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Expor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Source Report" sheetId="4" state="visible" r:id="rId4"/>
    <sheet xmlns:r="http://schemas.openxmlformats.org/officeDocument/2006/relationships" name="Service Report" sheetId="5" state="visible" r:id="rId5"/>
    <sheet xmlns:r="http://schemas.openxmlformats.org/officeDocument/2006/relationships" name="Pipeline &amp; Quality" sheetId="6" state="visible" r:id="rId6"/>
    <sheet xmlns:r="http://schemas.openxmlformats.org/officeDocument/2006/relationships" name="Field Coverage" sheetId="7" state="visible" r:id="rId7"/>
  </sheets>
  <definedNames>
    <definedName name="_xlnm._FilterDatabase" localSheetId="0" hidden="1">'CRM Export'!$A$1:$BE$6194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%"/>
    <numFmt numFmtId="167" formatCode="yyyy-mm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4" fillId="0" borderId="0" pivotButton="0" quotePrefix="0" xfId="0"/>
    <xf numFmtId="167" fontId="0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and Relevant Leads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Trend'!$A$4:$A$21</f>
            </numRef>
          </cat>
          <val>
            <numRef>
              <f>'Monthly Trend'!$B$4:$B$21</f>
            </numRef>
          </val>
        </ser>
        <ser>
          <idx val="1"/>
          <order val="1"/>
          <tx>
            <strRef>
              <f>'Monthly Trend'!C3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Trend'!$A$4:$A$21</f>
            </numRef>
          </cat>
          <val>
            <numRef>
              <f>'Monthly Trend'!$C$4:$C$21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sources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Trend'!$A$4:$A$21</f>
            </numRef>
          </cat>
          <val>
            <numRef>
              <f>'Monthly Trend'!$F$4:$F$21</f>
            </numRef>
          </val>
        </ser>
        <ser>
          <idx val="1"/>
          <order val="1"/>
          <tx>
            <strRef>
              <f>'Monthly Trend'!G3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Trend'!$A$4:$A$21</f>
            </numRef>
          </cat>
          <val>
            <numRef>
              <f>'Monthly Trend'!$G$4:$G$21</f>
            </numRef>
          </val>
        </ser>
        <ser>
          <idx val="2"/>
          <order val="2"/>
          <tx>
            <strRef>
              <f>'Monthly Trend'!H3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Trend'!$A$4:$A$21</f>
            </numRef>
          </cat>
          <val>
            <numRef>
              <f>'Monthly Trend'!$H$4:$H$21</f>
            </numRef>
          </val>
        </ser>
        <ser>
          <idx val="3"/>
          <order val="3"/>
          <tx>
            <strRef>
              <f>'Monthly Trend'!I3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Trend'!$A$4:$A$21</f>
            </numRef>
          </cat>
          <val>
            <numRef>
              <f>'Monthly Trend'!$I$4:$I$21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volume by source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'Source Report'!B3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'Source Report'!$A$4:$A$13</f>
            </numRef>
          </cat>
          <val>
            <numRef>
              <f>'Source Report'!$B$4:$B$13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volume by 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'Service Report'!B3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'Service Report'!$A$4:$A$11</f>
            </numRef>
          </cat>
          <val>
            <numRef>
              <f>'Service Report'!$B$4:$B$11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Service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status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'Pipeline &amp; Quality'!B4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'Pipeline &amp; Quality'!$A$5:$A$16</f>
            </numRef>
          </cat>
          <val>
            <numRef>
              <f>'Pipeline &amp; Quality'!$B$5:$B$16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19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RMExportTable" displayName="CRMExportTable" ref="A1:BE6194" headerRowCount="1">
  <autoFilter ref="A1:BE6194"/>
  <tableColumns count="57">
    <tableColumn id="1" name="Номер"/>
    <tableColumn id="2" name="Контрагент"/>
    <tableColumn id="3" name="Назва"/>
    <tableColumn id="4" name="Дата створення"/>
    <tableColumn id="5" name="Статус"/>
    <tableColumn id="6" name="Relevant"/>
    <tableColumn id="7" name="Виконавці"/>
    <tableColumn id="8" name="Service (group)"/>
    <tableColumn id="9" name="Country"/>
    <tableColumn id="10" name="UTM tag"/>
    <tableColumn id="11" name="Google Client ID"/>
    <tableColumn id="12" name="LANGUAGE"/>
    <tableColumn id="13" name="Type"/>
    <tableColumn id="14" name="E-mail Counterparty"/>
    <tableColumn id="15" name="Reason for Rejection"/>
    <tableColumn id="16" name="Name"/>
    <tableColumn id="17" name="Data event"/>
    <tableColumn id="18" name="utm_term"/>
    <tableColumn id="19" name="utm_medium"/>
    <tableColumn id="20" name="Дата виконання"/>
    <tableColumn id="21" name="Дата отримання статусу «Завершене»"/>
    <tableColumn id="22" name="agreement_sent_at"/>
    <tableColumn id="23" name="currency"/>
    <tableColumn id="24" name="agreement_signed_at"/>
    <tableColumn id="25" name="Name"/>
    <tableColumn id="26" name="deal_value_actual"/>
    <tableColumn id="27" name="duplicate_flag"/>
    <tableColumn id="28" name="first_contact_at"/>
    <tableColumn id="29" name="first_payment_at"/>
    <tableColumn id="30" name="first_response_at"/>
    <tableColumn id="31" name="first_touch_campaign"/>
    <tableColumn id="32" name="first_touch_content"/>
    <tableColumn id="33" name="first_touch_medium"/>
    <tableColumn id="34" name="first_touch_source"/>
    <tableColumn id="35" name="first_touch_term"/>
    <tableColumn id="36" name="full_payment_at"/>
    <tableColumn id="37" name="installments_count"/>
    <tableColumn id="38" name="lawyer_handover_at"/>
    <tableColumn id="39" name="lead_priority"/>
    <tableColumn id="40" name="lost_at"/>
    <tableColumn id="41" name="meeting_booked_at"/>
    <tableColumn id="42" name="meeting_held_at"/>
    <tableColumn id="43" name="original_service_interest"/>
    <tableColumn id="44" name="Name"/>
    <tableColumn id="45" name="Price"/>
    <tableColumn id="46" name="Price (Persons)"/>
    <tableColumn id="47" name="payment_plan_type"/>
    <tableColumn id="48" name="payment_status"/>
    <tableColumn id="49" name="qualified_service"/>
    <tableColumn id="50" name="Name"/>
    <tableColumn id="51" name="Price"/>
    <tableColumn id="52" name="Price (Persons)"/>
    <tableColumn id="53" name="referrer_url"/>
    <tableColumn id="54" name="source_confidence"/>
    <tableColumn id="55" name="utm_campaign"/>
    <tableColumn id="56" name="utm_content"/>
    <tableColumn id="57" name="utm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8" customWidth="1" min="4" max="4"/>
    <col width="24" customWidth="1" min="5" max="5"/>
    <col width="14" customWidth="1" min="6" max="6"/>
    <col width="20" customWidth="1" min="7" max="7"/>
    <col width="20" customWidth="1" min="8" max="8"/>
    <col width="18" customWidth="1" min="9" max="9"/>
    <col width="34" customWidth="1" min="10" max="10"/>
    <col width="20" customWidth="1" min="11" max="11"/>
    <col width="12" customWidth="1" min="12" max="12"/>
    <col width="16" customWidth="1" min="13" max="13"/>
    <col width="26" customWidth="1" min="14" max="14"/>
    <col width="22" customWidth="1" min="15" max="15"/>
    <col width="22" customWidth="1" min="16" max="16"/>
    <col width="16" customWidth="1" min="17" max="17"/>
    <col width="14" customWidth="1" min="18" max="18"/>
    <col width="14" customWidth="1" min="19" max="19"/>
    <col width="18" customWidth="1" min="20" max="20"/>
    <col width="24" customWidth="1" min="21" max="21"/>
    <col width="18" customWidth="1" min="22" max="22"/>
    <col width="10" customWidth="1" min="23" max="23"/>
    <col width="18" customWidth="1" min="24" max="24"/>
    <col width="22" customWidth="1" min="25" max="25"/>
    <col width="16" customWidth="1" min="26" max="26"/>
  </cols>
  <sheetData>
    <row r="1">
      <c r="A1" s="1" t="inlineStr">
        <is>
          <t>Номер</t>
        </is>
      </c>
      <c r="B1" s="1" t="inlineStr">
        <is>
          <t>Контрагент</t>
        </is>
      </c>
      <c r="C1" s="1" t="inlineStr">
        <is>
          <t>Назва</t>
        </is>
      </c>
      <c r="D1" s="1" t="inlineStr">
        <is>
          <t>Дата створення</t>
        </is>
      </c>
      <c r="E1" s="1" t="inlineStr">
        <is>
          <t>Статус</t>
        </is>
      </c>
      <c r="F1" s="1" t="inlineStr">
        <is>
          <t>Relevant</t>
        </is>
      </c>
      <c r="G1" s="1" t="inlineStr">
        <is>
          <t>Виконавці</t>
        </is>
      </c>
      <c r="H1" s="1" t="inlineStr">
        <is>
          <t>Service (group)</t>
        </is>
      </c>
      <c r="I1" s="1" t="inlineStr">
        <is>
          <t>Country</t>
        </is>
      </c>
      <c r="J1" s="1" t="inlineStr">
        <is>
          <t>UTM tag</t>
        </is>
      </c>
      <c r="K1" s="1" t="inlineStr">
        <is>
          <t>Google Client ID</t>
        </is>
      </c>
      <c r="L1" s="1" t="inlineStr">
        <is>
          <t>LANGUAGE</t>
        </is>
      </c>
      <c r="M1" s="1" t="inlineStr">
        <is>
          <t>Type</t>
        </is>
      </c>
      <c r="N1" s="1" t="inlineStr">
        <is>
          <t>E-mail Counterparty</t>
        </is>
      </c>
      <c r="O1" s="1" t="inlineStr">
        <is>
          <t>Reason for Rejection</t>
        </is>
      </c>
      <c r="P1" s="1" t="inlineStr">
        <is>
          <t>Name</t>
        </is>
      </c>
      <c r="Q1" s="1" t="inlineStr">
        <is>
          <t>Data event</t>
        </is>
      </c>
      <c r="R1" s="1" t="inlineStr">
        <is>
          <t>utm_term</t>
        </is>
      </c>
      <c r="S1" s="1" t="inlineStr">
        <is>
          <t>utm_medium</t>
        </is>
      </c>
      <c r="T1" s="1" t="inlineStr">
        <is>
          <t>Дата виконання</t>
        </is>
      </c>
      <c r="U1" s="1" t="inlineStr">
        <is>
          <t>Дата отримання статусу «Завершене»</t>
        </is>
      </c>
      <c r="V1" s="1" t="inlineStr">
        <is>
          <t>agreement_sent_at</t>
        </is>
      </c>
      <c r="W1" s="1" t="inlineStr">
        <is>
          <t>currency</t>
        </is>
      </c>
      <c r="X1" s="1" t="inlineStr">
        <is>
          <t>agreement_signed_at</t>
        </is>
      </c>
      <c r="Y1" s="1" t="inlineStr">
        <is>
          <t>Name</t>
        </is>
      </c>
      <c r="Z1" s="1" t="inlineStr">
        <is>
          <t>deal_value_actual</t>
        </is>
      </c>
      <c r="AA1" s="1" t="inlineStr">
        <is>
          <t>duplicate_flag</t>
        </is>
      </c>
      <c r="AB1" s="1" t="inlineStr">
        <is>
          <t>first_contact_at</t>
        </is>
      </c>
      <c r="AC1" s="1" t="inlineStr">
        <is>
          <t>first_payment_at</t>
        </is>
      </c>
      <c r="AD1" s="1" t="inlineStr">
        <is>
          <t>first_response_at</t>
        </is>
      </c>
      <c r="AE1" s="1" t="inlineStr">
        <is>
          <t>first_touch_campaign</t>
        </is>
      </c>
      <c r="AF1" s="1" t="inlineStr">
        <is>
          <t>first_touch_content</t>
        </is>
      </c>
      <c r="AG1" s="1" t="inlineStr">
        <is>
          <t>first_touch_medium</t>
        </is>
      </c>
      <c r="AH1" s="1" t="inlineStr">
        <is>
          <t>first_touch_source</t>
        </is>
      </c>
      <c r="AI1" s="1" t="inlineStr">
        <is>
          <t>first_touch_term</t>
        </is>
      </c>
      <c r="AJ1" s="1" t="inlineStr">
        <is>
          <t>full_payment_at</t>
        </is>
      </c>
      <c r="AK1" s="1" t="inlineStr">
        <is>
          <t>installments_count</t>
        </is>
      </c>
      <c r="AL1" s="1" t="inlineStr">
        <is>
          <t>lawyer_handover_at</t>
        </is>
      </c>
      <c r="AM1" s="1" t="inlineStr">
        <is>
          <t>lead_priority</t>
        </is>
      </c>
      <c r="AN1" s="1" t="inlineStr">
        <is>
          <t>lost_at</t>
        </is>
      </c>
      <c r="AO1" s="1" t="inlineStr">
        <is>
          <t>meeting_booked_at</t>
        </is>
      </c>
      <c r="AP1" s="1" t="inlineStr">
        <is>
          <t>meeting_held_at</t>
        </is>
      </c>
      <c r="AQ1" s="1" t="inlineStr">
        <is>
          <t>original_service_interest</t>
        </is>
      </c>
      <c r="AR1" s="1" t="inlineStr">
        <is>
          <t>Name</t>
        </is>
      </c>
      <c r="AS1" s="1" t="inlineStr">
        <is>
          <t>Price</t>
        </is>
      </c>
      <c r="AT1" s="1" t="inlineStr">
        <is>
          <t>Price (Persons)</t>
        </is>
      </c>
      <c r="AU1" s="1" t="inlineStr">
        <is>
          <t>payment_plan_type</t>
        </is>
      </c>
      <c r="AV1" s="1" t="inlineStr">
        <is>
          <t>payment_status</t>
        </is>
      </c>
      <c r="AW1" s="1" t="inlineStr">
        <is>
          <t>qualified_service</t>
        </is>
      </c>
      <c r="AX1" s="1" t="inlineStr">
        <is>
          <t>Name</t>
        </is>
      </c>
      <c r="AY1" s="1" t="inlineStr">
        <is>
          <t>Price</t>
        </is>
      </c>
      <c r="AZ1" s="1" t="inlineStr">
        <is>
          <t>Price (Persons)</t>
        </is>
      </c>
      <c r="BA1" s="1" t="inlineStr">
        <is>
          <t>referrer_url</t>
        </is>
      </c>
      <c r="BB1" s="1" t="inlineStr">
        <is>
          <t>source_confidence</t>
        </is>
      </c>
      <c r="BC1" s="1" t="inlineStr">
        <is>
          <t>utm_campaign</t>
        </is>
      </c>
      <c r="BD1" s="1" t="inlineStr">
        <is>
          <t>utm_content</t>
        </is>
      </c>
      <c r="BE1" s="1" t="inlineStr">
        <is>
          <t>utm_source</t>
        </is>
      </c>
    </row>
    <row r="2">
      <c r="A2" t="n">
        <v>1671</v>
      </c>
      <c r="B2" t="inlineStr">
        <is>
          <t>Latvian Citizenship Lead</t>
        </is>
      </c>
      <c r="C2" t="inlineStr">
        <is>
          <t>Mr. Mohammed</t>
        </is>
      </c>
      <c r="D2" s="2" t="n">
        <v>45883.39166666667</v>
      </c>
      <c r="E2" t="inlineStr">
        <is>
          <t>IN WORK</t>
        </is>
      </c>
      <c r="F2" t="inlineStr">
        <is>
          <t>Relevant</t>
        </is>
      </c>
      <c r="G2" t="inlineStr">
        <is>
          <t>Oleh Dymovski</t>
        </is>
      </c>
      <c r="H2" t="inlineStr">
        <is>
          <t>LV RBI Company</t>
        </is>
      </c>
      <c r="I2" t="inlineStr">
        <is>
          <t>Egypt</t>
        </is>
      </c>
      <c r="J2" t="inlineStr"/>
      <c r="K2" t="inlineStr">
        <is>
          <t>92654067.1755099538</t>
        </is>
      </c>
      <c r="L2" t="inlineStr">
        <is>
          <t>EN</t>
        </is>
      </c>
      <c r="M2" t="inlineStr">
        <is>
          <t>Othe</t>
        </is>
      </c>
      <c r="N2" t="inlineStr">
        <is>
          <t>info@latviancitizenship.eu</t>
        </is>
      </c>
      <c r="O2" t="inlineStr"/>
      <c r="P2" t="inlineStr">
        <is>
          <t>Google Ads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Ні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1701</v>
      </c>
      <c r="B3" t="inlineStr">
        <is>
          <t>Mohamed gadallah</t>
        </is>
      </c>
      <c r="C3" t="inlineStr">
        <is>
          <t>Mohamed gadallah</t>
        </is>
      </c>
      <c r="D3" s="2" t="n">
        <v>45883.67847222222</v>
      </c>
      <c r="E3" t="inlineStr">
        <is>
          <t>Rejected</t>
        </is>
      </c>
      <c r="F3" t="inlineStr">
        <is>
          <t>Relevant</t>
        </is>
      </c>
      <c r="G3" t="inlineStr">
        <is>
          <t>Oleh Dymovski</t>
        </is>
      </c>
      <c r="H3" t="inlineStr">
        <is>
          <t>LV RBI Company</t>
        </is>
      </c>
      <c r="I3" t="inlineStr">
        <is>
          <t>Egypt (EG - AF)</t>
        </is>
      </c>
      <c r="J3" t="inlineStr">
        <is>
          <t>?kw=latvia%20golden%20visa&amp;cpn=20594231202&amp;utm_source=google&amp;utm_medium=cpc&amp;utm_campaign=LV-RBI&amp;network=s&amp;utm_term=latvia%20golden%20visa&amp;gad_source=5&amp;gad_campaignid=20594231202&amp;gclid=EAIaIQobChMIuJLSo7GKjwMVvplQBh2wMhZSEAAYASAAEgI5I_D_BwE</t>
        </is>
      </c>
      <c r="K3" t="inlineStr">
        <is>
          <t>911467295.1755177409</t>
        </is>
      </c>
      <c r="L3" t="inlineStr">
        <is>
          <t>EN</t>
        </is>
      </c>
      <c r="M3" t="inlineStr">
        <is>
          <t>Lead from LV email</t>
        </is>
      </c>
      <c r="N3" t="inlineStr">
        <is>
          <t>mohamedgadallah929@gmail.com</t>
        </is>
      </c>
      <c r="O3" t="inlineStr">
        <is>
          <t>NO ANSWER</t>
        </is>
      </c>
      <c r="P3" t="inlineStr">
        <is>
          <t>Google Ads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Ні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1703</v>
      </c>
      <c r="B4" t="inlineStr">
        <is>
          <t>Kim</t>
        </is>
      </c>
      <c r="C4" t="inlineStr">
        <is>
          <t>Kim</t>
        </is>
      </c>
      <c r="D4" s="2" t="n">
        <v>45883.68055555555</v>
      </c>
      <c r="E4" t="inlineStr">
        <is>
          <t>IN WORK</t>
        </is>
      </c>
      <c r="F4" t="inlineStr"/>
      <c r="G4" t="inlineStr">
        <is>
          <t>Oleh Dymovski</t>
        </is>
      </c>
      <c r="H4" t="inlineStr">
        <is>
          <t>LT citizenship</t>
        </is>
      </c>
      <c r="I4" t="inlineStr"/>
      <c r="J4" t="inlineStr"/>
      <c r="K4" t="inlineStr"/>
      <c r="L4" t="inlineStr">
        <is>
          <t>RU</t>
        </is>
      </c>
      <c r="M4" t="inlineStr">
        <is>
          <t>Othe</t>
        </is>
      </c>
      <c r="N4" t="inlineStr">
        <is>
          <t>k81468824@gmail.com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Ні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1705</v>
      </c>
      <c r="B5" t="inlineStr">
        <is>
          <t>曦微</t>
        </is>
      </c>
      <c r="C5" t="inlineStr">
        <is>
          <t>曦微</t>
        </is>
      </c>
      <c r="D5" s="2" t="n">
        <v>45883.7</v>
      </c>
      <c r="E5" t="inlineStr">
        <is>
          <t>IN WORK</t>
        </is>
      </c>
      <c r="F5" t="inlineStr">
        <is>
          <t>Relevant</t>
        </is>
      </c>
      <c r="G5" t="inlineStr">
        <is>
          <t>Oleh Dymovski</t>
        </is>
      </c>
      <c r="H5" t="inlineStr">
        <is>
          <t>LV RBI Company</t>
        </is>
      </c>
      <c r="I5" t="inlineStr"/>
      <c r="J5" t="inlineStr"/>
      <c r="K5" t="inlineStr"/>
      <c r="L5" t="inlineStr">
        <is>
          <t>EN</t>
        </is>
      </c>
      <c r="M5" t="inlineStr">
        <is>
          <t>Othe</t>
        </is>
      </c>
      <c r="N5" t="inlineStr">
        <is>
          <t>1007317586@qq.com</t>
        </is>
      </c>
      <c r="O5" t="inlineStr"/>
      <c r="P5" t="inlineStr">
        <is>
          <t>Other (direct email, phone call, referral etc.)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Ні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1711</v>
      </c>
      <c r="B6" t="inlineStr">
        <is>
          <t>Pavan</t>
        </is>
      </c>
      <c r="C6" t="inlineStr">
        <is>
          <t>Pavan</t>
        </is>
      </c>
      <c r="D6" s="2" t="n">
        <v>45883.78680555556</v>
      </c>
      <c r="E6" t="inlineStr">
        <is>
          <t>IN WORK</t>
        </is>
      </c>
      <c r="F6" t="inlineStr"/>
      <c r="G6" t="inlineStr">
        <is>
          <t>Oleh Dymovski</t>
        </is>
      </c>
      <c r="H6" t="inlineStr">
        <is>
          <t>LV RBI Company</t>
        </is>
      </c>
      <c r="I6" t="inlineStr"/>
      <c r="J6" t="inlineStr"/>
      <c r="K6" t="inlineStr"/>
      <c r="L6" t="inlineStr">
        <is>
          <t>EN</t>
        </is>
      </c>
      <c r="M6" t="inlineStr">
        <is>
          <t>Othe</t>
        </is>
      </c>
      <c r="N6" t="inlineStr">
        <is>
          <t>pavanm.mail@gmail.com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Ні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1712</v>
      </c>
      <c r="B7" t="inlineStr">
        <is>
          <t>رمضان مرسي رمضان مرسي عوض الله</t>
        </is>
      </c>
      <c r="C7" t="inlineStr">
        <is>
          <t>رمضان مرسي رمضان مرسي عوض الله</t>
        </is>
      </c>
      <c r="D7" s="2" t="n">
        <v>45883.80486111111</v>
      </c>
      <c r="E7" t="inlineStr">
        <is>
          <t>Rejected</t>
        </is>
      </c>
      <c r="F7" t="inlineStr">
        <is>
          <t>Relevant</t>
        </is>
      </c>
      <c r="G7" t="inlineStr">
        <is>
          <t>Oleh Dymovski</t>
        </is>
      </c>
      <c r="H7" t="inlineStr">
        <is>
          <t>LV RBI Company</t>
        </is>
      </c>
      <c r="I7" t="inlineStr">
        <is>
          <t>Egypt (EG - AF)</t>
        </is>
      </c>
      <c r="J7" t="inlineStr">
        <is>
          <t>?kw=latvia%20golden%20visa&amp;cpn=20594231202&amp;utm_source=google&amp;utm_medium=cpc&amp;utm_campaign=LV-RBI&amp;network=s&amp;utm_term=latvia%20golden%20visa&amp;gad_source=5&amp;gad_campaignid=20594231202&amp;gclid=EAIaIQobChMI2NP0htqKjwMVlJpQBh2vbwXdEAAYASAAEgKo4_D_BwE</t>
        </is>
      </c>
      <c r="K7" t="inlineStr">
        <is>
          <t>1156971214.1755188335</t>
        </is>
      </c>
      <c r="L7" t="inlineStr">
        <is>
          <t>EN</t>
        </is>
      </c>
      <c r="M7" t="inlineStr">
        <is>
          <t>Lead from LV email</t>
        </is>
      </c>
      <c r="N7" t="inlineStr">
        <is>
          <t>ralnjar766@gmail.com</t>
        </is>
      </c>
      <c r="O7" t="inlineStr">
        <is>
          <t>NO ANSWER</t>
        </is>
      </c>
      <c r="P7" t="inlineStr">
        <is>
          <t>Google Ads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Ні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1715</v>
      </c>
      <c r="B8" t="inlineStr">
        <is>
          <t>kerolis Eid</t>
        </is>
      </c>
      <c r="C8" t="inlineStr">
        <is>
          <t>kerolis Eid</t>
        </is>
      </c>
      <c r="D8" s="2" t="n">
        <v>45883.82361111111</v>
      </c>
      <c r="E8" t="inlineStr">
        <is>
          <t>Rejected</t>
        </is>
      </c>
      <c r="F8" t="inlineStr">
        <is>
          <t>Relevant</t>
        </is>
      </c>
      <c r="G8" t="inlineStr">
        <is>
          <t>Oleh Dymovski</t>
        </is>
      </c>
      <c r="H8" t="inlineStr">
        <is>
          <t>LV RBI Company</t>
        </is>
      </c>
      <c r="I8" t="inlineStr">
        <is>
          <t>Egypt (EG - AF)</t>
        </is>
      </c>
      <c r="J8" t="inlineStr">
        <is>
          <t>?kw=latvia%20golden%20visa&amp;cpn=20594231202&amp;utm_source=google&amp;utm_medium=cpc&amp;utm_campaign=LV-RBI&amp;network=s&amp;utm_term=latvia%20golden%20visa&amp;gad_source=5&amp;gad_campaignid=20594231202&amp;gclid=EAIaIQobChMIzsLYxt-KjwMV7aVQBh3egiXQEAAYASAAEgIvxPD_BwE</t>
        </is>
      </c>
      <c r="K8" t="inlineStr">
        <is>
          <t>1399949974.1755189790</t>
        </is>
      </c>
      <c r="L8" t="inlineStr">
        <is>
          <t>EN</t>
        </is>
      </c>
      <c r="M8" t="inlineStr">
        <is>
          <t>Lead from LV email</t>
        </is>
      </c>
      <c r="N8" t="inlineStr">
        <is>
          <t>keroliseid659@gmail.com</t>
        </is>
      </c>
      <c r="O8" t="inlineStr">
        <is>
          <t>NO ANSWER</t>
        </is>
      </c>
      <c r="P8" t="inlineStr">
        <is>
          <t>Google Ads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Ні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1716</v>
      </c>
      <c r="B9" t="inlineStr">
        <is>
          <t>Aziz Barzani</t>
        </is>
      </c>
      <c r="C9" t="inlineStr">
        <is>
          <t>Aziz Barzani</t>
        </is>
      </c>
      <c r="D9" s="2" t="n">
        <v>45883.85763888889</v>
      </c>
      <c r="E9" t="inlineStr">
        <is>
          <t>IN WORK</t>
        </is>
      </c>
      <c r="F9" t="inlineStr">
        <is>
          <t>Relevant</t>
        </is>
      </c>
      <c r="G9" t="inlineStr">
        <is>
          <t>Oleh Dymovski</t>
        </is>
      </c>
      <c r="H9" t="inlineStr">
        <is>
          <t>LV RBI Company</t>
        </is>
      </c>
      <c r="I9" t="inlineStr"/>
      <c r="J9" t="inlineStr"/>
      <c r="K9" t="inlineStr"/>
      <c r="L9" t="inlineStr">
        <is>
          <t>EN</t>
        </is>
      </c>
      <c r="M9" t="inlineStr">
        <is>
          <t>Othe</t>
        </is>
      </c>
      <c r="N9" t="inlineStr">
        <is>
          <t>aziz.barzani74@gmail.com</t>
        </is>
      </c>
      <c r="O9" t="inlineStr"/>
      <c r="P9" t="inlineStr">
        <is>
          <t>Google Ads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Ні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1722</v>
      </c>
      <c r="B10" t="inlineStr">
        <is>
          <t>محمود ابراهيم خليفة</t>
        </is>
      </c>
      <c r="C10" t="inlineStr">
        <is>
          <t>محمود ابراهيم خليفة</t>
        </is>
      </c>
      <c r="D10" s="2" t="n">
        <v>45883.95555555556</v>
      </c>
      <c r="E10" t="inlineStr">
        <is>
          <t>Rejected</t>
        </is>
      </c>
      <c r="F10" t="inlineStr">
        <is>
          <t>Relevant</t>
        </is>
      </c>
      <c r="G10" t="inlineStr">
        <is>
          <t>Oleh Dymovski</t>
        </is>
      </c>
      <c r="H10" t="inlineStr">
        <is>
          <t>LV RBI Company</t>
        </is>
      </c>
      <c r="I10" t="inlineStr">
        <is>
          <t>Egypt (EG - AF)</t>
        </is>
      </c>
      <c r="J10" t="inlineStr">
        <is>
          <t>?kw=latvia%20golden%20visa&amp;cpn=20594231202&amp;utm_source=google&amp;utm_medium=cpc&amp;utm_campaign=LV-RBI&amp;network=s&amp;utm_term=latvia%20golden%20visa&amp;gad_source=5&amp;gad_campaignid=20594231202&amp;gclid=EAIaIQobChMIu5-wq4qLjwMVjVqRBR0r-jEEEAAYAiAAEgJNdfD_BwE</t>
        </is>
      </c>
      <c r="K10" t="inlineStr">
        <is>
          <t>270380988.1755204895</t>
        </is>
      </c>
      <c r="L10" t="inlineStr">
        <is>
          <t>EN</t>
        </is>
      </c>
      <c r="M10" t="inlineStr">
        <is>
          <t>Lead from LV email</t>
        </is>
      </c>
      <c r="N10" t="inlineStr">
        <is>
          <t>mhmad.mm5568@gmail.com</t>
        </is>
      </c>
      <c r="O10" t="inlineStr">
        <is>
          <t>NO ANSWER</t>
        </is>
      </c>
      <c r="P10" t="inlineStr">
        <is>
          <t>Google Ads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Ні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1723</v>
      </c>
      <c r="B11" t="inlineStr">
        <is>
          <t>Abraham monyping</t>
        </is>
      </c>
      <c r="C11" t="inlineStr">
        <is>
          <t>Abraham monyping</t>
        </is>
      </c>
      <c r="D11" s="2" t="n">
        <v>45883.95902777778</v>
      </c>
      <c r="E11" t="inlineStr">
        <is>
          <t>Rejected</t>
        </is>
      </c>
      <c r="F11" t="inlineStr">
        <is>
          <t>No relevant</t>
        </is>
      </c>
      <c r="G11" t="inlineStr">
        <is>
          <t>Oleh Dymovski</t>
        </is>
      </c>
      <c r="H11" t="inlineStr">
        <is>
          <t>LV RBI Company</t>
        </is>
      </c>
      <c r="I11" t="inlineStr">
        <is>
          <t>Egypt (EG - AF)</t>
        </is>
      </c>
      <c r="J11" t="inlineStr">
        <is>
          <t>?kw=latvia%20golden%20visa&amp;cpn=20594231202&amp;utm_source=google&amp;utm_medium=cpc&amp;utm_campaign=LV-RBI&amp;network=s&amp;utm_term=latvia%20golden%20visa&amp;gad_source=5&amp;gad_campaignid=20594231202&amp;gclid=EAIaIQobChMImMmapYuLjwMVrJRQBh268TZhEAAYASAAEgJHWPD_BwE</t>
        </is>
      </c>
      <c r="K11" t="inlineStr">
        <is>
          <t>1634999661.1755201552</t>
        </is>
      </c>
      <c r="L11" t="inlineStr">
        <is>
          <t>EN</t>
        </is>
      </c>
      <c r="M11" t="inlineStr">
        <is>
          <t>Lead from LV email</t>
        </is>
      </c>
      <c r="N11" t="inlineStr">
        <is>
          <t>sabahabram1@gmail.com</t>
        </is>
      </c>
      <c r="O11" t="inlineStr">
        <is>
          <t>TOO EXPENSIVE</t>
        </is>
      </c>
      <c r="P11" t="inlineStr">
        <is>
          <t>Google Ads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Ні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1728</v>
      </c>
      <c r="B12" t="inlineStr">
        <is>
          <t>Artiom Tubaltsev</t>
        </is>
      </c>
      <c r="C12" t="inlineStr">
        <is>
          <t>Artiom Tubaltsev</t>
        </is>
      </c>
      <c r="D12" s="2" t="n">
        <v>45884.10486111111</v>
      </c>
      <c r="E12" t="inlineStr">
        <is>
          <t>IN WORK</t>
        </is>
      </c>
      <c r="F12" t="inlineStr">
        <is>
          <t>Relevant</t>
        </is>
      </c>
      <c r="G12" t="inlineStr">
        <is>
          <t>Oleh Dymovski</t>
        </is>
      </c>
      <c r="H12" t="inlineStr">
        <is>
          <t>LT RBI</t>
        </is>
      </c>
      <c r="I12" t="inlineStr">
        <is>
          <t>Canada (CA - NA)</t>
        </is>
      </c>
      <c r="J12" t="inlineStr">
        <is>
          <t>https://www.lithuaniancitizenship.com/contact/</t>
        </is>
      </c>
      <c r="K12" t="inlineStr">
        <is>
          <t>1750858357.1755214043</t>
        </is>
      </c>
      <c r="L12" t="inlineStr">
        <is>
          <t>EN</t>
        </is>
      </c>
      <c r="M12" t="inlineStr">
        <is>
          <t>Lead from LT email</t>
        </is>
      </c>
      <c r="N12" t="inlineStr">
        <is>
          <t>atuvalski@gmail.com</t>
        </is>
      </c>
      <c r="O12" t="inlineStr"/>
      <c r="P12" t="inlineStr">
        <is>
          <t>Organic Search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Ні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1730</v>
      </c>
      <c r="B13" t="inlineStr">
        <is>
          <t>Mohammad Abdul Hamid</t>
        </is>
      </c>
      <c r="C13" t="inlineStr">
        <is>
          <t>Mohammad Abdul Hamid</t>
        </is>
      </c>
      <c r="D13" s="2" t="n">
        <v>45884.15277777778</v>
      </c>
      <c r="E13" t="inlineStr">
        <is>
          <t>RETAINER AGREEMENT SENT</t>
        </is>
      </c>
      <c r="F13" t="inlineStr">
        <is>
          <t>Relevant</t>
        </is>
      </c>
      <c r="G13" t="inlineStr">
        <is>
          <t>Oleh Dymovski</t>
        </is>
      </c>
      <c r="H13" t="inlineStr">
        <is>
          <t>LT RBI</t>
        </is>
      </c>
      <c r="I13" t="inlineStr">
        <is>
          <t>Bangladesh (BD - AS)</t>
        </is>
      </c>
      <c r="J13" t="inlineStr">
        <is>
          <t>?kw=lithuanian%20immigration%20lawyer&amp;cpn=22728790531&amp;utm_source=google&amp;utm_medium=cpc&amp;utm_campaign=LT-Lawyers-conversions&amp;network=g&amp;utm_term=lithuanian%20immigration%20lawyer&amp;gad_source=1&amp;gad_campaignid=22728790531&amp;gbraid=0AAAAADisZv_4AdPglbSLDDQlHn</t>
        </is>
      </c>
      <c r="K13" t="inlineStr">
        <is>
          <t>1550690838.1755217846</t>
        </is>
      </c>
      <c r="L13" t="inlineStr">
        <is>
          <t>EN</t>
        </is>
      </c>
      <c r="M13" t="inlineStr">
        <is>
          <t>Lead from LT email</t>
        </is>
      </c>
      <c r="N13" t="inlineStr">
        <is>
          <t>muhit72@hotmail.com</t>
        </is>
      </c>
      <c r="O13" t="inlineStr"/>
      <c r="P13" t="inlineStr">
        <is>
          <t>Google Ads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Ні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1733</v>
      </c>
      <c r="B14" t="inlineStr">
        <is>
          <t>Evgeny Gaivoronski</t>
        </is>
      </c>
      <c r="C14" t="inlineStr">
        <is>
          <t>Evgeny Gaivoronski</t>
        </is>
      </c>
      <c r="D14" s="2" t="n">
        <v>45884.3125</v>
      </c>
      <c r="E14" t="inlineStr">
        <is>
          <t>Rejected</t>
        </is>
      </c>
      <c r="F14" t="inlineStr">
        <is>
          <t>Relevant</t>
        </is>
      </c>
      <c r="G14" t="inlineStr">
        <is>
          <t>Oleh Dymovski</t>
        </is>
      </c>
      <c r="H14" t="inlineStr">
        <is>
          <t>LT RBI</t>
        </is>
      </c>
      <c r="I14" t="inlineStr">
        <is>
          <t>Israel</t>
        </is>
      </c>
      <c r="J14" t="inlineStr"/>
      <c r="K14" t="inlineStr"/>
      <c r="L14" t="inlineStr">
        <is>
          <t>RU</t>
        </is>
      </c>
      <c r="M14" t="inlineStr">
        <is>
          <t>Lead from LT email</t>
        </is>
      </c>
      <c r="N14" t="inlineStr">
        <is>
          <t>evgai63@gmail.com</t>
        </is>
      </c>
      <c r="O14" t="inlineStr">
        <is>
          <t>DID NOT CONTINUE</t>
        </is>
      </c>
      <c r="P14" t="inlineStr">
        <is>
          <t>BridgeWest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Ні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1737</v>
      </c>
      <c r="B15" t="inlineStr">
        <is>
          <t>Maiche priscilia</t>
        </is>
      </c>
      <c r="C15" t="inlineStr">
        <is>
          <t>Maiche priscilia</t>
        </is>
      </c>
      <c r="D15" s="2" t="n">
        <v>45884.37430555555</v>
      </c>
      <c r="E15" t="inlineStr">
        <is>
          <t>Rejected</t>
        </is>
      </c>
      <c r="F15" t="inlineStr">
        <is>
          <t>Relevant</t>
        </is>
      </c>
      <c r="G15" t="inlineStr">
        <is>
          <t>Oleh Dymovski</t>
        </is>
      </c>
      <c r="H15" t="inlineStr">
        <is>
          <t>LT RBI</t>
        </is>
      </c>
      <c r="I15" t="inlineStr">
        <is>
          <t>Camerún</t>
        </is>
      </c>
      <c r="J15" t="inlineStr"/>
      <c r="K15" t="inlineStr">
        <is>
          <t>696992934.1746966669</t>
        </is>
      </c>
      <c r="L15" t="inlineStr">
        <is>
          <t>EN</t>
        </is>
      </c>
      <c r="M15" t="inlineStr">
        <is>
          <t>Lead from LT email</t>
        </is>
      </c>
      <c r="N15" t="inlineStr">
        <is>
          <t>maichepriscilia8@gmail.com</t>
        </is>
      </c>
      <c r="O15" t="inlineStr">
        <is>
          <t>TOO EXPENSIVE</t>
        </is>
      </c>
      <c r="P15" t="inlineStr">
        <is>
          <t>Google Ads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Ні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n">
        <v>1742</v>
      </c>
      <c r="B16" t="inlineStr">
        <is>
          <t>Ольга</t>
        </is>
      </c>
      <c r="C16" t="inlineStr">
        <is>
          <t>Ольга</t>
        </is>
      </c>
      <c r="D16" s="2" t="n">
        <v>45884.45555555556</v>
      </c>
      <c r="E16" t="inlineStr">
        <is>
          <t>IN WORK</t>
        </is>
      </c>
      <c r="F16" t="inlineStr">
        <is>
          <t>Relevant</t>
        </is>
      </c>
      <c r="G16" t="inlineStr">
        <is>
          <t>Oleh Dymovski</t>
        </is>
      </c>
      <c r="H16" t="inlineStr">
        <is>
          <t>LT citizenship</t>
        </is>
      </c>
      <c r="I16" t="inlineStr">
        <is>
          <t>Austria</t>
        </is>
      </c>
      <c r="J16" t="inlineStr">
        <is>
          <t>https://www.lithuaniancitizenship.com/ru/</t>
        </is>
      </c>
      <c r="K16" t="inlineStr">
        <is>
          <t>518572259.1755244364</t>
        </is>
      </c>
      <c r="L16" t="inlineStr">
        <is>
          <t>RU</t>
        </is>
      </c>
      <c r="M16" t="inlineStr">
        <is>
          <t>Lead from LT email</t>
        </is>
      </c>
      <c r="N16" t="inlineStr">
        <is>
          <t>ola-ola-olya@mail.ru</t>
        </is>
      </c>
      <c r="O16" t="inlineStr"/>
      <c r="P16" t="inlineStr">
        <is>
          <t>Organic Search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Ні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n">
        <v>1744</v>
      </c>
      <c r="B17" t="inlineStr">
        <is>
          <t>Dennis Pack</t>
        </is>
      </c>
      <c r="C17" t="inlineStr">
        <is>
          <t>Dennis Pack</t>
        </is>
      </c>
      <c r="D17" s="2" t="n">
        <v>45884.49513888889</v>
      </c>
      <c r="E17" t="inlineStr">
        <is>
          <t>IN WORK</t>
        </is>
      </c>
      <c r="F17" t="inlineStr">
        <is>
          <t>Relevant</t>
        </is>
      </c>
      <c r="G17" t="inlineStr">
        <is>
          <t>Oleh Dymovski</t>
        </is>
      </c>
      <c r="H17" t="inlineStr">
        <is>
          <t>LV RBI Company</t>
        </is>
      </c>
      <c r="I17" t="inlineStr">
        <is>
          <t>India (IN - AS)</t>
        </is>
      </c>
      <c r="J17" t="inlineStr">
        <is>
          <t>?kw=citizenship%20by%20investment%20in%20latvia&amp;cpn=20594231202&amp;utm_source=google&amp;utm_medium=cpc&amp;utm_campaign=LV-RBI&amp;network=s&amp;utm_term=citizenship%20by%20investment%20in%20latvia&amp;gad_campaignid=20594231202&amp;wbraid=ClQKCQjwkvbEBhDjARJDANy9yupJ3MnHutHh</t>
        </is>
      </c>
      <c r="K17" t="inlineStr">
        <is>
          <t>1487832091.1754460933</t>
        </is>
      </c>
      <c r="L17" t="inlineStr">
        <is>
          <t>EN</t>
        </is>
      </c>
      <c r="M17" t="inlineStr">
        <is>
          <t>Lead from LV email</t>
        </is>
      </c>
      <c r="N17" t="inlineStr">
        <is>
          <t>gotoeurope1@icloud.com</t>
        </is>
      </c>
      <c r="O17" t="inlineStr"/>
      <c r="P17" t="inlineStr">
        <is>
          <t>Google Ads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Ні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n">
        <v>1746</v>
      </c>
      <c r="B18" t="inlineStr">
        <is>
          <t>Danial</t>
        </is>
      </c>
      <c r="C18" t="inlineStr">
        <is>
          <t>Danial</t>
        </is>
      </c>
      <c r="D18" s="2" t="n">
        <v>45884.5</v>
      </c>
      <c r="E18" t="inlineStr">
        <is>
          <t>Rejected</t>
        </is>
      </c>
      <c r="F18" t="inlineStr">
        <is>
          <t>Relevant</t>
        </is>
      </c>
      <c r="G18" t="inlineStr">
        <is>
          <t>Oleh Dymovski</t>
        </is>
      </c>
      <c r="H18" t="inlineStr">
        <is>
          <t>LT RBI</t>
        </is>
      </c>
      <c r="I18" t="inlineStr">
        <is>
          <t>Lithuania</t>
        </is>
      </c>
      <c r="J18" t="inlineStr"/>
      <c r="K18" t="inlineStr"/>
      <c r="L18" t="inlineStr">
        <is>
          <t>EN</t>
        </is>
      </c>
      <c r="M18" t="inlineStr">
        <is>
          <t>Lead from LT email</t>
        </is>
      </c>
      <c r="N18" t="inlineStr">
        <is>
          <t>support@bridgewest.eu</t>
        </is>
      </c>
      <c r="O18" t="inlineStr">
        <is>
          <t>NO ANSWER</t>
        </is>
      </c>
      <c r="P18" t="inlineStr">
        <is>
          <t>BridgeWest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Ні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n">
        <v>1748</v>
      </c>
      <c r="B19" t="inlineStr">
        <is>
          <t>مروة رجب حماد رجب</t>
        </is>
      </c>
      <c r="C19" t="inlineStr">
        <is>
          <t>مروة رجب حماد رجب</t>
        </is>
      </c>
      <c r="D19" s="2" t="n">
        <v>45884.55833333333</v>
      </c>
      <c r="E19" t="inlineStr">
        <is>
          <t>Rejected</t>
        </is>
      </c>
      <c r="F19" t="inlineStr">
        <is>
          <t>Relevant</t>
        </is>
      </c>
      <c r="G19" t="inlineStr">
        <is>
          <t>Oleh Dymovski</t>
        </is>
      </c>
      <c r="H19" t="inlineStr">
        <is>
          <t>LV RBI Company</t>
        </is>
      </c>
      <c r="I19" t="inlineStr">
        <is>
          <t>Egypt (EG - AF)</t>
        </is>
      </c>
      <c r="J19" t="inlineStr">
        <is>
          <t>?kw=latvia%20golden%20visa&amp;cpn=20594231202&amp;utm_source=google&amp;utm_medium=cpc&amp;utm_campaign=LV-RBI&amp;network=s&amp;utm_term=latvia%20golden%20visa&amp;gad_source=5&amp;gad_campaignid=20594231202&amp;gclid=EAIaIQobChMI96vptcyMjwMV1qNQBh2ZOQG2EAAYASAAEgK40_D_BwE</t>
        </is>
      </c>
      <c r="K19" t="inlineStr">
        <is>
          <t>48694705.1755253395</t>
        </is>
      </c>
      <c r="L19" t="inlineStr">
        <is>
          <t>EN</t>
        </is>
      </c>
      <c r="M19" t="inlineStr">
        <is>
          <t>Lead from LV email</t>
        </is>
      </c>
      <c r="N19" t="inlineStr">
        <is>
          <t>marwaragabragab0@gmail.com</t>
        </is>
      </c>
      <c r="O19" t="inlineStr">
        <is>
          <t>NO ANSWER</t>
        </is>
      </c>
      <c r="P19" t="inlineStr">
        <is>
          <t>Google Ads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Ні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n">
        <v>1750</v>
      </c>
      <c r="B20" t="inlineStr">
        <is>
          <t>shahid mehmood</t>
        </is>
      </c>
      <c r="C20" t="inlineStr">
        <is>
          <t>shahid mehmood</t>
        </is>
      </c>
      <c r="D20" s="2" t="n">
        <v>45884.56527777778</v>
      </c>
      <c r="E20" t="inlineStr">
        <is>
          <t>Rejected</t>
        </is>
      </c>
      <c r="F20" t="inlineStr">
        <is>
          <t>No relevant</t>
        </is>
      </c>
      <c r="G20" t="inlineStr">
        <is>
          <t>Oleh Dymovski</t>
        </is>
      </c>
      <c r="H20" t="inlineStr">
        <is>
          <t>LT RBI</t>
        </is>
      </c>
      <c r="I20" t="inlineStr">
        <is>
          <t>España</t>
        </is>
      </c>
      <c r="J20" t="inlineStr">
        <is>
          <t>https://www.lithuaniancitizenship.com/immigration-lawyers-in-lithuania/?kw=lawyers%20in%20lithuania&amp;cpn=22728790531&amp;utm_source=google&amp;utm_medium=cpc&amp;utm_campaign=LT-Lawyers-conversions&amp;network=g&amp;utm_term=lawyers%20in%20lithuania&amp;gad_source=1&amp;gad_campaigni</t>
        </is>
      </c>
      <c r="K20" t="inlineStr">
        <is>
          <t>1194724387.1755254015</t>
        </is>
      </c>
      <c r="L20" t="inlineStr">
        <is>
          <t>EN</t>
        </is>
      </c>
      <c r="M20" t="inlineStr">
        <is>
          <t>Lead from LT email</t>
        </is>
      </c>
      <c r="N20" t="inlineStr">
        <is>
          <t>shahid6076@gmail.com</t>
        </is>
      </c>
      <c r="O20" t="inlineStr">
        <is>
          <t>ANOTHER REASON</t>
        </is>
      </c>
      <c r="P20" t="inlineStr">
        <is>
          <t>Google Ads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Ні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n">
        <v>1751</v>
      </c>
      <c r="B21" t="inlineStr">
        <is>
          <t>Abdallah Salem</t>
        </is>
      </c>
      <c r="C21" t="inlineStr">
        <is>
          <t>Abdallah Salem</t>
        </is>
      </c>
      <c r="D21" s="2" t="n">
        <v>45884.58333333334</v>
      </c>
      <c r="E21" t="inlineStr">
        <is>
          <t>Rejected</t>
        </is>
      </c>
      <c r="F21" t="inlineStr">
        <is>
          <t>No relevant</t>
        </is>
      </c>
      <c r="G21" t="inlineStr">
        <is>
          <t>Oleh Dymovski</t>
        </is>
      </c>
      <c r="H21" t="inlineStr">
        <is>
          <t>LT RBI</t>
        </is>
      </c>
      <c r="I21" t="inlineStr"/>
      <c r="J21" t="inlineStr"/>
      <c r="K21" t="inlineStr"/>
      <c r="L21" t="inlineStr">
        <is>
          <t>EN</t>
        </is>
      </c>
      <c r="M21" t="inlineStr">
        <is>
          <t>Lead from LT email</t>
        </is>
      </c>
      <c r="N21" t="inlineStr">
        <is>
          <t>abdullah.hatem300@gmail.com</t>
        </is>
      </c>
      <c r="O21" t="inlineStr">
        <is>
          <t>TOO EXPENSIVE</t>
        </is>
      </c>
      <c r="P21" t="inlineStr">
        <is>
          <t>BridgeWest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Ні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n">
        <v>1752</v>
      </c>
      <c r="B22" t="inlineStr">
        <is>
          <t>Ar.Hasan khan</t>
        </is>
      </c>
      <c r="C22" t="inlineStr">
        <is>
          <t>Ar.Hasan khan</t>
        </is>
      </c>
      <c r="D22" s="2" t="n">
        <v>45884.58958333333</v>
      </c>
      <c r="E22" t="inlineStr">
        <is>
          <t>Rejected</t>
        </is>
      </c>
      <c r="F22" t="inlineStr">
        <is>
          <t>Relevant</t>
        </is>
      </c>
      <c r="G22" t="inlineStr">
        <is>
          <t>Oleh Dymovski</t>
        </is>
      </c>
      <c r="H22" t="inlineStr">
        <is>
          <t>LT RBI</t>
        </is>
      </c>
      <c r="I22" t="inlineStr">
        <is>
          <t>India (IN - AS)</t>
        </is>
      </c>
      <c r="J22" t="inlineStr">
        <is>
          <t>https://www.lithuaniancitizenship.com/</t>
        </is>
      </c>
      <c r="K22" t="inlineStr"/>
      <c r="L22" t="inlineStr">
        <is>
          <t>EN</t>
        </is>
      </c>
      <c r="M22" t="inlineStr">
        <is>
          <t>Lead from LT email</t>
        </is>
      </c>
      <c r="N22" t="inlineStr">
        <is>
          <t>hasankhan1222@gmail.com</t>
        </is>
      </c>
      <c r="O22" t="inlineStr">
        <is>
          <t>NO ANSWER</t>
        </is>
      </c>
      <c r="P22" t="inlineStr">
        <is>
          <t>Organic Search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Ні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n">
        <v>1760</v>
      </c>
      <c r="B23" t="inlineStr">
        <is>
          <t>SHEMASIYA</t>
        </is>
      </c>
      <c r="C23" t="inlineStr">
        <is>
          <t>SHEMASIYA</t>
        </is>
      </c>
      <c r="D23" s="2" t="n">
        <v>45884.71041666667</v>
      </c>
      <c r="E23" t="inlineStr">
        <is>
          <t>Rejected</t>
        </is>
      </c>
      <c r="F23" t="inlineStr">
        <is>
          <t>Relevant</t>
        </is>
      </c>
      <c r="G23" t="inlineStr">
        <is>
          <t>Oleh Dymovski</t>
        </is>
      </c>
      <c r="H23" t="inlineStr">
        <is>
          <t>LV RBI Company</t>
        </is>
      </c>
      <c r="I23" t="inlineStr">
        <is>
          <t>Saudi Arabia (SA - AS)</t>
        </is>
      </c>
      <c r="J23" t="inlineStr">
        <is>
          <t>https://latviancitizenship.eu/thank_you/</t>
        </is>
      </c>
      <c r="K23" t="inlineStr">
        <is>
          <t>1983506755.1755266403</t>
        </is>
      </c>
      <c r="L23" t="inlineStr">
        <is>
          <t>EN</t>
        </is>
      </c>
      <c r="M23" t="inlineStr">
        <is>
          <t>Lead from LV email</t>
        </is>
      </c>
      <c r="N23" t="inlineStr">
        <is>
          <t>Arsinallovi@gmail.com</t>
        </is>
      </c>
      <c r="O23" t="inlineStr">
        <is>
          <t>NO ANSWER</t>
        </is>
      </c>
      <c r="P23" t="inlineStr">
        <is>
          <t>Google Ads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Ні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n">
        <v>1763</v>
      </c>
      <c r="B24" t="inlineStr">
        <is>
          <t>مروة رجب حماد رجب</t>
        </is>
      </c>
      <c r="C24" t="inlineStr">
        <is>
          <t>مروة رجب حماد رجب</t>
        </is>
      </c>
      <c r="D24" s="2" t="n">
        <v>45884.73680555556</v>
      </c>
      <c r="E24" t="inlineStr">
        <is>
          <t>Rejected</t>
        </is>
      </c>
      <c r="F24" t="inlineStr">
        <is>
          <t>Relevant</t>
        </is>
      </c>
      <c r="G24" t="inlineStr">
        <is>
          <t>Oleh Dymovski</t>
        </is>
      </c>
      <c r="H24" t="inlineStr">
        <is>
          <t>LV RBI Company</t>
        </is>
      </c>
      <c r="I24" t="inlineStr">
        <is>
          <t>Egypt (EG - AF)</t>
        </is>
      </c>
      <c r="J24" t="inlineStr">
        <is>
          <t>?kw=latvia%20golden%20visa&amp;cpn=20594231202&amp;utm_source=google&amp;utm_medium=cpc&amp;utm_campaign=LV-RBI&amp;network=s&amp;utm_term=latvia%20golden%20visa&amp;gad_source=5&amp;gad_campaignid=20594231202&amp;gclid=EAIaIQobChMI9auEhIaNjwMVGppQBh25kA81EAAYASAAEgJkOPD_BwE</t>
        </is>
      </c>
      <c r="K24" t="inlineStr">
        <is>
          <t>48694705.1755253395</t>
        </is>
      </c>
      <c r="L24" t="inlineStr">
        <is>
          <t>EN</t>
        </is>
      </c>
      <c r="M24" t="inlineStr">
        <is>
          <t>Lead from LT email</t>
        </is>
      </c>
      <c r="N24" t="inlineStr">
        <is>
          <t>marwaragabragab0@gmail.com</t>
        </is>
      </c>
      <c r="O24" t="inlineStr">
        <is>
          <t>SPAM</t>
        </is>
      </c>
      <c r="P24" t="inlineStr">
        <is>
          <t>Google Ads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Ні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n">
        <v>1773</v>
      </c>
      <c r="B25" t="inlineStr">
        <is>
          <t>Игнат</t>
        </is>
      </c>
      <c r="C25" t="inlineStr">
        <is>
          <t>Игнат</t>
        </is>
      </c>
      <c r="D25" s="2" t="n">
        <v>45885.03819444445</v>
      </c>
      <c r="E25" t="inlineStr">
        <is>
          <t>IN WORK</t>
        </is>
      </c>
      <c r="F25" t="inlineStr">
        <is>
          <t>Relevant</t>
        </is>
      </c>
      <c r="G25" t="inlineStr">
        <is>
          <t>Oleh Dymovski</t>
        </is>
      </c>
      <c r="H25" t="inlineStr">
        <is>
          <t>LT citizenship</t>
        </is>
      </c>
      <c r="I25" t="inlineStr"/>
      <c r="J25" t="inlineStr"/>
      <c r="K25" t="inlineStr"/>
      <c r="L25" t="inlineStr">
        <is>
          <t>RU</t>
        </is>
      </c>
      <c r="M25" t="inlineStr">
        <is>
          <t>Lead from LT email</t>
        </is>
      </c>
      <c r="N25" t="inlineStr">
        <is>
          <t>ignatsbkoo@gmail.com</t>
        </is>
      </c>
      <c r="O25" t="inlineStr"/>
      <c r="P25" t="inlineStr">
        <is>
          <t>Organic Search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Ні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n">
        <v>1774</v>
      </c>
      <c r="B26" t="inlineStr">
        <is>
          <t>SLEGERIS</t>
        </is>
      </c>
      <c r="C26" t="inlineStr">
        <is>
          <t>SLEGERIS</t>
        </is>
      </c>
      <c r="D26" s="2" t="n">
        <v>45885.10416666666</v>
      </c>
      <c r="E26" t="inlineStr">
        <is>
          <t>Rejected</t>
        </is>
      </c>
      <c r="F26" t="inlineStr">
        <is>
          <t>No relevant</t>
        </is>
      </c>
      <c r="G26" t="inlineStr">
        <is>
          <t>Oleh Dymovski</t>
        </is>
      </c>
      <c r="H26" t="inlineStr">
        <is>
          <t>Company Formation</t>
        </is>
      </c>
      <c r="I26" t="inlineStr">
        <is>
          <t>Poland</t>
        </is>
      </c>
      <c r="J26" t="inlineStr"/>
      <c r="K26" t="inlineStr"/>
      <c r="L26" t="inlineStr">
        <is>
          <t>EN</t>
        </is>
      </c>
      <c r="M26" t="inlineStr">
        <is>
          <t>Lead from LT email</t>
        </is>
      </c>
      <c r="N26" t="inlineStr">
        <is>
          <t>vinc.wis001@gmail.com</t>
        </is>
      </c>
      <c r="O26" t="inlineStr">
        <is>
          <t>DID NOT CONTINUE</t>
        </is>
      </c>
      <c r="P26" t="inlineStr">
        <is>
          <t>BridgeWest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Ні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n">
        <v>1778</v>
      </c>
      <c r="B27" t="inlineStr">
        <is>
          <t>Hawouazaid</t>
        </is>
      </c>
      <c r="C27" t="inlineStr">
        <is>
          <t>Hawouazaid</t>
        </is>
      </c>
      <c r="D27" s="2" t="n">
        <v>45885.22569444445</v>
      </c>
      <c r="E27" t="inlineStr">
        <is>
          <t>Rejected</t>
        </is>
      </c>
      <c r="F27" t="inlineStr">
        <is>
          <t>Relevant</t>
        </is>
      </c>
      <c r="G27" t="inlineStr">
        <is>
          <t>Oleh Dymovski</t>
        </is>
      </c>
      <c r="H27" t="inlineStr">
        <is>
          <t>LV RBI Company</t>
        </is>
      </c>
      <c r="I27" t="inlineStr">
        <is>
          <t>Egypt (EG - AF)</t>
        </is>
      </c>
      <c r="J27" t="inlineStr">
        <is>
          <t>?kw=latvia%20golden%20visa&amp;cpn=20594231202&amp;utm_source=google&amp;utm_medium=cpc&amp;utm_campaign=LV-RBI&amp;network=s&amp;utm_term=latvia%20golden%20visa&amp;gad_source=5&amp;gad_campaignid=20594231202&amp;gclid=EAIaIQobChMIoajk-aKOjwMVtZJQBh0jjjzFEAAYASAAEgISxfD_BwE</t>
        </is>
      </c>
      <c r="K27" t="inlineStr">
        <is>
          <t>1947068726.1755299687</t>
        </is>
      </c>
      <c r="L27" t="inlineStr">
        <is>
          <t>EN</t>
        </is>
      </c>
      <c r="M27" t="inlineStr">
        <is>
          <t>Lead from LV email</t>
        </is>
      </c>
      <c r="N27" t="inlineStr">
        <is>
          <t>zaidmoussa@gmail.com</t>
        </is>
      </c>
      <c r="O27" t="inlineStr">
        <is>
          <t>NO ANSWER</t>
        </is>
      </c>
      <c r="P27" t="inlineStr">
        <is>
          <t>Google Ads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Ні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n">
        <v>1782</v>
      </c>
      <c r="B28" t="inlineStr">
        <is>
          <t>Prasad Rai</t>
        </is>
      </c>
      <c r="C28" t="inlineStr">
        <is>
          <t>Prasad Rai</t>
        </is>
      </c>
      <c r="D28" s="2" t="n">
        <v>45885.31875</v>
      </c>
      <c r="E28" t="inlineStr">
        <is>
          <t>Rejected</t>
        </is>
      </c>
      <c r="F28" t="inlineStr">
        <is>
          <t>No relevant</t>
        </is>
      </c>
      <c r="G28" t="inlineStr">
        <is>
          <t>Oleh Dymovski</t>
        </is>
      </c>
      <c r="H28" t="inlineStr">
        <is>
          <t>LT RBI</t>
        </is>
      </c>
      <c r="I28" t="inlineStr">
        <is>
          <t>Nepal</t>
        </is>
      </c>
      <c r="J28" t="inlineStr">
        <is>
          <t>?kw=lawyers%20in%20lithuania&amp;cpn=22728790531&amp;utm_source=google&amp;utm_medium=cpc&amp;utm_campaign=LT-Lawyers-conversions&amp;network=g&amp;utm_term=lawyers%20in%20lithuania&amp;gad_source=1&amp;gad_campaignid=22728790531&amp;gclid=CjwKCAjwtfvEBhAmEiwA-DsKjmN6CmUv2o3NYgQfnfrT6q</t>
        </is>
      </c>
      <c r="K28" t="inlineStr"/>
      <c r="L28" t="inlineStr">
        <is>
          <t>EN</t>
        </is>
      </c>
      <c r="M28" t="inlineStr">
        <is>
          <t>Lead from LT email</t>
        </is>
      </c>
      <c r="N28" t="inlineStr">
        <is>
          <t>prarai@gmail.com</t>
        </is>
      </c>
      <c r="O28" t="inlineStr"/>
      <c r="P28" t="inlineStr">
        <is>
          <t>Google Ads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Ні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n">
        <v>1786</v>
      </c>
      <c r="B29" t="inlineStr">
        <is>
          <t>Angel V Augustine</t>
        </is>
      </c>
      <c r="C29" t="inlineStr">
        <is>
          <t>Angel V Augustine</t>
        </is>
      </c>
      <c r="D29" s="2" t="n">
        <v>45885.525</v>
      </c>
      <c r="E29" t="inlineStr">
        <is>
          <t>Rejected</t>
        </is>
      </c>
      <c r="F29" t="inlineStr">
        <is>
          <t>Relevant</t>
        </is>
      </c>
      <c r="G29" t="inlineStr">
        <is>
          <t>Oleh Dymovski</t>
        </is>
      </c>
      <c r="H29" t="inlineStr">
        <is>
          <t>LT RBI</t>
        </is>
      </c>
      <c r="I29" t="inlineStr">
        <is>
          <t>India (IN - AS)</t>
        </is>
      </c>
      <c r="J29" t="inlineStr"/>
      <c r="K29" t="inlineStr">
        <is>
          <t>undefined</t>
        </is>
      </c>
      <c r="L29" t="inlineStr">
        <is>
          <t>EN</t>
        </is>
      </c>
      <c r="M29" t="inlineStr">
        <is>
          <t>Lead from LT email</t>
        </is>
      </c>
      <c r="N29" t="inlineStr">
        <is>
          <t>angel.augustine26@gmail.com</t>
        </is>
      </c>
      <c r="O29" t="inlineStr">
        <is>
          <t>NO ANSWER</t>
        </is>
      </c>
      <c r="P29" t="inlineStr">
        <is>
          <t>Facebook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Ні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n">
        <v>1789</v>
      </c>
      <c r="B30" t="inlineStr">
        <is>
          <t>Bruce N Oderman</t>
        </is>
      </c>
      <c r="C30" t="inlineStr">
        <is>
          <t>Bruce N Oderman</t>
        </is>
      </c>
      <c r="D30" s="2" t="n">
        <v>45885.65069444444</v>
      </c>
      <c r="E30" t="inlineStr">
        <is>
          <t>Rejected</t>
        </is>
      </c>
      <c r="F30" t="inlineStr">
        <is>
          <t>Relevant</t>
        </is>
      </c>
      <c r="G30" t="inlineStr">
        <is>
          <t>Oleh Dymovski</t>
        </is>
      </c>
      <c r="H30" t="inlineStr">
        <is>
          <t>LV RBI Real Estate</t>
        </is>
      </c>
      <c r="I30" t="inlineStr">
        <is>
          <t>United States (US - NA)</t>
        </is>
      </c>
      <c r="J30" t="inlineStr">
        <is>
          <t>?kw=how%20to%20move%20to%20latvia&amp;cpn=14711890461&amp;campaignid=14711890461&amp;adgroupid=136078623308&amp;keywordid=%7Bkeywordid%7D&amp;network=g&amp;device=m&amp;gad_source=1&amp;gad_campaignid=14711890461&amp;gclid=Cj0KCQjw2IDFBhDCARIsABDKOJ4lh5gf41ekFmK5M1T-fLcOIcm4_9gRrdMtevS</t>
        </is>
      </c>
      <c r="K30" t="inlineStr">
        <is>
          <t>515491682.1755347606</t>
        </is>
      </c>
      <c r="L30" t="inlineStr">
        <is>
          <t>EN</t>
        </is>
      </c>
      <c r="M30" t="inlineStr">
        <is>
          <t>Lead from LV email</t>
        </is>
      </c>
      <c r="N30" t="inlineStr">
        <is>
          <t>bnoderman@gmail.com</t>
        </is>
      </c>
      <c r="O30" t="inlineStr">
        <is>
          <t>NO ANSWER</t>
        </is>
      </c>
      <c r="P30" t="inlineStr">
        <is>
          <t>Google Ads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Ні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n">
        <v>1793</v>
      </c>
      <c r="B31" t="inlineStr">
        <is>
          <t>Юргайтис Андрей Валерьевич</t>
        </is>
      </c>
      <c r="C31" t="inlineStr">
        <is>
          <t>Юргайтис Андрей Валерьевич</t>
        </is>
      </c>
      <c r="D31" s="2" t="n">
        <v>45885.78194444445</v>
      </c>
      <c r="E31" t="inlineStr">
        <is>
          <t>IN WORK</t>
        </is>
      </c>
      <c r="F31" t="inlineStr">
        <is>
          <t>Relevant</t>
        </is>
      </c>
      <c r="G31" t="inlineStr">
        <is>
          <t>Oleh Dymovski</t>
        </is>
      </c>
      <c r="H31" t="inlineStr">
        <is>
          <t>LT citizenship</t>
        </is>
      </c>
      <c r="I31" t="inlineStr">
        <is>
          <t>Россия (RU - EU)</t>
        </is>
      </c>
      <c r="J31" t="inlineStr">
        <is>
          <t>https://www.lithuaniancitizenship.com/ru/lithuania-dual-citizenship/</t>
        </is>
      </c>
      <c r="K31" t="inlineStr">
        <is>
          <t>1375497709.1755358035</t>
        </is>
      </c>
      <c r="L31" t="inlineStr">
        <is>
          <t>RU</t>
        </is>
      </c>
      <c r="M31" t="inlineStr">
        <is>
          <t>Lead from LT email</t>
        </is>
      </c>
      <c r="N31" t="inlineStr">
        <is>
          <t>yurgaitis.1987@mail.ru</t>
        </is>
      </c>
      <c r="O31" t="inlineStr"/>
      <c r="P31" t="inlineStr">
        <is>
          <t>Organic Search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Ні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n">
        <v>1795</v>
      </c>
      <c r="B32" t="inlineStr">
        <is>
          <t>محمود عبد الرحمن محمود خلف الله</t>
        </is>
      </c>
      <c r="C32" t="inlineStr">
        <is>
          <t>محمود عبد الرحمن محمود خلف الله</t>
        </is>
      </c>
      <c r="D32" s="2" t="n">
        <v>45885.81319444445</v>
      </c>
      <c r="E32" t="inlineStr">
        <is>
          <t>Rejected</t>
        </is>
      </c>
      <c r="F32" t="inlineStr">
        <is>
          <t>Relevant</t>
        </is>
      </c>
      <c r="G32" t="inlineStr">
        <is>
          <t>Oleh Dymovski</t>
        </is>
      </c>
      <c r="H32" t="inlineStr">
        <is>
          <t>LV RBI Company</t>
        </is>
      </c>
      <c r="I32" t="inlineStr">
        <is>
          <t>Egypt (EG - AF)</t>
        </is>
      </c>
      <c r="J32" t="inlineStr">
        <is>
          <t>?kw=latvia%20golden%20visa&amp;cpn=20594231202&amp;utm_source=google&amp;utm_medium=cpc&amp;utm_campaign=LV-RBI&amp;network=s&amp;utm_term=latvia%20golden%20visa&amp;gad_source=5&amp;gad_campaignid=20594231202&amp;gclid=EAIaIQobChMI0ae1reCPjwMVI49QBh3mFB-XEAAYASAAEgJ4QfD_BwE</t>
        </is>
      </c>
      <c r="K32" t="inlineStr">
        <is>
          <t>1566641718.1755361831</t>
        </is>
      </c>
      <c r="L32" t="inlineStr">
        <is>
          <t>EN</t>
        </is>
      </c>
      <c r="M32" t="inlineStr">
        <is>
          <t>Lead from LV email</t>
        </is>
      </c>
      <c r="N32" t="inlineStr">
        <is>
          <t>mahmoud20202425@gmail.com</t>
        </is>
      </c>
      <c r="O32" t="inlineStr">
        <is>
          <t>NO ANSWER</t>
        </is>
      </c>
      <c r="P32" t="inlineStr">
        <is>
          <t>Google Ads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Ні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n">
        <v>1799</v>
      </c>
      <c r="B33" t="inlineStr">
        <is>
          <t>Nvjggj</t>
        </is>
      </c>
      <c r="C33" t="inlineStr">
        <is>
          <t>Nvjggj</t>
        </is>
      </c>
      <c r="D33" s="2" t="n">
        <v>45885.8375</v>
      </c>
      <c r="E33" t="inlineStr">
        <is>
          <t>Rejected</t>
        </is>
      </c>
      <c r="F33" t="inlineStr">
        <is>
          <t>Relevant</t>
        </is>
      </c>
      <c r="G33" t="inlineStr">
        <is>
          <t>Oleh Dymovski</t>
        </is>
      </c>
      <c r="H33" t="inlineStr">
        <is>
          <t>LV RBI Company</t>
        </is>
      </c>
      <c r="I33" t="inlineStr">
        <is>
          <t>Egypt (EG - AF)</t>
        </is>
      </c>
      <c r="J33" t="inlineStr">
        <is>
          <t>?kw=latvia%20golden%20visa&amp;cpn=20594231202&amp;utm_source=google&amp;utm_medium=cpc&amp;utm_campaign=LV-RBI&amp;network=s&amp;utm_term=latvia%20golden%20visa&amp;gad_source=5&amp;gad_campaignid=20594231202&amp;gclid=EAIaIQobChMI8c2mnOiPjwMVEplQBh1hBx1DEAAYASAAEgJjp_D_BwE</t>
        </is>
      </c>
      <c r="K33" t="inlineStr">
        <is>
          <t>1704104201.1755367490</t>
        </is>
      </c>
      <c r="L33" t="inlineStr">
        <is>
          <t>EN</t>
        </is>
      </c>
      <c r="M33" t="inlineStr">
        <is>
          <t>Lead from LV email</t>
        </is>
      </c>
      <c r="N33" t="inlineStr">
        <is>
          <t>saidsaa890@gmail.com</t>
        </is>
      </c>
      <c r="O33" t="inlineStr">
        <is>
          <t>NO ANSWER</t>
        </is>
      </c>
      <c r="P33" t="inlineStr">
        <is>
          <t>Google Ads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Ні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n">
        <v>1803</v>
      </c>
      <c r="B34" t="inlineStr">
        <is>
          <t>Mohamed aden daud</t>
        </is>
      </c>
      <c r="C34" t="inlineStr">
        <is>
          <t>Mohamed aden daud</t>
        </is>
      </c>
      <c r="D34" s="2" t="n">
        <v>45885.87222222222</v>
      </c>
      <c r="E34" t="inlineStr">
        <is>
          <t>Rejected</t>
        </is>
      </c>
      <c r="F34" t="inlineStr">
        <is>
          <t>No relevant</t>
        </is>
      </c>
      <c r="G34" t="inlineStr">
        <is>
          <t>Oleksandr Mostovyi, Oleh Dymovski</t>
        </is>
      </c>
      <c r="H34" t="inlineStr">
        <is>
          <t>LV RBI Company</t>
        </is>
      </c>
      <c r="I34" t="inlineStr">
        <is>
          <t>Angola (AO - AF)</t>
        </is>
      </c>
      <c r="J34" t="inlineStr">
        <is>
          <t>?kw=latvia%20residence%20permit&amp;cpn=20594231202&amp;utm_source=google&amp;utm_medium=cpc&amp;utm_campaign=LV-RBI&amp;network=s&amp;utm_term=latvia%20residence%20permit&amp;gad_source=5&amp;gad_campaignid=20594231202&amp;gclid=EAIaIQobChMI9K7FrPOPjwMVAp9aBR0gXBNTEAAYASABEgKzUfD_BwE</t>
        </is>
      </c>
      <c r="K34" t="inlineStr">
        <is>
          <t>865917060.1755366929</t>
        </is>
      </c>
      <c r="L34" t="inlineStr">
        <is>
          <t>EN</t>
        </is>
      </c>
      <c r="M34" t="inlineStr">
        <is>
          <t>Lead from LT email</t>
        </is>
      </c>
      <c r="N34" t="inlineStr">
        <is>
          <t>ibrahimmuhumeddaud@gmail.com</t>
        </is>
      </c>
      <c r="O34" t="inlineStr">
        <is>
          <t>TOO EXPENSIVE</t>
        </is>
      </c>
      <c r="P34" t="inlineStr">
        <is>
          <t>Google Ads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Ні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n">
        <v>1810</v>
      </c>
      <c r="B35" t="inlineStr">
        <is>
          <t>Syed</t>
        </is>
      </c>
      <c r="C35" t="inlineStr">
        <is>
          <t>Syed</t>
        </is>
      </c>
      <c r="D35" s="2" t="n">
        <v>45885.90208333333</v>
      </c>
      <c r="E35" t="inlineStr">
        <is>
          <t>IN WORK</t>
        </is>
      </c>
      <c r="F35" t="inlineStr">
        <is>
          <t>Relevant</t>
        </is>
      </c>
      <c r="G35" t="inlineStr">
        <is>
          <t>Oleh Dymovski</t>
        </is>
      </c>
      <c r="H35" t="inlineStr">
        <is>
          <t>LV RBI Company</t>
        </is>
      </c>
      <c r="I35" t="inlineStr">
        <is>
          <t>France (FR - EU)</t>
        </is>
      </c>
      <c r="J35" t="inlineStr">
        <is>
          <t>?kw=latvia%20residency%20by%20investment&amp;cpn=20594231202&amp;utm_source=google&amp;utm_medium=cpc&amp;utm_campaign=LV-RBI&amp;network=g&amp;utm_term=latvia%20residency%20by%20investment&amp;gad_source=1&amp;gad_campaignid=20594231202&amp;gbraid=0AAAAADisZv87tpZD601mz5zYZP-inxgsH&amp;gc</t>
        </is>
      </c>
      <c r="K35" t="inlineStr">
        <is>
          <t>1986795887.1755369299</t>
        </is>
      </c>
      <c r="L35" t="inlineStr">
        <is>
          <t>EN</t>
        </is>
      </c>
      <c r="M35" t="inlineStr">
        <is>
          <t>Lead from LV email</t>
        </is>
      </c>
      <c r="N35" t="inlineStr">
        <is>
          <t>urooj@gmx.com</t>
        </is>
      </c>
      <c r="O35" t="inlineStr"/>
      <c r="P35" t="inlineStr">
        <is>
          <t>Google Ads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Ні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n">
        <v>1813</v>
      </c>
      <c r="B36" t="inlineStr">
        <is>
          <t>Monday Godwin</t>
        </is>
      </c>
      <c r="C36" t="inlineStr">
        <is>
          <t>Monday Godwin</t>
        </is>
      </c>
      <c r="D36" s="2" t="n">
        <v>45886.0625</v>
      </c>
      <c r="E36" t="inlineStr">
        <is>
          <t>IN WORK</t>
        </is>
      </c>
      <c r="F36" t="inlineStr">
        <is>
          <t>Relevant</t>
        </is>
      </c>
      <c r="G36" t="inlineStr">
        <is>
          <t>Oleh Dymovski</t>
        </is>
      </c>
      <c r="H36" t="inlineStr">
        <is>
          <t>LT RBI</t>
        </is>
      </c>
      <c r="I36" t="inlineStr">
        <is>
          <t>Nigeria (NG - AF)</t>
        </is>
      </c>
      <c r="J36" t="inlineStr"/>
      <c r="K36" t="inlineStr">
        <is>
          <t>99924364.1755383116</t>
        </is>
      </c>
      <c r="L36" t="inlineStr">
        <is>
          <t>EN</t>
        </is>
      </c>
      <c r="M36" t="inlineStr">
        <is>
          <t>Lead from LT email</t>
        </is>
      </c>
      <c r="N36" t="inlineStr">
        <is>
          <t>mudiaville@yahoo.co.uk</t>
        </is>
      </c>
      <c r="O36" t="inlineStr"/>
      <c r="P36" t="inlineStr">
        <is>
          <t>Google Ads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Ні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n">
        <v>1814</v>
      </c>
      <c r="B37" t="inlineStr">
        <is>
          <t>Jason Porter</t>
        </is>
      </c>
      <c r="C37" t="inlineStr">
        <is>
          <t>Jason Porter</t>
        </is>
      </c>
      <c r="D37" s="2" t="n">
        <v>45886.08402777778</v>
      </c>
      <c r="E37" t="inlineStr">
        <is>
          <t>IN WORK</t>
        </is>
      </c>
      <c r="F37" t="inlineStr">
        <is>
          <t>Relevant</t>
        </is>
      </c>
      <c r="G37" t="inlineStr">
        <is>
          <t>Oleh Dymovski</t>
        </is>
      </c>
      <c r="H37" t="inlineStr">
        <is>
          <t>LV RBI Company</t>
        </is>
      </c>
      <c r="I37" t="inlineStr">
        <is>
          <t>United States (US - NA)</t>
        </is>
      </c>
      <c r="J37" t="inlineStr">
        <is>
          <t>?kw=latvia%20citizenship%20by%20investment&amp;cpn=22658494721&amp;utm_source=google&amp;utm_medium=cpc&amp;utm_campaign=LV-RB-TOPI&amp;network=g&amp;utm_term=latvia%20citizenship%20by%20investment&amp;gad_source=1&amp;gad_campaignid=22658494721&amp;gbraid=0AAAAADisZv-2i5M2476UIvLn-jPV</t>
        </is>
      </c>
      <c r="K37" t="inlineStr">
        <is>
          <t>1741712433.1755385206</t>
        </is>
      </c>
      <c r="L37" t="inlineStr">
        <is>
          <t>EN</t>
        </is>
      </c>
      <c r="M37" t="inlineStr">
        <is>
          <t>Lead from LV email</t>
        </is>
      </c>
      <c r="N37" t="inlineStr">
        <is>
          <t>jajporter@yahoo.com</t>
        </is>
      </c>
      <c r="O37" t="inlineStr"/>
      <c r="P37" t="inlineStr">
        <is>
          <t>Google Ads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Ні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n">
        <v>1816</v>
      </c>
      <c r="B38" t="inlineStr">
        <is>
          <t>Abdalla hellal abdalla Hassan</t>
        </is>
      </c>
      <c r="C38" t="inlineStr">
        <is>
          <t>Abdalla hellal abdalla Hassan</t>
        </is>
      </c>
      <c r="D38" s="2" t="n">
        <v>45886.34097222222</v>
      </c>
      <c r="E38" t="inlineStr">
        <is>
          <t>Rejected</t>
        </is>
      </c>
      <c r="F38" t="inlineStr">
        <is>
          <t>Relevant</t>
        </is>
      </c>
      <c r="G38" t="inlineStr">
        <is>
          <t>Oleh Dymovski</t>
        </is>
      </c>
      <c r="H38" t="inlineStr">
        <is>
          <t>LV RBI Company</t>
        </is>
      </c>
      <c r="I38" t="inlineStr">
        <is>
          <t>Egypt (EG - AF)</t>
        </is>
      </c>
      <c r="J38" t="inlineStr">
        <is>
          <t>?kw=latvia%20golden%20visa&amp;cpn=20594231202&amp;utm_source=google&amp;utm_medium=cpc&amp;utm_campaign=LV-RBI&amp;network=s&amp;utm_term=latvia%20golden%20visa&amp;gad_source=5&amp;gad_campaignid=20594231202&amp;gclid=EAIaIQobChMI9pGXp4qRjwMV95ZQBh1UVSn3EAAYASAAEgLxTvD_BwE</t>
        </is>
      </c>
      <c r="K38" t="inlineStr">
        <is>
          <t>31494120.1755407445</t>
        </is>
      </c>
      <c r="L38" t="inlineStr">
        <is>
          <t>EN</t>
        </is>
      </c>
      <c r="M38" t="inlineStr">
        <is>
          <t>Lead from LV email</t>
        </is>
      </c>
      <c r="N38" t="inlineStr">
        <is>
          <t>abdallahelal788@gmail.com</t>
        </is>
      </c>
      <c r="O38" t="inlineStr">
        <is>
          <t>Non-relevant lead</t>
        </is>
      </c>
      <c r="P38" t="inlineStr">
        <is>
          <t>Google Ads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Ні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n">
        <v>1820</v>
      </c>
      <c r="B39" t="inlineStr">
        <is>
          <t>Hassan Ahmed</t>
        </is>
      </c>
      <c r="C39" t="inlineStr">
        <is>
          <t>Hassan Ahmed</t>
        </is>
      </c>
      <c r="D39" s="2" t="n">
        <v>45886.51458333333</v>
      </c>
      <c r="E39" t="inlineStr">
        <is>
          <t>Rejected</t>
        </is>
      </c>
      <c r="F39" t="inlineStr">
        <is>
          <t>Relevant</t>
        </is>
      </c>
      <c r="G39" t="inlineStr">
        <is>
          <t>Oleh Dymovski</t>
        </is>
      </c>
      <c r="H39" t="inlineStr">
        <is>
          <t>LV RBI Company</t>
        </is>
      </c>
      <c r="I39" t="inlineStr">
        <is>
          <t>Egypt (EG - AF)</t>
        </is>
      </c>
      <c r="J39" t="inlineStr">
        <is>
          <t>?kw=latvia%20golden%20visa&amp;cpn=20594231202&amp;utm_source=google&amp;utm_medium=cpc&amp;utm_campaign=LV-RBI&amp;network=s&amp;utm_term=latvia%20golden%20visa&amp;gad_source=5&amp;gad_campaignid=20594231202&amp;gclid=EAIaIQobChMIiM2pnMKRjwMVuYpQBh0mpB9UEAAYASAAEgKy4PD_BwE</t>
        </is>
      </c>
      <c r="K39" t="inlineStr">
        <is>
          <t>435908056.1755425978</t>
        </is>
      </c>
      <c r="L39" t="inlineStr">
        <is>
          <t>EN</t>
        </is>
      </c>
      <c r="M39" t="inlineStr">
        <is>
          <t>Lead from LV email</t>
        </is>
      </c>
      <c r="N39" t="inlineStr">
        <is>
          <t>hkarba03@gmail.com</t>
        </is>
      </c>
      <c r="O39" t="inlineStr">
        <is>
          <t>NO ANSWER</t>
        </is>
      </c>
      <c r="P39" t="inlineStr">
        <is>
          <t>Google Ads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Ні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n">
        <v>1821</v>
      </c>
      <c r="B40" t="inlineStr">
        <is>
          <t>JAMES ODONG</t>
        </is>
      </c>
      <c r="C40" t="inlineStr">
        <is>
          <t>JAMES ODONG</t>
        </is>
      </c>
      <c r="D40" s="2" t="n">
        <v>45886.65138888889</v>
      </c>
      <c r="E40" t="inlineStr">
        <is>
          <t>IN WORK</t>
        </is>
      </c>
      <c r="F40" t="inlineStr">
        <is>
          <t>No relevant</t>
        </is>
      </c>
      <c r="G40" t="inlineStr">
        <is>
          <t>Oleh Dymovski</t>
        </is>
      </c>
      <c r="H40" t="inlineStr">
        <is>
          <t>LT RBI</t>
        </is>
      </c>
      <c r="I40" t="inlineStr">
        <is>
          <t>Uganda (UG - AF)</t>
        </is>
      </c>
      <c r="J40" t="inlineStr"/>
      <c r="K40" t="inlineStr">
        <is>
          <t>1147808336.1755434210</t>
        </is>
      </c>
      <c r="L40" t="inlineStr">
        <is>
          <t>EN</t>
        </is>
      </c>
      <c r="M40" t="inlineStr">
        <is>
          <t>Lead from LT email</t>
        </is>
      </c>
      <c r="N40" t="inlineStr">
        <is>
          <t>odongoliver@yahoo.co.uk</t>
        </is>
      </c>
      <c r="O40" t="inlineStr"/>
      <c r="P40" t="inlineStr">
        <is>
          <t>Google Ads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Ні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n">
        <v>1823</v>
      </c>
      <c r="B41" t="inlineStr">
        <is>
          <t>Михаил Крымский</t>
        </is>
      </c>
      <c r="C41" t="inlineStr">
        <is>
          <t>Михаил Крымский</t>
        </is>
      </c>
      <c r="D41" s="2" t="n">
        <v>45886.73611111111</v>
      </c>
      <c r="E41" t="inlineStr">
        <is>
          <t>IN WORK</t>
        </is>
      </c>
      <c r="F41" t="inlineStr">
        <is>
          <t>Relevant</t>
        </is>
      </c>
      <c r="G41" t="inlineStr">
        <is>
          <t>Oleh Dymovski</t>
        </is>
      </c>
      <c r="H41" t="inlineStr">
        <is>
          <t>LT citizenship</t>
        </is>
      </c>
      <c r="I41" t="inlineStr">
        <is>
          <t>Беларусь (BY - EU)</t>
        </is>
      </c>
      <c r="J41" t="inlineStr">
        <is>
          <t>https://www.lithuaniancitizenship.com/ru/contact-ru/</t>
        </is>
      </c>
      <c r="K41" t="inlineStr">
        <is>
          <t>1217758845.1752426543</t>
        </is>
      </c>
      <c r="L41" t="inlineStr">
        <is>
          <t>RU</t>
        </is>
      </c>
      <c r="M41" t="inlineStr">
        <is>
          <t>Lead from LT email</t>
        </is>
      </c>
      <c r="N41" t="inlineStr">
        <is>
          <t>mikhail.krymskij@gmail.com</t>
        </is>
      </c>
      <c r="O41" t="inlineStr"/>
      <c r="P41" t="inlineStr">
        <is>
          <t>Organic Search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Ні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n">
        <v>1824</v>
      </c>
      <c r="B42" t="inlineStr">
        <is>
          <t>Лесовский Дмитрий</t>
        </is>
      </c>
      <c r="C42" t="inlineStr">
        <is>
          <t>Лесовский Дмитрий</t>
        </is>
      </c>
      <c r="D42" s="2" t="n">
        <v>45886.74513888889</v>
      </c>
      <c r="E42" t="inlineStr">
        <is>
          <t>Rejected</t>
        </is>
      </c>
      <c r="F42" t="inlineStr">
        <is>
          <t>Relevant</t>
        </is>
      </c>
      <c r="G42" t="inlineStr">
        <is>
          <t>Oleh Dymovski</t>
        </is>
      </c>
      <c r="H42" t="inlineStr">
        <is>
          <t>LT citizenship</t>
        </is>
      </c>
      <c r="I42" t="inlineStr">
        <is>
          <t>russia</t>
        </is>
      </c>
      <c r="J42" t="inlineStr">
        <is>
          <t>https://www.lithuaniancitizenship.com/ru/company-ru/about-us-ru/</t>
        </is>
      </c>
      <c r="K42" t="inlineStr">
        <is>
          <t>1388124521.1755440512</t>
        </is>
      </c>
      <c r="L42" t="inlineStr">
        <is>
          <t>RU</t>
        </is>
      </c>
      <c r="M42" t="inlineStr">
        <is>
          <t>Lead from LT email</t>
        </is>
      </c>
      <c r="N42" t="inlineStr">
        <is>
          <t>dmitryles2016@gmail.com</t>
        </is>
      </c>
      <c r="O42" t="inlineStr">
        <is>
          <t>LEFT BEFORE 1918</t>
        </is>
      </c>
      <c r="P42" t="inlineStr">
        <is>
          <t>Organic Search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Ні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n">
        <v>1825</v>
      </c>
      <c r="B43" t="inlineStr">
        <is>
          <t>Алексей Романович Тишин</t>
        </is>
      </c>
      <c r="C43" t="inlineStr">
        <is>
          <t>Алексей Романович Тишин</t>
        </is>
      </c>
      <c r="D43" s="2" t="n">
        <v>45886.77083333334</v>
      </c>
      <c r="E43" t="inlineStr">
        <is>
          <t>Rejected</t>
        </is>
      </c>
      <c r="F43" t="inlineStr">
        <is>
          <t>Relevant</t>
        </is>
      </c>
      <c r="G43" t="inlineStr">
        <is>
          <t>Oleh Dymovski</t>
        </is>
      </c>
      <c r="H43" t="inlineStr">
        <is>
          <t>LT citizenship</t>
        </is>
      </c>
      <c r="I43" t="inlineStr">
        <is>
          <t>russia</t>
        </is>
      </c>
      <c r="J43" t="inlineStr">
        <is>
          <t>https://www.lithuaniancitizenship.com/ru/lithuania-dual-citizenship/</t>
        </is>
      </c>
      <c r="K43" t="inlineStr">
        <is>
          <t>1652792680.1755444420</t>
        </is>
      </c>
      <c r="L43" t="inlineStr">
        <is>
          <t>RU</t>
        </is>
      </c>
      <c r="M43" t="inlineStr">
        <is>
          <t>Lead from LT email</t>
        </is>
      </c>
      <c r="N43" t="inlineStr">
        <is>
          <t>alexeytishin132@gmail.com</t>
        </is>
      </c>
      <c r="O43" t="inlineStr">
        <is>
          <t>NO ANSWER</t>
        </is>
      </c>
      <c r="P43" t="inlineStr">
        <is>
          <t>Organic Search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Ні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n">
        <v>1826</v>
      </c>
      <c r="B44" t="inlineStr">
        <is>
          <t>Omar Yasser</t>
        </is>
      </c>
      <c r="C44" t="inlineStr">
        <is>
          <t>Omar Yasser</t>
        </is>
      </c>
      <c r="D44" s="2" t="n">
        <v>45886.81041666667</v>
      </c>
      <c r="E44" t="inlineStr">
        <is>
          <t>Rejected</t>
        </is>
      </c>
      <c r="F44" t="inlineStr">
        <is>
          <t>Relevant</t>
        </is>
      </c>
      <c r="G44" t="inlineStr">
        <is>
          <t>Oleh Dymovski</t>
        </is>
      </c>
      <c r="H44" t="inlineStr">
        <is>
          <t>LV RBI Company</t>
        </is>
      </c>
      <c r="I44" t="inlineStr">
        <is>
          <t>Egypt (EG - AF)</t>
        </is>
      </c>
      <c r="J44" t="inlineStr">
        <is>
          <t>?kw=latvia%20golden%20visa&amp;cpn=20594231202&amp;utm_source=google&amp;utm_medium=cpc&amp;utm_campaign=LV-RBI&amp;network=s&amp;utm_term=latvia%20golden%20visa&amp;gad_source=5&amp;gad_campaignid=20594231202&amp;gclid=EAIaIQobChMI4qfCkaGSjwMVoZNQBh2lIhMiEAAYASAAEgK6YPD_BwE</t>
        </is>
      </c>
      <c r="K44" t="inlineStr">
        <is>
          <t>948705971.1755447935</t>
        </is>
      </c>
      <c r="L44" t="inlineStr">
        <is>
          <t>EN</t>
        </is>
      </c>
      <c r="M44" t="inlineStr">
        <is>
          <t>Lead from LV email</t>
        </is>
      </c>
      <c r="N44" t="inlineStr">
        <is>
          <t>oy4495005@gmail.com</t>
        </is>
      </c>
      <c r="O44" t="inlineStr">
        <is>
          <t>NO ANSWER</t>
        </is>
      </c>
      <c r="P44" t="inlineStr">
        <is>
          <t>Google Ads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Ні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n">
        <v>1832</v>
      </c>
      <c r="B45" t="inlineStr">
        <is>
          <t>Ani Vardanyan</t>
        </is>
      </c>
      <c r="C45" t="inlineStr">
        <is>
          <t>Ani Vardanyan</t>
        </is>
      </c>
      <c r="D45" s="2" t="n">
        <v>45886.9375</v>
      </c>
      <c r="E45" t="inlineStr">
        <is>
          <t>Rejected</t>
        </is>
      </c>
      <c r="F45" t="inlineStr">
        <is>
          <t>Relevant</t>
        </is>
      </c>
      <c r="G45" t="inlineStr">
        <is>
          <t>Oleh Dymovski</t>
        </is>
      </c>
      <c r="H45" t="inlineStr">
        <is>
          <t>LT RBI</t>
        </is>
      </c>
      <c r="I45" t="inlineStr">
        <is>
          <t>Portugal</t>
        </is>
      </c>
      <c r="J45" t="inlineStr"/>
      <c r="K45" t="inlineStr"/>
      <c r="L45" t="inlineStr">
        <is>
          <t>EN</t>
        </is>
      </c>
      <c r="M45" t="inlineStr">
        <is>
          <t>Lead from LT email</t>
        </is>
      </c>
      <c r="N45" t="inlineStr">
        <is>
          <t>vardanyanani5@gmail.com</t>
        </is>
      </c>
      <c r="O45" t="inlineStr">
        <is>
          <t>TOO EXPENSIVE</t>
        </is>
      </c>
      <c r="P45" t="inlineStr">
        <is>
          <t>BridgeWest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Ні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n">
        <v>1836</v>
      </c>
      <c r="B46" t="inlineStr">
        <is>
          <t>Irie jean</t>
        </is>
      </c>
      <c r="C46" t="inlineStr">
        <is>
          <t>Irie jean</t>
        </is>
      </c>
      <c r="D46" s="2" t="n">
        <v>45887.06319444445</v>
      </c>
      <c r="E46" t="inlineStr">
        <is>
          <t>Rejected</t>
        </is>
      </c>
      <c r="F46" t="inlineStr">
        <is>
          <t>Relevant</t>
        </is>
      </c>
      <c r="G46" t="inlineStr">
        <is>
          <t>Oleh Dymovski</t>
        </is>
      </c>
      <c r="H46" t="inlineStr">
        <is>
          <t>LT RBI</t>
        </is>
      </c>
      <c r="I46" t="inlineStr">
        <is>
          <t>Côte d’Ivoire (CI - AF)</t>
        </is>
      </c>
      <c r="J46" t="inlineStr">
        <is>
          <t>https://www.lithuaniancitizenship.com/investment/?kw=lithuania%20golden%20visa&amp;cpn=14722730544&amp;utm_source=google&amp;utm_medium=cpc&amp;utm_campaign=LT-RBI&amp;network=g&amp;utm_term=lithuania%20golden%20visa&amp;gad_source=1&amp;gad_campaignid=14722730544&amp;gclid=Cj0KCQjw-4XFBhCB</t>
        </is>
      </c>
      <c r="K46" t="inlineStr"/>
      <c r="L46" t="inlineStr">
        <is>
          <t>EN</t>
        </is>
      </c>
      <c r="M46" t="inlineStr">
        <is>
          <t>Lead from LT email</t>
        </is>
      </c>
      <c r="N46" t="inlineStr">
        <is>
          <t>iriejean1957@gmail.com</t>
        </is>
      </c>
      <c r="O46" t="inlineStr">
        <is>
          <t>NO ANSWER</t>
        </is>
      </c>
      <c r="P46" t="inlineStr">
        <is>
          <t>Google Ads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Ні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n">
        <v>1839</v>
      </c>
      <c r="B47" t="inlineStr">
        <is>
          <t>Ahmed Badawy</t>
        </is>
      </c>
      <c r="C47" t="inlineStr">
        <is>
          <t>Ahmed Badawy</t>
        </is>
      </c>
      <c r="D47" s="2" t="n">
        <v>45887.1375</v>
      </c>
      <c r="E47" t="inlineStr">
        <is>
          <t>IN WORK</t>
        </is>
      </c>
      <c r="F47" t="inlineStr">
        <is>
          <t>Relevant</t>
        </is>
      </c>
      <c r="G47" t="inlineStr">
        <is>
          <t>Oleh Dymovski</t>
        </is>
      </c>
      <c r="H47" t="inlineStr">
        <is>
          <t>LV RBI Company</t>
        </is>
      </c>
      <c r="I47" t="inlineStr">
        <is>
          <t>Egypt (EG - AF)</t>
        </is>
      </c>
      <c r="J47" t="inlineStr">
        <is>
          <t>?kw=latvia%20investment&amp;cpn=20594231202&amp;utm_source=google&amp;utm_medium=cpc&amp;utm_campaign=LV-RBI&amp;network=g&amp;utm_term=latvia%20investment&amp;gad_source=1&amp;gad_campaignid=20594231202&amp;gclid=Cj0KCQjw-4XFBhCBARIsAAdNOktNWihUm2mehTh1INjqCY4EwKSFXtX25VrQnr9nmRseKaHB</t>
        </is>
      </c>
      <c r="K47" t="inlineStr">
        <is>
          <t>1561767476.1755476033</t>
        </is>
      </c>
      <c r="L47" t="inlineStr">
        <is>
          <t>EN</t>
        </is>
      </c>
      <c r="M47" t="inlineStr">
        <is>
          <t>Lead from LV email</t>
        </is>
      </c>
      <c r="N47" t="inlineStr">
        <is>
          <t>ahmed.sbadawy@yahoo.com</t>
        </is>
      </c>
      <c r="O47" t="inlineStr"/>
      <c r="P47" t="inlineStr">
        <is>
          <t>Google Ads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Ні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n">
        <v>1841</v>
      </c>
      <c r="B48" t="inlineStr">
        <is>
          <t>Morteza. Zabetian</t>
        </is>
      </c>
      <c r="C48" t="inlineStr">
        <is>
          <t>Morteza. Zabetian</t>
        </is>
      </c>
      <c r="D48" s="2" t="n">
        <v>45887.30902777778</v>
      </c>
      <c r="E48" t="inlineStr">
        <is>
          <t>Rejected</t>
        </is>
      </c>
      <c r="F48" t="inlineStr">
        <is>
          <t>Relevant</t>
        </is>
      </c>
      <c r="G48" t="inlineStr">
        <is>
          <t>Oleh Dymovski</t>
        </is>
      </c>
      <c r="H48" t="inlineStr">
        <is>
          <t>LV RBI Company</t>
        </is>
      </c>
      <c r="I48" t="inlineStr">
        <is>
          <t>Canada (CA - NA)</t>
        </is>
      </c>
      <c r="J48" t="inlineStr">
        <is>
          <t>?kw=latvia%20golden%20visa&amp;cpn=22658494721&amp;utm_source=google&amp;utm_medium=cpc&amp;utm_campaign=LV-RB-TOPI&amp;network=g&amp;utm_term=latvia%20golden%20visa&amp;gad_source=1&amp;gad_campaignid=22658494721&amp;gclid=Cj0KCQjw-4XFBhCBARIsAAdNOktDv5Uw4rF2xF-GCB3MIdoGboTZhnPGzjJXoB</t>
        </is>
      </c>
      <c r="K48" t="inlineStr">
        <is>
          <t>1246139051.1755490848</t>
        </is>
      </c>
      <c r="L48" t="inlineStr">
        <is>
          <t>EN</t>
        </is>
      </c>
      <c r="M48" t="inlineStr">
        <is>
          <t>Lead from LV email</t>
        </is>
      </c>
      <c r="N48" t="inlineStr">
        <is>
          <t>mpdx1260@gmail.com</t>
        </is>
      </c>
      <c r="O48" t="inlineStr">
        <is>
          <t>NO ANSWER</t>
        </is>
      </c>
      <c r="P48" t="inlineStr">
        <is>
          <t>Google Ads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Ні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n">
        <v>1845</v>
      </c>
      <c r="B49" t="inlineStr">
        <is>
          <t>مصطفى محرم</t>
        </is>
      </c>
      <c r="C49" t="inlineStr">
        <is>
          <t>مصطفى محرم</t>
        </is>
      </c>
      <c r="D49" s="2" t="n">
        <v>45887.37569444445</v>
      </c>
      <c r="E49" t="inlineStr">
        <is>
          <t>Rejected</t>
        </is>
      </c>
      <c r="F49" t="inlineStr">
        <is>
          <t>Relevant</t>
        </is>
      </c>
      <c r="G49" t="inlineStr">
        <is>
          <t>Oleh Dymovski</t>
        </is>
      </c>
      <c r="H49" t="inlineStr">
        <is>
          <t>LV RBI Company</t>
        </is>
      </c>
      <c r="I49" t="inlineStr">
        <is>
          <t>Egypt (EG - AF)</t>
        </is>
      </c>
      <c r="J49" t="inlineStr">
        <is>
          <t>?kw=latvia%20golden%20visa&amp;cpn=20594231202&amp;utm_source=google&amp;utm_medium=cpc&amp;utm_campaign=LV-RBI&amp;network=s&amp;utm_term=latvia%20golden%20visa&amp;gad_source=5&amp;gad_campaignid=20594231202&amp;gclid=EAIaIQobChMIyKzOhNeTjwMVtpRQBh396ACdEAAYASAAEgIa3_D_BwE</t>
        </is>
      </c>
      <c r="K49" t="inlineStr">
        <is>
          <t>2080828196.1755496539</t>
        </is>
      </c>
      <c r="L49" t="inlineStr">
        <is>
          <t>EN</t>
        </is>
      </c>
      <c r="M49" t="inlineStr">
        <is>
          <t>Lead from LV email</t>
        </is>
      </c>
      <c r="N49" t="inlineStr">
        <is>
          <t>mstfyshhab641@gmail.com</t>
        </is>
      </c>
      <c r="O49" t="inlineStr">
        <is>
          <t>NO ANSWER</t>
        </is>
      </c>
      <c r="P49" t="inlineStr">
        <is>
          <t>Google Ads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Ні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n">
        <v>1850</v>
      </c>
      <c r="B50" t="inlineStr">
        <is>
          <t>حسني احمد</t>
        </is>
      </c>
      <c r="C50" t="inlineStr">
        <is>
          <t>حسني احمد</t>
        </is>
      </c>
      <c r="D50" s="2" t="n">
        <v>45887.42777777778</v>
      </c>
      <c r="E50" t="inlineStr">
        <is>
          <t>Rejected</t>
        </is>
      </c>
      <c r="F50" t="inlineStr">
        <is>
          <t>Relevant</t>
        </is>
      </c>
      <c r="G50" t="inlineStr">
        <is>
          <t>Oleh Dymovski</t>
        </is>
      </c>
      <c r="H50" t="inlineStr">
        <is>
          <t>LV RBI Company</t>
        </is>
      </c>
      <c r="I50" t="inlineStr">
        <is>
          <t>Egypt (EG - AF)</t>
        </is>
      </c>
      <c r="J50" t="inlineStr">
        <is>
          <t>?kw=latvia%20golden%20visa&amp;cpn=20594231202&amp;utm_source=google&amp;utm_medium=cpc&amp;utm_campaign=LV-RBI&amp;network=s&amp;utm_term=latvia%20golden%20visa&amp;gad_source=5&amp;gad_campaignid=20594231202&amp;gclid=EAIaIQobChMI4vuZiOiTjwMVjphQBh2beBTSEAAYASAAEgJ83fD_BwE</t>
        </is>
      </c>
      <c r="K50" t="inlineStr">
        <is>
          <t>201693440.1755501331</t>
        </is>
      </c>
      <c r="L50" t="inlineStr">
        <is>
          <t>EN</t>
        </is>
      </c>
      <c r="M50" t="inlineStr">
        <is>
          <t>Lead from LV email</t>
        </is>
      </c>
      <c r="N50" t="inlineStr">
        <is>
          <t>onyony116@gmail.com</t>
        </is>
      </c>
      <c r="O50" t="inlineStr">
        <is>
          <t>NO ANSWER</t>
        </is>
      </c>
      <c r="P50" t="inlineStr">
        <is>
          <t>Google Ads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Ні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n">
        <v>1856</v>
      </c>
      <c r="B51" t="inlineStr">
        <is>
          <t>SUMAN PILLAI</t>
        </is>
      </c>
      <c r="C51" t="inlineStr">
        <is>
          <t>SUMAN PILLAI</t>
        </is>
      </c>
      <c r="D51" s="2" t="n">
        <v>45887.54166666666</v>
      </c>
      <c r="E51" t="inlineStr">
        <is>
          <t>Rejected</t>
        </is>
      </c>
      <c r="F51" t="inlineStr">
        <is>
          <t>Relevant</t>
        </is>
      </c>
      <c r="G51" t="inlineStr">
        <is>
          <t>Oleh Dymovski</t>
        </is>
      </c>
      <c r="H51" t="inlineStr">
        <is>
          <t>LT RBI</t>
        </is>
      </c>
      <c r="I51" t="inlineStr"/>
      <c r="J51" t="inlineStr"/>
      <c r="K51" t="inlineStr"/>
      <c r="L51" t="inlineStr">
        <is>
          <t>EN</t>
        </is>
      </c>
      <c r="M51" t="inlineStr">
        <is>
          <t>Lead from LT email</t>
        </is>
      </c>
      <c r="N51" t="inlineStr">
        <is>
          <t>sumarp73@gmail.com</t>
        </is>
      </c>
      <c r="O51" t="inlineStr">
        <is>
          <t>NO ANSWER</t>
        </is>
      </c>
      <c r="P51" t="inlineStr">
        <is>
          <t>BridgeWest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Ні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n">
        <v>1864</v>
      </c>
      <c r="B52" t="inlineStr">
        <is>
          <t>Patrick Broersen</t>
        </is>
      </c>
      <c r="C52" t="inlineStr">
        <is>
          <t>Patrick Broersen</t>
        </is>
      </c>
      <c r="D52" s="2" t="n">
        <v>45887.625</v>
      </c>
      <c r="E52" t="inlineStr">
        <is>
          <t>Rejected</t>
        </is>
      </c>
      <c r="F52" t="inlineStr">
        <is>
          <t>No relevant</t>
        </is>
      </c>
      <c r="G52" t="inlineStr">
        <is>
          <t>Oleksandr Mostovyi</t>
        </is>
      </c>
      <c r="H52" t="inlineStr"/>
      <c r="I52" t="inlineStr"/>
      <c r="J52" t="inlineStr"/>
      <c r="K52" t="inlineStr"/>
      <c r="L52" t="inlineStr"/>
      <c r="M52" t="inlineStr">
        <is>
          <t>Lead from LT email</t>
        </is>
      </c>
      <c r="N52" t="inlineStr">
        <is>
          <t>patrick_broersen@hotmail.com</t>
        </is>
      </c>
      <c r="O52" t="inlineStr">
        <is>
          <t>Non-relevant lead</t>
        </is>
      </c>
      <c r="P52" t="inlineStr">
        <is>
          <t>BridgeWest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Ні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n">
        <v>1865</v>
      </c>
      <c r="B53" t="inlineStr">
        <is>
          <t>Michael T Udoh</t>
        </is>
      </c>
      <c r="C53" t="inlineStr">
        <is>
          <t>Michael T Udoh</t>
        </is>
      </c>
      <c r="D53" s="2" t="n">
        <v>45887.64791666667</v>
      </c>
      <c r="E53" t="inlineStr">
        <is>
          <t>IN WORK</t>
        </is>
      </c>
      <c r="F53" t="inlineStr">
        <is>
          <t>Relevant</t>
        </is>
      </c>
      <c r="G53" t="inlineStr">
        <is>
          <t>Oleh Dymovski</t>
        </is>
      </c>
      <c r="H53" t="inlineStr">
        <is>
          <t>LV RBI Company</t>
        </is>
      </c>
      <c r="I53" t="inlineStr">
        <is>
          <t>United States (US - NA)</t>
        </is>
      </c>
      <c r="J53" t="inlineStr">
        <is>
          <t>?kw=latvia%20golden%20visa&amp;cpn=22658494721&amp;utm_source=google&amp;utm_medium=cpc&amp;utm_campaign=LV-RB-TOPI&amp;network=g&amp;utm_term=latvia%20golden%20visa&amp;gad_source=1&amp;gad_campaignid=22658494721&amp;gclid=Cj0KCQjwnovFBhDnARIsAO4V7mCh5eiL_YLKzy8NjW9Z_5onFmMJSkvJxJO6Vm</t>
        </is>
      </c>
      <c r="K53" t="inlineStr">
        <is>
          <t>1290608716.1755520315</t>
        </is>
      </c>
      <c r="L53" t="inlineStr">
        <is>
          <t>EN</t>
        </is>
      </c>
      <c r="M53" t="inlineStr">
        <is>
          <t>Lead from LV email</t>
        </is>
      </c>
      <c r="N53" t="inlineStr">
        <is>
          <t>jemislav1@gmail.com</t>
        </is>
      </c>
      <c r="O53" t="inlineStr"/>
      <c r="P53" t="inlineStr">
        <is>
          <t>Google Ads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Ні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n">
        <v>1870</v>
      </c>
      <c r="B54" t="inlineStr">
        <is>
          <t>Vladas Jasinskis</t>
        </is>
      </c>
      <c r="C54" t="inlineStr">
        <is>
          <t>Vladas Jasinskis</t>
        </is>
      </c>
      <c r="D54" s="2" t="n">
        <v>45887.70486111111</v>
      </c>
      <c r="E54" t="inlineStr">
        <is>
          <t>Rejected</t>
        </is>
      </c>
      <c r="F54" t="inlineStr">
        <is>
          <t>Relevant</t>
        </is>
      </c>
      <c r="G54" t="inlineStr">
        <is>
          <t>Oleh Dymovski</t>
        </is>
      </c>
      <c r="H54" t="inlineStr">
        <is>
          <t>LT citizenship</t>
        </is>
      </c>
      <c r="I54" t="inlineStr">
        <is>
          <t>ФРГ (DE - EU)</t>
        </is>
      </c>
      <c r="J54" t="inlineStr">
        <is>
          <t>https://www.lithuaniancitizenship.com/ru/</t>
        </is>
      </c>
      <c r="K54" t="inlineStr"/>
      <c r="L54" t="inlineStr">
        <is>
          <t>RU</t>
        </is>
      </c>
      <c r="M54" t="inlineStr">
        <is>
          <t>Lead from LT email</t>
        </is>
      </c>
      <c r="N54" t="inlineStr">
        <is>
          <t>jasinskis1993@gmail.com</t>
        </is>
      </c>
      <c r="O54" t="inlineStr">
        <is>
          <t>NO ANSWER</t>
        </is>
      </c>
      <c r="P54" t="inlineStr">
        <is>
          <t>Organic Search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Ні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n">
        <v>1871</v>
      </c>
      <c r="B55" t="inlineStr">
        <is>
          <t>Abdi Mohamed</t>
        </is>
      </c>
      <c r="C55" t="inlineStr">
        <is>
          <t>Abdi Mohamed</t>
        </is>
      </c>
      <c r="D55" s="2" t="n">
        <v>45887.71875</v>
      </c>
      <c r="E55" t="inlineStr">
        <is>
          <t>Rejected</t>
        </is>
      </c>
      <c r="F55" t="inlineStr">
        <is>
          <t>Relevant</t>
        </is>
      </c>
      <c r="G55" t="inlineStr">
        <is>
          <t>Oleh Dymovski</t>
        </is>
      </c>
      <c r="H55" t="inlineStr">
        <is>
          <t>LT RBI</t>
        </is>
      </c>
      <c r="I55" t="inlineStr">
        <is>
          <t>The Netherlands (NL - EU)</t>
        </is>
      </c>
      <c r="J55" t="inlineStr">
        <is>
          <t>?kw=lithuanian%20immigration%20lawyers&amp;cpn=22728790531&amp;utm_source=google&amp;utm_medium=cpc&amp;utm_campaign=LT-Lawyers-conversions&amp;network=g&amp;utm_term=lithuanian%20immigration%20lawyers&amp;gad_source=1&amp;gad_campaignid=22728790531&amp;gbraid=0AAAAADisZv_TKVzLpTizbZVv</t>
        </is>
      </c>
      <c r="K55" t="inlineStr">
        <is>
          <t>540403392.1755526166</t>
        </is>
      </c>
      <c r="L55" t="inlineStr">
        <is>
          <t>EN</t>
        </is>
      </c>
      <c r="M55" t="inlineStr">
        <is>
          <t>Lead from LT email</t>
        </is>
      </c>
      <c r="N55" t="inlineStr">
        <is>
          <t>cabdimaxamed1979@gmail.com</t>
        </is>
      </c>
      <c r="O55" t="inlineStr">
        <is>
          <t>NO ANSWER</t>
        </is>
      </c>
      <c r="P55" t="inlineStr">
        <is>
          <t>Google Ads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Ні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n">
        <v>1872</v>
      </c>
      <c r="B56" t="inlineStr">
        <is>
          <t>Екатерина Александровна</t>
        </is>
      </c>
      <c r="C56" t="inlineStr">
        <is>
          <t>Екатерина Александровна</t>
        </is>
      </c>
      <c r="D56" s="2" t="n">
        <v>45887.72152777778</v>
      </c>
      <c r="E56" t="inlineStr">
        <is>
          <t>Rejected</t>
        </is>
      </c>
      <c r="F56" t="inlineStr">
        <is>
          <t>Relevant</t>
        </is>
      </c>
      <c r="G56" t="inlineStr">
        <is>
          <t>Oleh Dymovski</t>
        </is>
      </c>
      <c r="H56" t="inlineStr">
        <is>
          <t>LT citizenship</t>
        </is>
      </c>
      <c r="I56" t="inlineStr">
        <is>
          <t>Беларусь (BY - EU)</t>
        </is>
      </c>
      <c r="J56" t="inlineStr">
        <is>
          <t>https://www.lithuaniancitizenship.com/ru/sertifikat-o-litovskom-proishozhdenii/</t>
        </is>
      </c>
      <c r="K56" t="inlineStr">
        <is>
          <t>133549496.1755526126</t>
        </is>
      </c>
      <c r="L56" t="inlineStr">
        <is>
          <t>RU</t>
        </is>
      </c>
      <c r="M56" t="inlineStr">
        <is>
          <t>Lead from LT email</t>
        </is>
      </c>
      <c r="N56" t="inlineStr">
        <is>
          <t>mikomoon.mm@gmail.com</t>
        </is>
      </c>
      <c r="O56" t="inlineStr">
        <is>
          <t>NO ANSWER</t>
        </is>
      </c>
      <c r="P56" t="inlineStr">
        <is>
          <t>Organic Search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Ні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n">
        <v>1875</v>
      </c>
      <c r="B57" t="inlineStr">
        <is>
          <t>Sathya Prasanth S P</t>
        </is>
      </c>
      <c r="C57" t="inlineStr">
        <is>
          <t>Sathya Prasanth S P</t>
        </is>
      </c>
      <c r="D57" s="2" t="n">
        <v>45887.72916666666</v>
      </c>
      <c r="E57" t="inlineStr">
        <is>
          <t>Rejected</t>
        </is>
      </c>
      <c r="F57" t="inlineStr">
        <is>
          <t>Relevant</t>
        </is>
      </c>
      <c r="G57" t="inlineStr">
        <is>
          <t>Oleh Dymovski</t>
        </is>
      </c>
      <c r="H57" t="inlineStr">
        <is>
          <t>LT RBI</t>
        </is>
      </c>
      <c r="I57" t="inlineStr"/>
      <c r="J57" t="inlineStr"/>
      <c r="K57" t="inlineStr"/>
      <c r="L57" t="inlineStr">
        <is>
          <t>EN</t>
        </is>
      </c>
      <c r="M57" t="inlineStr">
        <is>
          <t>Lead from LT email</t>
        </is>
      </c>
      <c r="N57" t="inlineStr">
        <is>
          <t>prasanthpasupathy@gmail.com</t>
        </is>
      </c>
      <c r="O57" t="inlineStr">
        <is>
          <t>Non-relevant lead</t>
        </is>
      </c>
      <c r="P57" t="inlineStr">
        <is>
          <t>BridgeWest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Ні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n">
        <v>1885</v>
      </c>
      <c r="B58" t="inlineStr">
        <is>
          <t>Abiy Atakure</t>
        </is>
      </c>
      <c r="C58" t="inlineStr">
        <is>
          <t>Abiy Atakure</t>
        </is>
      </c>
      <c r="D58" s="2" t="n">
        <v>45887.97847222222</v>
      </c>
      <c r="E58" t="inlineStr">
        <is>
          <t>IN WORK</t>
        </is>
      </c>
      <c r="F58" t="inlineStr">
        <is>
          <t>Relevant</t>
        </is>
      </c>
      <c r="G58" t="inlineStr">
        <is>
          <t>Oleh Dymovski</t>
        </is>
      </c>
      <c r="H58" t="inlineStr">
        <is>
          <t>LV RBI Company</t>
        </is>
      </c>
      <c r="I58" t="inlineStr">
        <is>
          <t>Ethiopia (ET - AF)</t>
        </is>
      </c>
      <c r="J58" t="inlineStr">
        <is>
          <t>?kw=latvia%20golden%20visa&amp;cpn=20594231202&amp;utm_source=google&amp;utm_medium=cpc&amp;utm_campaign=LV-RBI&amp;network=s&amp;utm_term=latvia%20golden%20visa&amp;gad_source=5&amp;gad_campaignid=20594231202&amp;gclid=EAIaIQobChMI4ZDC0ImVjwMVBJFQBh1SEi9PEAAYASAAEgIBmvD_BwE</t>
        </is>
      </c>
      <c r="K58" t="inlineStr">
        <is>
          <t>1938378264.1755545039</t>
        </is>
      </c>
      <c r="L58" t="inlineStr">
        <is>
          <t>EN</t>
        </is>
      </c>
      <c r="M58" t="inlineStr">
        <is>
          <t>Lead from LT email</t>
        </is>
      </c>
      <c r="N58" t="inlineStr">
        <is>
          <t>abiy09@gmail.com</t>
        </is>
      </c>
      <c r="O58" t="inlineStr"/>
      <c r="P58" t="inlineStr">
        <is>
          <t>Google Ads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Ні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n">
        <v>1886</v>
      </c>
      <c r="B59" t="inlineStr">
        <is>
          <t>Hubert Gibbs</t>
        </is>
      </c>
      <c r="C59" t="inlineStr">
        <is>
          <t>Hubert Gibbs</t>
        </is>
      </c>
      <c r="D59" s="2" t="n">
        <v>45887.97847222222</v>
      </c>
      <c r="E59" t="inlineStr">
        <is>
          <t>IN WORK</t>
        </is>
      </c>
      <c r="F59" t="inlineStr">
        <is>
          <t>Relevant</t>
        </is>
      </c>
      <c r="G59" t="inlineStr">
        <is>
          <t>Oleh Dymovski</t>
        </is>
      </c>
      <c r="H59" t="inlineStr">
        <is>
          <t>LV RBI Company</t>
        </is>
      </c>
      <c r="I59" t="inlineStr">
        <is>
          <t>Burkina Faso (BF - AF)</t>
        </is>
      </c>
      <c r="J59" t="inlineStr">
        <is>
          <t>?kw=latvia%20golden%20visa&amp;cpn=20594231202&amp;utm_source=google&amp;utm_medium=cpc&amp;utm_campaign=LV-RBI&amp;network=g&amp;utm_term=latvia%20golden%20visa&amp;gad_source=1&amp;gad_campaignid=20594231202&amp;gbraid=0AAAAADisZv8m1gUHygo8NwvnwBtaoDdLj&amp;gclid=Cj0KCQjwnovFBhDnARIsAO4V</t>
        </is>
      </c>
      <c r="K59" t="inlineStr">
        <is>
          <t>775902137.1755548837</t>
        </is>
      </c>
      <c r="L59" t="inlineStr">
        <is>
          <t>EN</t>
        </is>
      </c>
      <c r="M59" t="inlineStr">
        <is>
          <t>Lead from LV email</t>
        </is>
      </c>
      <c r="N59" t="inlineStr">
        <is>
          <t>gibbshr@yahoo.com</t>
        </is>
      </c>
      <c r="O59" t="inlineStr"/>
      <c r="P59" t="inlineStr">
        <is>
          <t>Google Ads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Ні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n">
        <v>1888</v>
      </c>
      <c r="B60" t="inlineStr">
        <is>
          <t>Toty Bri</t>
        </is>
      </c>
      <c r="C60" t="inlineStr">
        <is>
          <t>Toty Bri</t>
        </is>
      </c>
      <c r="D60" s="2" t="n">
        <v>45888.06736111111</v>
      </c>
      <c r="E60" t="inlineStr">
        <is>
          <t>IN WORK</t>
        </is>
      </c>
      <c r="F60" t="inlineStr">
        <is>
          <t>Relevant</t>
        </is>
      </c>
      <c r="G60" t="inlineStr">
        <is>
          <t>Oleh Dymovski</t>
        </is>
      </c>
      <c r="H60" t="inlineStr">
        <is>
          <t>LV RBI Company</t>
        </is>
      </c>
      <c r="I60" t="inlineStr"/>
      <c r="J60" t="inlineStr"/>
      <c r="K60" t="inlineStr"/>
      <c r="L60" t="inlineStr">
        <is>
          <t>EN</t>
        </is>
      </c>
      <c r="M60" t="inlineStr">
        <is>
          <t>Lead from LT email</t>
        </is>
      </c>
      <c r="N60" t="inlineStr">
        <is>
          <t>totybri42@gmail.com</t>
        </is>
      </c>
      <c r="O60" t="inlineStr"/>
      <c r="P60" t="inlineStr">
        <is>
          <t>Other (direct email, phone call, referral etc.)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Ні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n">
        <v>1890</v>
      </c>
      <c r="B61" t="inlineStr">
        <is>
          <t>Skersis Saulius</t>
        </is>
      </c>
      <c r="C61" t="inlineStr">
        <is>
          <t>Skersis Saulius</t>
        </is>
      </c>
      <c r="D61" s="2" t="n">
        <v>45888.08125</v>
      </c>
      <c r="E61" t="inlineStr">
        <is>
          <t>Rejected</t>
        </is>
      </c>
      <c r="F61" t="inlineStr">
        <is>
          <t>Relevant</t>
        </is>
      </c>
      <c r="G61" t="inlineStr">
        <is>
          <t>Oleh Dymovski</t>
        </is>
      </c>
      <c r="H61" t="inlineStr">
        <is>
          <t>LT citizenship</t>
        </is>
      </c>
      <c r="I61" t="inlineStr">
        <is>
          <t>Нидерланды (NL - EU)</t>
        </is>
      </c>
      <c r="J61" t="inlineStr">
        <is>
          <t>https://www.lithuaniancitizenship.com/ru/sertifikat-o-litovskom-proishozhdenii/</t>
        </is>
      </c>
      <c r="K61" t="inlineStr">
        <is>
          <t>653994694.1755557435</t>
        </is>
      </c>
      <c r="L61" t="inlineStr">
        <is>
          <t>RU</t>
        </is>
      </c>
      <c r="M61" t="inlineStr">
        <is>
          <t>Lead from LT email</t>
        </is>
      </c>
      <c r="N61" t="inlineStr">
        <is>
          <t>skers185@mail.ru</t>
        </is>
      </c>
      <c r="O61" t="inlineStr">
        <is>
          <t>ANOTHER REASON</t>
        </is>
      </c>
      <c r="P61" t="inlineStr">
        <is>
          <t>Organic Search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Ні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n">
        <v>1891</v>
      </c>
      <c r="B62" t="inlineStr">
        <is>
          <t>Ifeshile Gbolade</t>
        </is>
      </c>
      <c r="C62" t="inlineStr">
        <is>
          <t>Ifeshile Gbolade</t>
        </is>
      </c>
      <c r="D62" s="2" t="n">
        <v>45888.08472222222</v>
      </c>
      <c r="E62" t="inlineStr">
        <is>
          <t>IN WORK</t>
        </is>
      </c>
      <c r="F62" t="inlineStr">
        <is>
          <t>Relevant</t>
        </is>
      </c>
      <c r="G62" t="inlineStr">
        <is>
          <t>Oleh Dymovski</t>
        </is>
      </c>
      <c r="H62" t="inlineStr">
        <is>
          <t>LV RBI Company</t>
        </is>
      </c>
      <c r="I62" t="inlineStr">
        <is>
          <t>Nigeria (NG - AF)</t>
        </is>
      </c>
      <c r="J62" t="inlineStr">
        <is>
          <t>?kw=latvia%20residency&amp;cpn=20594231202&amp;utm_source=google&amp;utm_medium=cpc&amp;utm_campaign=LV-RBI&amp;network=g&amp;utm_term=latvia%20residency&amp;gad_source=1&amp;gad_campaignid=20594231202&amp;gclid=Cj0KCQjwnovFBhDnARIsAO4V7mBjoj4GvpPWRLUL1jxYzCEBuwe1wJSjTZuDdFtk5db5Lse1Ij</t>
        </is>
      </c>
      <c r="K62" t="inlineStr">
        <is>
          <t>1264770650.1755557581</t>
        </is>
      </c>
      <c r="L62" t="inlineStr">
        <is>
          <t>EN</t>
        </is>
      </c>
      <c r="M62" t="inlineStr">
        <is>
          <t>Lead from LV email</t>
        </is>
      </c>
      <c r="N62" t="inlineStr">
        <is>
          <t>adeifeshile@gmail.com</t>
        </is>
      </c>
      <c r="O62" t="inlineStr"/>
      <c r="P62" t="inlineStr">
        <is>
          <t>Google Ads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Ні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n">
        <v>1895</v>
      </c>
      <c r="B63" t="inlineStr">
        <is>
          <t>Morteza. Zabetian</t>
        </is>
      </c>
      <c r="C63" t="inlineStr">
        <is>
          <t>Morteza. Zabetian</t>
        </is>
      </c>
      <c r="D63" s="2" t="n">
        <v>45888.17916666667</v>
      </c>
      <c r="E63" t="inlineStr">
        <is>
          <t>Rejected</t>
        </is>
      </c>
      <c r="F63" t="inlineStr">
        <is>
          <t>Relevant</t>
        </is>
      </c>
      <c r="G63" t="inlineStr">
        <is>
          <t>Oleh Dymovski</t>
        </is>
      </c>
      <c r="H63" t="inlineStr">
        <is>
          <t>LV RBI Company</t>
        </is>
      </c>
      <c r="I63" t="inlineStr">
        <is>
          <t>Canada (CA - NA)</t>
        </is>
      </c>
      <c r="J63" t="inlineStr">
        <is>
          <t>?kw=latvia%20golden%20visa&amp;cpn=22658494721&amp;utm_source=google&amp;utm_medium=cpc&amp;utm_campaign=LV-RB-TOPI&amp;network=g&amp;utm_term=latvia%20golden%20visa&amp;gad_source=1&amp;gad_campaignid=22658494721&amp;gclid=Cj0KCQjwnovFBhDnARIsAO4V7mDdFnC0lsMesp06T86-0SgAAJgNdnmMTTqb3p</t>
        </is>
      </c>
      <c r="K63" t="inlineStr">
        <is>
          <t>1246139051.1755490848</t>
        </is>
      </c>
      <c r="L63" t="inlineStr">
        <is>
          <t>EN</t>
        </is>
      </c>
      <c r="M63" t="inlineStr">
        <is>
          <t>Lead from LV email</t>
        </is>
      </c>
      <c r="N63" t="inlineStr">
        <is>
          <t>mpdx1260@gmail.com</t>
        </is>
      </c>
      <c r="O63" t="inlineStr">
        <is>
          <t>NO ANSWER</t>
        </is>
      </c>
      <c r="P63" t="inlineStr">
        <is>
          <t>Google Ads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Ні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</row>
    <row r="64">
      <c r="A64" t="n">
        <v>1898</v>
      </c>
      <c r="B64" t="inlineStr">
        <is>
          <t>Mohammad Sakib Ullah Chowdhury</t>
        </is>
      </c>
      <c r="C64" t="inlineStr">
        <is>
          <t>Mohammad Sakib Ullah Chowdhury</t>
        </is>
      </c>
      <c r="D64" s="2" t="n">
        <v>45888.26805555556</v>
      </c>
      <c r="E64" t="inlineStr">
        <is>
          <t>IN WORK</t>
        </is>
      </c>
      <c r="F64" t="inlineStr">
        <is>
          <t>Relevant</t>
        </is>
      </c>
      <c r="G64" t="inlineStr">
        <is>
          <t>Oleh Dymovski</t>
        </is>
      </c>
      <c r="H64" t="inlineStr">
        <is>
          <t>LT RBI</t>
        </is>
      </c>
      <c r="I64" t="inlineStr">
        <is>
          <t>Holanda (NL - EU)</t>
        </is>
      </c>
      <c r="J64" t="inlineStr">
        <is>
          <t>https://www.lithuaniancitizenship.com/investment/?kw=lithuania%20business%20visa&amp;cpn=14722730544&amp;utm_source=google&amp;utm_medium=cpc&amp;utm_campaign=LT-RBI&amp;network=g&amp;utm_term=lithuania%20business%20visa&amp;gad_source=1&amp;gad_campaignid=14722730544&amp;gclid=Cj0KCQjwnovF</t>
        </is>
      </c>
      <c r="K64" t="inlineStr">
        <is>
          <t>1539168024.1753989235</t>
        </is>
      </c>
      <c r="L64" t="inlineStr">
        <is>
          <t>EN</t>
        </is>
      </c>
      <c r="M64" t="inlineStr">
        <is>
          <t>Lead from LT email</t>
        </is>
      </c>
      <c r="N64" t="inlineStr">
        <is>
          <t>sakibullah1@gmail.com</t>
        </is>
      </c>
      <c r="O64" t="inlineStr"/>
      <c r="P64" t="inlineStr">
        <is>
          <t>Google Ads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Ні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n">
        <v>1899</v>
      </c>
      <c r="B65" t="inlineStr">
        <is>
          <t>Ganesh</t>
        </is>
      </c>
      <c r="C65" t="inlineStr">
        <is>
          <t>Ganesh</t>
        </is>
      </c>
      <c r="D65" s="2" t="n">
        <v>45888.27083333334</v>
      </c>
      <c r="E65" t="inlineStr">
        <is>
          <t>Rejected</t>
        </is>
      </c>
      <c r="F65" t="inlineStr">
        <is>
          <t>Relevant</t>
        </is>
      </c>
      <c r="G65" t="inlineStr">
        <is>
          <t>Oleh Dymovski</t>
        </is>
      </c>
      <c r="H65" t="inlineStr">
        <is>
          <t>LT RBI</t>
        </is>
      </c>
      <c r="I65" t="inlineStr"/>
      <c r="J65" t="inlineStr"/>
      <c r="K65" t="inlineStr"/>
      <c r="L65" t="inlineStr">
        <is>
          <t>EN</t>
        </is>
      </c>
      <c r="M65" t="inlineStr">
        <is>
          <t>Lead from LT email</t>
        </is>
      </c>
      <c r="N65" t="inlineStr">
        <is>
          <t>gdumre@gmail.com</t>
        </is>
      </c>
      <c r="O65" t="inlineStr">
        <is>
          <t>NO ANSWER</t>
        </is>
      </c>
      <c r="P65" t="inlineStr">
        <is>
          <t>BridgeWest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Ні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n">
        <v>1908</v>
      </c>
      <c r="B66" t="inlineStr">
        <is>
          <t>AKASH SHARMA</t>
        </is>
      </c>
      <c r="C66" t="inlineStr">
        <is>
          <t>AKASH SHARMA</t>
        </is>
      </c>
      <c r="D66" s="2" t="n">
        <v>45888.41666666666</v>
      </c>
      <c r="E66" t="inlineStr">
        <is>
          <t>Rejected</t>
        </is>
      </c>
      <c r="F66" t="inlineStr">
        <is>
          <t>No relevant</t>
        </is>
      </c>
      <c r="G66" t="inlineStr">
        <is>
          <t>Oleh Dymovski</t>
        </is>
      </c>
      <c r="H66" t="inlineStr">
        <is>
          <t>Company Formation</t>
        </is>
      </c>
      <c r="I66" t="inlineStr"/>
      <c r="J66" t="inlineStr"/>
      <c r="K66" t="inlineStr"/>
      <c r="L66" t="inlineStr">
        <is>
          <t>EN</t>
        </is>
      </c>
      <c r="M66" t="inlineStr">
        <is>
          <t>Lead from LT email</t>
        </is>
      </c>
      <c r="N66" t="inlineStr">
        <is>
          <t>Akash15111989@gmail.com</t>
        </is>
      </c>
      <c r="O66" t="inlineStr">
        <is>
          <t>Non-relevant lead</t>
        </is>
      </c>
      <c r="P66" t="inlineStr">
        <is>
          <t>BridgeWest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Ні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n">
        <v>1909</v>
      </c>
      <c r="B67" t="inlineStr">
        <is>
          <t>Syed Tahir Hussain Shah Bukhari</t>
        </is>
      </c>
      <c r="C67" t="inlineStr">
        <is>
          <t>Syed Tahir Hussain Shah Bukhari</t>
        </is>
      </c>
      <c r="D67" s="2" t="n">
        <v>45888.45833333334</v>
      </c>
      <c r="E67" t="inlineStr">
        <is>
          <t>Rejected</t>
        </is>
      </c>
      <c r="F67" t="inlineStr"/>
      <c r="G67" t="inlineStr">
        <is>
          <t>Oleksandr Mostovyi</t>
        </is>
      </c>
      <c r="H67" t="inlineStr"/>
      <c r="I67" t="inlineStr"/>
      <c r="J67" t="inlineStr"/>
      <c r="K67" t="inlineStr"/>
      <c r="L67" t="inlineStr"/>
      <c r="M67" t="inlineStr">
        <is>
          <t>Lead from LT email</t>
        </is>
      </c>
      <c r="N67" t="inlineStr">
        <is>
          <t>sthsb1997@gmail.com</t>
        </is>
      </c>
      <c r="O67" t="inlineStr">
        <is>
          <t>Non-relevant lead</t>
        </is>
      </c>
      <c r="P67" t="inlineStr">
        <is>
          <t>BridgeWest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Ні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n">
        <v>1910</v>
      </c>
      <c r="B68" t="inlineStr">
        <is>
          <t>Syed Tahir Hussain Shah Bukhari</t>
        </is>
      </c>
      <c r="C68" t="inlineStr"/>
      <c r="D68" s="2" t="n">
        <v>45888.45833333334</v>
      </c>
      <c r="E68" t="inlineStr">
        <is>
          <t>Rejected</t>
        </is>
      </c>
      <c r="F68" t="inlineStr"/>
      <c r="G68" t="inlineStr">
        <is>
          <t>Oleksandr Mostovyi</t>
        </is>
      </c>
      <c r="H68" t="inlineStr"/>
      <c r="I68" t="inlineStr"/>
      <c r="J68" t="inlineStr"/>
      <c r="K68" t="inlineStr"/>
      <c r="L68" t="inlineStr"/>
      <c r="M68" t="inlineStr">
        <is>
          <t>Lead from LT email</t>
        </is>
      </c>
      <c r="N68" t="inlineStr">
        <is>
          <t>sthsb1997@gmail.com</t>
        </is>
      </c>
      <c r="O68" t="inlineStr">
        <is>
          <t>Non-relevant lead</t>
        </is>
      </c>
      <c r="P68" t="inlineStr">
        <is>
          <t>BridgeWest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Ні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t="n">
        <v>1916</v>
      </c>
      <c r="B69" t="inlineStr">
        <is>
          <t>Viachaslau</t>
        </is>
      </c>
      <c r="C69" t="inlineStr">
        <is>
          <t>Viachaslau</t>
        </is>
      </c>
      <c r="D69" s="2" t="n">
        <v>45888.5375</v>
      </c>
      <c r="E69" t="inlineStr">
        <is>
          <t>Rejected</t>
        </is>
      </c>
      <c r="F69" t="inlineStr">
        <is>
          <t>Relevant</t>
        </is>
      </c>
      <c r="G69" t="inlineStr">
        <is>
          <t>Oleh Dymovski</t>
        </is>
      </c>
      <c r="H69" t="inlineStr">
        <is>
          <t>LT citizenship</t>
        </is>
      </c>
      <c r="I69" t="inlineStr">
        <is>
          <t>Польша (PL - EU)</t>
        </is>
      </c>
      <c r="J69" t="inlineStr">
        <is>
          <t>https://www.lithuaniancitizenship.com/ru/</t>
        </is>
      </c>
      <c r="K69" t="inlineStr">
        <is>
          <t>1705735974.1755597216</t>
        </is>
      </c>
      <c r="L69" t="inlineStr">
        <is>
          <t>RU</t>
        </is>
      </c>
      <c r="M69" t="inlineStr">
        <is>
          <t>Lead from LT email</t>
        </is>
      </c>
      <c r="N69" t="inlineStr">
        <is>
          <t>slava.suglobov@gmail.com</t>
        </is>
      </c>
      <c r="O69" t="inlineStr">
        <is>
          <t>LEFT BEFORE 1918</t>
        </is>
      </c>
      <c r="P69" t="inlineStr">
        <is>
          <t>Organic Search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Ні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t="n">
        <v>1920</v>
      </c>
      <c r="B70" t="inlineStr">
        <is>
          <t>Hacen DEBBAB</t>
        </is>
      </c>
      <c r="C70" t="inlineStr">
        <is>
          <t>Hacen DEBBAB</t>
        </is>
      </c>
      <c r="D70" s="2" t="n">
        <v>45888.58333333334</v>
      </c>
      <c r="E70" t="inlineStr">
        <is>
          <t>IN WORK</t>
        </is>
      </c>
      <c r="F70" t="inlineStr">
        <is>
          <t>Relevant</t>
        </is>
      </c>
      <c r="G70" t="inlineStr">
        <is>
          <t>Oleh Dymovski</t>
        </is>
      </c>
      <c r="H70" t="inlineStr">
        <is>
          <t>Company Formation</t>
        </is>
      </c>
      <c r="I70" t="inlineStr">
        <is>
          <t>Algeria</t>
        </is>
      </c>
      <c r="J70" t="inlineStr"/>
      <c r="K70" t="inlineStr"/>
      <c r="L70" t="inlineStr">
        <is>
          <t>EN</t>
        </is>
      </c>
      <c r="M70" t="inlineStr">
        <is>
          <t>Lead from LT email</t>
        </is>
      </c>
      <c r="N70" t="inlineStr">
        <is>
          <t>Hacendebbab@hotmail.fr</t>
        </is>
      </c>
      <c r="O70" t="inlineStr"/>
      <c r="P70" t="inlineStr">
        <is>
          <t>BridgeWest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Ні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n">
        <v>1929</v>
      </c>
      <c r="B71" t="inlineStr">
        <is>
          <t>FREDRICK MBOGO</t>
        </is>
      </c>
      <c r="C71" t="inlineStr">
        <is>
          <t>FREDRICK MBOGO</t>
        </is>
      </c>
      <c r="D71" s="2" t="n">
        <v>45888.75277777778</v>
      </c>
      <c r="E71" t="inlineStr">
        <is>
          <t>IN WORK</t>
        </is>
      </c>
      <c r="F71" t="inlineStr">
        <is>
          <t>Relevant</t>
        </is>
      </c>
      <c r="G71" t="inlineStr">
        <is>
          <t>Oleh Dymovski</t>
        </is>
      </c>
      <c r="H71" t="inlineStr">
        <is>
          <t>LT RBI</t>
        </is>
      </c>
      <c r="I71" t="inlineStr">
        <is>
          <t>Kenya (KE - AF)</t>
        </is>
      </c>
      <c r="J71" t="inlineStr">
        <is>
          <t>?kw=business%20in%20lithuania&amp;cpn=14722730544&amp;utm_source=google&amp;utm_medium=cpc&amp;utm_campaign=LT-RBI&amp;network=g&amp;utm_term=business%20in%20lithuania&amp;gad_source=1&amp;gad_campaignid=14722730544&amp;gclid=Cj0KCQjwwZDFBhCpARIsAB95qO1reToer8Mi9MBik1rUoaujAkPBlTb-aVqj</t>
        </is>
      </c>
      <c r="K71" t="inlineStr">
        <is>
          <t>664801247.1754554057</t>
        </is>
      </c>
      <c r="L71" t="inlineStr">
        <is>
          <t>EN</t>
        </is>
      </c>
      <c r="M71" t="inlineStr">
        <is>
          <t>Lead from LT email</t>
        </is>
      </c>
      <c r="N71" t="inlineStr">
        <is>
          <t>fmbogo251@gmail.com</t>
        </is>
      </c>
      <c r="O71" t="inlineStr"/>
      <c r="P71" t="inlineStr">
        <is>
          <t>Google Ads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Ні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</row>
    <row r="72">
      <c r="A72" t="n">
        <v>1940</v>
      </c>
      <c r="B72" t="inlineStr">
        <is>
          <t>Salim Halim</t>
        </is>
      </c>
      <c r="C72" t="inlineStr">
        <is>
          <t>Salim Halim</t>
        </is>
      </c>
      <c r="D72" s="2" t="n">
        <v>45889.06736111111</v>
      </c>
      <c r="E72" t="inlineStr">
        <is>
          <t>IN WORK</t>
        </is>
      </c>
      <c r="F72" t="inlineStr">
        <is>
          <t>Relevant</t>
        </is>
      </c>
      <c r="G72" t="inlineStr">
        <is>
          <t>Oleh Dymovski</t>
        </is>
      </c>
      <c r="H72" t="inlineStr">
        <is>
          <t>LT RBI</t>
        </is>
      </c>
      <c r="I72" t="inlineStr">
        <is>
          <t>Algeria (DZ - AF)</t>
        </is>
      </c>
      <c r="J72" t="inlineStr">
        <is>
          <t>?kw=lithuania%20passport%20by%20investment&amp;cpn=14722730544&amp;utm_source=google&amp;utm_medium=cpc&amp;utm_campaign=LT-RBI&amp;network=s&amp;utm_term=lithuania%20passport%20by%20investment&amp;gad_source=5&amp;gad_campaignid=14722730544&amp;gclid=EAIaIQobChMIzoPD9vaXjwMVtKJQBh1lrg</t>
        </is>
      </c>
      <c r="K72" t="inlineStr">
        <is>
          <t>1856575755.1755642704</t>
        </is>
      </c>
      <c r="L72" t="inlineStr">
        <is>
          <t>EN</t>
        </is>
      </c>
      <c r="M72" t="inlineStr">
        <is>
          <t>Lead from LT email</t>
        </is>
      </c>
      <c r="N72" t="inlineStr">
        <is>
          <t>salimhalimtacha12@gmail.com</t>
        </is>
      </c>
      <c r="O72" t="inlineStr"/>
      <c r="P72" t="inlineStr">
        <is>
          <t>Google Ads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Ні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n">
        <v>1942</v>
      </c>
      <c r="B73" t="inlineStr">
        <is>
          <t>Mounder</t>
        </is>
      </c>
      <c r="C73" t="inlineStr">
        <is>
          <t>Mounder</t>
        </is>
      </c>
      <c r="D73" s="2" t="n">
        <v>45889.16111111111</v>
      </c>
      <c r="E73" t="inlineStr">
        <is>
          <t>Rejected</t>
        </is>
      </c>
      <c r="F73" t="inlineStr">
        <is>
          <t>No relevant</t>
        </is>
      </c>
      <c r="G73" t="inlineStr">
        <is>
          <t>Oleh Dymovski</t>
        </is>
      </c>
      <c r="H73" t="inlineStr">
        <is>
          <t>LT RBI</t>
        </is>
      </c>
      <c r="I73" t="inlineStr"/>
      <c r="J73" t="inlineStr"/>
      <c r="K73" t="inlineStr">
        <is>
          <t>280070112.1755651110</t>
        </is>
      </c>
      <c r="L73" t="inlineStr">
        <is>
          <t>EN</t>
        </is>
      </c>
      <c r="M73" t="inlineStr">
        <is>
          <t>Lead from LT email</t>
        </is>
      </c>
      <c r="N73" t="inlineStr">
        <is>
          <t>mmouajdia@gmail.com</t>
        </is>
      </c>
      <c r="O73" t="inlineStr">
        <is>
          <t>NO ANSWER</t>
        </is>
      </c>
      <c r="P73" t="inlineStr">
        <is>
          <t>Google Ads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Ні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n">
        <v>1943</v>
      </c>
      <c r="B74" t="inlineStr">
        <is>
          <t>Abbas Bennacer</t>
        </is>
      </c>
      <c r="C74" t="inlineStr">
        <is>
          <t>Abbas Bennacer</t>
        </is>
      </c>
      <c r="D74" s="2" t="n">
        <v>45889.20694444444</v>
      </c>
      <c r="E74" t="inlineStr">
        <is>
          <t>Rejected</t>
        </is>
      </c>
      <c r="F74" t="inlineStr">
        <is>
          <t>No relevant</t>
        </is>
      </c>
      <c r="G74" t="inlineStr">
        <is>
          <t>Oleh Dymovski</t>
        </is>
      </c>
      <c r="H74" t="inlineStr">
        <is>
          <t>LT RBI</t>
        </is>
      </c>
      <c r="I74" t="inlineStr"/>
      <c r="J74" t="inlineStr"/>
      <c r="K74" t="inlineStr">
        <is>
          <t>1648538650.1755654937</t>
        </is>
      </c>
      <c r="L74" t="inlineStr">
        <is>
          <t>EN</t>
        </is>
      </c>
      <c r="M74" t="inlineStr">
        <is>
          <t>Lead from LT email</t>
        </is>
      </c>
      <c r="N74" t="inlineStr">
        <is>
          <t>bennacerabbas97@gmail.com</t>
        </is>
      </c>
      <c r="O74" t="inlineStr">
        <is>
          <t>Non-relevant lead</t>
        </is>
      </c>
      <c r="P74" t="inlineStr">
        <is>
          <t>Google Ads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Ні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n">
        <v>1951</v>
      </c>
      <c r="B75" t="inlineStr">
        <is>
          <t>Daniil Lukin</t>
        </is>
      </c>
      <c r="C75" t="inlineStr">
        <is>
          <t>Daniil Lukin</t>
        </is>
      </c>
      <c r="D75" s="2" t="n">
        <v>45889.46041666667</v>
      </c>
      <c r="E75" t="inlineStr">
        <is>
          <t>IN WORK</t>
        </is>
      </c>
      <c r="F75" t="inlineStr">
        <is>
          <t>Relevant</t>
        </is>
      </c>
      <c r="G75" t="inlineStr">
        <is>
          <t>Oleh Dymovski</t>
        </is>
      </c>
      <c r="H75" t="inlineStr">
        <is>
          <t>LT citizenship</t>
        </is>
      </c>
      <c r="I75" t="inlineStr">
        <is>
          <t>Финляндия (FI - EU)</t>
        </is>
      </c>
      <c r="J75" t="inlineStr">
        <is>
          <t>https://www.lithuaniancitizenship.com/ru/contact-ru/</t>
        </is>
      </c>
      <c r="K75" t="inlineStr">
        <is>
          <t>1888999805.1755676267</t>
        </is>
      </c>
      <c r="L75" t="inlineStr">
        <is>
          <t>RU</t>
        </is>
      </c>
      <c r="M75" t="inlineStr">
        <is>
          <t>Lead from LT email</t>
        </is>
      </c>
      <c r="N75" t="inlineStr">
        <is>
          <t>lukind752@gmail.com</t>
        </is>
      </c>
      <c r="O75" t="inlineStr"/>
      <c r="P75" t="inlineStr">
        <is>
          <t>Organic Search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Ні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n">
        <v>1952</v>
      </c>
      <c r="B76" t="inlineStr">
        <is>
          <t>Vinod Kumar</t>
        </is>
      </c>
      <c r="C76" t="inlineStr">
        <is>
          <t>Vinod Kumar</t>
        </is>
      </c>
      <c r="D76" s="2" t="n">
        <v>45889.46666666667</v>
      </c>
      <c r="E76" t="inlineStr">
        <is>
          <t>IN WORK</t>
        </is>
      </c>
      <c r="F76" t="inlineStr">
        <is>
          <t>Relevant</t>
        </is>
      </c>
      <c r="G76" t="inlineStr">
        <is>
          <t>Oleh Dymovski</t>
        </is>
      </c>
      <c r="H76" t="inlineStr">
        <is>
          <t>LT RBI</t>
        </is>
      </c>
      <c r="I76" t="inlineStr">
        <is>
          <t>India (IN - AS)</t>
        </is>
      </c>
      <c r="J76" t="inlineStr">
        <is>
          <t>https://www.lithuaniancitizenship.com/</t>
        </is>
      </c>
      <c r="K76" t="inlineStr">
        <is>
          <t>1019534104.1755677455</t>
        </is>
      </c>
      <c r="L76" t="inlineStr">
        <is>
          <t>EN</t>
        </is>
      </c>
      <c r="M76" t="inlineStr">
        <is>
          <t>Lead from LT email</t>
        </is>
      </c>
      <c r="N76" t="inlineStr">
        <is>
          <t>onlyvinod1@gmail.com</t>
        </is>
      </c>
      <c r="O76" t="inlineStr"/>
      <c r="P76" t="inlineStr">
        <is>
          <t>Organic Search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Ні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n">
        <v>1955</v>
      </c>
      <c r="B77" t="inlineStr">
        <is>
          <t>Givemore Patience Chirangeni</t>
        </is>
      </c>
      <c r="C77" t="inlineStr">
        <is>
          <t>Givemore Patience Chirangeni</t>
        </is>
      </c>
      <c r="D77" s="2" t="n">
        <v>45889.54791666667</v>
      </c>
      <c r="E77" t="inlineStr">
        <is>
          <t>Rejected</t>
        </is>
      </c>
      <c r="F77" t="inlineStr">
        <is>
          <t>No relevant</t>
        </is>
      </c>
      <c r="G77" t="inlineStr">
        <is>
          <t>Oleh Dymovski</t>
        </is>
      </c>
      <c r="H77" t="inlineStr">
        <is>
          <t>LT RBI</t>
        </is>
      </c>
      <c r="I77" t="inlineStr"/>
      <c r="J77" t="inlineStr"/>
      <c r="K77" t="inlineStr">
        <is>
          <t>527027196.1755684347</t>
        </is>
      </c>
      <c r="L77" t="inlineStr">
        <is>
          <t>EN</t>
        </is>
      </c>
      <c r="M77" t="inlineStr">
        <is>
          <t>Lead from LT email</t>
        </is>
      </c>
      <c r="N77" t="inlineStr">
        <is>
          <t>gchirangeni61@gmail.com</t>
        </is>
      </c>
      <c r="O77" t="inlineStr">
        <is>
          <t>Non-relevant lead</t>
        </is>
      </c>
      <c r="P77" t="inlineStr">
        <is>
          <t>Google Ads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Ні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n">
        <v>1956</v>
      </c>
      <c r="B78" t="inlineStr">
        <is>
          <t>Mashinda Tshibangu</t>
        </is>
      </c>
      <c r="C78" t="inlineStr">
        <is>
          <t>mashinda tshibangu</t>
        </is>
      </c>
      <c r="D78" s="2" t="n">
        <v>45889.5625</v>
      </c>
      <c r="E78" t="inlineStr">
        <is>
          <t>FULL PAYMENT IS MADE</t>
        </is>
      </c>
      <c r="F78" t="inlineStr">
        <is>
          <t>Relevant</t>
        </is>
      </c>
      <c r="G78" t="inlineStr">
        <is>
          <t>Oleh Dymovski</t>
        </is>
      </c>
      <c r="H78" t="inlineStr">
        <is>
          <t>Company Formation</t>
        </is>
      </c>
      <c r="I78" t="inlineStr"/>
      <c r="J78" t="inlineStr"/>
      <c r="K78" t="inlineStr"/>
      <c r="L78" t="inlineStr">
        <is>
          <t>EN</t>
        </is>
      </c>
      <c r="M78" t="inlineStr">
        <is>
          <t>Lead from LT email</t>
        </is>
      </c>
      <c r="N78" t="inlineStr">
        <is>
          <t>otem1@proton.me</t>
        </is>
      </c>
      <c r="O78" t="inlineStr"/>
      <c r="P78" t="inlineStr">
        <is>
          <t>BridgeWest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Ні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n">
        <v>1957</v>
      </c>
      <c r="B79" t="inlineStr"/>
      <c r="C79" t="inlineStr"/>
      <c r="D79" s="2" t="n">
        <v>45889.5625</v>
      </c>
      <c r="E79" t="inlineStr">
        <is>
          <t>Rejected</t>
        </is>
      </c>
      <c r="F79" t="inlineStr">
        <is>
          <t>Relevant</t>
        </is>
      </c>
      <c r="G79" t="inlineStr">
        <is>
          <t>Oleh Dymovski</t>
        </is>
      </c>
      <c r="H79" t="inlineStr">
        <is>
          <t>Company Formation</t>
        </is>
      </c>
      <c r="I79" t="inlineStr"/>
      <c r="J79" t="inlineStr"/>
      <c r="K79" t="inlineStr"/>
      <c r="L79" t="inlineStr">
        <is>
          <t>EN</t>
        </is>
      </c>
      <c r="M79" t="inlineStr">
        <is>
          <t>Lead from LT email</t>
        </is>
      </c>
      <c r="N79" t="inlineStr"/>
      <c r="O79" t="inlineStr">
        <is>
          <t>Non-relevant lead</t>
        </is>
      </c>
      <c r="P79" t="inlineStr">
        <is>
          <t>BridgeWest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Ні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n">
        <v>1958</v>
      </c>
      <c r="B80" t="inlineStr">
        <is>
          <t>Samirww Samir</t>
        </is>
      </c>
      <c r="C80" t="inlineStr">
        <is>
          <t>Samirww Samir</t>
        </is>
      </c>
      <c r="D80" s="2" t="n">
        <v>45889.56666666667</v>
      </c>
      <c r="E80" t="inlineStr">
        <is>
          <t>Rejected</t>
        </is>
      </c>
      <c r="F80" t="inlineStr">
        <is>
          <t>Relevant</t>
        </is>
      </c>
      <c r="G80" t="inlineStr">
        <is>
          <t>Oleh Dymovski</t>
        </is>
      </c>
      <c r="H80" t="inlineStr">
        <is>
          <t>LT RBI</t>
        </is>
      </c>
      <c r="I80" t="inlineStr"/>
      <c r="J80" t="inlineStr"/>
      <c r="K80" t="inlineStr">
        <is>
          <t>43921879.1755686090</t>
        </is>
      </c>
      <c r="L80" t="inlineStr">
        <is>
          <t>EN</t>
        </is>
      </c>
      <c r="M80" t="inlineStr">
        <is>
          <t>Lead from LT email</t>
        </is>
      </c>
      <c r="N80" t="inlineStr">
        <is>
          <t>samirnouvelle25@gmail.com</t>
        </is>
      </c>
      <c r="O80" t="inlineStr">
        <is>
          <t>NO ANSWER</t>
        </is>
      </c>
      <c r="P80" t="inlineStr">
        <is>
          <t>Google Ads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Ні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n">
        <v>1961</v>
      </c>
      <c r="B81" t="inlineStr">
        <is>
          <t>Liudmyla Dziuba</t>
        </is>
      </c>
      <c r="C81" t="inlineStr">
        <is>
          <t>Liudmyla Dziuba</t>
        </is>
      </c>
      <c r="D81" s="2" t="n">
        <v>45889.58333333334</v>
      </c>
      <c r="E81" t="inlineStr">
        <is>
          <t>Rejected</t>
        </is>
      </c>
      <c r="F81" t="inlineStr">
        <is>
          <t>No relevant</t>
        </is>
      </c>
      <c r="G81" t="inlineStr">
        <is>
          <t>Oleh Dymovski</t>
        </is>
      </c>
      <c r="H81" t="inlineStr">
        <is>
          <t>Company Formation</t>
        </is>
      </c>
      <c r="I81" t="inlineStr"/>
      <c r="J81" t="inlineStr"/>
      <c r="K81" t="inlineStr"/>
      <c r="L81" t="inlineStr">
        <is>
          <t>EN</t>
        </is>
      </c>
      <c r="M81" t="inlineStr">
        <is>
          <t>Lead from LT email</t>
        </is>
      </c>
      <c r="N81" t="inlineStr">
        <is>
          <t>l.dziuba@icon.partners</t>
        </is>
      </c>
      <c r="O81" t="inlineStr">
        <is>
          <t>DID NOT CONTINUE</t>
        </is>
      </c>
      <c r="P81" t="inlineStr">
        <is>
          <t>BridgeWest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Ні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</row>
    <row r="82">
      <c r="A82" t="n">
        <v>1965</v>
      </c>
      <c r="B82" t="inlineStr">
        <is>
          <t>Ramdane Dermeche</t>
        </is>
      </c>
      <c r="C82" t="inlineStr">
        <is>
          <t>Ramdane Dermeche</t>
        </is>
      </c>
      <c r="D82" s="2" t="n">
        <v>45889.62847222222</v>
      </c>
      <c r="E82" t="inlineStr">
        <is>
          <t>Rejected</t>
        </is>
      </c>
      <c r="F82" t="inlineStr">
        <is>
          <t>Relevant</t>
        </is>
      </c>
      <c r="G82" t="inlineStr">
        <is>
          <t>Oleh Dymovski</t>
        </is>
      </c>
      <c r="H82" t="inlineStr">
        <is>
          <t>LT RBI</t>
        </is>
      </c>
      <c r="I82" t="inlineStr"/>
      <c r="J82" t="inlineStr"/>
      <c r="K82" t="inlineStr">
        <is>
          <t>514575565.1755691094</t>
        </is>
      </c>
      <c r="L82" t="inlineStr">
        <is>
          <t>EN</t>
        </is>
      </c>
      <c r="M82" t="inlineStr">
        <is>
          <t>Lead from LT email</t>
        </is>
      </c>
      <c r="N82" t="inlineStr">
        <is>
          <t>dermecheramdane15@gmail.com</t>
        </is>
      </c>
      <c r="O82" t="inlineStr">
        <is>
          <t>NO ANSWER</t>
        </is>
      </c>
      <c r="P82" t="inlineStr">
        <is>
          <t>Google Ads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Ні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n">
        <v>1966</v>
      </c>
      <c r="B83" t="inlineStr">
        <is>
          <t>Baraa AFEH</t>
        </is>
      </c>
      <c r="C83" t="inlineStr">
        <is>
          <t>Baraa AFEH</t>
        </is>
      </c>
      <c r="D83" s="2" t="n">
        <v>45889.63402777778</v>
      </c>
      <c r="E83" t="inlineStr">
        <is>
          <t>Rejected</t>
        </is>
      </c>
      <c r="F83" t="inlineStr">
        <is>
          <t>Relevant</t>
        </is>
      </c>
      <c r="G83" t="inlineStr">
        <is>
          <t>Oleh Dymovski</t>
        </is>
      </c>
      <c r="H83" t="inlineStr">
        <is>
          <t>LV RBI Company</t>
        </is>
      </c>
      <c r="I83" t="inlineStr">
        <is>
          <t>Uzbekistan (UZ - AS)</t>
        </is>
      </c>
      <c r="J83" t="inlineStr">
        <is>
          <t>?kw=residency%20by%20investment%20latvia&amp;cpn=20594231202&amp;utm_source=google&amp;utm_medium=cpc&amp;utm_campaign=LV-RBI&amp;network=g&amp;utm_term=residency%20by%20investment%20latvia&amp;gad_source=1&amp;gad_campaignid=20594231202&amp;gbraid=0AAAAADisZv_JA47H7UiAJk4hbmsDhvY2H&amp;gc</t>
        </is>
      </c>
      <c r="K83" t="inlineStr">
        <is>
          <t>878649257.1755691023</t>
        </is>
      </c>
      <c r="L83" t="inlineStr">
        <is>
          <t>EN</t>
        </is>
      </c>
      <c r="M83" t="inlineStr">
        <is>
          <t>Lead from LV email</t>
        </is>
      </c>
      <c r="N83" t="inlineStr">
        <is>
          <t>baraa.afeh@gmail.com</t>
        </is>
      </c>
      <c r="O83" t="inlineStr">
        <is>
          <t>ANOTHER REASON</t>
        </is>
      </c>
      <c r="P83" t="inlineStr">
        <is>
          <t>Google Ads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Ні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n">
        <v>1967</v>
      </c>
      <c r="B84" t="inlineStr">
        <is>
          <t>Larry Lewis</t>
        </is>
      </c>
      <c r="C84" t="inlineStr">
        <is>
          <t>Larry Lewis</t>
        </is>
      </c>
      <c r="D84" s="2" t="n">
        <v>45889.66666666666</v>
      </c>
      <c r="E84" t="inlineStr">
        <is>
          <t>Rejected</t>
        </is>
      </c>
      <c r="F84" t="inlineStr">
        <is>
          <t>Relevant</t>
        </is>
      </c>
      <c r="G84" t="inlineStr">
        <is>
          <t>Oleh Dymovski</t>
        </is>
      </c>
      <c r="H84" t="inlineStr">
        <is>
          <t>Company Formation</t>
        </is>
      </c>
      <c r="I84" t="inlineStr"/>
      <c r="J84" t="inlineStr"/>
      <c r="K84" t="inlineStr"/>
      <c r="L84" t="inlineStr">
        <is>
          <t>EN</t>
        </is>
      </c>
      <c r="M84" t="inlineStr">
        <is>
          <t>Lead from LT email</t>
        </is>
      </c>
      <c r="N84" t="inlineStr">
        <is>
          <t>411larrylewis@gmail.com</t>
        </is>
      </c>
      <c r="O84" t="inlineStr">
        <is>
          <t>NO ANSWER</t>
        </is>
      </c>
      <c r="P84" t="inlineStr">
        <is>
          <t>BridgeWest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Ні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</row>
    <row r="85">
      <c r="A85" t="n">
        <v>1969</v>
      </c>
      <c r="B85" t="inlineStr">
        <is>
          <t>Ramdane Dermeche</t>
        </is>
      </c>
      <c r="C85" t="inlineStr">
        <is>
          <t>Ramdane Dermeche</t>
        </is>
      </c>
      <c r="D85" s="2" t="n">
        <v>45889.66875</v>
      </c>
      <c r="E85" t="inlineStr">
        <is>
          <t>IN WORK</t>
        </is>
      </c>
      <c r="F85" t="inlineStr">
        <is>
          <t>No relevant</t>
        </is>
      </c>
      <c r="G85" t="inlineStr">
        <is>
          <t>Oleh Dymovski</t>
        </is>
      </c>
      <c r="H85" t="inlineStr">
        <is>
          <t>LT RBI</t>
        </is>
      </c>
      <c r="I85" t="inlineStr"/>
      <c r="J85" t="inlineStr">
        <is>
          <t>https://www.lithuaniancitizenship.com/contact/</t>
        </is>
      </c>
      <c r="K85" t="inlineStr">
        <is>
          <t>1467821838.1755694744</t>
        </is>
      </c>
      <c r="L85" t="inlineStr">
        <is>
          <t>EN</t>
        </is>
      </c>
      <c r="M85" t="inlineStr">
        <is>
          <t>Lead from LT email</t>
        </is>
      </c>
      <c r="N85" t="inlineStr">
        <is>
          <t>dermecheramdane15@gmail.com</t>
        </is>
      </c>
      <c r="O85" t="inlineStr"/>
      <c r="P85" t="inlineStr">
        <is>
          <t>Organic Search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Ні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n">
        <v>1974</v>
      </c>
      <c r="B86" t="inlineStr">
        <is>
          <t>Muhammad sajid</t>
        </is>
      </c>
      <c r="C86" t="inlineStr">
        <is>
          <t>Muhammad sajid</t>
        </is>
      </c>
      <c r="D86" s="2" t="n">
        <v>45889.70694444444</v>
      </c>
      <c r="E86" t="inlineStr">
        <is>
          <t>Rejected</t>
        </is>
      </c>
      <c r="F86" t="inlineStr">
        <is>
          <t>No relevant</t>
        </is>
      </c>
      <c r="G86" t="inlineStr">
        <is>
          <t>Oleh Dymovski</t>
        </is>
      </c>
      <c r="H86" t="inlineStr"/>
      <c r="I86" t="inlineStr">
        <is>
          <t>Emiratos Árabes Unidos (AE - AS)</t>
        </is>
      </c>
      <c r="J86" t="inlineStr"/>
      <c r="K86" t="inlineStr">
        <is>
          <t>undefined</t>
        </is>
      </c>
      <c r="L86" t="inlineStr">
        <is>
          <t>EN</t>
        </is>
      </c>
      <c r="M86" t="inlineStr">
        <is>
          <t>Lead from LT email</t>
        </is>
      </c>
      <c r="N86" t="inlineStr">
        <is>
          <t>afridisajid31@yahoo.com</t>
        </is>
      </c>
      <c r="O86" t="inlineStr">
        <is>
          <t>Non-relevant lead</t>
        </is>
      </c>
      <c r="P86" t="inlineStr">
        <is>
          <t>Organic Search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Ні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n">
        <v>1976</v>
      </c>
      <c r="B87" t="inlineStr">
        <is>
          <t>VIGNESHVARAN SINNIAH</t>
        </is>
      </c>
      <c r="C87" t="inlineStr">
        <is>
          <t>VIGNESHVARAN SINNIAH</t>
        </is>
      </c>
      <c r="D87" s="2" t="n">
        <v>45889.75</v>
      </c>
      <c r="E87" t="inlineStr">
        <is>
          <t>IN WORK</t>
        </is>
      </c>
      <c r="F87" t="inlineStr">
        <is>
          <t>Relevant</t>
        </is>
      </c>
      <c r="G87" t="inlineStr">
        <is>
          <t>Oleh Dymovski</t>
        </is>
      </c>
      <c r="H87" t="inlineStr">
        <is>
          <t>LT RBI</t>
        </is>
      </c>
      <c r="I87" t="inlineStr">
        <is>
          <t>India</t>
        </is>
      </c>
      <c r="J87" t="inlineStr"/>
      <c r="K87" t="inlineStr"/>
      <c r="L87" t="inlineStr">
        <is>
          <t>EN</t>
        </is>
      </c>
      <c r="M87" t="inlineStr">
        <is>
          <t>Lead from LT email</t>
        </is>
      </c>
      <c r="N87" t="inlineStr">
        <is>
          <t>vigneshvaransinniah@gmail.com</t>
        </is>
      </c>
      <c r="O87" t="inlineStr"/>
      <c r="P87" t="inlineStr">
        <is>
          <t>BridgeWest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Ні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n">
        <v>1979</v>
      </c>
      <c r="B88" t="inlineStr">
        <is>
          <t>Fidel Miguel</t>
        </is>
      </c>
      <c r="C88" t="inlineStr">
        <is>
          <t>Fidel Miguel</t>
        </is>
      </c>
      <c r="D88" s="2" t="n">
        <v>45889.80833333333</v>
      </c>
      <c r="E88" t="inlineStr">
        <is>
          <t>Rejected</t>
        </is>
      </c>
      <c r="F88" t="inlineStr">
        <is>
          <t>Relevant</t>
        </is>
      </c>
      <c r="G88" t="inlineStr">
        <is>
          <t>Oleh Dymovski</t>
        </is>
      </c>
      <c r="H88" t="inlineStr">
        <is>
          <t>LT RBI</t>
        </is>
      </c>
      <c r="I88" t="inlineStr"/>
      <c r="J88" t="inlineStr">
        <is>
          <t>https://www.lithuaniancitizenship.com/pt-pt/viver-na-lituania-em-2025-custo-estilo-de-vida-e-cidadania/</t>
        </is>
      </c>
      <c r="K88" t="inlineStr">
        <is>
          <t>1250670848.1755707006</t>
        </is>
      </c>
      <c r="L88" t="inlineStr">
        <is>
          <t>EN</t>
        </is>
      </c>
      <c r="M88" t="inlineStr">
        <is>
          <t>Lead from LT email</t>
        </is>
      </c>
      <c r="N88" t="inlineStr">
        <is>
          <t>fidelmiguelfidelmiguel23@gmail.com</t>
        </is>
      </c>
      <c r="O88" t="inlineStr">
        <is>
          <t>NO ANSWER</t>
        </is>
      </c>
      <c r="P88" t="inlineStr">
        <is>
          <t>Organic Search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Ні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n">
        <v>1983</v>
      </c>
      <c r="B89" t="inlineStr">
        <is>
          <t>Azam ali</t>
        </is>
      </c>
      <c r="C89" t="inlineStr">
        <is>
          <t>Azam ali</t>
        </is>
      </c>
      <c r="D89" s="2" t="n">
        <v>45889.87430555555</v>
      </c>
      <c r="E89" t="inlineStr">
        <is>
          <t>Rejected</t>
        </is>
      </c>
      <c r="F89" t="inlineStr">
        <is>
          <t>No relevant</t>
        </is>
      </c>
      <c r="G89" t="inlineStr">
        <is>
          <t>Oleh Dymovski</t>
        </is>
      </c>
      <c r="H89" t="inlineStr"/>
      <c r="I89" t="inlineStr">
        <is>
          <t>Pakistan (PK - AS)</t>
        </is>
      </c>
      <c r="J89" t="inlineStr">
        <is>
          <t>?kw=lithuania%20immigration%20lawyer&amp;cpn=22728790531&amp;utm_source=google&amp;utm_medium=cpc&amp;utm_campaign=LT-Lawyers-conversions&amp;network=g&amp;utm_term=lithuania%20immigration%20lawyer&amp;gad_source=1&amp;gad_campaignid=22728790531&amp;gclid=Cj0KCQjw5JXFBhCrARIsAL1ckPtPBW</t>
        </is>
      </c>
      <c r="K89" t="inlineStr">
        <is>
          <t>undefined</t>
        </is>
      </c>
      <c r="L89" t="inlineStr">
        <is>
          <t>EN</t>
        </is>
      </c>
      <c r="M89" t="inlineStr">
        <is>
          <t>Lead from LT email</t>
        </is>
      </c>
      <c r="N89" t="inlineStr">
        <is>
          <t>azamalizain@gmail.com</t>
        </is>
      </c>
      <c r="O89" t="inlineStr">
        <is>
          <t>ANOTHER REASON</t>
        </is>
      </c>
      <c r="P89" t="inlineStr">
        <is>
          <t>Google Ads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Ні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</row>
    <row r="90">
      <c r="A90" t="n">
        <v>1985</v>
      </c>
      <c r="B90" t="inlineStr">
        <is>
          <t>Deepak Jaswal</t>
        </is>
      </c>
      <c r="C90" t="inlineStr">
        <is>
          <t>Deepak Jaswal</t>
        </is>
      </c>
      <c r="D90" s="2" t="n">
        <v>45889.89513888889</v>
      </c>
      <c r="E90" t="inlineStr">
        <is>
          <t>Rejected</t>
        </is>
      </c>
      <c r="F90" t="inlineStr">
        <is>
          <t>Relevant</t>
        </is>
      </c>
      <c r="G90" t="inlineStr">
        <is>
          <t>Oleh Dymovski</t>
        </is>
      </c>
      <c r="H90" t="inlineStr">
        <is>
          <t>LV RBI Company</t>
        </is>
      </c>
      <c r="I90" t="inlineStr">
        <is>
          <t>Latvia (LV - EU)</t>
        </is>
      </c>
      <c r="J90" t="inlineStr">
        <is>
          <t>?kw=latvia%20golden%20visa%202025&amp;cpn=20594231202&amp;utm_source=google&amp;utm_medium=cpc&amp;utm_campaign=LV-RBI&amp;network=g&amp;utm_term=latvia%20golden%20visa%202025&amp;gad_source=1&amp;gad_campaignid=20594231202&amp;gbraid=0AAAAADisZv_aAHo8VBdl-CYQ7Cz3jNAXm&amp;gclid=Cj0KCQjw5J</t>
        </is>
      </c>
      <c r="K90" t="inlineStr">
        <is>
          <t>74454170.1755713549</t>
        </is>
      </c>
      <c r="L90" t="inlineStr">
        <is>
          <t>EN</t>
        </is>
      </c>
      <c r="M90" t="inlineStr">
        <is>
          <t>Lead from LV email</t>
        </is>
      </c>
      <c r="N90" t="inlineStr">
        <is>
          <t>deepakjaswal01@gmail.com</t>
        </is>
      </c>
      <c r="O90" t="inlineStr">
        <is>
          <t>NO ANSWER</t>
        </is>
      </c>
      <c r="P90" t="inlineStr">
        <is>
          <t>Google Ads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Ні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</row>
    <row r="91">
      <c r="A91" t="n">
        <v>1988</v>
      </c>
      <c r="B91" t="inlineStr">
        <is>
          <t>KHEREDDINE CHERIF</t>
        </is>
      </c>
      <c r="C91" t="inlineStr">
        <is>
          <t>KHEREDDINE CHERIF</t>
        </is>
      </c>
      <c r="D91" s="2" t="n">
        <v>45890.04236111111</v>
      </c>
      <c r="E91" t="inlineStr">
        <is>
          <t>Rejected</t>
        </is>
      </c>
      <c r="F91" t="inlineStr">
        <is>
          <t>Relevant</t>
        </is>
      </c>
      <c r="G91" t="inlineStr">
        <is>
          <t>Oleh Dymovski</t>
        </is>
      </c>
      <c r="H91" t="inlineStr">
        <is>
          <t>LT RBI</t>
        </is>
      </c>
      <c r="I91" t="inlineStr">
        <is>
          <t>Catar (QA - AS)</t>
        </is>
      </c>
      <c r="J91" t="inlineStr"/>
      <c r="K91" t="inlineStr">
        <is>
          <t>334387938.1755726293</t>
        </is>
      </c>
      <c r="L91" t="inlineStr">
        <is>
          <t>EN</t>
        </is>
      </c>
      <c r="M91" t="inlineStr">
        <is>
          <t>Lead from LT email</t>
        </is>
      </c>
      <c r="N91" t="inlineStr">
        <is>
          <t>chattungab6@gmail.com</t>
        </is>
      </c>
      <c r="O91" t="inlineStr">
        <is>
          <t>NO ANSWER</t>
        </is>
      </c>
      <c r="P91" t="inlineStr">
        <is>
          <t>Google Ads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Ні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</row>
    <row r="92">
      <c r="A92" t="n">
        <v>1991</v>
      </c>
      <c r="B92" t="inlineStr">
        <is>
          <t>Assif Ahmed</t>
        </is>
      </c>
      <c r="C92" t="inlineStr">
        <is>
          <t>Assif Ahmed</t>
        </is>
      </c>
      <c r="D92" s="2" t="n">
        <v>45890.16666666666</v>
      </c>
      <c r="E92" t="inlineStr">
        <is>
          <t>IN WORK</t>
        </is>
      </c>
      <c r="F92" t="inlineStr">
        <is>
          <t>Relevant</t>
        </is>
      </c>
      <c r="G92" t="inlineStr">
        <is>
          <t>Oleh Dymovski</t>
        </is>
      </c>
      <c r="H92" t="inlineStr">
        <is>
          <t>Company Formation</t>
        </is>
      </c>
      <c r="I92" t="inlineStr">
        <is>
          <t>Canada</t>
        </is>
      </c>
      <c r="J92" t="inlineStr"/>
      <c r="K92" t="inlineStr"/>
      <c r="L92" t="inlineStr">
        <is>
          <t>EN</t>
        </is>
      </c>
      <c r="M92" t="inlineStr">
        <is>
          <t>Lead from LT email</t>
        </is>
      </c>
      <c r="N92" t="inlineStr">
        <is>
          <t>asif.ahmed@aphsolution.com</t>
        </is>
      </c>
      <c r="O92" t="inlineStr"/>
      <c r="P92" t="inlineStr">
        <is>
          <t>BridgeWest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Ні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</row>
    <row r="93">
      <c r="A93" t="n">
        <v>1993</v>
      </c>
      <c r="B93" t="inlineStr">
        <is>
          <t>Sakir Maricar</t>
        </is>
      </c>
      <c r="C93" t="inlineStr">
        <is>
          <t>Sakir Maricar</t>
        </is>
      </c>
      <c r="D93" s="2" t="n">
        <v>45890.24375</v>
      </c>
      <c r="E93" t="inlineStr">
        <is>
          <t>IN WORK</t>
        </is>
      </c>
      <c r="F93" t="inlineStr">
        <is>
          <t>Relevant</t>
        </is>
      </c>
      <c r="G93" t="inlineStr">
        <is>
          <t>Oleh Dymovski</t>
        </is>
      </c>
      <c r="H93" t="inlineStr">
        <is>
          <t>LT RBI</t>
        </is>
      </c>
      <c r="I93" t="inlineStr">
        <is>
          <t>India (IN - AS)</t>
        </is>
      </c>
      <c r="J93" t="inlineStr">
        <is>
          <t>?kw=lithuania%20business%20immigration&amp;cpn=22332938396&amp;utm_source=google&amp;utm_medium=cpc&amp;utm_campaign=LT-RBI-poor&amp;network=g&amp;utm_term=lithuania%20business%20immigration&amp;gad_source=1&amp;gad_campaignid=22332938396&amp;gbraid=0AAAAADisZv9wTzXG8TpHypCYZa8rDpslW&amp;g</t>
        </is>
      </c>
      <c r="K93" t="inlineStr">
        <is>
          <t>279827620.1755744462</t>
        </is>
      </c>
      <c r="L93" t="inlineStr">
        <is>
          <t>EN</t>
        </is>
      </c>
      <c r="M93" t="inlineStr">
        <is>
          <t>Lead from LT email</t>
        </is>
      </c>
      <c r="N93" t="inlineStr">
        <is>
          <t>sakirtravel@icloud.com</t>
        </is>
      </c>
      <c r="O93" t="inlineStr"/>
      <c r="P93" t="inlineStr">
        <is>
          <t>Google Ads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Ні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</row>
    <row r="94">
      <c r="A94" t="n">
        <v>1994</v>
      </c>
      <c r="B94" t="inlineStr">
        <is>
          <t>Chaldea Organization</t>
        </is>
      </c>
      <c r="C94" t="inlineStr">
        <is>
          <t>Chaldea Organization</t>
        </is>
      </c>
      <c r="D94" s="2" t="n">
        <v>45890.24375</v>
      </c>
      <c r="E94" t="inlineStr">
        <is>
          <t>IN WORK</t>
        </is>
      </c>
      <c r="F94" t="inlineStr">
        <is>
          <t>No relevant</t>
        </is>
      </c>
      <c r="G94" t="inlineStr">
        <is>
          <t>Oleh Dymovski</t>
        </is>
      </c>
      <c r="H94" t="inlineStr">
        <is>
          <t>Company Formation</t>
        </is>
      </c>
      <c r="I94" t="inlineStr"/>
      <c r="J94" t="inlineStr"/>
      <c r="K94" t="inlineStr"/>
      <c r="L94" t="inlineStr">
        <is>
          <t>EN</t>
        </is>
      </c>
      <c r="M94" t="inlineStr">
        <is>
          <t>Lead from LT email</t>
        </is>
      </c>
      <c r="N94" t="inlineStr">
        <is>
          <t>chaldea.organization@yahoo.com</t>
        </is>
      </c>
      <c r="O94" t="inlineStr"/>
      <c r="P94" t="inlineStr">
        <is>
          <t>Other (direct email, phone call, referral etc.)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Ні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</row>
    <row r="95">
      <c r="A95" t="n">
        <v>1996</v>
      </c>
      <c r="B95" t="inlineStr">
        <is>
          <t>Chabane àmar</t>
        </is>
      </c>
      <c r="C95" t="inlineStr">
        <is>
          <t>Chabane àmar</t>
        </is>
      </c>
      <c r="D95" s="2" t="n">
        <v>45890.32083333333</v>
      </c>
      <c r="E95" t="inlineStr">
        <is>
          <t>Rejected</t>
        </is>
      </c>
      <c r="F95" t="inlineStr">
        <is>
          <t>Relevant</t>
        </is>
      </c>
      <c r="G95" t="inlineStr">
        <is>
          <t>Oleh Dymovski</t>
        </is>
      </c>
      <c r="H95" t="inlineStr">
        <is>
          <t>LV RBI Company</t>
        </is>
      </c>
      <c r="I95" t="inlineStr">
        <is>
          <t>Algeria (DZ - AF)</t>
        </is>
      </c>
      <c r="J95" t="inlineStr">
        <is>
          <t>?kw=immigration%20latvia&amp;cpn=20594231202&amp;utm_source=google&amp;utm_medium=cpc&amp;utm_campaign=LV-RBI&amp;network=g&amp;utm_term=immigration%20latvia&amp;gad_source=1&amp;gad_campaignid=20594231202&amp;gclid=Cj0KCQjw5JXFBhCrARIsAL1ckPve9u9Q1sIfD4vCMh820grP-pDvK8n5WETXTGW_fpatPQ</t>
        </is>
      </c>
      <c r="K95" t="inlineStr">
        <is>
          <t>262200732.1755751057</t>
        </is>
      </c>
      <c r="L95" t="inlineStr">
        <is>
          <t>EN</t>
        </is>
      </c>
      <c r="M95" t="inlineStr">
        <is>
          <t>Lead from LV email</t>
        </is>
      </c>
      <c r="N95" t="inlineStr">
        <is>
          <t>chabaneamar67@gmail.com</t>
        </is>
      </c>
      <c r="O95" t="inlineStr">
        <is>
          <t>NO ANSWER</t>
        </is>
      </c>
      <c r="P95" t="inlineStr">
        <is>
          <t>Google Ads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Ні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</row>
    <row r="96">
      <c r="A96" t="n">
        <v>2003</v>
      </c>
      <c r="B96" t="inlineStr">
        <is>
          <t>malik</t>
        </is>
      </c>
      <c r="C96" t="inlineStr">
        <is>
          <t>malik</t>
        </is>
      </c>
      <c r="D96" s="2" t="n">
        <v>45890.42152777778</v>
      </c>
      <c r="E96" t="inlineStr">
        <is>
          <t>Rejected</t>
        </is>
      </c>
      <c r="F96" t="inlineStr">
        <is>
          <t>Relevant</t>
        </is>
      </c>
      <c r="G96" t="inlineStr">
        <is>
          <t>Oleh Dymovski</t>
        </is>
      </c>
      <c r="H96" t="inlineStr">
        <is>
          <t>LV RBI Company</t>
        </is>
      </c>
      <c r="I96" t="inlineStr">
        <is>
          <t>United Arab Emirates (AE - AS)</t>
        </is>
      </c>
      <c r="J96" t="inlineStr">
        <is>
          <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-68oR-PD</t>
        </is>
      </c>
      <c r="K96" t="inlineStr">
        <is>
          <t>185558242.1752573175</t>
        </is>
      </c>
      <c r="L96" t="inlineStr">
        <is>
          <t>EN</t>
        </is>
      </c>
      <c r="M96" t="inlineStr">
        <is>
          <t>Lead from LV email</t>
        </is>
      </c>
      <c r="N96" t="inlineStr">
        <is>
          <t>irfanaziz13000@yahoo.com</t>
        </is>
      </c>
      <c r="O96" t="inlineStr">
        <is>
          <t>NO ANSWER</t>
        </is>
      </c>
      <c r="P96" t="inlineStr">
        <is>
          <t>Google Ads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Ні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</row>
    <row r="97">
      <c r="A97" t="n">
        <v>2006</v>
      </c>
      <c r="B97" t="inlineStr">
        <is>
          <t>Larry Lewis</t>
        </is>
      </c>
      <c r="C97" t="inlineStr">
        <is>
          <t>Larry Lewis</t>
        </is>
      </c>
      <c r="D97" s="2" t="n">
        <v>45890.54166666666</v>
      </c>
      <c r="E97" t="inlineStr">
        <is>
          <t>Rejected</t>
        </is>
      </c>
      <c r="F97" t="inlineStr">
        <is>
          <t>Relevant</t>
        </is>
      </c>
      <c r="G97" t="inlineStr">
        <is>
          <t>Oleh Dymovski</t>
        </is>
      </c>
      <c r="H97" t="inlineStr">
        <is>
          <t>Company Formation</t>
        </is>
      </c>
      <c r="I97" t="inlineStr"/>
      <c r="J97" t="inlineStr"/>
      <c r="K97" t="inlineStr"/>
      <c r="L97" t="inlineStr">
        <is>
          <t>EN</t>
        </is>
      </c>
      <c r="M97" t="inlineStr">
        <is>
          <t>Lead from LT email</t>
        </is>
      </c>
      <c r="N97" t="inlineStr">
        <is>
          <t>l@mmsg.com</t>
        </is>
      </c>
      <c r="O97" t="inlineStr">
        <is>
          <t>NO ANSWER</t>
        </is>
      </c>
      <c r="P97" t="inlineStr">
        <is>
          <t>BridgeWest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Ні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</row>
    <row r="98">
      <c r="A98" t="n">
        <v>2007</v>
      </c>
      <c r="B98" t="inlineStr">
        <is>
          <t>Debajyoti Nath</t>
        </is>
      </c>
      <c r="C98" t="inlineStr">
        <is>
          <t>Debajyoti Nath</t>
        </is>
      </c>
      <c r="D98" s="2" t="n">
        <v>45890.59305555555</v>
      </c>
      <c r="E98" t="inlineStr">
        <is>
          <t>IN WORK</t>
        </is>
      </c>
      <c r="F98" t="inlineStr">
        <is>
          <t>Relevant</t>
        </is>
      </c>
      <c r="G98" t="inlineStr">
        <is>
          <t>Oleh Dymovski</t>
        </is>
      </c>
      <c r="H98" t="inlineStr">
        <is>
          <t>LV RBI Company</t>
        </is>
      </c>
      <c r="I98" t="inlineStr">
        <is>
          <t>India (IN - AS)</t>
        </is>
      </c>
      <c r="J98" t="inlineStr">
        <is>
          <t>?kw=latvia%20pr&amp;cpn=20594231202&amp;utm_source=google&amp;utm_medium=cpc&amp;utm_campaign=LV-RBI&amp;network=g&amp;utm_term=latvia%20pr&amp;gad_source=1&amp;gad_campaignid=20594231202&amp;gbraid=0AAAAADisZv9-vav2Lte1sPkJQX6FDfYEr&amp;gclid=Cj0KCQjwh5vFBhCyARIsAHBx2wz5cFQVAv92z9bS8bRU-o</t>
        </is>
      </c>
      <c r="K98" t="inlineStr">
        <is>
          <t>1895035157.1755774789</t>
        </is>
      </c>
      <c r="L98" t="inlineStr">
        <is>
          <t>EN</t>
        </is>
      </c>
      <c r="M98" t="inlineStr">
        <is>
          <t>Lead from LV email</t>
        </is>
      </c>
      <c r="N98" t="inlineStr">
        <is>
          <t>dev0086@gmail.com</t>
        </is>
      </c>
      <c r="O98" t="inlineStr"/>
      <c r="P98" t="inlineStr">
        <is>
          <t>Google Ads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Ні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</row>
    <row r="99">
      <c r="A99" t="n">
        <v>2012</v>
      </c>
      <c r="B99" t="inlineStr">
        <is>
          <t>Anthony white</t>
        </is>
      </c>
      <c r="C99" t="inlineStr">
        <is>
          <t>Anthony white</t>
        </is>
      </c>
      <c r="D99" s="2" t="n">
        <v>45890.61875</v>
      </c>
      <c r="E99" t="inlineStr">
        <is>
          <t>IN WORK</t>
        </is>
      </c>
      <c r="F99" t="inlineStr">
        <is>
          <t>Relevant</t>
        </is>
      </c>
      <c r="G99" t="inlineStr">
        <is>
          <t>Oleh Dymovski</t>
        </is>
      </c>
      <c r="H99" t="inlineStr">
        <is>
          <t>LV RBI Company</t>
        </is>
      </c>
      <c r="I99" t="inlineStr">
        <is>
          <t>United Kingdom (GB - EU)</t>
        </is>
      </c>
      <c r="J99" t="inlineStr">
        <is>
          <t>?kw=latvia%20immigration%20lawyers&amp;cpn=22658494721&amp;utm_source=google&amp;utm_medium=cpc&amp;utm_campaign=LV-RB-TOPI&amp;network=g&amp;utm_term=latvia%20immigration%20lawyers&amp;gad_source=1&amp;gad_campaignid=22658494721&amp;gbraid=0AAAAADisZv_OnXZeW1xVfsoW-akbqeGtY</t>
        </is>
      </c>
      <c r="K99" t="inlineStr"/>
      <c r="L99" t="inlineStr">
        <is>
          <t>EN</t>
        </is>
      </c>
      <c r="M99" t="inlineStr">
        <is>
          <t>Lead from LV email</t>
        </is>
      </c>
      <c r="N99" t="inlineStr">
        <is>
          <t>grosvenorparks@gmail.com</t>
        </is>
      </c>
      <c r="O99" t="inlineStr"/>
      <c r="P99" t="inlineStr">
        <is>
          <t>Google Ads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Ні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</row>
    <row r="100">
      <c r="A100" t="n">
        <v>2019</v>
      </c>
      <c r="B100" t="inlineStr">
        <is>
          <t>Альберт</t>
        </is>
      </c>
      <c r="C100" t="inlineStr">
        <is>
          <t>Альберт</t>
        </is>
      </c>
      <c r="D100" s="2" t="n">
        <v>45890.72638888889</v>
      </c>
      <c r="E100" t="inlineStr">
        <is>
          <t>Rejected</t>
        </is>
      </c>
      <c r="F100" t="inlineStr">
        <is>
          <t>Relevant</t>
        </is>
      </c>
      <c r="G100" t="inlineStr">
        <is>
          <t>Oleh Dymovski</t>
        </is>
      </c>
      <c r="H100" t="inlineStr">
        <is>
          <t>LT citizenship</t>
        </is>
      </c>
      <c r="I100" t="inlineStr">
        <is>
          <t>Израиль (IL - AS)</t>
        </is>
      </c>
      <c r="J100" t="inlineStr">
        <is>
          <t>https://www.lithuaniancitizenship.com/ru/contact-ru/</t>
        </is>
      </c>
      <c r="K100" t="inlineStr">
        <is>
          <t>613533104.1755785819</t>
        </is>
      </c>
      <c r="L100" t="inlineStr">
        <is>
          <t>RU</t>
        </is>
      </c>
      <c r="M100" t="inlineStr">
        <is>
          <t>Lead from LT email</t>
        </is>
      </c>
      <c r="N100" t="inlineStr">
        <is>
          <t>rozsem842@gmail.com</t>
        </is>
      </c>
      <c r="O100" t="inlineStr">
        <is>
          <t>NO ANSWER</t>
        </is>
      </c>
      <c r="P100" t="inlineStr">
        <is>
          <t>Organic Search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Ні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t="n">
        <v>2021</v>
      </c>
      <c r="B101" t="inlineStr">
        <is>
          <t>Ivan Turkov</t>
        </is>
      </c>
      <c r="C101" t="inlineStr">
        <is>
          <t>Ivan Turkov</t>
        </is>
      </c>
      <c r="D101" s="2" t="n">
        <v>45890.75</v>
      </c>
      <c r="E101" t="inlineStr">
        <is>
          <t>IN WORK</t>
        </is>
      </c>
      <c r="F101" t="inlineStr">
        <is>
          <t>Relevant</t>
        </is>
      </c>
      <c r="G101" t="inlineStr">
        <is>
          <t>Oleh Dymovski</t>
        </is>
      </c>
      <c r="H101" t="inlineStr">
        <is>
          <t>Company Formation</t>
        </is>
      </c>
      <c r="I101" t="inlineStr"/>
      <c r="J101" t="inlineStr"/>
      <c r="K101" t="inlineStr"/>
      <c r="L101" t="inlineStr">
        <is>
          <t>EN</t>
        </is>
      </c>
      <c r="M101" t="inlineStr">
        <is>
          <t>Lead from LT email</t>
        </is>
      </c>
      <c r="N101" t="inlineStr">
        <is>
          <t>stivan.trade@gmail.com</t>
        </is>
      </c>
      <c r="O101" t="inlineStr"/>
      <c r="P101" t="inlineStr">
        <is>
          <t>BridgeWest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Ні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n">
        <v>2025</v>
      </c>
      <c r="B102" t="inlineStr">
        <is>
          <t>Sadegh Akbari</t>
        </is>
      </c>
      <c r="C102" t="inlineStr">
        <is>
          <t>Sadegh Akbari</t>
        </is>
      </c>
      <c r="D102" s="2" t="n">
        <v>45890.79097222222</v>
      </c>
      <c r="E102" t="inlineStr">
        <is>
          <t>IN WORK</t>
        </is>
      </c>
      <c r="F102" t="inlineStr">
        <is>
          <t>Relevant</t>
        </is>
      </c>
      <c r="G102" t="inlineStr">
        <is>
          <t>Oleh Dymovski</t>
        </is>
      </c>
      <c r="H102" t="inlineStr">
        <is>
          <t>LT RBI</t>
        </is>
      </c>
      <c r="I102" t="inlineStr">
        <is>
          <t>Irán (IR - AS)</t>
        </is>
      </c>
      <c r="J102" t="inlineStr"/>
      <c r="K102" t="inlineStr">
        <is>
          <t>1481920897.1755791746</t>
        </is>
      </c>
      <c r="L102" t="inlineStr">
        <is>
          <t>EN</t>
        </is>
      </c>
      <c r="M102" t="inlineStr">
        <is>
          <t>Lead from LT email</t>
        </is>
      </c>
      <c r="N102" t="inlineStr">
        <is>
          <t>kiyanakbari@gmail.com</t>
        </is>
      </c>
      <c r="O102" t="inlineStr">
        <is>
          <t>DID NOT CONTINUE</t>
        </is>
      </c>
      <c r="P102" t="inlineStr">
        <is>
          <t>Google Ads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Ні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n">
        <v>2029</v>
      </c>
      <c r="B103" t="inlineStr">
        <is>
          <t>Boussaha abderrahmane ahmed yacine</t>
        </is>
      </c>
      <c r="C103" t="inlineStr">
        <is>
          <t>Boussaha abderrahmane ahmed yacine</t>
        </is>
      </c>
      <c r="D103" s="2" t="n">
        <v>45890.86111111111</v>
      </c>
      <c r="E103" t="inlineStr">
        <is>
          <t>Rejected</t>
        </is>
      </c>
      <c r="F103" t="inlineStr">
        <is>
          <t>Relevant</t>
        </is>
      </c>
      <c r="G103" t="inlineStr">
        <is>
          <t>Oleh Dymovski</t>
        </is>
      </c>
      <c r="H103" t="inlineStr">
        <is>
          <t>LV RBI Company</t>
        </is>
      </c>
      <c r="I103" t="inlineStr">
        <is>
          <t>Algeria (DZ - AF)</t>
        </is>
      </c>
      <c r="J103" t="inlineStr">
        <is>
          <t>?kw=latvia%20immigration&amp;cpn=20594231202&amp;utm_source=google&amp;utm_medium=cpc&amp;utm_campaign=LV-RBI&amp;network=g&amp;utm_term=latvia%20immigration&amp;gad_source=1&amp;gad_campaignid=20594231202&amp;gbraid=0AAAAADisZv-ZOnHVEoFOxzButDkYB49vr&amp;gclid=EAIaIQobChMI-oH1kLmcjwMV9aX9</t>
        </is>
      </c>
      <c r="K103" t="inlineStr">
        <is>
          <t>1059122882.1755797983</t>
        </is>
      </c>
      <c r="L103" t="inlineStr">
        <is>
          <t>EN</t>
        </is>
      </c>
      <c r="M103" t="inlineStr">
        <is>
          <t>Lead from LV email</t>
        </is>
      </c>
      <c r="N103" t="inlineStr">
        <is>
          <t>abdoubsh850@gmail.com</t>
        </is>
      </c>
      <c r="O103" t="inlineStr">
        <is>
          <t>NO ANSWER</t>
        </is>
      </c>
      <c r="P103" t="inlineStr">
        <is>
          <t>Google Ads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Ні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n">
        <v>2032</v>
      </c>
      <c r="B104" t="inlineStr">
        <is>
          <t>Arun</t>
        </is>
      </c>
      <c r="C104" t="inlineStr">
        <is>
          <t>Arun</t>
        </is>
      </c>
      <c r="D104" s="2" t="n">
        <v>45890.90694444445</v>
      </c>
      <c r="E104" t="inlineStr">
        <is>
          <t>Rejected</t>
        </is>
      </c>
      <c r="F104" t="inlineStr">
        <is>
          <t>Relevant</t>
        </is>
      </c>
      <c r="G104" t="inlineStr">
        <is>
          <t>Oleh Dymovski</t>
        </is>
      </c>
      <c r="H104" t="inlineStr">
        <is>
          <t>LT RBI</t>
        </is>
      </c>
      <c r="I104" t="inlineStr">
        <is>
          <t>India (IN - AS)</t>
        </is>
      </c>
      <c r="J104" t="inlineStr">
        <is>
          <t>?utm_source=bing&amp;utm_medium=cpc&amp;utm_campaign=Bing-LT-RBI&amp;network=s&amp;utm_term=countries%20offering%20golden%20visa&amp;msclkid=67562d9988ee1f48fd1a453ee026a973</t>
        </is>
      </c>
      <c r="K104" t="inlineStr">
        <is>
          <t>1478031211.1755801815</t>
        </is>
      </c>
      <c r="L104" t="inlineStr">
        <is>
          <t>EN</t>
        </is>
      </c>
      <c r="M104" t="inlineStr">
        <is>
          <t>Lead from LT email</t>
        </is>
      </c>
      <c r="N104" t="inlineStr">
        <is>
          <t>romathan.llc@gmail.com</t>
        </is>
      </c>
      <c r="O104" t="inlineStr">
        <is>
          <t>NO ANSWER</t>
        </is>
      </c>
      <c r="P104" t="inlineStr">
        <is>
          <t>Bing Ads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Ні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n">
        <v>2033</v>
      </c>
      <c r="B105" t="inlineStr">
        <is>
          <t>Anis Salhi</t>
        </is>
      </c>
      <c r="C105" t="inlineStr">
        <is>
          <t>Anis Salhi</t>
        </is>
      </c>
      <c r="D105" s="2" t="n">
        <v>45890.96597222222</v>
      </c>
      <c r="E105" t="inlineStr">
        <is>
          <t>Rejected</t>
        </is>
      </c>
      <c r="F105" t="inlineStr">
        <is>
          <t>No relevant</t>
        </is>
      </c>
      <c r="G105" t="inlineStr">
        <is>
          <t>Oleh Dymovski</t>
        </is>
      </c>
      <c r="H105" t="inlineStr"/>
      <c r="I105" t="inlineStr"/>
      <c r="J105" t="inlineStr"/>
      <c r="K105" t="inlineStr">
        <is>
          <t>478379111.1755796301</t>
        </is>
      </c>
      <c r="L105" t="inlineStr">
        <is>
          <t>EN</t>
        </is>
      </c>
      <c r="M105" t="inlineStr">
        <is>
          <t>Lead from LT email</t>
        </is>
      </c>
      <c r="N105" t="inlineStr">
        <is>
          <t>anisfaze77@gmail.com</t>
        </is>
      </c>
      <c r="O105" t="inlineStr">
        <is>
          <t>Non-relevant lead</t>
        </is>
      </c>
      <c r="P105" t="inlineStr">
        <is>
          <t>Google Ads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Ні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n">
        <v>2038</v>
      </c>
      <c r="B106" t="inlineStr">
        <is>
          <t>Khalifa tadjeddine</t>
        </is>
      </c>
      <c r="C106" t="inlineStr">
        <is>
          <t>Khalifa tadjeddine</t>
        </is>
      </c>
      <c r="D106" s="2" t="n">
        <v>45891.19930555556</v>
      </c>
      <c r="E106" t="inlineStr">
        <is>
          <t>Rejected</t>
        </is>
      </c>
      <c r="F106" t="inlineStr">
        <is>
          <t>Relevant</t>
        </is>
      </c>
      <c r="G106" t="inlineStr">
        <is>
          <t>Oleh Dymovski</t>
        </is>
      </c>
      <c r="H106" t="inlineStr">
        <is>
          <t>LV RBI Company</t>
        </is>
      </c>
      <c r="I106" t="inlineStr"/>
      <c r="J106" t="inlineStr">
        <is>
          <t>?kw=immigration%20latvia&amp;cpn=20594231202&amp;utm_source=google&amp;utm_medium=cpc&amp;utm_campaign=LV-RBI&amp;network=g&amp;utm_term=immigration%20latvia&amp;gad_source=1&amp;gad_campaignid=20594231202&amp;gbraid=0AAAAADisZv9Nqq28VK3G6BM9_1jXX8kDz&amp;gclid=Cj0KCQjwh5vFBhCyARIsAHBx2wwm</t>
        </is>
      </c>
      <c r="K106" t="inlineStr">
        <is>
          <t>1028992132.1755827154</t>
        </is>
      </c>
      <c r="L106" t="inlineStr">
        <is>
          <t>EN</t>
        </is>
      </c>
      <c r="M106" t="inlineStr">
        <is>
          <t>Lead from LV email</t>
        </is>
      </c>
      <c r="N106" t="inlineStr">
        <is>
          <t>tadjeddinekhalifa3@gmail.com</t>
        </is>
      </c>
      <c r="O106" t="inlineStr">
        <is>
          <t>NO ANSWER</t>
        </is>
      </c>
      <c r="P106" t="inlineStr">
        <is>
          <t>Google Ads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Ні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n">
        <v>2039</v>
      </c>
      <c r="B107" t="inlineStr">
        <is>
          <t>Sakir Maricar</t>
        </is>
      </c>
      <c r="C107" t="inlineStr">
        <is>
          <t>Sakir Maricar</t>
        </is>
      </c>
      <c r="D107" s="2" t="n">
        <v>45891.27361111111</v>
      </c>
      <c r="E107" t="inlineStr">
        <is>
          <t>Rejected</t>
        </is>
      </c>
      <c r="F107" t="inlineStr">
        <is>
          <t>Relevant</t>
        </is>
      </c>
      <c r="G107" t="inlineStr">
        <is>
          <t>Oleh Dymovski</t>
        </is>
      </c>
      <c r="H107" t="inlineStr">
        <is>
          <t>LT RBI</t>
        </is>
      </c>
      <c r="I107" t="inlineStr">
        <is>
          <t>India (IN - AS)</t>
        </is>
      </c>
      <c r="J107" t="inlineStr">
        <is>
          <t>https://www.lithuaniancitizenship.com/</t>
        </is>
      </c>
      <c r="K107" t="inlineStr">
        <is>
          <t>279827620.1755744462</t>
        </is>
      </c>
      <c r="L107" t="inlineStr">
        <is>
          <t>EN</t>
        </is>
      </c>
      <c r="M107" t="inlineStr">
        <is>
          <t>Lead from LT email</t>
        </is>
      </c>
      <c r="N107" t="inlineStr">
        <is>
          <t>sakirtravel@icloud.com</t>
        </is>
      </c>
      <c r="O107" t="inlineStr">
        <is>
          <t>DOUBLE</t>
        </is>
      </c>
      <c r="P107" t="inlineStr">
        <is>
          <t>Organic Search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Ні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t="n">
        <v>2040</v>
      </c>
      <c r="B108" t="inlineStr">
        <is>
          <t>David Charles Perera</t>
        </is>
      </c>
      <c r="C108" t="inlineStr">
        <is>
          <t>David Charles Perera</t>
        </is>
      </c>
      <c r="D108" s="2" t="n">
        <v>45891.30833333333</v>
      </c>
      <c r="E108" t="inlineStr">
        <is>
          <t>Rejected</t>
        </is>
      </c>
      <c r="F108" t="inlineStr">
        <is>
          <t>Relevant</t>
        </is>
      </c>
      <c r="G108" t="inlineStr">
        <is>
          <t>Oleh Dymovski</t>
        </is>
      </c>
      <c r="H108" t="inlineStr">
        <is>
          <t>LT RBI</t>
        </is>
      </c>
      <c r="I108" t="inlineStr">
        <is>
          <t>Malasia (MY - AS)</t>
        </is>
      </c>
      <c r="J108" t="inlineStr"/>
      <c r="K108" t="inlineStr">
        <is>
          <t>1163138633.1754629872</t>
        </is>
      </c>
      <c r="L108" t="inlineStr">
        <is>
          <t>EN</t>
        </is>
      </c>
      <c r="M108" t="inlineStr">
        <is>
          <t>Lead from LT email</t>
        </is>
      </c>
      <c r="N108" t="inlineStr">
        <is>
          <t>onindoentp@gmail.com</t>
        </is>
      </c>
      <c r="O108" t="inlineStr">
        <is>
          <t>NO ANSWER</t>
        </is>
      </c>
      <c r="P108" t="inlineStr">
        <is>
          <t>Google Ads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Ні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t="n">
        <v>2049</v>
      </c>
      <c r="B109" t="inlineStr">
        <is>
          <t>AHSAN BIN BASHAR</t>
        </is>
      </c>
      <c r="C109" t="inlineStr">
        <is>
          <t>AHSAN BIN BASHAR</t>
        </is>
      </c>
      <c r="D109" s="2" t="n">
        <v>45891.41666666666</v>
      </c>
      <c r="E109" t="inlineStr">
        <is>
          <t>Rejected</t>
        </is>
      </c>
      <c r="F109" t="inlineStr">
        <is>
          <t>Relevant</t>
        </is>
      </c>
      <c r="G109" t="inlineStr">
        <is>
          <t>Oleh Dymovski</t>
        </is>
      </c>
      <c r="H109" t="inlineStr">
        <is>
          <t>Company Formation</t>
        </is>
      </c>
      <c r="I109" t="inlineStr"/>
      <c r="J109" t="inlineStr"/>
      <c r="K109" t="inlineStr"/>
      <c r="L109" t="inlineStr">
        <is>
          <t>EN</t>
        </is>
      </c>
      <c r="M109" t="inlineStr">
        <is>
          <t>Lead from LT email</t>
        </is>
      </c>
      <c r="N109" t="inlineStr">
        <is>
          <t>ripon_218@yahoo.com</t>
        </is>
      </c>
      <c r="O109" t="inlineStr">
        <is>
          <t>NO ANSWER</t>
        </is>
      </c>
      <c r="P109" t="inlineStr">
        <is>
          <t>BridgeWest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Ні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</row>
    <row r="110">
      <c r="A110" t="n">
        <v>2050</v>
      </c>
      <c r="B110" t="inlineStr">
        <is>
          <t>Maria Luisa</t>
        </is>
      </c>
      <c r="C110" t="inlineStr">
        <is>
          <t>Maria Luisa</t>
        </is>
      </c>
      <c r="D110" s="2" t="n">
        <v>45891.44027777778</v>
      </c>
      <c r="E110" t="inlineStr">
        <is>
          <t>IN WORK</t>
        </is>
      </c>
      <c r="F110" t="inlineStr">
        <is>
          <t>Relevant</t>
        </is>
      </c>
      <c r="G110" t="inlineStr">
        <is>
          <t>Oleh Dymovski</t>
        </is>
      </c>
      <c r="H110" t="inlineStr">
        <is>
          <t>LV RBI Company</t>
        </is>
      </c>
      <c r="I110" t="inlineStr">
        <is>
          <t>Philippines (PH - AS)</t>
        </is>
      </c>
      <c r="J110" t="inlineStr">
        <is>
          <t>?kw=latvia%20immigration&amp;cpn=20594231202&amp;utm_source=google&amp;utm_medium=cpc&amp;utm_campaign=LV-RBI&amp;network=g&amp;utm_term=latvia%20immigration&amp;gad_source=1&amp;gad_campaignid=20594231202&amp;gclid=Cj0KCQjwqqDFBhDhARIsAIHTlkuTP8weB30T3d1wAasIsPmxzUWTEIQ6rlqdiUmqzFxjTX</t>
        </is>
      </c>
      <c r="K110" t="inlineStr">
        <is>
          <t>2001032323.1755847954</t>
        </is>
      </c>
      <c r="L110" t="inlineStr">
        <is>
          <t>EN</t>
        </is>
      </c>
      <c r="M110" t="inlineStr">
        <is>
          <t>Lead from LV email</t>
        </is>
      </c>
      <c r="N110" t="inlineStr">
        <is>
          <t>mlvperez2003@yahoo.com</t>
        </is>
      </c>
      <c r="O110" t="inlineStr"/>
      <c r="P110" t="inlineStr">
        <is>
          <t>Google Ads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Ні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</row>
    <row r="111">
      <c r="A111" t="n">
        <v>2054</v>
      </c>
      <c r="B111" t="inlineStr">
        <is>
          <t>Shyam Chaudhary</t>
        </is>
      </c>
      <c r="C111" t="inlineStr">
        <is>
          <t>Shyam Chaudhary</t>
        </is>
      </c>
      <c r="D111" s="2" t="n">
        <v>45891.49375</v>
      </c>
      <c r="E111" t="inlineStr">
        <is>
          <t>Rejected</t>
        </is>
      </c>
      <c r="F111" t="inlineStr">
        <is>
          <t>No relevant</t>
        </is>
      </c>
      <c r="G111" t="inlineStr">
        <is>
          <t>Oleh Dymovski</t>
        </is>
      </c>
      <c r="H111" t="inlineStr"/>
      <c r="I111" t="inlineStr">
        <is>
          <t>Nepal (NP - AS)</t>
        </is>
      </c>
      <c r="J111" t="inlineStr">
        <is>
          <t>https://www.lithuaniancitizenship.com/contact/</t>
        </is>
      </c>
      <c r="K111" t="inlineStr">
        <is>
          <t>672082857.1755852081</t>
        </is>
      </c>
      <c r="L111" t="inlineStr">
        <is>
          <t>EN</t>
        </is>
      </c>
      <c r="M111" t="inlineStr">
        <is>
          <t>Lead from LT email</t>
        </is>
      </c>
      <c r="N111" t="inlineStr">
        <is>
          <t>phd001nepal@gmail.com</t>
        </is>
      </c>
      <c r="O111" t="inlineStr">
        <is>
          <t>Non-relevant lead</t>
        </is>
      </c>
      <c r="P111" t="inlineStr">
        <is>
          <t>Organic Search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Ні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</row>
    <row r="112">
      <c r="A112" t="n">
        <v>2058</v>
      </c>
      <c r="B112" t="inlineStr">
        <is>
          <t>Людмила</t>
        </is>
      </c>
      <c r="C112" t="inlineStr">
        <is>
          <t>Людмила</t>
        </is>
      </c>
      <c r="D112" s="2" t="n">
        <v>45891.55347222222</v>
      </c>
      <c r="E112" t="inlineStr">
        <is>
          <t>IN WORK</t>
        </is>
      </c>
      <c r="F112" t="inlineStr">
        <is>
          <t>Relevant</t>
        </is>
      </c>
      <c r="G112" t="inlineStr">
        <is>
          <t>Oleh Dymovski</t>
        </is>
      </c>
      <c r="H112" t="inlineStr">
        <is>
          <t>Company Formation</t>
        </is>
      </c>
      <c r="I112" t="inlineStr">
        <is>
          <t>Lituania (LT - EU)</t>
        </is>
      </c>
      <c r="J112" t="inlineStr">
        <is>
          <t>https://www.lithuaniancitizenship.com/company-registration-in-lithuania/</t>
        </is>
      </c>
      <c r="K112" t="inlineStr">
        <is>
          <t>1146636307.1755786071</t>
        </is>
      </c>
      <c r="L112" t="inlineStr">
        <is>
          <t>RU</t>
        </is>
      </c>
      <c r="M112" t="inlineStr">
        <is>
          <t>Lead from LT email</t>
        </is>
      </c>
      <c r="N112" t="inlineStr">
        <is>
          <t>liudmila19972016@gmail.com</t>
        </is>
      </c>
      <c r="O112" t="inlineStr"/>
      <c r="P112" t="inlineStr">
        <is>
          <t>Organic Search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Ні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t="n">
        <v>2060</v>
      </c>
      <c r="B113" t="inlineStr">
        <is>
          <t>Dylan Bugeja</t>
        </is>
      </c>
      <c r="C113" t="inlineStr">
        <is>
          <t>Dylan Bugeja</t>
        </is>
      </c>
      <c r="D113" s="2" t="n">
        <v>45891.5625</v>
      </c>
      <c r="E113" t="inlineStr">
        <is>
          <t>IN WORK</t>
        </is>
      </c>
      <c r="F113" t="inlineStr">
        <is>
          <t>Relevant</t>
        </is>
      </c>
      <c r="G113" t="inlineStr">
        <is>
          <t>Oleh Dymovski</t>
        </is>
      </c>
      <c r="H113" t="inlineStr">
        <is>
          <t>Company Formation</t>
        </is>
      </c>
      <c r="I113" t="inlineStr"/>
      <c r="J113" t="inlineStr"/>
      <c r="K113" t="inlineStr"/>
      <c r="L113" t="inlineStr">
        <is>
          <t>EN</t>
        </is>
      </c>
      <c r="M113" t="inlineStr">
        <is>
          <t>Lead from LT email</t>
        </is>
      </c>
      <c r="N113" t="inlineStr">
        <is>
          <t>dbugeja.db@gmail.com</t>
        </is>
      </c>
      <c r="O113" t="inlineStr"/>
      <c r="P113" t="inlineStr">
        <is>
          <t>BridgeWest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Ні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t="n">
        <v>2061</v>
      </c>
      <c r="B114" t="inlineStr">
        <is>
          <t>Khalifa tadjeddine</t>
        </is>
      </c>
      <c r="C114" t="inlineStr">
        <is>
          <t>Khalifa tadjeddine</t>
        </is>
      </c>
      <c r="D114" s="2" t="n">
        <v>45891.56597222222</v>
      </c>
      <c r="E114" t="inlineStr">
        <is>
          <t>Rejected</t>
        </is>
      </c>
      <c r="F114" t="inlineStr">
        <is>
          <t>Relevant</t>
        </is>
      </c>
      <c r="G114" t="inlineStr">
        <is>
          <t>Oleh Dymovski</t>
        </is>
      </c>
      <c r="H114" t="inlineStr">
        <is>
          <t>LV RBI Company</t>
        </is>
      </c>
      <c r="I114" t="inlineStr"/>
      <c r="J114" t="inlineStr">
        <is>
          <t>https://latviancitizenship.eu/</t>
        </is>
      </c>
      <c r="K114" t="inlineStr">
        <is>
          <t>1028992132.1755827154</t>
        </is>
      </c>
      <c r="L114" t="inlineStr">
        <is>
          <t>EN</t>
        </is>
      </c>
      <c r="M114" t="inlineStr">
        <is>
          <t>Lead from LV email</t>
        </is>
      </c>
      <c r="N114" t="inlineStr">
        <is>
          <t>tadjeddinekhalifa3@gmail.com</t>
        </is>
      </c>
      <c r="O114" t="inlineStr">
        <is>
          <t>NO ANSWER</t>
        </is>
      </c>
      <c r="P114" t="inlineStr">
        <is>
          <t>Organic Search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Ні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</row>
    <row r="115">
      <c r="A115" t="n">
        <v>2069</v>
      </c>
      <c r="B115" t="inlineStr">
        <is>
          <t>Joan</t>
        </is>
      </c>
      <c r="C115" t="inlineStr">
        <is>
          <t>Joan</t>
        </is>
      </c>
      <c r="D115" s="2" t="n">
        <v>45891.72916666666</v>
      </c>
      <c r="E115" t="inlineStr">
        <is>
          <t>Rejected</t>
        </is>
      </c>
      <c r="F115" t="inlineStr">
        <is>
          <t>Relevant</t>
        </is>
      </c>
      <c r="G115" t="inlineStr">
        <is>
          <t>Oleh Dymovski</t>
        </is>
      </c>
      <c r="H115" t="inlineStr">
        <is>
          <t>Company Formation</t>
        </is>
      </c>
      <c r="I115" t="inlineStr"/>
      <c r="J115" t="inlineStr"/>
      <c r="K115" t="inlineStr"/>
      <c r="L115" t="inlineStr">
        <is>
          <t>EN</t>
        </is>
      </c>
      <c r="M115" t="inlineStr">
        <is>
          <t>Lead from LT email</t>
        </is>
      </c>
      <c r="N115" t="inlineStr">
        <is>
          <t>yeniuzc@163.com</t>
        </is>
      </c>
      <c r="O115" t="inlineStr">
        <is>
          <t>NO ANSWER</t>
        </is>
      </c>
      <c r="P115" t="inlineStr">
        <is>
          <t>BridgeWest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Ні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t="n">
        <v>2076</v>
      </c>
      <c r="B116" t="inlineStr">
        <is>
          <t>Mohammed Raheem</t>
        </is>
      </c>
      <c r="C116" t="inlineStr">
        <is>
          <t>Mohammed Raheem</t>
        </is>
      </c>
      <c r="D116" s="2" t="n">
        <v>45891.88541666666</v>
      </c>
      <c r="E116" t="inlineStr">
        <is>
          <t>Rejected</t>
        </is>
      </c>
      <c r="F116" t="inlineStr">
        <is>
          <t>Relevant</t>
        </is>
      </c>
      <c r="G116" t="inlineStr">
        <is>
          <t>Oleh Dymovski</t>
        </is>
      </c>
      <c r="H116" t="inlineStr">
        <is>
          <t>LV RBI Company</t>
        </is>
      </c>
      <c r="I116" t="inlineStr">
        <is>
          <t>United Arab Emirates (AE - AS)</t>
        </is>
      </c>
      <c r="J116" t="inlineStr">
        <is>
          <t>?kw=latvia%20residency&amp;cpn=22658494721&amp;utm_source=google&amp;utm_medium=cpc&amp;utm_campaign=LV-RB-TOPI&amp;network=g&amp;utm_term=latvia%20residency&amp;gad_source=1&amp;gad_campaignid=22658494721&amp;gclid=Cj0KCQjwqqDFBhDhARIsAIHTlksHZJh7NNMnsne2cK91hE98TroEE7mJfQQIqSOI44PwG-</t>
        </is>
      </c>
      <c r="K116" t="inlineStr">
        <is>
          <t>1102971246.1755886481</t>
        </is>
      </c>
      <c r="L116" t="inlineStr">
        <is>
          <t>EN</t>
        </is>
      </c>
      <c r="M116" t="inlineStr">
        <is>
          <t>Lead from LV email</t>
        </is>
      </c>
      <c r="N116" t="inlineStr">
        <is>
          <t>mdraheem7842@gmail.com</t>
        </is>
      </c>
      <c r="O116" t="inlineStr">
        <is>
          <t>NO ANSWER</t>
        </is>
      </c>
      <c r="P116" t="inlineStr">
        <is>
          <t>Google Ads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Ні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t="n">
        <v>2079</v>
      </c>
      <c r="B117" t="inlineStr">
        <is>
          <t>Abdullah Khalid</t>
        </is>
      </c>
      <c r="C117" t="inlineStr">
        <is>
          <t>Abdullah Khalid</t>
        </is>
      </c>
      <c r="D117" s="2" t="n">
        <v>45891.90555555555</v>
      </c>
      <c r="E117" t="inlineStr">
        <is>
          <t>Rejected</t>
        </is>
      </c>
      <c r="F117" t="inlineStr">
        <is>
          <t>Relevant</t>
        </is>
      </c>
      <c r="G117" t="inlineStr">
        <is>
          <t>Oleh Dymovski</t>
        </is>
      </c>
      <c r="H117" t="inlineStr">
        <is>
          <t>LV RBI Company</t>
        </is>
      </c>
      <c r="I117" t="inlineStr">
        <is>
          <t>United Arab Emirates (AE - AS)</t>
        </is>
      </c>
      <c r="J117" t="inlineStr">
        <is>
          <t>?kw=latvia%20golden%20visa&amp;cpn=22658494721&amp;utm_source=google&amp;utm_medium=cpc&amp;utm_campaign=LV-RB-TOPI&amp;network=s&amp;utm_term=latvia%20golden%20visa&amp;gad_source=5&amp;gad_campaignid=22658494721&amp;gclid=EAIaIQobChMIg6b0rYmfjwMVv6b9BR2wKTP-EAAYASAAEgJBjPD_BwE</t>
        </is>
      </c>
      <c r="K117" t="inlineStr"/>
      <c r="L117" t="inlineStr">
        <is>
          <t>EN</t>
        </is>
      </c>
      <c r="M117" t="inlineStr">
        <is>
          <t>Lead from LV email</t>
        </is>
      </c>
      <c r="N117" t="inlineStr">
        <is>
          <t>abdo202khalid@gmail.com</t>
        </is>
      </c>
      <c r="O117" t="inlineStr">
        <is>
          <t>NO ANSWER</t>
        </is>
      </c>
      <c r="P117" t="inlineStr">
        <is>
          <t>Google Ads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Ні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</row>
    <row r="118">
      <c r="A118" t="n">
        <v>2085</v>
      </c>
      <c r="B118" t="inlineStr">
        <is>
          <t>darren bedford</t>
        </is>
      </c>
      <c r="C118" t="inlineStr">
        <is>
          <t>darren bedford</t>
        </is>
      </c>
      <c r="D118" s="2" t="n">
        <v>45891.99375</v>
      </c>
      <c r="E118" t="inlineStr">
        <is>
          <t>Rejected</t>
        </is>
      </c>
      <c r="F118" t="inlineStr">
        <is>
          <t>Relevant</t>
        </is>
      </c>
      <c r="G118" t="inlineStr">
        <is>
          <t>Oleh Dymovski</t>
        </is>
      </c>
      <c r="H118" t="inlineStr">
        <is>
          <t>LT RBI</t>
        </is>
      </c>
      <c r="I118" t="inlineStr">
        <is>
          <t>United Kingdom</t>
        </is>
      </c>
      <c r="J118" t="inlineStr">
        <is>
          <t>?kw=lithuania%20residency&amp;cpn=14722730544&amp;utm_source=google&amp;utm_medium=cpc&amp;utm_campaign=LT-RBI&amp;network=g&amp;utm_term=lithuania%20residency&amp;gad_source=1&amp;gad_campaignid=14722730544&amp;gbraid=0AAAAADisZv_x3uP0g-UMNQwEulxlVCcpP&amp;gclid=Cj0KCQjwqqDFBhDhARIsAIHTlk</t>
        </is>
      </c>
      <c r="K118" t="inlineStr">
        <is>
          <t>324531377.1755895665</t>
        </is>
      </c>
      <c r="L118" t="inlineStr">
        <is>
          <t>EN</t>
        </is>
      </c>
      <c r="M118" t="inlineStr">
        <is>
          <t>Lead from LT email</t>
        </is>
      </c>
      <c r="N118" t="inlineStr">
        <is>
          <t>darrentasch@gmail.com</t>
        </is>
      </c>
      <c r="O118" t="inlineStr">
        <is>
          <t>NO ANSWER</t>
        </is>
      </c>
      <c r="P118" t="inlineStr">
        <is>
          <t>Google Ads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Ні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</row>
    <row r="119">
      <c r="A119" t="n">
        <v>2087</v>
      </c>
      <c r="B119" t="inlineStr">
        <is>
          <t>Prabjyoti Kaur</t>
        </is>
      </c>
      <c r="C119" t="inlineStr">
        <is>
          <t>Prabjyoti Kaur</t>
        </is>
      </c>
      <c r="D119" s="2" t="n">
        <v>45892.17847222222</v>
      </c>
      <c r="E119" t="inlineStr">
        <is>
          <t>IN WORK</t>
        </is>
      </c>
      <c r="F119" t="inlineStr">
        <is>
          <t>Relevant</t>
        </is>
      </c>
      <c r="G119" t="inlineStr">
        <is>
          <t>Oleh Dymovski</t>
        </is>
      </c>
      <c r="H119" t="inlineStr">
        <is>
          <t>LT RBI</t>
        </is>
      </c>
      <c r="I119" t="inlineStr"/>
      <c r="J119" t="inlineStr"/>
      <c r="K119" t="inlineStr"/>
      <c r="L119" t="inlineStr">
        <is>
          <t>EN</t>
        </is>
      </c>
      <c r="M119" t="inlineStr">
        <is>
          <t>Lead from LT email</t>
        </is>
      </c>
      <c r="N119" t="inlineStr">
        <is>
          <t>prabjyotikaur@yahoo.co.in</t>
        </is>
      </c>
      <c r="O119" t="inlineStr"/>
      <c r="P119" t="inlineStr">
        <is>
          <t>Other (direct email, phone call, referral etc.)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Ні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t="n">
        <v>2088</v>
      </c>
      <c r="B120" t="inlineStr">
        <is>
          <t>Muhammad Kashif</t>
        </is>
      </c>
      <c r="C120" t="inlineStr">
        <is>
          <t>Muhammad Kashif</t>
        </is>
      </c>
      <c r="D120" s="2" t="n">
        <v>45892.18958333333</v>
      </c>
      <c r="E120" t="inlineStr">
        <is>
          <t>Rejected</t>
        </is>
      </c>
      <c r="F120" t="inlineStr">
        <is>
          <t>No relevant</t>
        </is>
      </c>
      <c r="G120" t="inlineStr">
        <is>
          <t>Oleh Dymovski</t>
        </is>
      </c>
      <c r="H120" t="inlineStr"/>
      <c r="I120" t="inlineStr">
        <is>
          <t>Pakistan (PK - AS)</t>
        </is>
      </c>
      <c r="J120" t="inlineStr">
        <is>
          <t>https://latviancitizenship.eu/latvian-citizenship-will-your-spouse-get-citizenship-or-residence/</t>
        </is>
      </c>
      <c r="K120" t="inlineStr">
        <is>
          <t>4925337.1755912645</t>
        </is>
      </c>
      <c r="L120" t="inlineStr">
        <is>
          <t>EN</t>
        </is>
      </c>
      <c r="M120" t="inlineStr">
        <is>
          <t>Lead from LV email</t>
        </is>
      </c>
      <c r="N120" t="inlineStr">
        <is>
          <t>kashifmahar314@gmail.com</t>
        </is>
      </c>
      <c r="O120" t="inlineStr">
        <is>
          <t>TOO EXPENSIVE</t>
        </is>
      </c>
      <c r="P120" t="inlineStr">
        <is>
          <t>Organic Search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Ні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t="n">
        <v>2093</v>
      </c>
      <c r="B121" t="inlineStr">
        <is>
          <t>Sarath k Gunawardana</t>
        </is>
      </c>
      <c r="C121" t="inlineStr">
        <is>
          <t>Sarath k Gunawardana</t>
        </is>
      </c>
      <c r="D121" s="2" t="n">
        <v>45892.46319444444</v>
      </c>
      <c r="E121" t="inlineStr">
        <is>
          <t>IN WORK</t>
        </is>
      </c>
      <c r="F121" t="inlineStr">
        <is>
          <t>Relevant</t>
        </is>
      </c>
      <c r="G121" t="inlineStr">
        <is>
          <t>Oleh Dymovski</t>
        </is>
      </c>
      <c r="H121" t="inlineStr">
        <is>
          <t>Company Formation</t>
        </is>
      </c>
      <c r="I121" t="inlineStr">
        <is>
          <t>Sri Lanka (LK - AS)</t>
        </is>
      </c>
      <c r="J121" t="inlineStr"/>
      <c r="K121" t="inlineStr">
        <is>
          <t>1162584567.1755935789</t>
        </is>
      </c>
      <c r="L121" t="inlineStr">
        <is>
          <t>EN</t>
        </is>
      </c>
      <c r="M121" t="inlineStr">
        <is>
          <t>Lead from LT email</t>
        </is>
      </c>
      <c r="N121" t="inlineStr">
        <is>
          <t>info@auroranobel.com</t>
        </is>
      </c>
      <c r="O121" t="inlineStr"/>
      <c r="P121" t="inlineStr">
        <is>
          <t>Google Ads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Ні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t="n">
        <v>2095</v>
      </c>
      <c r="B122" t="inlineStr">
        <is>
          <t>Vimal</t>
        </is>
      </c>
      <c r="C122" t="inlineStr">
        <is>
          <t>Vimal</t>
        </is>
      </c>
      <c r="D122" s="2" t="n">
        <v>45892.47916666666</v>
      </c>
      <c r="E122" t="inlineStr">
        <is>
          <t>Rejected</t>
        </is>
      </c>
      <c r="F122" t="inlineStr">
        <is>
          <t>Relevant</t>
        </is>
      </c>
      <c r="G122" t="inlineStr">
        <is>
          <t>Oleh Dymovski</t>
        </is>
      </c>
      <c r="H122" t="inlineStr">
        <is>
          <t>LV RBI Company</t>
        </is>
      </c>
      <c r="I122" t="inlineStr">
        <is>
          <t>India (IN - AS)</t>
        </is>
      </c>
      <c r="J122" t="inlineStr">
        <is>
          <t>?kw=latvia%20pr&amp;cpn=20594231202&amp;utm_source=google&amp;utm_medium=cpc&amp;utm_campaign=LV-RBI&amp;network=g&amp;utm_term=latvia%20pr&amp;gad_source=1&amp;gad_campaignid=20594231202&amp;gbraid=0AAAAADisZv_ZIj9CWvvbUnr-4GZiNNwXF&amp;gclid=Cj0KCQjwzaXFBhDlARIsAFPv-u9QyKBGhUP-hYa12vtFR_</t>
        </is>
      </c>
      <c r="K122" t="inlineStr">
        <is>
          <t>36188646.1755937785</t>
        </is>
      </c>
      <c r="L122" t="inlineStr">
        <is>
          <t>EN</t>
        </is>
      </c>
      <c r="M122" t="inlineStr">
        <is>
          <t>Lead from LV email</t>
        </is>
      </c>
      <c r="N122" t="inlineStr">
        <is>
          <t>Katargamvimal@gmail.com</t>
        </is>
      </c>
      <c r="O122" t="inlineStr">
        <is>
          <t>NO ANSWER</t>
        </is>
      </c>
      <c r="P122" t="inlineStr">
        <is>
          <t>Google Ads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Ні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t="n">
        <v>2099</v>
      </c>
      <c r="B123" t="inlineStr">
        <is>
          <t>Koko Maksoud</t>
        </is>
      </c>
      <c r="C123" t="inlineStr">
        <is>
          <t>Koko maksoud</t>
        </is>
      </c>
      <c r="D123" s="2" t="n">
        <v>45892.53888888889</v>
      </c>
      <c r="E123" t="inlineStr">
        <is>
          <t>IN WORK</t>
        </is>
      </c>
      <c r="F123" t="inlineStr">
        <is>
          <t>Relevant</t>
        </is>
      </c>
      <c r="G123" t="inlineStr">
        <is>
          <t>Oleh Dymovski</t>
        </is>
      </c>
      <c r="H123" t="inlineStr">
        <is>
          <t>LV RBI Company</t>
        </is>
      </c>
      <c r="I123" t="inlineStr">
        <is>
          <t>Lebanon</t>
        </is>
      </c>
      <c r="J123" t="inlineStr">
        <is>
          <t>?kw=latvia%20golden%20visa&amp;cpn=20594231202&amp;utm_source=google&amp;utm_medium=cpc&amp;utm_campaign=LV-RBI&amp;network=g&amp;utm_term=latvia%20golden%20visa&amp;gad_source=1&amp;gad_campaignid=20594231202&amp;gclid=Cj0KCQjwzaXFBhDlARIsAFPv-u8Rx3hMkfbkwCZ1b8Smbmw0qdk033l6jye3r307GR</t>
        </is>
      </c>
      <c r="K123" t="inlineStr">
        <is>
          <t>471656859.1755942894</t>
        </is>
      </c>
      <c r="L123" t="inlineStr">
        <is>
          <t>EN</t>
        </is>
      </c>
      <c r="M123" t="inlineStr">
        <is>
          <t>Lead from LV email</t>
        </is>
      </c>
      <c r="N123" t="inlineStr">
        <is>
          <t>kokomaksoud@gmail.com</t>
        </is>
      </c>
      <c r="O123" t="inlineStr"/>
      <c r="P123" t="inlineStr">
        <is>
          <t>Google Ads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Ні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</row>
    <row r="124">
      <c r="A124" t="n">
        <v>2100</v>
      </c>
      <c r="B124" t="inlineStr">
        <is>
          <t>KARIM MAKSOUD</t>
        </is>
      </c>
      <c r="C124" t="inlineStr">
        <is>
          <t>KARIM MAKSOUD</t>
        </is>
      </c>
      <c r="D124" s="2" t="n">
        <v>45892.53958333333</v>
      </c>
      <c r="E124" t="inlineStr">
        <is>
          <t>Rejected</t>
        </is>
      </c>
      <c r="F124" t="inlineStr">
        <is>
          <t>Relevant</t>
        </is>
      </c>
      <c r="G124" t="inlineStr">
        <is>
          <t>Oleh Dymovski</t>
        </is>
      </c>
      <c r="H124" t="inlineStr">
        <is>
          <t>LV RBI Company</t>
        </is>
      </c>
      <c r="I124" t="inlineStr"/>
      <c r="J124" t="inlineStr"/>
      <c r="K124" t="inlineStr"/>
      <c r="L124" t="inlineStr">
        <is>
          <t>EN</t>
        </is>
      </c>
      <c r="M124" t="inlineStr">
        <is>
          <t>Lead from LV email</t>
        </is>
      </c>
      <c r="N124" t="inlineStr">
        <is>
          <t>bimsousai@me.com</t>
        </is>
      </c>
      <c r="O124" t="inlineStr">
        <is>
          <t>DOUBLE</t>
        </is>
      </c>
      <c r="P124" t="inlineStr">
        <is>
          <t>Other (direct email, phone call, referral etc.)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Ні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t="n">
        <v>2102</v>
      </c>
      <c r="B125" t="inlineStr">
        <is>
          <t>Pavlo Alshauskas</t>
        </is>
      </c>
      <c r="C125" t="inlineStr">
        <is>
          <t>Pavlo Alshauskas</t>
        </is>
      </c>
      <c r="D125" s="2" t="n">
        <v>45892.64583333334</v>
      </c>
      <c r="E125" t="inlineStr">
        <is>
          <t>IN WORK</t>
        </is>
      </c>
      <c r="F125" t="inlineStr">
        <is>
          <t>Relevant</t>
        </is>
      </c>
      <c r="G125" t="inlineStr">
        <is>
          <t>Oleh Dymovski</t>
        </is>
      </c>
      <c r="H125" t="inlineStr">
        <is>
          <t>LT citizenship</t>
        </is>
      </c>
      <c r="I125" t="inlineStr">
        <is>
          <t>Ukraine</t>
        </is>
      </c>
      <c r="J125" t="inlineStr"/>
      <c r="K125" t="inlineStr"/>
      <c r="L125" t="inlineStr">
        <is>
          <t>RU</t>
        </is>
      </c>
      <c r="M125" t="inlineStr">
        <is>
          <t>Lead from LT email</t>
        </is>
      </c>
      <c r="N125" t="inlineStr">
        <is>
          <t>p.alshauskas@gmail.com</t>
        </is>
      </c>
      <c r="O125" t="inlineStr"/>
      <c r="P125" t="inlineStr">
        <is>
          <t>BridgeWest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Ні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n">
        <v>2103</v>
      </c>
      <c r="B126" t="inlineStr">
        <is>
          <t>James McArthur</t>
        </is>
      </c>
      <c r="C126" t="inlineStr">
        <is>
          <t>James McArthur</t>
        </is>
      </c>
      <c r="D126" s="2" t="n">
        <v>45892.75208333333</v>
      </c>
      <c r="E126" t="inlineStr">
        <is>
          <t>Rejected</t>
        </is>
      </c>
      <c r="F126" t="inlineStr">
        <is>
          <t>Relevant</t>
        </is>
      </c>
      <c r="G126" t="inlineStr">
        <is>
          <t>Oleh Dymovski</t>
        </is>
      </c>
      <c r="H126" t="inlineStr">
        <is>
          <t>LV RBI Company</t>
        </is>
      </c>
      <c r="I126" t="inlineStr">
        <is>
          <t>United Kingdom (GB - EU)</t>
        </is>
      </c>
      <c r="J126" t="inlineStr">
        <is>
          <t>?kw=move%20to%20latvia&amp;cpn=17080870499&amp;campaignid=17080870499&amp;adgroupid=138645502280&amp;keywordid=%7Bkeywordid%7D&amp;network=g&amp;device=m&amp;gad_source=1&amp;gad_campaignid=17080870499&amp;gbraid=0AAAAADisZv9BVEzyBx_-4oTC7Taj7if0b&amp;gclid=Cj0KCQjwzaXFBhDlARIsAFPv-u_-5_Ip</t>
        </is>
      </c>
      <c r="K126" t="inlineStr">
        <is>
          <t>1918302784.1755961364</t>
        </is>
      </c>
      <c r="L126" t="inlineStr">
        <is>
          <t>EN</t>
        </is>
      </c>
      <c r="M126" t="inlineStr">
        <is>
          <t>Lead from LV email</t>
        </is>
      </c>
      <c r="N126" t="inlineStr">
        <is>
          <t>jmcarthur07@icloud.com</t>
        </is>
      </c>
      <c r="O126" t="inlineStr">
        <is>
          <t>ANOTHER REASON</t>
        </is>
      </c>
      <c r="P126" t="inlineStr">
        <is>
          <t>Google Ads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Ні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t="n">
        <v>2108</v>
      </c>
      <c r="B127" t="inlineStr">
        <is>
          <t>BOUKHETALA ABDERREZAK</t>
        </is>
      </c>
      <c r="C127" t="inlineStr">
        <is>
          <t>BOUKHETALA ABDERREZAK</t>
        </is>
      </c>
      <c r="D127" s="2" t="n">
        <v>45892.93402777778</v>
      </c>
      <c r="E127" t="inlineStr">
        <is>
          <t>Rejected</t>
        </is>
      </c>
      <c r="F127" t="inlineStr">
        <is>
          <t>Relevant</t>
        </is>
      </c>
      <c r="G127" t="inlineStr">
        <is>
          <t>Oleh Dymovski</t>
        </is>
      </c>
      <c r="H127" t="inlineStr">
        <is>
          <t>LV RBI Company</t>
        </is>
      </c>
      <c r="I127" t="inlineStr">
        <is>
          <t>Saudi Arabia (SA - AS)</t>
        </is>
      </c>
      <c r="J127" t="inlineStr">
        <is>
          <t>https://latviancitizenship.eu/</t>
        </is>
      </c>
      <c r="K127" t="inlineStr">
        <is>
          <t>1445234015.1755976633</t>
        </is>
      </c>
      <c r="L127" t="inlineStr">
        <is>
          <t>EN</t>
        </is>
      </c>
      <c r="M127" t="inlineStr">
        <is>
          <t>Lead from LV email</t>
        </is>
      </c>
      <c r="N127" t="inlineStr">
        <is>
          <t>Bordjspice@gmail.com</t>
        </is>
      </c>
      <c r="O127" t="inlineStr">
        <is>
          <t>NO ANSWER</t>
        </is>
      </c>
      <c r="P127" t="inlineStr">
        <is>
          <t>Organic Search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Ні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</row>
    <row r="128">
      <c r="A128" t="n">
        <v>2110</v>
      </c>
      <c r="B128" t="inlineStr">
        <is>
          <t>Mark Adams</t>
        </is>
      </c>
      <c r="C128" t="inlineStr">
        <is>
          <t>Mark Adams</t>
        </is>
      </c>
      <c r="D128" s="2" t="n">
        <v>45892.9375</v>
      </c>
      <c r="E128" t="inlineStr">
        <is>
          <t>Rejected</t>
        </is>
      </c>
      <c r="F128" t="inlineStr">
        <is>
          <t>Relevant</t>
        </is>
      </c>
      <c r="G128" t="inlineStr">
        <is>
          <t>Oleh Dymovski</t>
        </is>
      </c>
      <c r="H128" t="inlineStr">
        <is>
          <t>LT RBI</t>
        </is>
      </c>
      <c r="I128" t="inlineStr">
        <is>
          <t>United Kingdom</t>
        </is>
      </c>
      <c r="J128" t="inlineStr"/>
      <c r="K128" t="inlineStr"/>
      <c r="L128" t="inlineStr">
        <is>
          <t>EN</t>
        </is>
      </c>
      <c r="M128" t="inlineStr">
        <is>
          <t>Lead from LT email</t>
        </is>
      </c>
      <c r="N128" t="inlineStr">
        <is>
          <t>mapple32@live.com</t>
        </is>
      </c>
      <c r="O128" t="inlineStr">
        <is>
          <t>ANOTHER REASON</t>
        </is>
      </c>
      <c r="P128" t="inlineStr">
        <is>
          <t>BridgeWest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Ні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t="n">
        <v>2112</v>
      </c>
      <c r="B129" t="inlineStr">
        <is>
          <t>Abdullah Khalid</t>
        </is>
      </c>
      <c r="C129" t="inlineStr">
        <is>
          <t>Abdullah Khalid</t>
        </is>
      </c>
      <c r="D129" s="2" t="n">
        <v>45892.95972222222</v>
      </c>
      <c r="E129" t="inlineStr">
        <is>
          <t>Rejected</t>
        </is>
      </c>
      <c r="F129" t="inlineStr">
        <is>
          <t>Relevant</t>
        </is>
      </c>
      <c r="G129" t="inlineStr">
        <is>
          <t>Oleh Dymovski</t>
        </is>
      </c>
      <c r="H129" t="inlineStr">
        <is>
          <t>LV RBI Company</t>
        </is>
      </c>
      <c r="I129" t="inlineStr">
        <is>
          <t>United Arab Emirates (AE - AS)</t>
        </is>
      </c>
      <c r="J129" t="inlineStr">
        <is>
          <t>https://latviancitizenship.eu/benefits/right-to-live-in-more-than-30-countries/</t>
        </is>
      </c>
      <c r="K129" t="inlineStr">
        <is>
          <t>1601343046.1755979170</t>
        </is>
      </c>
      <c r="L129" t="inlineStr">
        <is>
          <t>EN</t>
        </is>
      </c>
      <c r="M129" t="inlineStr">
        <is>
          <t>Lead from LV email</t>
        </is>
      </c>
      <c r="N129" t="inlineStr">
        <is>
          <t>abdo202khalid@gmail.com</t>
        </is>
      </c>
      <c r="O129" t="inlineStr">
        <is>
          <t>NO ANSWER</t>
        </is>
      </c>
      <c r="P129" t="inlineStr">
        <is>
          <t>Organic Search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Ні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</row>
    <row r="130">
      <c r="A130" t="n">
        <v>2115</v>
      </c>
      <c r="B130" t="inlineStr">
        <is>
          <t>Abdul . Rehman</t>
        </is>
      </c>
      <c r="C130" t="inlineStr">
        <is>
          <t>Abdul . Rehman</t>
        </is>
      </c>
      <c r="D130" s="2" t="n">
        <v>45893.20902777778</v>
      </c>
      <c r="E130" t="inlineStr">
        <is>
          <t>Rejected</t>
        </is>
      </c>
      <c r="F130" t="inlineStr">
        <is>
          <t>Relevant</t>
        </is>
      </c>
      <c r="G130" t="inlineStr">
        <is>
          <t>Oleh Dymovski</t>
        </is>
      </c>
      <c r="H130" t="inlineStr">
        <is>
          <t>LV RBI Company</t>
        </is>
      </c>
      <c r="I130" t="inlineStr">
        <is>
          <t>Pakistan (PK - AS)</t>
        </is>
      </c>
      <c r="J130" t="inlineStr">
        <is>
          <t>https://latviancitizenship.eu/latvian-citizenship-will-your-spouse-get-citizenship-or-residence/</t>
        </is>
      </c>
      <c r="K130" t="inlineStr">
        <is>
          <t>90610914.1756000738</t>
        </is>
      </c>
      <c r="L130" t="inlineStr">
        <is>
          <t>EN</t>
        </is>
      </c>
      <c r="M130" t="inlineStr">
        <is>
          <t>Lead from LV email</t>
        </is>
      </c>
      <c r="N130" t="inlineStr">
        <is>
          <t>arsibull00@gmail.com</t>
        </is>
      </c>
      <c r="O130" t="inlineStr">
        <is>
          <t>NO ANSWER</t>
        </is>
      </c>
      <c r="P130" t="inlineStr">
        <is>
          <t>Organic Search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Ні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n">
        <v>2116</v>
      </c>
      <c r="B131" t="inlineStr">
        <is>
          <t>Denny Thomas</t>
        </is>
      </c>
      <c r="C131" t="inlineStr">
        <is>
          <t>Denny Thomas</t>
        </is>
      </c>
      <c r="D131" s="2" t="n">
        <v>45893.29861111111</v>
      </c>
      <c r="E131" t="inlineStr">
        <is>
          <t>IN WORK</t>
        </is>
      </c>
      <c r="F131" t="inlineStr">
        <is>
          <t>Relevant</t>
        </is>
      </c>
      <c r="G131" t="inlineStr">
        <is>
          <t>Oleh Dymovski</t>
        </is>
      </c>
      <c r="H131" t="inlineStr">
        <is>
          <t>LV RBI Company</t>
        </is>
      </c>
      <c r="I131" t="inlineStr">
        <is>
          <t>Malaysia (MY - AS)</t>
        </is>
      </c>
      <c r="J131" t="inlineStr">
        <is>
          <t>?kw=permanent%20residency%20latvia&amp;cpn=20594231202&amp;utm_source=google&amp;utm_medium=cpc&amp;utm_campaign=LV-RBI&amp;network=g&amp;utm_term=permanent%20residency%20latvia&amp;gad_source=1&amp;gad_campaignid=20594231202&amp;gclid=Cj0KCQjwzaXFBhDlARIsAFPv-u9J_pZYSUb2jBdmij6YRS14D7</t>
        </is>
      </c>
      <c r="K131" t="inlineStr">
        <is>
          <t>870937751.1756008437</t>
        </is>
      </c>
      <c r="L131" t="inlineStr">
        <is>
          <t>EN</t>
        </is>
      </c>
      <c r="M131" t="inlineStr">
        <is>
          <t>Lead from LV email</t>
        </is>
      </c>
      <c r="N131" t="inlineStr">
        <is>
          <t>dennis.thoma@gmail.com</t>
        </is>
      </c>
      <c r="O131" t="inlineStr"/>
      <c r="P131" t="inlineStr">
        <is>
          <t>Google Ads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Ні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</row>
    <row r="132">
      <c r="A132" t="n">
        <v>2118</v>
      </c>
      <c r="B132" t="inlineStr">
        <is>
          <t>Shyam Chaudhary</t>
        </is>
      </c>
      <c r="C132" t="inlineStr">
        <is>
          <t>Shyam Chaudhary</t>
        </is>
      </c>
      <c r="D132" s="2" t="n">
        <v>45893.34652777778</v>
      </c>
      <c r="E132" t="inlineStr">
        <is>
          <t>IN WORK</t>
        </is>
      </c>
      <c r="F132" t="inlineStr">
        <is>
          <t>Relevant</t>
        </is>
      </c>
      <c r="G132" t="inlineStr">
        <is>
          <t>Oleh Dymovski</t>
        </is>
      </c>
      <c r="H132" t="inlineStr">
        <is>
          <t>LT RBI</t>
        </is>
      </c>
      <c r="I132" t="inlineStr">
        <is>
          <t>Nepal (NP - AS)</t>
        </is>
      </c>
      <c r="J132" t="inlineStr">
        <is>
          <t>?kw=lithuania%20residency&amp;cpn=14722730544&amp;utm_source=google&amp;utm_medium=cpc&amp;utm_campaign=LT-RBI&amp;network=g&amp;utm_term=lithuania%20residency&amp;gad_source=1&amp;gad_campaignid=14722730544&amp;gbraid=0AAAAADisZv8b5LWPAdec8MpmPyyPXxgxs&amp;gclid=Cj0KCQjwzaXFBhDlARIsAFPv-u</t>
        </is>
      </c>
      <c r="K132" t="inlineStr">
        <is>
          <t>1272546726.1751262148</t>
        </is>
      </c>
      <c r="L132" t="inlineStr">
        <is>
          <t>EN</t>
        </is>
      </c>
      <c r="M132" t="inlineStr">
        <is>
          <t>Lead from LT email</t>
        </is>
      </c>
      <c r="N132" t="inlineStr">
        <is>
          <t>phd001nepal@gmail.com</t>
        </is>
      </c>
      <c r="O132" t="inlineStr"/>
      <c r="P132" t="inlineStr">
        <is>
          <t>Google Ads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Ні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t="n">
        <v>2120</v>
      </c>
      <c r="B133" t="inlineStr">
        <is>
          <t>Mohammed Shahanur Islam</t>
        </is>
      </c>
      <c r="C133" t="inlineStr">
        <is>
          <t>Mohammed shahanur Islam</t>
        </is>
      </c>
      <c r="D133" s="2" t="n">
        <v>45893.37291666667</v>
      </c>
      <c r="E133" t="inlineStr">
        <is>
          <t>IN WORK</t>
        </is>
      </c>
      <c r="F133" t="inlineStr">
        <is>
          <t>Relevant</t>
        </is>
      </c>
      <c r="G133" t="inlineStr">
        <is>
          <t>Oleh Dymovski</t>
        </is>
      </c>
      <c r="H133" t="inlineStr">
        <is>
          <t>LV RBI Company</t>
        </is>
      </c>
      <c r="I133" t="inlineStr">
        <is>
          <t>Georgia (GE - AS)</t>
        </is>
      </c>
      <c r="J133" t="inlineStr">
        <is>
          <t>?kw=latvia%20residence%20permit&amp;cpn=20594231202&amp;utm_source=google&amp;utm_medium=cpc&amp;utm_campaign=LV-RBI&amp;network=g&amp;utm_term=latvia%20residence%20permit&amp;gad_source=1&amp;gad_campaignid=20594231202&amp;gclid=Cj0KCQjwzaXFBhDlARIsAFPv-u-YoBEf-oVJ8mHWbJARERxVntX0iyF0</t>
        </is>
      </c>
      <c r="K133" t="inlineStr">
        <is>
          <t>927435968.1756014921</t>
        </is>
      </c>
      <c r="L133" t="inlineStr">
        <is>
          <t>EN</t>
        </is>
      </c>
      <c r="M133" t="inlineStr">
        <is>
          <t>Lead from LV email</t>
        </is>
      </c>
      <c r="N133" t="inlineStr">
        <is>
          <t>contact@ugmc.ge</t>
        </is>
      </c>
      <c r="O133" t="inlineStr"/>
      <c r="P133" t="inlineStr">
        <is>
          <t>Google Ads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Ні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</row>
    <row r="134">
      <c r="A134" t="n">
        <v>2121</v>
      </c>
      <c r="B134" t="inlineStr">
        <is>
          <t>DERARA BIRHANU HAILU</t>
        </is>
      </c>
      <c r="C134" t="inlineStr">
        <is>
          <t>DERARA BIRHANU HAILU</t>
        </is>
      </c>
      <c r="D134" s="2" t="n">
        <v>45893.46944444445</v>
      </c>
      <c r="E134" t="inlineStr">
        <is>
          <t>Rejected</t>
        </is>
      </c>
      <c r="F134" t="inlineStr">
        <is>
          <t>Relevant</t>
        </is>
      </c>
      <c r="G134" t="inlineStr">
        <is>
          <t>Oleh Dymovski</t>
        </is>
      </c>
      <c r="H134" t="inlineStr">
        <is>
          <t>LV RBI Company</t>
        </is>
      </c>
      <c r="I134" t="inlineStr">
        <is>
          <t>Ethiopia (ET - AF)</t>
        </is>
      </c>
      <c r="J134" t="inlineStr">
        <is>
          <t>?kw=latvia%20residence%20permit&amp;cpn=20594231202&amp;utm_source=google&amp;utm_medium=cpc&amp;utm_campaign=LV-RBI&amp;network=g&amp;utm_term=latvia%20residence%20permit&amp;gad_source=1&amp;gad_campaignid=20594231202&amp;gclid=Cj0KCQjw8KrFBhDUARIsAMvIApaGKjhLMFOA0Iaw4HcdtULDdkvEvhaK</t>
        </is>
      </c>
      <c r="K134" t="inlineStr">
        <is>
          <t>1226632806.1756023068</t>
        </is>
      </c>
      <c r="L134" t="inlineStr">
        <is>
          <t>EN</t>
        </is>
      </c>
      <c r="M134" t="inlineStr">
        <is>
          <t>Lead from LV email</t>
        </is>
      </c>
      <c r="N134" t="inlineStr">
        <is>
          <t>dararafasika@gmail.com</t>
        </is>
      </c>
      <c r="O134" t="inlineStr">
        <is>
          <t>NO ANSWER</t>
        </is>
      </c>
      <c r="P134" t="inlineStr">
        <is>
          <t>Google Ads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Ні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</row>
    <row r="135">
      <c r="A135" t="n">
        <v>2123</v>
      </c>
      <c r="B135" t="inlineStr">
        <is>
          <t>Abdulghaffar</t>
        </is>
      </c>
      <c r="C135" t="inlineStr">
        <is>
          <t>Abdulghaffar</t>
        </is>
      </c>
      <c r="D135" s="2" t="n">
        <v>45893.52152777778</v>
      </c>
      <c r="E135" t="inlineStr">
        <is>
          <t>Rejected</t>
        </is>
      </c>
      <c r="F135" t="inlineStr">
        <is>
          <t>Relevant</t>
        </is>
      </c>
      <c r="G135" t="inlineStr">
        <is>
          <t>Oleh Dymovski</t>
        </is>
      </c>
      <c r="H135" t="inlineStr">
        <is>
          <t>LV RBI Company</t>
        </is>
      </c>
      <c r="I135" t="inlineStr">
        <is>
          <t>United Arab Emirates (AE - AS)</t>
        </is>
      </c>
      <c r="J135" t="inlineStr">
        <is>
          <t>?kw=latvia%20golden%20visa&amp;cpn=22658494721&amp;utm_source=google&amp;utm_medium=cpc&amp;utm_campaign=LV-RB-TOPI&amp;network=s&amp;utm_term=latvia%20golden%20visa&amp;gad_source=5&amp;gad_campaignid=22658494721&amp;gclid=EAIaIQobChMIlcvasJGjjwMVaJCDBx0VLzlIEAAYAiAAEgIUjfD_BwE</t>
        </is>
      </c>
      <c r="K135" t="inlineStr">
        <is>
          <t>1557319695.1756027779</t>
        </is>
      </c>
      <c r="L135" t="inlineStr">
        <is>
          <t>EN</t>
        </is>
      </c>
      <c r="M135" t="inlineStr">
        <is>
          <t>Lead from LV email</t>
        </is>
      </c>
      <c r="N135" t="inlineStr">
        <is>
          <t>husainshahcom564@gmail.com</t>
        </is>
      </c>
      <c r="O135" t="inlineStr">
        <is>
          <t>NO ANSWER</t>
        </is>
      </c>
      <c r="P135" t="inlineStr">
        <is>
          <t>Google Ads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Ні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n">
        <v>2125</v>
      </c>
      <c r="B136" t="inlineStr">
        <is>
          <t>Rafed Nasser</t>
        </is>
      </c>
      <c r="C136" t="inlineStr">
        <is>
          <t>Rafed Nasser</t>
        </is>
      </c>
      <c r="D136" s="2" t="n">
        <v>45893.58819444444</v>
      </c>
      <c r="E136" t="inlineStr">
        <is>
          <t>IN WORK</t>
        </is>
      </c>
      <c r="F136" t="inlineStr">
        <is>
          <t>Relevant</t>
        </is>
      </c>
      <c r="G136" t="inlineStr">
        <is>
          <t>Oleh Dymovski</t>
        </is>
      </c>
      <c r="H136" t="inlineStr">
        <is>
          <t>LV RBI Company</t>
        </is>
      </c>
      <c r="I136" t="inlineStr">
        <is>
          <t>Yemen (YE - AS)</t>
        </is>
      </c>
      <c r="J136" t="inlineStr">
        <is>
          <t>?kw=latvia%20residence%20by%20investment&amp;cpn=20594231202&amp;utm_source=google&amp;utm_medium=cpc&amp;utm_campaign=LV-RBI&amp;network=g&amp;utm_term=latvia%20residence%20by%20investment&amp;gad_source=1&amp;gad_campaignid=20594231202&amp;gclid=Cj0KCQjw8KrFBhDUARIsAMvIApY-3qk7pLWRFU</t>
        </is>
      </c>
      <c r="K136" t="inlineStr">
        <is>
          <t>197451204.1756033310</t>
        </is>
      </c>
      <c r="L136" t="inlineStr">
        <is>
          <t>EN</t>
        </is>
      </c>
      <c r="M136" t="inlineStr">
        <is>
          <t>Lead from LV email</t>
        </is>
      </c>
      <c r="N136" t="inlineStr">
        <is>
          <t>rafednasser@yahoo.com</t>
        </is>
      </c>
      <c r="O136" t="inlineStr"/>
      <c r="P136" t="inlineStr">
        <is>
          <t>Google Ads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Ні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</row>
    <row r="137">
      <c r="A137" t="n">
        <v>2128</v>
      </c>
      <c r="B137" t="inlineStr">
        <is>
          <t>Bakary drammeh</t>
        </is>
      </c>
      <c r="C137" t="inlineStr">
        <is>
          <t>Bakary drammeh</t>
        </is>
      </c>
      <c r="D137" s="2" t="n">
        <v>45893.61388888889</v>
      </c>
      <c r="E137" t="inlineStr">
        <is>
          <t>Rejected</t>
        </is>
      </c>
      <c r="F137" t="inlineStr">
        <is>
          <t>Relevant</t>
        </is>
      </c>
      <c r="G137" t="inlineStr">
        <is>
          <t>Oleh Dymovski</t>
        </is>
      </c>
      <c r="H137" t="inlineStr">
        <is>
          <t>LV RBI Company</t>
        </is>
      </c>
      <c r="I137" t="inlineStr">
        <is>
          <t>Portugal (PT - EU)</t>
        </is>
      </c>
      <c r="J137" t="inlineStr">
        <is>
          <t>?kw=immigration%20latvia&amp;cpn=20594231202&amp;utm_source=google&amp;utm_medium=cpc&amp;utm_campaign=LV-RBI&amp;network=g&amp;utm_term=immigration%20latvia&amp;gad_source=1&amp;gad_campaignid=20594231202&amp;gclid=Cj0KCQjw8KrFBhDUARIsAMvIApaaETMcabcaiSt9gzSOq0lfbD3Kj-LJtPljb-T_hDhREy</t>
        </is>
      </c>
      <c r="K137" t="inlineStr">
        <is>
          <t>173245901.1756035652</t>
        </is>
      </c>
      <c r="L137" t="inlineStr">
        <is>
          <t>EN</t>
        </is>
      </c>
      <c r="M137" t="inlineStr">
        <is>
          <t>Lead from LV email</t>
        </is>
      </c>
      <c r="N137" t="inlineStr">
        <is>
          <t>drammehb75@gmail.com</t>
        </is>
      </c>
      <c r="O137" t="inlineStr">
        <is>
          <t>NO ANSWER</t>
        </is>
      </c>
      <c r="P137" t="inlineStr">
        <is>
          <t>Google Ads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Ні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</row>
    <row r="138">
      <c r="A138" t="n">
        <v>2132</v>
      </c>
      <c r="B138" t="inlineStr">
        <is>
          <t>E.H. Cunningham</t>
        </is>
      </c>
      <c r="C138" t="inlineStr">
        <is>
          <t>E.H. Cunningham</t>
        </is>
      </c>
      <c r="D138" s="2" t="n">
        <v>45893.6875</v>
      </c>
      <c r="E138" t="inlineStr">
        <is>
          <t>Rejected</t>
        </is>
      </c>
      <c r="F138" t="inlineStr">
        <is>
          <t>Relevant</t>
        </is>
      </c>
      <c r="G138" t="inlineStr">
        <is>
          <t>Oleh Dymovski</t>
        </is>
      </c>
      <c r="H138" t="inlineStr">
        <is>
          <t>Company Formation</t>
        </is>
      </c>
      <c r="I138" t="inlineStr"/>
      <c r="J138" t="inlineStr"/>
      <c r="K138" t="inlineStr"/>
      <c r="L138" t="inlineStr">
        <is>
          <t>EN</t>
        </is>
      </c>
      <c r="M138" t="inlineStr">
        <is>
          <t>Lead from LT email</t>
        </is>
      </c>
      <c r="N138" t="inlineStr">
        <is>
          <t>cunninghamemmanuel@hotmail.com</t>
        </is>
      </c>
      <c r="O138" t="inlineStr">
        <is>
          <t>TOO EXPENSIVE</t>
        </is>
      </c>
      <c r="P138" t="inlineStr">
        <is>
          <t>BridgeWest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Ні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</row>
    <row r="139">
      <c r="A139" t="n">
        <v>2134</v>
      </c>
      <c r="B139" t="inlineStr">
        <is>
          <t>Sergey Lipatov</t>
        </is>
      </c>
      <c r="C139" t="inlineStr">
        <is>
          <t>Sergey Lipatov</t>
        </is>
      </c>
      <c r="D139" s="2" t="n">
        <v>45893.71527777778</v>
      </c>
      <c r="E139" t="inlineStr">
        <is>
          <t>Rejected</t>
        </is>
      </c>
      <c r="F139" t="inlineStr">
        <is>
          <t>Relevant</t>
        </is>
      </c>
      <c r="G139" t="inlineStr">
        <is>
          <t>Oleh Dymovski</t>
        </is>
      </c>
      <c r="H139" t="inlineStr">
        <is>
          <t>LT citizenship</t>
        </is>
      </c>
      <c r="I139" t="inlineStr">
        <is>
          <t>Турция (TR - AS)</t>
        </is>
      </c>
      <c r="J139" t="inlineStr">
        <is>
          <t>https://www.lithuaniancitizenship.com/ru/</t>
        </is>
      </c>
      <c r="K139" t="inlineStr">
        <is>
          <t>1922483076.1756044237</t>
        </is>
      </c>
      <c r="L139" t="inlineStr">
        <is>
          <t>RU</t>
        </is>
      </c>
      <c r="M139" t="inlineStr">
        <is>
          <t>Lead from LT email</t>
        </is>
      </c>
      <c r="N139" t="inlineStr">
        <is>
          <t>aviatradeco747@gmail.com</t>
        </is>
      </c>
      <c r="O139" t="inlineStr">
        <is>
          <t>DID NOT CONTINUE</t>
        </is>
      </c>
      <c r="P139" t="inlineStr">
        <is>
          <t>Organic Search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Ні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</row>
    <row r="140">
      <c r="A140" t="n">
        <v>2137</v>
      </c>
      <c r="B140" t="inlineStr">
        <is>
          <t>Aziz noua</t>
        </is>
      </c>
      <c r="C140" t="inlineStr">
        <is>
          <t>Aziz noua</t>
        </is>
      </c>
      <c r="D140" s="2" t="n">
        <v>45893.74861111111</v>
      </c>
      <c r="E140" t="inlineStr">
        <is>
          <t>Rejected</t>
        </is>
      </c>
      <c r="F140" t="inlineStr">
        <is>
          <t>Relevant</t>
        </is>
      </c>
      <c r="G140" t="inlineStr">
        <is>
          <t>Oleh Dymovski</t>
        </is>
      </c>
      <c r="H140" t="inlineStr">
        <is>
          <t>LV RBI Company</t>
        </is>
      </c>
      <c r="I140" t="inlineStr">
        <is>
          <t>Morocco (MA - AF)</t>
        </is>
      </c>
      <c r="J140" t="inlineStr">
        <is>
          <t>?kw=latvia%20golden%20visa&amp;cpn=20594231202&amp;utm_source=google&amp;utm_medium=cpc&amp;utm_campaign=LV-RBI&amp;network=s&amp;utm_term=latvia%20golden%20visa&amp;gad_source=5&amp;gad_campaignid=20594231202&amp;gclid=EAIaIQobChMIj5GxrdmjjwMVsphQBh3QSA-xEAAYASAAEgKeL_D_BwE</t>
        </is>
      </c>
      <c r="K140" t="inlineStr"/>
      <c r="L140" t="inlineStr">
        <is>
          <t>EN</t>
        </is>
      </c>
      <c r="M140" t="inlineStr">
        <is>
          <t>Lead from LV email</t>
        </is>
      </c>
      <c r="N140" t="inlineStr">
        <is>
          <t>ronaldriver@gmsil.com</t>
        </is>
      </c>
      <c r="O140" t="inlineStr">
        <is>
          <t>NO ANSWER</t>
        </is>
      </c>
      <c r="P140" t="inlineStr">
        <is>
          <t>Google Ads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Ні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t="n">
        <v>2138</v>
      </c>
      <c r="B141" t="inlineStr">
        <is>
          <t>Abdullah Khalid</t>
        </is>
      </c>
      <c r="C141" t="inlineStr">
        <is>
          <t>Abdullah Khalid</t>
        </is>
      </c>
      <c r="D141" s="2" t="n">
        <v>45893.75625</v>
      </c>
      <c r="E141" t="inlineStr">
        <is>
          <t>Rejected</t>
        </is>
      </c>
      <c r="F141" t="inlineStr">
        <is>
          <t>Relevant</t>
        </is>
      </c>
      <c r="G141" t="inlineStr">
        <is>
          <t>Oleh Dymovski</t>
        </is>
      </c>
      <c r="H141" t="inlineStr">
        <is>
          <t>LV RBI Company</t>
        </is>
      </c>
      <c r="I141" t="inlineStr">
        <is>
          <t>United Arab Emirates (AE - AS)</t>
        </is>
      </c>
      <c r="J141" t="inlineStr">
        <is>
          <t>https://latviancitizenship.eu/</t>
        </is>
      </c>
      <c r="K141" t="inlineStr">
        <is>
          <t>1601343046.1755979170</t>
        </is>
      </c>
      <c r="L141" t="inlineStr">
        <is>
          <t>EN</t>
        </is>
      </c>
      <c r="M141" t="inlineStr">
        <is>
          <t>Lead from LV email</t>
        </is>
      </c>
      <c r="N141" t="inlineStr">
        <is>
          <t>abdo202khalid@gmail.com</t>
        </is>
      </c>
      <c r="O141" t="inlineStr">
        <is>
          <t>NO ANSWER</t>
        </is>
      </c>
      <c r="P141" t="inlineStr">
        <is>
          <t>Organic Search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Ні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t="n">
        <v>2146</v>
      </c>
      <c r="B142" t="inlineStr">
        <is>
          <t>Melad nazeer</t>
        </is>
      </c>
      <c r="C142" t="inlineStr">
        <is>
          <t>Melad nazeer</t>
        </is>
      </c>
      <c r="D142" s="2" t="n">
        <v>45893.95625</v>
      </c>
      <c r="E142" t="inlineStr">
        <is>
          <t>IN WORK</t>
        </is>
      </c>
      <c r="F142" t="inlineStr">
        <is>
          <t>Relevant</t>
        </is>
      </c>
      <c r="G142" t="inlineStr">
        <is>
          <t>Oleh Dymovski</t>
        </is>
      </c>
      <c r="H142" t="inlineStr">
        <is>
          <t>LT RBI</t>
        </is>
      </c>
      <c r="I142" t="inlineStr">
        <is>
          <t>Egypt (EG - AF)</t>
        </is>
      </c>
      <c r="J142" t="inlineStr">
        <is>
          <t>?kw=lithuania%20residency&amp;cpn=14722730544&amp;utm_source=google&amp;utm_medium=cpc&amp;utm_campaign=LT-RBI&amp;network=g&amp;utm_term=lithuania%20residency&amp;gad_source=1&amp;gad_campaignid=14722730544&amp;gclid=Cj0KCQjwqqDFBhDhARIsAIHTlkuvlH-nrxW9oB5HbYG2MmAkZUZqOs0dhx7mKW-deEuQ</t>
        </is>
      </c>
      <c r="K142" t="inlineStr">
        <is>
          <t>2075615545.1755866971</t>
        </is>
      </c>
      <c r="L142" t="inlineStr">
        <is>
          <t>EN</t>
        </is>
      </c>
      <c r="M142" t="inlineStr">
        <is>
          <t>Lead from LT email</t>
        </is>
      </c>
      <c r="N142" t="inlineStr">
        <is>
          <t>nazeermelad@gmail.com</t>
        </is>
      </c>
      <c r="O142" t="inlineStr"/>
      <c r="P142" t="inlineStr">
        <is>
          <t>Google Ads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Ні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t="n">
        <v>2150</v>
      </c>
      <c r="B143" t="inlineStr">
        <is>
          <t>kazi islam</t>
        </is>
      </c>
      <c r="C143" t="inlineStr">
        <is>
          <t>kazi islam</t>
        </is>
      </c>
      <c r="D143" s="2" t="n">
        <v>45894.12708333333</v>
      </c>
      <c r="E143" t="inlineStr">
        <is>
          <t>Rejected</t>
        </is>
      </c>
      <c r="F143" t="inlineStr">
        <is>
          <t>Relevant</t>
        </is>
      </c>
      <c r="G143" t="inlineStr">
        <is>
          <t>Oleh Dymovski</t>
        </is>
      </c>
      <c r="H143" t="inlineStr">
        <is>
          <t>LV RBI Company</t>
        </is>
      </c>
      <c r="I143" t="inlineStr">
        <is>
          <t>United States (US - NA)</t>
        </is>
      </c>
      <c r="J143" t="inlineStr">
        <is>
          <t>https://latviancitizenship.eu/contact/</t>
        </is>
      </c>
      <c r="K143" t="inlineStr">
        <is>
          <t>517657852.1756078985</t>
        </is>
      </c>
      <c r="L143" t="inlineStr">
        <is>
          <t>EN</t>
        </is>
      </c>
      <c r="M143" t="inlineStr">
        <is>
          <t>Lead from LV email</t>
        </is>
      </c>
      <c r="N143" t="inlineStr">
        <is>
          <t>kaziislam0601@outlook.com</t>
        </is>
      </c>
      <c r="O143" t="inlineStr">
        <is>
          <t>NO ANSWER</t>
        </is>
      </c>
      <c r="P143" t="inlineStr">
        <is>
          <t>Organic Search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Ні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n">
        <v>2151</v>
      </c>
      <c r="B144" t="inlineStr">
        <is>
          <t>Hamza Raza</t>
        </is>
      </c>
      <c r="C144" t="inlineStr">
        <is>
          <t>Hamza Raza</t>
        </is>
      </c>
      <c r="D144" s="2" t="n">
        <v>45894.23472222222</v>
      </c>
      <c r="E144" t="inlineStr">
        <is>
          <t>IN WORK</t>
        </is>
      </c>
      <c r="F144" t="inlineStr">
        <is>
          <t>No relevant</t>
        </is>
      </c>
      <c r="G144" t="inlineStr">
        <is>
          <t>Oleh Dymovski</t>
        </is>
      </c>
      <c r="H144" t="inlineStr">
        <is>
          <t>LV RBI Company</t>
        </is>
      </c>
      <c r="I144" t="inlineStr">
        <is>
          <t>Pakistan (PK - AS)</t>
        </is>
      </c>
      <c r="J144" t="inlineStr">
        <is>
          <t>?kw=immigration%20latvia&amp;cpn=20594231202&amp;utm_source=google&amp;utm_medium=cpc&amp;utm_campaign=LV-RBI&amp;network=g&amp;utm_term=immigration%20latvia&amp;gad_source=1&amp;gad_campaignid=20594231202&amp;gbraid=0AAAAADisZv9NVdKFPVI1dnm2ImURMK_8v&amp;gclid=Cj0KCQjw8KrFBhDUARIsAMvIApY0</t>
        </is>
      </c>
      <c r="K144" t="inlineStr">
        <is>
          <t>74752861.1756089337</t>
        </is>
      </c>
      <c r="L144" t="inlineStr">
        <is>
          <t>EN</t>
        </is>
      </c>
      <c r="M144" t="inlineStr">
        <is>
          <t>Lead from LV email</t>
        </is>
      </c>
      <c r="N144" t="inlineStr">
        <is>
          <t>hamzarazaahmed@gmail.com</t>
        </is>
      </c>
      <c r="O144" t="inlineStr"/>
      <c r="P144" t="inlineStr">
        <is>
          <t>Google Ads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Ні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</row>
    <row r="145">
      <c r="A145" t="n">
        <v>2157</v>
      </c>
      <c r="B145" t="inlineStr">
        <is>
          <t>Ravi</t>
        </is>
      </c>
      <c r="C145" t="inlineStr">
        <is>
          <t>Ravi</t>
        </is>
      </c>
      <c r="D145" s="2" t="n">
        <v>45894.44722222222</v>
      </c>
      <c r="E145" t="inlineStr">
        <is>
          <t>Rejected</t>
        </is>
      </c>
      <c r="F145" t="inlineStr">
        <is>
          <t>Relevant</t>
        </is>
      </c>
      <c r="G145" t="inlineStr">
        <is>
          <t>Oleh Dymovski</t>
        </is>
      </c>
      <c r="H145" t="inlineStr">
        <is>
          <t>LV RBI Company</t>
        </is>
      </c>
      <c r="I145" t="inlineStr">
        <is>
          <t>India (IN - AS)</t>
        </is>
      </c>
      <c r="J145" t="inlineStr">
        <is>
          <t>?kw=latvian%20golden%20visa&amp;cpn=20594231202&amp;utm_source=google&amp;utm_medium=cpc&amp;utm_campaign=LV-RBI&amp;network=s&amp;utm_term=latvian%20golden%20visa&amp;gad_source=2&amp;gad_campaignid=20594231202&amp;gclid=CjwKCAjwk7DFBhBAEiwAeYbJsW78J_pcb8i6sUoMh7Zd9j9qg8L0FVXzkAMaltaX</t>
        </is>
      </c>
      <c r="K145" t="inlineStr">
        <is>
          <t>517302403.1756107791</t>
        </is>
      </c>
      <c r="L145" t="inlineStr">
        <is>
          <t>EN</t>
        </is>
      </c>
      <c r="M145" t="inlineStr">
        <is>
          <t>Lead from LV email</t>
        </is>
      </c>
      <c r="N145" t="inlineStr">
        <is>
          <t>madhavsondhi@rediffmail.com</t>
        </is>
      </c>
      <c r="O145" t="inlineStr">
        <is>
          <t>NO ANSWER</t>
        </is>
      </c>
      <c r="P145" t="inlineStr">
        <is>
          <t>Google Ads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Ні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t="n">
        <v>2161</v>
      </c>
      <c r="B146" t="inlineStr">
        <is>
          <t>Saad Louhoudi</t>
        </is>
      </c>
      <c r="C146" t="inlineStr">
        <is>
          <t>Saad Louhoudi</t>
        </is>
      </c>
      <c r="D146" s="2" t="n">
        <v>45894.49652777778</v>
      </c>
      <c r="E146" t="inlineStr">
        <is>
          <t>Rejected</t>
        </is>
      </c>
      <c r="F146" t="inlineStr">
        <is>
          <t>No relevant</t>
        </is>
      </c>
      <c r="G146" t="inlineStr">
        <is>
          <t>Oleh Dymovski</t>
        </is>
      </c>
      <c r="H146" t="inlineStr"/>
      <c r="I146" t="inlineStr"/>
      <c r="J146" t="inlineStr"/>
      <c r="K146" t="inlineStr">
        <is>
          <t>293595252.1756111966</t>
        </is>
      </c>
      <c r="L146" t="inlineStr"/>
      <c r="M146" t="inlineStr">
        <is>
          <t>Lead from LT email</t>
        </is>
      </c>
      <c r="N146" t="inlineStr">
        <is>
          <t>louhoudiay@gmail.com</t>
        </is>
      </c>
      <c r="O146" t="inlineStr">
        <is>
          <t>Non-relevant lead</t>
        </is>
      </c>
      <c r="P146" t="inlineStr">
        <is>
          <t>Google Ads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Ні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</row>
    <row r="147">
      <c r="A147" t="n">
        <v>2162</v>
      </c>
      <c r="B147" t="inlineStr">
        <is>
          <t>Muhammad Asim Zaman</t>
        </is>
      </c>
      <c r="C147" t="inlineStr">
        <is>
          <t>Muhammad Asim Zaman</t>
        </is>
      </c>
      <c r="D147" s="2" t="n">
        <v>45894.54722222222</v>
      </c>
      <c r="E147" t="inlineStr">
        <is>
          <t>IN WORK</t>
        </is>
      </c>
      <c r="F147" t="inlineStr">
        <is>
          <t>Relevant</t>
        </is>
      </c>
      <c r="G147" t="inlineStr">
        <is>
          <t>Oleh Dymovski</t>
        </is>
      </c>
      <c r="H147" t="inlineStr">
        <is>
          <t>LV RBI Company</t>
        </is>
      </c>
      <c r="I147" t="inlineStr">
        <is>
          <t>Türkiye (TR - AS)</t>
        </is>
      </c>
      <c r="J147" t="inlineStr">
        <is>
          <t>?kw=latvia%20residence%20permit&amp;cpn=20594231202&amp;utm_source=google&amp;utm_medium=cpc&amp;utm_campaign=LV-RBI&amp;network=g&amp;utm_term=latvia%20residence%20permit&amp;gad_source=1&amp;gad_campaignid=20594231202&amp;gclid=CjwKCAjwk7DFBhBAEiwAeYbJsaIbiZAH0Apt4uUqMuvMa7jXCzus40q6</t>
        </is>
      </c>
      <c r="K147" t="inlineStr">
        <is>
          <t>1829002935.1756116395</t>
        </is>
      </c>
      <c r="L147" t="inlineStr">
        <is>
          <t>EN</t>
        </is>
      </c>
      <c r="M147" t="inlineStr">
        <is>
          <t>Lead from LV email</t>
        </is>
      </c>
      <c r="N147" t="inlineStr">
        <is>
          <t>asim.zaman.223@gmail.com</t>
        </is>
      </c>
      <c r="O147" t="inlineStr"/>
      <c r="P147" t="inlineStr">
        <is>
          <t>Google Ads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Ні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t="n">
        <v>2163</v>
      </c>
      <c r="B148" t="inlineStr">
        <is>
          <t>Abdul Rehman</t>
        </is>
      </c>
      <c r="C148" t="inlineStr">
        <is>
          <t>Abdul Rehman</t>
        </is>
      </c>
      <c r="D148" s="2" t="n">
        <v>45894.56111111111</v>
      </c>
      <c r="E148" t="inlineStr">
        <is>
          <t>Rejected</t>
        </is>
      </c>
      <c r="F148" t="inlineStr">
        <is>
          <t>Relevant</t>
        </is>
      </c>
      <c r="G148" t="inlineStr">
        <is>
          <t>Oleh Dymovski</t>
        </is>
      </c>
      <c r="H148" t="inlineStr">
        <is>
          <t>LT RBI</t>
        </is>
      </c>
      <c r="I148" t="inlineStr">
        <is>
          <t>Emiratos Árabes Unidos (AE - AS)</t>
        </is>
      </c>
      <c r="J148" t="inlineStr"/>
      <c r="K148" t="inlineStr">
        <is>
          <t>1313640741.1756117645</t>
        </is>
      </c>
      <c r="L148" t="inlineStr">
        <is>
          <t>EN</t>
        </is>
      </c>
      <c r="M148" t="inlineStr">
        <is>
          <t>Lead from LT email</t>
        </is>
      </c>
      <c r="N148" t="inlineStr">
        <is>
          <t>mianmani751@gmail.com</t>
        </is>
      </c>
      <c r="O148" t="inlineStr">
        <is>
          <t>NO ANSWER</t>
        </is>
      </c>
      <c r="P148" t="inlineStr">
        <is>
          <t>Google Ads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Ні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</row>
    <row r="149">
      <c r="A149" t="n">
        <v>2164</v>
      </c>
      <c r="B149" t="inlineStr">
        <is>
          <t>Meraj Hussain</t>
        </is>
      </c>
      <c r="C149" t="inlineStr">
        <is>
          <t>Meraj Hussain</t>
        </is>
      </c>
      <c r="D149" s="2" t="n">
        <v>45894.56111111111</v>
      </c>
      <c r="E149" t="inlineStr">
        <is>
          <t>Rejected</t>
        </is>
      </c>
      <c r="F149" t="inlineStr">
        <is>
          <t>Relevant</t>
        </is>
      </c>
      <c r="G149" t="inlineStr">
        <is>
          <t>Oleh Dymovski</t>
        </is>
      </c>
      <c r="H149" t="inlineStr">
        <is>
          <t>LV RBI Company</t>
        </is>
      </c>
      <c r="I149" t="inlineStr">
        <is>
          <t>Nepal (NP - AS)</t>
        </is>
      </c>
      <c r="J149" t="inlineStr">
        <is>
          <t>?kw=residency%20by%20investment%20latvia&amp;cpn=20594231202&amp;utm_source=google&amp;utm_medium=cpc&amp;utm_campaign=LV-RBI&amp;network=g&amp;utm_term=residency%20by%20investment%20latvia&amp;gad_source=1&amp;gad_campaignid=20594231202&amp;gbraid=0AAAAADisZv-P7b7JKPWUCUyUv2bYuOpXI&amp;gc</t>
        </is>
      </c>
      <c r="K149" t="inlineStr">
        <is>
          <t>1312001133.1756117497</t>
        </is>
      </c>
      <c r="L149" t="inlineStr">
        <is>
          <t>EN</t>
        </is>
      </c>
      <c r="M149" t="inlineStr">
        <is>
          <t>Lead from LV email</t>
        </is>
      </c>
      <c r="N149" t="inlineStr">
        <is>
          <t>merajhussain8901@gmail.com</t>
        </is>
      </c>
      <c r="O149" t="inlineStr">
        <is>
          <t>NO ANSWER</t>
        </is>
      </c>
      <c r="P149" t="inlineStr">
        <is>
          <t>Google Ads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Ні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t="n">
        <v>2165</v>
      </c>
      <c r="B150" t="inlineStr">
        <is>
          <t>Мария</t>
        </is>
      </c>
      <c r="C150" t="inlineStr">
        <is>
          <t>Мария</t>
        </is>
      </c>
      <c r="D150" s="2" t="n">
        <v>45894.57430555556</v>
      </c>
      <c r="E150" t="inlineStr">
        <is>
          <t>Rejected</t>
        </is>
      </c>
      <c r="F150" t="inlineStr">
        <is>
          <t>Relevant</t>
        </is>
      </c>
      <c r="G150" t="inlineStr">
        <is>
          <t>Oleh Dymovski</t>
        </is>
      </c>
      <c r="H150" t="inlineStr">
        <is>
          <t>LT citizenship</t>
        </is>
      </c>
      <c r="I150" t="inlineStr">
        <is>
          <t>russia</t>
        </is>
      </c>
      <c r="J150" t="inlineStr">
        <is>
          <t>https://www.lithuaniancitizenship.com/ru/sertifikat-o-litovskom-proishozhdenii/</t>
        </is>
      </c>
      <c r="K150" t="inlineStr">
        <is>
          <t>37095879.1756118307</t>
        </is>
      </c>
      <c r="L150" t="inlineStr">
        <is>
          <t>RU</t>
        </is>
      </c>
      <c r="M150" t="inlineStr">
        <is>
          <t>Lead from LT email</t>
        </is>
      </c>
      <c r="N150" t="inlineStr">
        <is>
          <t>mari.borodikhina@mail.ru</t>
        </is>
      </c>
      <c r="O150" t="inlineStr">
        <is>
          <t>NO ANSWER</t>
        </is>
      </c>
      <c r="P150" t="inlineStr">
        <is>
          <t>Organic Search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Ні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t="n">
        <v>2170</v>
      </c>
      <c r="B151" t="inlineStr">
        <is>
          <t>Houziefa Mohammad Nooman choudhury</t>
        </is>
      </c>
      <c r="C151" t="inlineStr">
        <is>
          <t>Houziefa Mohammad Nooman choudhury</t>
        </is>
      </c>
      <c r="D151" s="2" t="n">
        <v>45894.61805555555</v>
      </c>
      <c r="E151" t="inlineStr">
        <is>
          <t>IN WORK</t>
        </is>
      </c>
      <c r="F151" t="inlineStr">
        <is>
          <t>Relevant</t>
        </is>
      </c>
      <c r="G151" t="inlineStr">
        <is>
          <t>Oleh Dymovski</t>
        </is>
      </c>
      <c r="H151" t="inlineStr">
        <is>
          <t>Company Formation</t>
        </is>
      </c>
      <c r="I151" t="inlineStr">
        <is>
          <t>India (IN - AS)</t>
        </is>
      </c>
      <c r="J151" t="inlineStr"/>
      <c r="K151" t="inlineStr">
        <is>
          <t>1140008211.1756122482</t>
        </is>
      </c>
      <c r="L151" t="inlineStr">
        <is>
          <t>EN</t>
        </is>
      </c>
      <c r="M151" t="inlineStr">
        <is>
          <t>Lead from LT email</t>
        </is>
      </c>
      <c r="N151" t="inlineStr">
        <is>
          <t>nooman06@gmail.com</t>
        </is>
      </c>
      <c r="O151" t="inlineStr"/>
      <c r="P151" t="inlineStr">
        <is>
          <t>Google Ads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Ні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t="n">
        <v>2174</v>
      </c>
      <c r="B152" t="inlineStr">
        <is>
          <t>Touseef</t>
        </is>
      </c>
      <c r="C152" t="inlineStr">
        <is>
          <t>Touseef</t>
        </is>
      </c>
      <c r="D152" s="2" t="n">
        <v>45894.68611111111</v>
      </c>
      <c r="E152" t="inlineStr">
        <is>
          <t>Rejected</t>
        </is>
      </c>
      <c r="F152" t="inlineStr">
        <is>
          <t>Relevant</t>
        </is>
      </c>
      <c r="G152" t="inlineStr">
        <is>
          <t>Oleh Dymovski</t>
        </is>
      </c>
      <c r="H152" t="inlineStr">
        <is>
          <t>LV RBI Company</t>
        </is>
      </c>
      <c r="I152" t="inlineStr">
        <is>
          <t>United Kingdom (GB - EU)</t>
        </is>
      </c>
      <c r="J152" t="inlineStr">
        <is>
          <t>https://latviancitizenship.eu/contact/</t>
        </is>
      </c>
      <c r="K152" t="inlineStr">
        <is>
          <t>1135001177.1756128339</t>
        </is>
      </c>
      <c r="L152" t="inlineStr">
        <is>
          <t>EN</t>
        </is>
      </c>
      <c r="M152" t="inlineStr">
        <is>
          <t>Lead from LV email</t>
        </is>
      </c>
      <c r="N152" t="inlineStr">
        <is>
          <t>touseef_t@hotmail.com</t>
        </is>
      </c>
      <c r="O152" t="inlineStr">
        <is>
          <t>NO ANSWER</t>
        </is>
      </c>
      <c r="P152" t="inlineStr">
        <is>
          <t>Organic Search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Ні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t="n">
        <v>2177</v>
      </c>
      <c r="B153" t="inlineStr">
        <is>
          <t>Richard Bababunmi Babs-Jonah</t>
        </is>
      </c>
      <c r="C153" t="inlineStr">
        <is>
          <t>Richard Bababunmi Babs-Jonah</t>
        </is>
      </c>
      <c r="D153" s="2" t="n">
        <v>45894.76180555556</v>
      </c>
      <c r="E153" t="inlineStr">
        <is>
          <t>Rejected</t>
        </is>
      </c>
      <c r="F153" t="inlineStr">
        <is>
          <t>Relevant</t>
        </is>
      </c>
      <c r="G153" t="inlineStr">
        <is>
          <t>Oleh Dymovski</t>
        </is>
      </c>
      <c r="H153" t="inlineStr">
        <is>
          <t>LV RBI Company</t>
        </is>
      </c>
      <c r="I153" t="inlineStr">
        <is>
          <t>Nigeria (NG - AF)</t>
        </is>
      </c>
      <c r="J153" t="inlineStr">
        <is>
          <t>?kw=latvia%20pr&amp;cpn=20594231202&amp;utm_source=google&amp;utm_medium=cpc&amp;utm_campaign=LV-RBI&amp;network=g&amp;utm_term=latvia%20pr&amp;gad_source=1&amp;gad_campaignid=20594231202&amp;gclid=CjwKCAjwk7DFBhBAEiwAeYbJsfEhmnk7CD_bAtu5jwEkjcWt7-ELxXnCg8lFyfbjzYhpu8_9KKEv1xoCGTQQAvD_</t>
        </is>
      </c>
      <c r="K153" t="inlineStr">
        <is>
          <t>122155489.1756134797</t>
        </is>
      </c>
      <c r="L153" t="inlineStr">
        <is>
          <t>EN</t>
        </is>
      </c>
      <c r="M153" t="inlineStr">
        <is>
          <t>Lead from LV email</t>
        </is>
      </c>
      <c r="N153" t="inlineStr">
        <is>
          <t>richardbabsjonah@gmail.com</t>
        </is>
      </c>
      <c r="O153" t="inlineStr">
        <is>
          <t>NO ANSWER</t>
        </is>
      </c>
      <c r="P153" t="inlineStr">
        <is>
          <t>Google Ads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Ні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n">
        <v>2179</v>
      </c>
      <c r="B154" t="inlineStr">
        <is>
          <t>Khaliluz Zaman</t>
        </is>
      </c>
      <c r="C154" t="inlineStr">
        <is>
          <t>Khaliluz Zaman</t>
        </is>
      </c>
      <c r="D154" s="2" t="n">
        <v>45894.80763888889</v>
      </c>
      <c r="E154" t="inlineStr">
        <is>
          <t>IN WORK</t>
        </is>
      </c>
      <c r="F154" t="inlineStr">
        <is>
          <t>Relevant</t>
        </is>
      </c>
      <c r="G154" t="inlineStr">
        <is>
          <t>Oleh Dymovski</t>
        </is>
      </c>
      <c r="H154" t="inlineStr">
        <is>
          <t>LV RBI Company</t>
        </is>
      </c>
      <c r="I154" t="inlineStr">
        <is>
          <t>Philippines (PH - AS)</t>
        </is>
      </c>
      <c r="J154" t="inlineStr">
        <is>
          <t>?kw=latvia%20residence%20permit&amp;cpn=20594231202&amp;utm_source=google&amp;utm_medium=cpc&amp;utm_campaign=LV-RBI&amp;network=g&amp;utm_term=latvia%20residence%20permit&amp;gad_source=1&amp;gad_campaignid=20594231202&amp;gclid=CjwKCAjwk7DFBhBAEiwAeYbJsfVLesuqCTVxxY9JzRsUpcD8rlI6fmap</t>
        </is>
      </c>
      <c r="K154" t="inlineStr">
        <is>
          <t>427641255.1756138908</t>
        </is>
      </c>
      <c r="L154" t="inlineStr">
        <is>
          <t>EN</t>
        </is>
      </c>
      <c r="M154" t="inlineStr">
        <is>
          <t>Lead from LV email</t>
        </is>
      </c>
      <c r="N154" t="inlineStr">
        <is>
          <t>zaman010271@gmail.com</t>
        </is>
      </c>
      <c r="O154" t="inlineStr">
        <is>
          <t>DID NOT CONTINUE</t>
        </is>
      </c>
      <c r="P154" t="inlineStr">
        <is>
          <t>Google Ads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Ні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</row>
    <row r="155">
      <c r="A155" t="n">
        <v>2182</v>
      </c>
      <c r="B155" t="inlineStr">
        <is>
          <t>Mohammed Eljaoui</t>
        </is>
      </c>
      <c r="C155" t="inlineStr">
        <is>
          <t>Mohammed Eljaoui</t>
        </is>
      </c>
      <c r="D155" s="2" t="n">
        <v>45894.87222222222</v>
      </c>
      <c r="E155" t="inlineStr">
        <is>
          <t>Rejected</t>
        </is>
      </c>
      <c r="F155" t="inlineStr">
        <is>
          <t>Relevant</t>
        </is>
      </c>
      <c r="G155" t="inlineStr">
        <is>
          <t>Oleh Dymovski</t>
        </is>
      </c>
      <c r="H155" t="inlineStr">
        <is>
          <t>LV RBI Company</t>
        </is>
      </c>
      <c r="I155" t="inlineStr">
        <is>
          <t>Morocco (MA - AF)</t>
        </is>
      </c>
      <c r="J155" t="inlineStr">
        <is>
          <t>?kw=permanent%20residency%20latvia&amp;cpn=20594231202&amp;utm_source=google&amp;utm_medium=cpc&amp;utm_campaign=LV-RBI&amp;network=g&amp;utm_term=permanent%20residency%20latvia&amp;gad_source=1&amp;gad_campaignid=20594231202&amp;gbraid=0AAAAADisZv_xW1snHSOUqEzbVXurI7Loq&amp;gclid=CjwKCAjw</t>
        </is>
      </c>
      <c r="K155" t="inlineStr">
        <is>
          <t>1170171473.1756144538</t>
        </is>
      </c>
      <c r="L155" t="inlineStr">
        <is>
          <t>EN</t>
        </is>
      </c>
      <c r="M155" t="inlineStr">
        <is>
          <t>Lead from LV email</t>
        </is>
      </c>
      <c r="N155" t="inlineStr">
        <is>
          <t>m.eljaoui@bioorganika.ma</t>
        </is>
      </c>
      <c r="O155" t="inlineStr">
        <is>
          <t>NO ANSWER</t>
        </is>
      </c>
      <c r="P155" t="inlineStr">
        <is>
          <t>Google Ads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Ні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n">
        <v>2184</v>
      </c>
      <c r="B156" t="inlineStr">
        <is>
          <t>Karen Hoffmann</t>
        </is>
      </c>
      <c r="C156" t="inlineStr">
        <is>
          <t>Karen Hoffmann</t>
        </is>
      </c>
      <c r="D156" s="2" t="n">
        <v>45894.88888888889</v>
      </c>
      <c r="E156" t="inlineStr">
        <is>
          <t>Rejected</t>
        </is>
      </c>
      <c r="F156" t="inlineStr">
        <is>
          <t>Relevant</t>
        </is>
      </c>
      <c r="G156" t="inlineStr">
        <is>
          <t>Oleh Dymovski</t>
        </is>
      </c>
      <c r="H156" t="inlineStr">
        <is>
          <t>LV RBI Company</t>
        </is>
      </c>
      <c r="I156" t="inlineStr">
        <is>
          <t>United States (US - NA)</t>
        </is>
      </c>
      <c r="J156" t="inlineStr">
        <is>
          <t>https://latviancitizenship.eu/residency-by-investment/</t>
        </is>
      </c>
      <c r="K156" t="inlineStr">
        <is>
          <t>483894747.1756144867</t>
        </is>
      </c>
      <c r="L156" t="inlineStr">
        <is>
          <t>EN</t>
        </is>
      </c>
      <c r="M156" t="inlineStr">
        <is>
          <t>Lead from LV email</t>
        </is>
      </c>
      <c r="N156" t="inlineStr">
        <is>
          <t>hoffkar@gmail.com</t>
        </is>
      </c>
      <c r="O156" t="inlineStr">
        <is>
          <t>DID NOT CONTINUE</t>
        </is>
      </c>
      <c r="P156" t="inlineStr">
        <is>
          <t>Website Form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Ні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</row>
    <row r="157">
      <c r="A157" t="n">
        <v>2187</v>
      </c>
      <c r="B157" t="inlineStr">
        <is>
          <t>Brenden Macera</t>
        </is>
      </c>
      <c r="C157" t="inlineStr">
        <is>
          <t>Brenden Macera</t>
        </is>
      </c>
      <c r="D157" s="2" t="n">
        <v>45894.96180555555</v>
      </c>
      <c r="E157" t="inlineStr">
        <is>
          <t>Rejected</t>
        </is>
      </c>
      <c r="F157" t="inlineStr">
        <is>
          <t>Relevant</t>
        </is>
      </c>
      <c r="G157" t="inlineStr">
        <is>
          <t>Oleh Dymovski</t>
        </is>
      </c>
      <c r="H157" t="inlineStr">
        <is>
          <t>LV RBI Company</t>
        </is>
      </c>
      <c r="I157" t="inlineStr">
        <is>
          <t>United States (US - NA)</t>
        </is>
      </c>
      <c r="J157" t="inlineStr">
        <is>
          <t>?msclkid=e7520372d0031e5f64e26bde1184c034&amp;utm_source=bing&amp;utm_medium=cpc&amp;utm_campaign=Bing-LV-USA&amp;msclkid=e7520372d0031e5f64e26bde1184c034</t>
        </is>
      </c>
      <c r="K157" t="inlineStr">
        <is>
          <t>42057155.1756152225</t>
        </is>
      </c>
      <c r="L157" t="inlineStr">
        <is>
          <t>EN</t>
        </is>
      </c>
      <c r="M157" t="inlineStr">
        <is>
          <t>Lead from LV email</t>
        </is>
      </c>
      <c r="N157" t="inlineStr">
        <is>
          <t>macerabrenden8@gmail.com</t>
        </is>
      </c>
      <c r="O157" t="inlineStr">
        <is>
          <t>NO ANSWER</t>
        </is>
      </c>
      <c r="P157" t="inlineStr">
        <is>
          <t>Bing Ads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Ні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n">
        <v>2188</v>
      </c>
      <c r="B158" t="inlineStr">
        <is>
          <t>Rico Verner</t>
        </is>
      </c>
      <c r="C158" t="inlineStr">
        <is>
          <t>Rico Verner</t>
        </is>
      </c>
      <c r="D158" s="2" t="n">
        <v>45894.98263888889</v>
      </c>
      <c r="E158" t="inlineStr">
        <is>
          <t>Rejected</t>
        </is>
      </c>
      <c r="F158" t="inlineStr">
        <is>
          <t>Relevant</t>
        </is>
      </c>
      <c r="G158" t="inlineStr">
        <is>
          <t>Oleh Dymovski</t>
        </is>
      </c>
      <c r="H158" t="inlineStr">
        <is>
          <t>LV RBI Company</t>
        </is>
      </c>
      <c r="I158" t="inlineStr">
        <is>
          <t>United States (US - NA)</t>
        </is>
      </c>
      <c r="J158" t="inlineStr">
        <is>
          <t>?kw=how%20to%20immigrate%20to%20latvia&amp;cpn=14711890461&amp;campaignid=14711890461&amp;adgroupid=136078623308&amp;keywordid=%7Bkeywordid%7D&amp;network=g&amp;device=m&amp;gad_source=1&amp;gad_campaignid=14711890461&amp;gclid=CjwKCAjwk7DFBhBAEiwAeYbJsSGutnU2z-pYYRhB2hBtG-b4Ucx6KANEC1</t>
        </is>
      </c>
      <c r="K158" t="inlineStr">
        <is>
          <t>751494896.1756154071</t>
        </is>
      </c>
      <c r="L158" t="inlineStr">
        <is>
          <t>EN</t>
        </is>
      </c>
      <c r="M158" t="inlineStr">
        <is>
          <t>Lead from LV email</t>
        </is>
      </c>
      <c r="N158" t="inlineStr">
        <is>
          <t>rico.verner@yahoo.com</t>
        </is>
      </c>
      <c r="O158" t="inlineStr">
        <is>
          <t>NO ANSWER</t>
        </is>
      </c>
      <c r="P158" t="inlineStr">
        <is>
          <t>Google Ads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Ні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</row>
    <row r="159">
      <c r="A159" t="n">
        <v>2193</v>
      </c>
      <c r="B159" t="inlineStr">
        <is>
          <t>MAHJOUB EL JED</t>
        </is>
      </c>
      <c r="C159" t="inlineStr">
        <is>
          <t>MAHJOUB EL JED</t>
        </is>
      </c>
      <c r="D159" s="2" t="n">
        <v>45895.13888888889</v>
      </c>
      <c r="E159" t="inlineStr">
        <is>
          <t>IN WORK</t>
        </is>
      </c>
      <c r="F159" t="inlineStr">
        <is>
          <t>Relevant</t>
        </is>
      </c>
      <c r="G159" t="inlineStr">
        <is>
          <t>Oleh Dymovski</t>
        </is>
      </c>
      <c r="H159" t="inlineStr">
        <is>
          <t>LV RBI Company</t>
        </is>
      </c>
      <c r="I159" t="inlineStr">
        <is>
          <t>Tunisia (TN - AF)</t>
        </is>
      </c>
      <c r="J159" t="inlineStr">
        <is>
          <t>?kw=latvia%20golden%20visa&amp;cpn=20594231202&amp;utm_source=google&amp;utm_medium=cpc&amp;utm_campaign=LV-RBI&amp;network=s&amp;utm_term=latvia%20golden%20visa&amp;gad_source=5&amp;gad_campaignid=20594231202&amp;gclid=EAIaIQobChMIg-OSspenjwMVRZZQBh2D-SJuEAAYASAAEgLqFfD_BwE</t>
        </is>
      </c>
      <c r="K159" t="inlineStr">
        <is>
          <t>1015887849.1756166910</t>
        </is>
      </c>
      <c r="L159" t="inlineStr">
        <is>
          <t>EN</t>
        </is>
      </c>
      <c r="M159" t="inlineStr">
        <is>
          <t>Lead from LV email</t>
        </is>
      </c>
      <c r="N159" t="inlineStr">
        <is>
          <t>eljedm@gmail.com</t>
        </is>
      </c>
      <c r="O159" t="inlineStr"/>
      <c r="P159" t="inlineStr">
        <is>
          <t>Google Ads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Ні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</row>
    <row r="160">
      <c r="A160" t="n">
        <v>2195</v>
      </c>
      <c r="B160" t="inlineStr">
        <is>
          <t>Hassan Kaboggoza</t>
        </is>
      </c>
      <c r="C160" t="inlineStr">
        <is>
          <t>Hassan Kaboggoza</t>
        </is>
      </c>
      <c r="D160" s="2" t="n">
        <v>45895.26944444444</v>
      </c>
      <c r="E160" t="inlineStr">
        <is>
          <t>IN WORK</t>
        </is>
      </c>
      <c r="F160" t="inlineStr">
        <is>
          <t>Relevant</t>
        </is>
      </c>
      <c r="G160" t="inlineStr">
        <is>
          <t>Oleh Dymovski</t>
        </is>
      </c>
      <c r="H160" t="inlineStr">
        <is>
          <t>LV RBI Company</t>
        </is>
      </c>
      <c r="I160" t="inlineStr">
        <is>
          <t>Bahrain (BH - AS)</t>
        </is>
      </c>
      <c r="J160" t="inlineStr">
        <is>
          <t>?kw=latvia%20immigration&amp;cpn=22658494721&amp;utm_source=google&amp;utm_medium=cpc&amp;utm_campaign=LV-RB-TOPI&amp;network=g&amp;utm_term=latvia%20immigration&amp;gad_source=1&amp;gad_campaignid=22658494721&amp;gbraid=0AAAAADisZv_e0RDKCnTuqtxEjb4CTXM8m&amp;gclid=CjwKCAjwk7DFBhBAEiwAeYbJ</t>
        </is>
      </c>
      <c r="K160" t="inlineStr">
        <is>
          <t>38069382.1756178779</t>
        </is>
      </c>
      <c r="L160" t="inlineStr">
        <is>
          <t>EN</t>
        </is>
      </c>
      <c r="M160" t="inlineStr">
        <is>
          <t>Lead from LV email</t>
        </is>
      </c>
      <c r="N160" t="inlineStr">
        <is>
          <t>kaboggozahassan@gmail.com</t>
        </is>
      </c>
      <c r="O160" t="inlineStr"/>
      <c r="P160" t="inlineStr">
        <is>
          <t>Google Ads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Ні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n">
        <v>2208</v>
      </c>
      <c r="B161" t="inlineStr">
        <is>
          <t>Deeksha</t>
        </is>
      </c>
      <c r="C161" t="inlineStr">
        <is>
          <t>Deeksha</t>
        </is>
      </c>
      <c r="D161" s="2" t="n">
        <v>45895.67916666667</v>
      </c>
      <c r="E161" t="inlineStr">
        <is>
          <t>IN WORK</t>
        </is>
      </c>
      <c r="F161" t="inlineStr">
        <is>
          <t>Relevant</t>
        </is>
      </c>
      <c r="G161" t="inlineStr">
        <is>
          <t>Oleh Dymovski</t>
        </is>
      </c>
      <c r="H161" t="inlineStr">
        <is>
          <t>Partnership</t>
        </is>
      </c>
      <c r="I161" t="inlineStr"/>
      <c r="J161" t="inlineStr"/>
      <c r="K161" t="inlineStr"/>
      <c r="L161" t="inlineStr">
        <is>
          <t>EN</t>
        </is>
      </c>
      <c r="M161" t="inlineStr">
        <is>
          <t>Lead from LV email</t>
        </is>
      </c>
      <c r="N161" t="inlineStr">
        <is>
          <t>deeksha@reliancemigration.com</t>
        </is>
      </c>
      <c r="O161" t="inlineStr"/>
      <c r="P161" t="inlineStr">
        <is>
          <t>Other (direct email, phone call, referral etc.)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Ні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</row>
    <row r="162">
      <c r="A162" t="n">
        <v>2211</v>
      </c>
      <c r="B162" t="inlineStr">
        <is>
          <t>Uday Sampath</t>
        </is>
      </c>
      <c r="C162" t="inlineStr">
        <is>
          <t>Uday Sampath</t>
        </is>
      </c>
      <c r="D162" s="2" t="n">
        <v>45895.72361111111</v>
      </c>
      <c r="E162" t="inlineStr">
        <is>
          <t>Rejected</t>
        </is>
      </c>
      <c r="F162" t="inlineStr">
        <is>
          <t>Relevant</t>
        </is>
      </c>
      <c r="G162" t="inlineStr">
        <is>
          <t>Oleh Dymovski</t>
        </is>
      </c>
      <c r="H162" t="inlineStr">
        <is>
          <t>LV RBI Company</t>
        </is>
      </c>
      <c r="I162" t="inlineStr"/>
      <c r="J162" t="inlineStr"/>
      <c r="K162" t="inlineStr"/>
      <c r="L162" t="inlineStr">
        <is>
          <t>EN</t>
        </is>
      </c>
      <c r="M162" t="inlineStr">
        <is>
          <t>Lead from LV email</t>
        </is>
      </c>
      <c r="N162" t="inlineStr">
        <is>
          <t>udaysampath@yahoo.co.in</t>
        </is>
      </c>
      <c r="O162" t="inlineStr">
        <is>
          <t>NO ANSWER</t>
        </is>
      </c>
      <c r="P162" t="inlineStr">
        <is>
          <t>Other (direct email, phone call, referral etc.)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Ні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n">
        <v>2214</v>
      </c>
      <c r="B163" t="inlineStr">
        <is>
          <t>Dhiraj Khadka</t>
        </is>
      </c>
      <c r="C163" t="inlineStr">
        <is>
          <t>Dhiraj Khadka</t>
        </is>
      </c>
      <c r="D163" s="2" t="n">
        <v>45895.80763888889</v>
      </c>
      <c r="E163" t="inlineStr">
        <is>
          <t>IN WORK</t>
        </is>
      </c>
      <c r="F163" t="inlineStr">
        <is>
          <t>Relevant</t>
        </is>
      </c>
      <c r="G163" t="inlineStr">
        <is>
          <t>Oleh Dymovski</t>
        </is>
      </c>
      <c r="H163" t="inlineStr">
        <is>
          <t>LV RBI Company</t>
        </is>
      </c>
      <c r="I163" t="inlineStr"/>
      <c r="J163" t="inlineStr">
        <is>
          <t>?kw=latvia%20golden%20visa%20official%20website&amp;cpn=20594231202&amp;utm_source=google&amp;utm_medium=cpc&amp;utm_campaign=LV-RBI&amp;network=g&amp;utm_term=latvia%20golden%20visa%20official%20website&amp;gad_source=1&amp;gad_campaignid=20594231202&amp;gclid=CjwKCAjwtrXFBhBiEiwAEKen</t>
        </is>
      </c>
      <c r="K163" t="inlineStr">
        <is>
          <t>1215544394.1756225326</t>
        </is>
      </c>
      <c r="L163" t="inlineStr">
        <is>
          <t>EN</t>
        </is>
      </c>
      <c r="M163" t="inlineStr">
        <is>
          <t>Lead from LV email</t>
        </is>
      </c>
      <c r="N163" t="inlineStr">
        <is>
          <t>yuwarajdhiraj9@gmail.com</t>
        </is>
      </c>
      <c r="O163" t="inlineStr"/>
      <c r="P163" t="inlineStr">
        <is>
          <t>Google Ads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Ні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</row>
    <row r="164">
      <c r="A164" t="n">
        <v>2216</v>
      </c>
      <c r="B164" t="inlineStr">
        <is>
          <t>Jerome Akonor Bortey</t>
        </is>
      </c>
      <c r="C164" t="inlineStr">
        <is>
          <t>Jerome Akonor Bortey</t>
        </is>
      </c>
      <c r="D164" s="2" t="n">
        <v>45895.8125</v>
      </c>
      <c r="E164" t="inlineStr">
        <is>
          <t>Rejected</t>
        </is>
      </c>
      <c r="F164" t="inlineStr">
        <is>
          <t>Relevant</t>
        </is>
      </c>
      <c r="G164" t="inlineStr">
        <is>
          <t>Oleh Dymovski</t>
        </is>
      </c>
      <c r="H164" t="inlineStr">
        <is>
          <t>LT RBI</t>
        </is>
      </c>
      <c r="I164" t="inlineStr">
        <is>
          <t>Ghana</t>
        </is>
      </c>
      <c r="J164" t="inlineStr"/>
      <c r="K164" t="inlineStr"/>
      <c r="L164" t="inlineStr">
        <is>
          <t>EN</t>
        </is>
      </c>
      <c r="M164" t="inlineStr">
        <is>
          <t>Lead from LT email</t>
        </is>
      </c>
      <c r="N164" t="inlineStr">
        <is>
          <t>jeromebortey60@gmail.com</t>
        </is>
      </c>
      <c r="O164" t="inlineStr">
        <is>
          <t>NO ANSWER</t>
        </is>
      </c>
      <c r="P164" t="inlineStr">
        <is>
          <t>BridgeWest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Ні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</row>
    <row r="165">
      <c r="A165" t="n">
        <v>2224</v>
      </c>
      <c r="B165" t="inlineStr">
        <is>
          <t>Stefano</t>
        </is>
      </c>
      <c r="C165" t="inlineStr">
        <is>
          <t>Stefano</t>
        </is>
      </c>
      <c r="D165" s="2" t="n">
        <v>45895.99444444444</v>
      </c>
      <c r="E165" t="inlineStr">
        <is>
          <t>IN WORK</t>
        </is>
      </c>
      <c r="F165" t="inlineStr">
        <is>
          <t>Relevant</t>
        </is>
      </c>
      <c r="G165" t="inlineStr">
        <is>
          <t>Oleh Dymovski</t>
        </is>
      </c>
      <c r="H165" t="inlineStr">
        <is>
          <t>Company Formation</t>
        </is>
      </c>
      <c r="I165" t="inlineStr">
        <is>
          <t>Italy (IT - EU)</t>
        </is>
      </c>
      <c r="J165" t="inlineStr">
        <is>
          <t>https://www.lithuaniancitizenship.com/investment/</t>
        </is>
      </c>
      <c r="K165" t="inlineStr">
        <is>
          <t>474383870.1756241211</t>
        </is>
      </c>
      <c r="L165" t="inlineStr">
        <is>
          <t>EN</t>
        </is>
      </c>
      <c r="M165" t="inlineStr">
        <is>
          <t>Lead from LT email</t>
        </is>
      </c>
      <c r="N165" t="inlineStr">
        <is>
          <t>stefano.lenti@gmail.com</t>
        </is>
      </c>
      <c r="O165" t="inlineStr"/>
      <c r="P165" t="inlineStr">
        <is>
          <t>Organic Search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Ні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</row>
    <row r="166">
      <c r="A166" t="n">
        <v>2229</v>
      </c>
      <c r="B166" t="inlineStr">
        <is>
          <t>Adrian</t>
        </is>
      </c>
      <c r="C166" t="inlineStr">
        <is>
          <t>Adrian</t>
        </is>
      </c>
      <c r="D166" s="2" t="n">
        <v>45896.05902777778</v>
      </c>
      <c r="E166" t="inlineStr">
        <is>
          <t>Rejected</t>
        </is>
      </c>
      <c r="F166" t="inlineStr">
        <is>
          <t>Relevant</t>
        </is>
      </c>
      <c r="G166" t="inlineStr">
        <is>
          <t>Oleh Dymovski</t>
        </is>
      </c>
      <c r="H166" t="inlineStr">
        <is>
          <t>LV RBI Company</t>
        </is>
      </c>
      <c r="I166" t="inlineStr">
        <is>
          <t>Kosovo</t>
        </is>
      </c>
      <c r="J166" t="inlineStr">
        <is>
          <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80p00XhG</t>
        </is>
      </c>
      <c r="K166" t="inlineStr">
        <is>
          <t>431972008.1756247026</t>
        </is>
      </c>
      <c r="L166" t="inlineStr">
        <is>
          <t>EN</t>
        </is>
      </c>
      <c r="M166" t="inlineStr">
        <is>
          <t>Lead from LV email</t>
        </is>
      </c>
      <c r="N166" t="inlineStr">
        <is>
          <t>drani8@hotmsil.com</t>
        </is>
      </c>
      <c r="O166" t="inlineStr">
        <is>
          <t>NO ANSWER</t>
        </is>
      </c>
      <c r="P166" t="inlineStr">
        <is>
          <t>Google Ads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Ні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</row>
    <row r="167">
      <c r="A167" t="n">
        <v>2230</v>
      </c>
      <c r="B167" t="inlineStr">
        <is>
          <t>Shimels jote guluma</t>
        </is>
      </c>
      <c r="C167" t="inlineStr">
        <is>
          <t>Shimels jote guluma</t>
        </is>
      </c>
      <c r="D167" s="2" t="n">
        <v>45896.11111111111</v>
      </c>
      <c r="E167" t="inlineStr">
        <is>
          <t>Rejected</t>
        </is>
      </c>
      <c r="F167" t="inlineStr">
        <is>
          <t>Relevant</t>
        </is>
      </c>
      <c r="G167" t="inlineStr">
        <is>
          <t>Oleh Dymovski</t>
        </is>
      </c>
      <c r="H167" t="inlineStr">
        <is>
          <t>LV RBI Company</t>
        </is>
      </c>
      <c r="I167" t="inlineStr">
        <is>
          <t>Ethiopia (ET - AF)</t>
        </is>
      </c>
      <c r="J167" t="inlineStr">
        <is>
          <t>?kw=latvia%20golden%20visa&amp;cpn=20594231202&amp;utm_source=google&amp;utm_medium=cpc&amp;utm_campaign=LV-RBI&amp;network=s&amp;utm_term=latvia%20golden%20visa&amp;gad_source=5&amp;gad_campaignid=20594231202&amp;gclid=EAIaIQobChMI0LutsdKpjwMVgZJQBh259CFvEAAYASAAEgKZNvD_BwE</t>
        </is>
      </c>
      <c r="K167" t="inlineStr">
        <is>
          <t>1969058371.1756251440</t>
        </is>
      </c>
      <c r="L167" t="inlineStr">
        <is>
          <t>EN</t>
        </is>
      </c>
      <c r="M167" t="inlineStr">
        <is>
          <t>Lead from LV email</t>
        </is>
      </c>
      <c r="N167" t="inlineStr">
        <is>
          <t>shimelsjote2323@gmail.com</t>
        </is>
      </c>
      <c r="O167" t="inlineStr">
        <is>
          <t>ANOTHER REASON</t>
        </is>
      </c>
      <c r="P167" t="inlineStr">
        <is>
          <t>Google Ads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Ні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</row>
    <row r="168">
      <c r="A168" t="n">
        <v>2233</v>
      </c>
      <c r="B168" t="inlineStr">
        <is>
          <t>Johir Hossain</t>
        </is>
      </c>
      <c r="C168" t="inlineStr">
        <is>
          <t>Johir Hossain</t>
        </is>
      </c>
      <c r="D168" s="2" t="n">
        <v>45896.15208333333</v>
      </c>
      <c r="E168" t="inlineStr">
        <is>
          <t>IN WORK</t>
        </is>
      </c>
      <c r="F168" t="inlineStr">
        <is>
          <t>Relevant</t>
        </is>
      </c>
      <c r="G168" t="inlineStr">
        <is>
          <t>Oleh Dymovski</t>
        </is>
      </c>
      <c r="H168" t="inlineStr">
        <is>
          <t>LT RBI</t>
        </is>
      </c>
      <c r="I168" t="inlineStr">
        <is>
          <t>España (ES - EU)</t>
        </is>
      </c>
      <c r="J168" t="inlineStr">
        <is>
          <t>https://www.lithuaniancitizenship.com/investment/?kw=lithuania%20business%20immigration&amp;cpn=14722730544&amp;utm_source=google&amp;utm_medium=cpc&amp;utm_campaign=LT-RBI&amp;network=g&amp;utm_term=lithuania%20business%20immigration&amp;gad_source=1&amp;gad_campaignid=14722730544&amp;gbra</t>
        </is>
      </c>
      <c r="K168" t="inlineStr">
        <is>
          <t>302415064.1756252866</t>
        </is>
      </c>
      <c r="L168" t="inlineStr">
        <is>
          <t>EN</t>
        </is>
      </c>
      <c r="M168" t="inlineStr">
        <is>
          <t>Lead from LT email</t>
        </is>
      </c>
      <c r="N168" t="inlineStr">
        <is>
          <t>johirhossain9219@gmail.com</t>
        </is>
      </c>
      <c r="O168" t="inlineStr"/>
      <c r="P168" t="inlineStr">
        <is>
          <t>Google Ads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Ні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</row>
    <row r="169">
      <c r="A169" t="n">
        <v>2239</v>
      </c>
      <c r="B169" t="inlineStr">
        <is>
          <t>Marwa Garawit</t>
        </is>
      </c>
      <c r="C169" t="inlineStr">
        <is>
          <t>Marwa Garawit</t>
        </is>
      </c>
      <c r="D169" s="2" t="n">
        <v>45896.38958333333</v>
      </c>
      <c r="E169" t="inlineStr">
        <is>
          <t>IN WORK</t>
        </is>
      </c>
      <c r="F169" t="inlineStr">
        <is>
          <t>Relevant</t>
        </is>
      </c>
      <c r="G169" t="inlineStr">
        <is>
          <t>Oleh Dymovski</t>
        </is>
      </c>
      <c r="H169" t="inlineStr">
        <is>
          <t>LT RBI</t>
        </is>
      </c>
      <c r="I169" t="inlineStr">
        <is>
          <t>Emiratos Árabes Unidos (AE - AS)</t>
        </is>
      </c>
      <c r="J169" t="inlineStr">
        <is>
          <t>https://www.lithuaniancitizenship.com/investment/?kw=business%20in%20lithuania&amp;cpn=14722730544&amp;utm_source=google&amp;utm_medium=cpc&amp;utm_campaign=LT-RBI&amp;network=g&amp;utm_term=business%20in%20lithuania&amp;gad_source=1&amp;gad_campaignid=14722730544&amp;gbraid=0AAAAADisZv8S8F</t>
        </is>
      </c>
      <c r="K169" t="inlineStr">
        <is>
          <t>1854829360.1756275335</t>
        </is>
      </c>
      <c r="L169" t="inlineStr">
        <is>
          <t>EN</t>
        </is>
      </c>
      <c r="M169" t="inlineStr">
        <is>
          <t>Lead from LT email</t>
        </is>
      </c>
      <c r="N169" t="inlineStr">
        <is>
          <t>projects@city-rubber.com</t>
        </is>
      </c>
      <c r="O169" t="inlineStr"/>
      <c r="P169" t="inlineStr">
        <is>
          <t>Google Ads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Ні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</row>
    <row r="170">
      <c r="A170" t="n">
        <v>2240</v>
      </c>
      <c r="B170" t="inlineStr">
        <is>
          <t>Dmitry</t>
        </is>
      </c>
      <c r="C170" t="inlineStr">
        <is>
          <t>Dmitry</t>
        </is>
      </c>
      <c r="D170" s="2" t="n">
        <v>45896.39791666667</v>
      </c>
      <c r="E170" t="inlineStr">
        <is>
          <t>Rejected</t>
        </is>
      </c>
      <c r="F170" t="inlineStr">
        <is>
          <t>Relevant</t>
        </is>
      </c>
      <c r="G170" t="inlineStr">
        <is>
          <t>Oleh Dymovski</t>
        </is>
      </c>
      <c r="H170" t="inlineStr">
        <is>
          <t>LT citizenship</t>
        </is>
      </c>
      <c r="I170" t="inlineStr"/>
      <c r="J170" t="inlineStr"/>
      <c r="K170" t="inlineStr"/>
      <c r="L170" t="inlineStr">
        <is>
          <t>RU</t>
        </is>
      </c>
      <c r="M170" t="inlineStr">
        <is>
          <t>Lead from LT email</t>
        </is>
      </c>
      <c r="N170" t="inlineStr">
        <is>
          <t>dimabcn@protonmail.com</t>
        </is>
      </c>
      <c r="O170" t="inlineStr">
        <is>
          <t>NO ANSWER</t>
        </is>
      </c>
      <c r="P170" t="inlineStr">
        <is>
          <t>Other (direct email, phone call, referral etc.)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Ні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</row>
    <row r="171">
      <c r="A171" t="n">
        <v>2241</v>
      </c>
      <c r="B171" t="inlineStr">
        <is>
          <t>Marwa Garawit</t>
        </is>
      </c>
      <c r="C171" t="inlineStr">
        <is>
          <t>Marwa Garawit</t>
        </is>
      </c>
      <c r="D171" s="2" t="n">
        <v>45896.40138888889</v>
      </c>
      <c r="E171" t="inlineStr">
        <is>
          <t>Rejected</t>
        </is>
      </c>
      <c r="F171" t="inlineStr">
        <is>
          <t>Relevant</t>
        </is>
      </c>
      <c r="G171" t="inlineStr">
        <is>
          <t>Oleh Dymovski</t>
        </is>
      </c>
      <c r="H171" t="inlineStr">
        <is>
          <t>Company Formation</t>
        </is>
      </c>
      <c r="I171" t="inlineStr">
        <is>
          <t>United Arab Emirates</t>
        </is>
      </c>
      <c r="J171" t="inlineStr"/>
      <c r="K171" t="inlineStr"/>
      <c r="L171" t="inlineStr">
        <is>
          <t>EN</t>
        </is>
      </c>
      <c r="M171" t="inlineStr">
        <is>
          <t>Lead from LT email</t>
        </is>
      </c>
      <c r="N171" t="inlineStr">
        <is>
          <t>projects@city-rubber.com</t>
        </is>
      </c>
      <c r="O171" t="inlineStr">
        <is>
          <t>DOUBLE</t>
        </is>
      </c>
      <c r="P171" t="inlineStr">
        <is>
          <t>Other (direct email, phone call, referral etc.)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Ні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</row>
    <row r="172">
      <c r="A172" t="n">
        <v>2242</v>
      </c>
      <c r="B172" t="inlineStr">
        <is>
          <t>Ammar Arabi Katbi</t>
        </is>
      </c>
      <c r="C172" t="inlineStr">
        <is>
          <t>Ammar Arabi Katbi</t>
        </is>
      </c>
      <c r="D172" s="2" t="n">
        <v>45896.57013888889</v>
      </c>
      <c r="E172" t="inlineStr">
        <is>
          <t>IN WORK</t>
        </is>
      </c>
      <c r="F172" t="inlineStr">
        <is>
          <t>Relevant</t>
        </is>
      </c>
      <c r="G172" t="inlineStr">
        <is>
          <t>Oleh Dymovski</t>
        </is>
      </c>
      <c r="H172" t="inlineStr">
        <is>
          <t>LV RBI Company</t>
        </is>
      </c>
      <c r="I172" t="inlineStr">
        <is>
          <t>Switzerland (CH - EU)</t>
        </is>
      </c>
      <c r="J172" t="inlineStr">
        <is>
          <t>?kw=latvia%20immigration%20lawyers&amp;cpn=20594231202&amp;utm_source=google&amp;utm_medium=cpc&amp;utm_campaign=LV-RBI&amp;network=g&amp;utm_term=latvia%20immigration%20lawyers&amp;gad_source=1&amp;gad_campaignid=20594231202&amp;gbraid=0AAAAADisZv9uyzPLc9q-5QHz8cfSHwZi-&amp;gclid=EAIaIQob</t>
        </is>
      </c>
      <c r="K172" t="inlineStr">
        <is>
          <t>1725153616.1756289101</t>
        </is>
      </c>
      <c r="L172" t="inlineStr">
        <is>
          <t>EN</t>
        </is>
      </c>
      <c r="M172" t="inlineStr">
        <is>
          <t>Lead from LV email</t>
        </is>
      </c>
      <c r="N172" t="inlineStr">
        <is>
          <t>katbi7667@gmail.com</t>
        </is>
      </c>
      <c r="O172" t="inlineStr"/>
      <c r="P172" t="inlineStr">
        <is>
          <t>Google Ads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Ні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</row>
    <row r="173">
      <c r="A173" t="n">
        <v>2243</v>
      </c>
      <c r="B173" t="inlineStr">
        <is>
          <t>Waridi Bennouna Jaouad</t>
        </is>
      </c>
      <c r="C173" t="inlineStr">
        <is>
          <t>Waridi Bennouna Jaouad</t>
        </is>
      </c>
      <c r="D173" s="2" t="n">
        <v>45896.58263888889</v>
      </c>
      <c r="E173" t="inlineStr">
        <is>
          <t>Rejected</t>
        </is>
      </c>
      <c r="F173" t="inlineStr">
        <is>
          <t>Relevant</t>
        </is>
      </c>
      <c r="G173" t="inlineStr">
        <is>
          <t>Oleh Dymovski</t>
        </is>
      </c>
      <c r="H173" t="inlineStr">
        <is>
          <t>LV RBI Company</t>
        </is>
      </c>
      <c r="I173" t="inlineStr">
        <is>
          <t>Morocco (MA - AF)</t>
        </is>
      </c>
      <c r="J173" t="inlineStr">
        <is>
          <t>?kw=latvia%20residence&amp;cpn=20594231202&amp;utm_source=google&amp;utm_medium=cpc&amp;utm_campaign=LV-RBI&amp;network=g&amp;utm_term=latvia%20residence&amp;gad_source=1&amp;gad_campaignid=20594231202&amp;gclid=CjwKCAjw2brFBhBOEiwAVJX5GFpyfPg6PS6nZ7hetaabxJPzzI6cMz2H_ZenYJiyRVm6VMttbK</t>
        </is>
      </c>
      <c r="K173" t="inlineStr">
        <is>
          <t>1151654825.1756292189</t>
        </is>
      </c>
      <c r="L173" t="inlineStr">
        <is>
          <t>EN</t>
        </is>
      </c>
      <c r="M173" t="inlineStr">
        <is>
          <t>Lead from LV email</t>
        </is>
      </c>
      <c r="N173" t="inlineStr">
        <is>
          <t>bennounaj@gmail.com</t>
        </is>
      </c>
      <c r="O173" t="inlineStr">
        <is>
          <t>NO ANSWER</t>
        </is>
      </c>
      <c r="P173" t="inlineStr">
        <is>
          <t>Google Ads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Ні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</row>
    <row r="174">
      <c r="A174" t="n">
        <v>2249</v>
      </c>
      <c r="B174" t="inlineStr">
        <is>
          <t>Katarina Djordjevic</t>
        </is>
      </c>
      <c r="C174" t="inlineStr">
        <is>
          <t>Katarina Djordjevic</t>
        </is>
      </c>
      <c r="D174" s="2" t="n">
        <v>45896.66666666666</v>
      </c>
      <c r="E174" t="inlineStr">
        <is>
          <t>Rejected</t>
        </is>
      </c>
      <c r="F174" t="inlineStr">
        <is>
          <t>Relevant</t>
        </is>
      </c>
      <c r="G174" t="inlineStr">
        <is>
          <t>Oleh Dymovski</t>
        </is>
      </c>
      <c r="H174" t="inlineStr">
        <is>
          <t>LV RBI Company</t>
        </is>
      </c>
      <c r="I174" t="inlineStr">
        <is>
          <t>Serbia (RS - EU)</t>
        </is>
      </c>
      <c r="J174" t="inlineStr">
        <is>
          <t>https://latviancitizenship.eu/residency-by-investment/</t>
        </is>
      </c>
      <c r="K174" t="inlineStr">
        <is>
          <t>185795799.1756299587</t>
        </is>
      </c>
      <c r="L174" t="inlineStr">
        <is>
          <t>EN</t>
        </is>
      </c>
      <c r="M174" t="inlineStr">
        <is>
          <t>Lead from LV email</t>
        </is>
      </c>
      <c r="N174" t="inlineStr">
        <is>
          <t>kdjordjevic@gmail.com</t>
        </is>
      </c>
      <c r="O174" t="inlineStr">
        <is>
          <t>NO ANSWER</t>
        </is>
      </c>
      <c r="P174" t="inlineStr">
        <is>
          <t>Organic Search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Ні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</row>
    <row r="175">
      <c r="A175" t="n">
        <v>2255</v>
      </c>
      <c r="B175" t="inlineStr">
        <is>
          <t>sheila@latviancitizenship.eu</t>
        </is>
      </c>
      <c r="C175" t="inlineStr">
        <is>
          <t>Technical 2255// - sheila@latviancitizenship.eu</t>
        </is>
      </c>
      <c r="D175" s="2" t="n">
        <v>45896.72430555556</v>
      </c>
      <c r="E175" t="inlineStr">
        <is>
          <t>IN WORK</t>
        </is>
      </c>
      <c r="F175" t="inlineStr"/>
      <c r="G175" t="inlineStr">
        <is>
          <t>Oleh Dymovski</t>
        </is>
      </c>
      <c r="H175" t="inlineStr">
        <is>
          <t>LV RBI Company</t>
        </is>
      </c>
      <c r="I175" t="inlineStr"/>
      <c r="J175" t="inlineStr"/>
      <c r="K175" t="inlineStr"/>
      <c r="L175" t="inlineStr">
        <is>
          <t>EN</t>
        </is>
      </c>
      <c r="M175" t="inlineStr">
        <is>
          <t>Othe</t>
        </is>
      </c>
      <c r="N175" t="inlineStr">
        <is>
          <t>sheila@latviancitizenship.eu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Ні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</row>
    <row r="176">
      <c r="A176" t="n">
        <v>2257</v>
      </c>
      <c r="B176" t="inlineStr">
        <is>
          <t>oladejo olasunkanmi</t>
        </is>
      </c>
      <c r="C176" t="inlineStr">
        <is>
          <t>oladejo olasunkanmi</t>
        </is>
      </c>
      <c r="D176" s="2" t="n">
        <v>45896.75069444445</v>
      </c>
      <c r="E176" t="inlineStr">
        <is>
          <t>Rejected</t>
        </is>
      </c>
      <c r="F176" t="inlineStr">
        <is>
          <t>No relevant</t>
        </is>
      </c>
      <c r="G176" t="inlineStr">
        <is>
          <t>Oleh Dymovski</t>
        </is>
      </c>
      <c r="H176" t="inlineStr"/>
      <c r="I176" t="inlineStr"/>
      <c r="J176" t="inlineStr"/>
      <c r="K176" t="inlineStr"/>
      <c r="L176" t="inlineStr"/>
      <c r="M176" t="inlineStr">
        <is>
          <t>Lead from LT email</t>
        </is>
      </c>
      <c r="N176" t="inlineStr">
        <is>
          <t>lasdejo@gmail.com</t>
        </is>
      </c>
      <c r="O176" t="inlineStr">
        <is>
          <t>Non-relevant lead</t>
        </is>
      </c>
      <c r="P176" t="inlineStr">
        <is>
          <t>Other (direct email, phone call, referral etc.)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Ні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</row>
    <row r="177">
      <c r="A177" t="n">
        <v>2264</v>
      </c>
      <c r="B177" t="inlineStr">
        <is>
          <t>mark joseph</t>
        </is>
      </c>
      <c r="C177" t="inlineStr">
        <is>
          <t>mark joseph</t>
        </is>
      </c>
      <c r="D177" s="2" t="n">
        <v>45896.86805555555</v>
      </c>
      <c r="E177" t="inlineStr">
        <is>
          <t>Rejected</t>
        </is>
      </c>
      <c r="F177" t="inlineStr">
        <is>
          <t>No relevant</t>
        </is>
      </c>
      <c r="G177" t="inlineStr">
        <is>
          <t>Oleh Dymovski</t>
        </is>
      </c>
      <c r="H177" t="inlineStr">
        <is>
          <t>LV RBI Company</t>
        </is>
      </c>
      <c r="I177" t="inlineStr">
        <is>
          <t>Canada (CA - NA)</t>
        </is>
      </c>
      <c r="J177" t="inlineStr">
        <is>
          <t>?kw=immigrate%20to%20latvia&amp;cpn=14724374870&amp;campaignid=14724374870&amp;adgroupid=131147015727&amp;keywordid=%7Bkeywordid%7D&amp;network=g&amp;device=c&amp;gad_source=1&amp;gad_campaignid=14724374870&amp;gbraid=0AAAAADisZv_Vi3BLYhm1-W8325ogbj_eR&amp;gclid=CjwKCAjw2brFBhBOEiwAVJX5GAN</t>
        </is>
      </c>
      <c r="K177" t="inlineStr">
        <is>
          <t>6196673.1756316904</t>
        </is>
      </c>
      <c r="L177" t="inlineStr">
        <is>
          <t>EN</t>
        </is>
      </c>
      <c r="M177" t="inlineStr">
        <is>
          <t>Lead from LV email</t>
        </is>
      </c>
      <c r="N177" t="inlineStr">
        <is>
          <t>marccruz306@gmail.com</t>
        </is>
      </c>
      <c r="O177" t="inlineStr">
        <is>
          <t>ANOTHER REASON</t>
        </is>
      </c>
      <c r="P177" t="inlineStr">
        <is>
          <t>Google Ads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Ні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</row>
    <row r="178">
      <c r="A178" t="n">
        <v>2265</v>
      </c>
      <c r="B178" t="inlineStr">
        <is>
          <t>George</t>
        </is>
      </c>
      <c r="C178" t="inlineStr">
        <is>
          <t>George</t>
        </is>
      </c>
      <c r="D178" s="2" t="n">
        <v>45896.875</v>
      </c>
      <c r="E178" t="inlineStr">
        <is>
          <t>Rejected</t>
        </is>
      </c>
      <c r="F178" t="inlineStr"/>
      <c r="G178" t="inlineStr">
        <is>
          <t>Oleh Dymovski</t>
        </is>
      </c>
      <c r="H178" t="inlineStr"/>
      <c r="I178" t="inlineStr"/>
      <c r="J178" t="inlineStr"/>
      <c r="K178" t="inlineStr"/>
      <c r="L178" t="inlineStr">
        <is>
          <t>EN</t>
        </is>
      </c>
      <c r="M178" t="inlineStr">
        <is>
          <t>Lead from LT email</t>
        </is>
      </c>
      <c r="N178" t="inlineStr">
        <is>
          <t>tohmegeorge@gmail.com</t>
        </is>
      </c>
      <c r="O178" t="inlineStr">
        <is>
          <t>ANOTHER REASON</t>
        </is>
      </c>
      <c r="P178" t="inlineStr">
        <is>
          <t>BridgeWest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Ні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</row>
    <row r="179">
      <c r="A179" t="n">
        <v>2272</v>
      </c>
      <c r="B179" t="inlineStr">
        <is>
          <t>Mohamad Hazzouri</t>
        </is>
      </c>
      <c r="C179" t="inlineStr">
        <is>
          <t>Mohamad Hazzouri</t>
        </is>
      </c>
      <c r="D179" s="2" t="n">
        <v>45897.03055555555</v>
      </c>
      <c r="E179" t="inlineStr">
        <is>
          <t>Rejected</t>
        </is>
      </c>
      <c r="F179" t="inlineStr">
        <is>
          <t>Relevant</t>
        </is>
      </c>
      <c r="G179" t="inlineStr">
        <is>
          <t>Oleh Dymovski</t>
        </is>
      </c>
      <c r="H179" t="inlineStr">
        <is>
          <t>LV RBI Company</t>
        </is>
      </c>
      <c r="I179" t="inlineStr">
        <is>
          <t>Lebanon (LB - AS)</t>
        </is>
      </c>
      <c r="J179" t="inlineStr">
        <is>
          <t>?kw=latvia%20golden%20visa&amp;cpn=20594231202&amp;utm_source=google&amp;utm_medium=cpc&amp;utm_campaign=LV-RBI&amp;network=s&amp;utm_term=latvia%20golden%20visa&amp;gad_source=5&amp;gad_campaignid=20594231202&amp;gclid=EAIaIQobChMInauF_PqrjwMVHZhQBh0_ijGLEAAYASAAEgKWwfD_BwE</t>
        </is>
      </c>
      <c r="K179" t="inlineStr">
        <is>
          <t>1626402058.1756331050</t>
        </is>
      </c>
      <c r="L179" t="inlineStr">
        <is>
          <t>EN</t>
        </is>
      </c>
      <c r="M179" t="inlineStr">
        <is>
          <t>Lead from LV email</t>
        </is>
      </c>
      <c r="N179" t="inlineStr">
        <is>
          <t>hazzourimohamad8@gmail.com</t>
        </is>
      </c>
      <c r="O179" t="inlineStr">
        <is>
          <t>NO ANSWER</t>
        </is>
      </c>
      <c r="P179" t="inlineStr">
        <is>
          <t>Google Ads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Ні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</row>
    <row r="180">
      <c r="A180" t="n">
        <v>2278</v>
      </c>
      <c r="B180" t="inlineStr">
        <is>
          <t>RIYAZUDDIN</t>
        </is>
      </c>
      <c r="C180" t="inlineStr">
        <is>
          <t>RIYAZUDDIN</t>
        </is>
      </c>
      <c r="D180" s="2" t="n">
        <v>45897.25416666667</v>
      </c>
      <c r="E180" t="inlineStr">
        <is>
          <t>IN WORK</t>
        </is>
      </c>
      <c r="F180" t="inlineStr">
        <is>
          <t>Relevant</t>
        </is>
      </c>
      <c r="G180" t="inlineStr">
        <is>
          <t>Oleh Dymovski</t>
        </is>
      </c>
      <c r="H180" t="inlineStr">
        <is>
          <t>LT RBI</t>
        </is>
      </c>
      <c r="I180" t="inlineStr">
        <is>
          <t>India (IN - AS)</t>
        </is>
      </c>
      <c r="J180" t="inlineStr">
        <is>
          <t>https://www.lithuaniancitizenship.com/investment/?kw=business%20in%20lithuania&amp;cpn=22332938396&amp;utm_source=google&amp;utm_medium=cpc&amp;utm_campaign=LT-RBI-poor&amp;network=g&amp;utm_term=business%20in%20lithuania&amp;gad_source=1&amp;gad_campaignid=22332938396&amp;gbraid=0AAAAADisZ</t>
        </is>
      </c>
      <c r="K180" t="inlineStr">
        <is>
          <t>1719091229.1756350014</t>
        </is>
      </c>
      <c r="L180" t="inlineStr">
        <is>
          <t>EN</t>
        </is>
      </c>
      <c r="M180" t="inlineStr">
        <is>
          <t>Lead from LT email</t>
        </is>
      </c>
      <c r="N180" t="inlineStr">
        <is>
          <t>rkfaridi@gmail.com</t>
        </is>
      </c>
      <c r="O180" t="inlineStr"/>
      <c r="P180" t="inlineStr">
        <is>
          <t>Google Ads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Ні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</row>
    <row r="181">
      <c r="A181" t="n">
        <v>2280</v>
      </c>
      <c r="B181" t="inlineStr">
        <is>
          <t>Jayamaha Hitihamilage Manjula Ruwan Jayamaha</t>
        </is>
      </c>
      <c r="C181" t="inlineStr">
        <is>
          <t>Jayamaha Hitihamilage Manjula Ruwan Jayamaha</t>
        </is>
      </c>
      <c r="D181" s="2" t="n">
        <v>45897.32847222222</v>
      </c>
      <c r="E181" t="inlineStr">
        <is>
          <t>IN WORK</t>
        </is>
      </c>
      <c r="F181" t="inlineStr">
        <is>
          <t>Relevant</t>
        </is>
      </c>
      <c r="G181" t="inlineStr">
        <is>
          <t>Oleh Dymovski</t>
        </is>
      </c>
      <c r="H181" t="inlineStr">
        <is>
          <t>Company Formation</t>
        </is>
      </c>
      <c r="I181" t="inlineStr">
        <is>
          <t>Sri Lanka (LK - AS)</t>
        </is>
      </c>
      <c r="J181" t="inlineStr">
        <is>
          <t>https://www.lithuaniancitizenship.com/contact/</t>
        </is>
      </c>
      <c r="K181" t="inlineStr">
        <is>
          <t>1993192002.1756356545</t>
        </is>
      </c>
      <c r="L181" t="inlineStr">
        <is>
          <t>EN</t>
        </is>
      </c>
      <c r="M181" t="inlineStr">
        <is>
          <t>Lead from LT email</t>
        </is>
      </c>
      <c r="N181" t="inlineStr">
        <is>
          <t>fin01.dc@megatrendgroup.com</t>
        </is>
      </c>
      <c r="O181" t="inlineStr"/>
      <c r="P181" t="inlineStr">
        <is>
          <t>Organic Search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Ні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</row>
    <row r="182">
      <c r="A182" t="n">
        <v>2284</v>
      </c>
      <c r="B182" t="inlineStr">
        <is>
          <t>Muhammed Gauher Jameel</t>
        </is>
      </c>
      <c r="C182" t="inlineStr">
        <is>
          <t>Muhammed Gauher Jameel</t>
        </is>
      </c>
      <c r="D182" s="2" t="n">
        <v>45897.39930555555</v>
      </c>
      <c r="E182" t="inlineStr">
        <is>
          <t>IN WORK</t>
        </is>
      </c>
      <c r="F182" t="inlineStr">
        <is>
          <t>Relevant</t>
        </is>
      </c>
      <c r="G182" t="inlineStr">
        <is>
          <t>Oleh Dymovski</t>
        </is>
      </c>
      <c r="H182" t="inlineStr">
        <is>
          <t>LT RBI</t>
        </is>
      </c>
      <c r="I182" t="inlineStr">
        <is>
          <t>Omán (OM - AS)</t>
        </is>
      </c>
      <c r="J182" t="inlineStr">
        <is>
          <t>https://www.lithuaniancitizenship.com/investment/?kw=lithuania%20business%20immigration&amp;cpn=14722730544&amp;utm_source=google&amp;utm_medium=cpc&amp;utm_campaign=LT-RBI&amp;network=g&amp;utm_term=lithuania%20business%20immigration&amp;gad_source=1&amp;gad_campaignid=14722730544&amp;gcli</t>
        </is>
      </c>
      <c r="K182" t="inlineStr">
        <is>
          <t>453678537.1756362336</t>
        </is>
      </c>
      <c r="L182" t="inlineStr">
        <is>
          <t>EN</t>
        </is>
      </c>
      <c r="M182" t="inlineStr">
        <is>
          <t>Lead from LT email</t>
        </is>
      </c>
      <c r="N182" t="inlineStr">
        <is>
          <t>mgauherj@gmail.com</t>
        </is>
      </c>
      <c r="O182" t="inlineStr"/>
      <c r="P182" t="inlineStr">
        <is>
          <t>Google Ads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Ні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</row>
    <row r="183">
      <c r="A183" t="n">
        <v>2299</v>
      </c>
      <c r="B183" t="inlineStr">
        <is>
          <t>Imtiyzabbasi Abbasi</t>
        </is>
      </c>
      <c r="C183" t="inlineStr">
        <is>
          <t>Imtiyzabbasi Abbasi</t>
        </is>
      </c>
      <c r="D183" s="2" t="n">
        <v>45897.47222222222</v>
      </c>
      <c r="E183" t="inlineStr">
        <is>
          <t>Rejected</t>
        </is>
      </c>
      <c r="F183" t="inlineStr"/>
      <c r="G183" t="inlineStr">
        <is>
          <t>Oleksandr Mostovyi</t>
        </is>
      </c>
      <c r="H183" t="inlineStr"/>
      <c r="I183" t="inlineStr">
        <is>
          <t>Pakistan (PK - AS)</t>
        </is>
      </c>
      <c r="J183" t="inlineStr">
        <is>
          <t>https://www.lithuaniancitizenship.com/contact/</t>
        </is>
      </c>
      <c r="K183" t="inlineStr"/>
      <c r="L183" t="inlineStr"/>
      <c r="M183" t="inlineStr">
        <is>
          <t>Lead from LT email</t>
        </is>
      </c>
      <c r="N183" t="inlineStr">
        <is>
          <t>imtiyzabbasia@gmail.com</t>
        </is>
      </c>
      <c r="O183" t="inlineStr">
        <is>
          <t>Non-relevant lead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Ні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</row>
    <row r="184">
      <c r="A184" t="n">
        <v>2319</v>
      </c>
      <c r="B184" t="inlineStr">
        <is>
          <t>Bijoy Surendran</t>
        </is>
      </c>
      <c r="C184" t="inlineStr">
        <is>
          <t>Bijoy Surendran</t>
        </is>
      </c>
      <c r="D184" s="2" t="n">
        <v>45897.53472222222</v>
      </c>
      <c r="E184" t="inlineStr">
        <is>
          <t>WHATSAPP</t>
        </is>
      </c>
      <c r="F184" t="inlineStr">
        <is>
          <t>Relevant</t>
        </is>
      </c>
      <c r="G184" t="inlineStr">
        <is>
          <t>Oleh Dymovski</t>
        </is>
      </c>
      <c r="H184" t="inlineStr">
        <is>
          <t>Company Formation</t>
        </is>
      </c>
      <c r="I184" t="inlineStr">
        <is>
          <t>India (IN - AS)</t>
        </is>
      </c>
      <c r="J184" t="inlineStr">
        <is>
          <t>https://www.lithuaniancitizenship.com/contact/</t>
        </is>
      </c>
      <c r="K184" t="inlineStr">
        <is>
          <t>1054759351.1756030004</t>
        </is>
      </c>
      <c r="L184" t="inlineStr">
        <is>
          <t>EN</t>
        </is>
      </c>
      <c r="M184" t="inlineStr">
        <is>
          <t>Lead from LT email</t>
        </is>
      </c>
      <c r="N184" t="inlineStr">
        <is>
          <t>bijoys0@gmail.com</t>
        </is>
      </c>
      <c r="O184" t="inlineStr"/>
      <c r="P184" t="inlineStr">
        <is>
          <t>Organic Search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Ні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</row>
    <row r="185">
      <c r="A185" t="n">
        <v>2322</v>
      </c>
      <c r="B185" t="inlineStr">
        <is>
          <t>XUAN TANG</t>
        </is>
      </c>
      <c r="C185" t="inlineStr">
        <is>
          <t>XUAN TANG</t>
        </is>
      </c>
      <c r="D185" s="2" t="n">
        <v>45897.54375</v>
      </c>
      <c r="E185" t="inlineStr">
        <is>
          <t>Rejected</t>
        </is>
      </c>
      <c r="F185" t="inlineStr">
        <is>
          <t>Relevant</t>
        </is>
      </c>
      <c r="G185" t="inlineStr">
        <is>
          <t>Oleh Dymovski</t>
        </is>
      </c>
      <c r="H185" t="inlineStr">
        <is>
          <t>Company Formation</t>
        </is>
      </c>
      <c r="I185" t="inlineStr"/>
      <c r="J185" t="inlineStr"/>
      <c r="K185" t="inlineStr"/>
      <c r="L185" t="inlineStr">
        <is>
          <t>EN</t>
        </is>
      </c>
      <c r="M185" t="inlineStr">
        <is>
          <t>Lead from LT email</t>
        </is>
      </c>
      <c r="N185" t="inlineStr">
        <is>
          <t>uptocaa@gmail.com</t>
        </is>
      </c>
      <c r="O185" t="inlineStr">
        <is>
          <t>NO ANSWER</t>
        </is>
      </c>
      <c r="P185" t="inlineStr">
        <is>
          <t>Other (direct email, phone call, referral etc.)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Ні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</row>
    <row r="186">
      <c r="A186" t="n">
        <v>2323</v>
      </c>
      <c r="B186" t="inlineStr">
        <is>
          <t>Verassree</t>
        </is>
      </c>
      <c r="C186" t="inlineStr">
        <is>
          <t>Verassree</t>
        </is>
      </c>
      <c r="D186" s="2" t="n">
        <v>45897.56041666667</v>
      </c>
      <c r="E186" t="inlineStr">
        <is>
          <t>Rejected</t>
        </is>
      </c>
      <c r="F186" t="inlineStr">
        <is>
          <t>Relevant</t>
        </is>
      </c>
      <c r="G186" t="inlineStr">
        <is>
          <t>Oleh Dymovski</t>
        </is>
      </c>
      <c r="H186" t="inlineStr">
        <is>
          <t>LT RBI</t>
        </is>
      </c>
      <c r="I186" t="inlineStr">
        <is>
          <t>Malaysia (MY - AS)</t>
        </is>
      </c>
      <c r="J186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braid=0AAAAADisZv8cPShS8Flou1u5lV4XHgsGl&amp;gclid=</t>
        </is>
      </c>
      <c r="K186" t="inlineStr">
        <is>
          <t>2095777798.1756376772</t>
        </is>
      </c>
      <c r="L186" t="inlineStr">
        <is>
          <t>EN</t>
        </is>
      </c>
      <c r="M186" t="inlineStr">
        <is>
          <t>Lead from LT email</t>
        </is>
      </c>
      <c r="N186" t="inlineStr">
        <is>
          <t>verassree.rajaratnam@gmail.com</t>
        </is>
      </c>
      <c r="O186" t="inlineStr">
        <is>
          <t>NO ANSWER</t>
        </is>
      </c>
      <c r="P186" t="inlineStr">
        <is>
          <t>Google Ads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Ні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</row>
    <row r="187">
      <c r="A187" t="n">
        <v>2324</v>
      </c>
      <c r="B187" t="inlineStr">
        <is>
          <t>Farai Obert dzumbunu</t>
        </is>
      </c>
      <c r="C187" t="inlineStr">
        <is>
          <t>Farai Obert dzumbunu</t>
        </is>
      </c>
      <c r="D187" s="2" t="n">
        <v>45897.56388888889</v>
      </c>
      <c r="E187" t="inlineStr">
        <is>
          <t>IN WORK</t>
        </is>
      </c>
      <c r="F187" t="inlineStr">
        <is>
          <t>Relevant</t>
        </is>
      </c>
      <c r="G187" t="inlineStr">
        <is>
          <t>Oleh Dymovski</t>
        </is>
      </c>
      <c r="H187" t="inlineStr">
        <is>
          <t>LV RBI Company</t>
        </is>
      </c>
      <c r="I187" t="inlineStr">
        <is>
          <t>Zimbabwe (ZW - AF)</t>
        </is>
      </c>
      <c r="J187" t="inlineStr">
        <is>
          <t>?kw=latvia%20permanent%20residence%20by%20investment&amp;cpn=20594231202&amp;utm_source=google&amp;utm_medium=cpc&amp;utm_campaign=LV-RBI&amp;network=g&amp;utm_term=latvia%20permanent%20residence%20by%20investment&amp;gad_source=1&amp;gad_campaignid=20594231202&amp;gclid=Cj0KCQjw_L_FBh</t>
        </is>
      </c>
      <c r="K187" t="inlineStr">
        <is>
          <t>1589679765.1756374692</t>
        </is>
      </c>
      <c r="L187" t="inlineStr">
        <is>
          <t>EN</t>
        </is>
      </c>
      <c r="M187" t="inlineStr">
        <is>
          <t>Lead from LV email</t>
        </is>
      </c>
      <c r="N187" t="inlineStr">
        <is>
          <t>farooqobert@gmail.com</t>
        </is>
      </c>
      <c r="O187" t="inlineStr"/>
      <c r="P187" t="inlineStr">
        <is>
          <t>Google Ads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Ні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</row>
    <row r="188">
      <c r="A188" t="n">
        <v>2326</v>
      </c>
      <c r="B188" t="inlineStr">
        <is>
          <t>Xuan</t>
        </is>
      </c>
      <c r="C188" t="inlineStr">
        <is>
          <t>Xuan</t>
        </is>
      </c>
      <c r="D188" s="2" t="n">
        <v>45897.60416666666</v>
      </c>
      <c r="E188" t="inlineStr">
        <is>
          <t>Rejected</t>
        </is>
      </c>
      <c r="F188" t="inlineStr"/>
      <c r="G188" t="inlineStr">
        <is>
          <t>Oleksandr Mostovyi</t>
        </is>
      </c>
      <c r="H188" t="inlineStr"/>
      <c r="I188" t="inlineStr"/>
      <c r="J188" t="inlineStr"/>
      <c r="K188" t="inlineStr"/>
      <c r="L188" t="inlineStr"/>
      <c r="M188" t="inlineStr">
        <is>
          <t>Lead from LT email</t>
        </is>
      </c>
      <c r="N188" t="inlineStr"/>
      <c r="O188" t="inlineStr">
        <is>
          <t>DOUBLE</t>
        </is>
      </c>
      <c r="P188" t="inlineStr">
        <is>
          <t>BridgeWest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Ні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</row>
    <row r="189">
      <c r="A189" t="n">
        <v>2328</v>
      </c>
      <c r="B189" t="inlineStr">
        <is>
          <t>Juan Vargas</t>
        </is>
      </c>
      <c r="C189" t="inlineStr">
        <is>
          <t>Juan Vargas</t>
        </is>
      </c>
      <c r="D189" s="2" t="n">
        <v>45897.65694444445</v>
      </c>
      <c r="E189" t="inlineStr">
        <is>
          <t>IN WORK</t>
        </is>
      </c>
      <c r="F189" t="inlineStr">
        <is>
          <t>Relevant</t>
        </is>
      </c>
      <c r="G189" t="inlineStr">
        <is>
          <t>Oleh Dymovski</t>
        </is>
      </c>
      <c r="H189" t="inlineStr">
        <is>
          <t>LV RBI Company</t>
        </is>
      </c>
      <c r="I189" t="inlineStr">
        <is>
          <t>United States (US - NA)</t>
        </is>
      </c>
      <c r="J189" t="inlineStr">
        <is>
          <t>?kw=how%20to%20move%20to%20latvia&amp;cpn=14711890461&amp;campaignid=14711890461&amp;adgroupid=136078623308&amp;keywordid=%7Bkeywordid%7D&amp;network=g&amp;device=m&amp;gad_source=1&amp;gad_campaignid=14711890461&amp;gclid=Cj0KCQjw_L_FBhDmARIsAItqgt6z_tSsfrm5GZzC92hbm3dJACGCIE08DuWib-1</t>
        </is>
      </c>
      <c r="K189" t="inlineStr">
        <is>
          <t>1614988120.1756385109</t>
        </is>
      </c>
      <c r="L189" t="inlineStr">
        <is>
          <t>EN</t>
        </is>
      </c>
      <c r="M189" t="inlineStr">
        <is>
          <t>Lead from LV email</t>
        </is>
      </c>
      <c r="N189" t="inlineStr">
        <is>
          <t>Strawhatlink6128@gmail.com</t>
        </is>
      </c>
      <c r="O189" t="inlineStr"/>
      <c r="P189" t="inlineStr">
        <is>
          <t>Google Ads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Ні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</row>
    <row r="190">
      <c r="A190" t="n">
        <v>2341</v>
      </c>
      <c r="B190" t="inlineStr">
        <is>
          <t>Md Salam md</t>
        </is>
      </c>
      <c r="C190" t="inlineStr">
        <is>
          <t>Md Salam md</t>
        </is>
      </c>
      <c r="D190" s="2" t="n">
        <v>45898.15902777778</v>
      </c>
      <c r="E190" t="inlineStr">
        <is>
          <t>Rejected</t>
        </is>
      </c>
      <c r="F190" t="inlineStr">
        <is>
          <t>Relevant</t>
        </is>
      </c>
      <c r="G190" t="inlineStr">
        <is>
          <t>Oleh Dymovski</t>
        </is>
      </c>
      <c r="H190" t="inlineStr">
        <is>
          <t>LV RBI Company</t>
        </is>
      </c>
      <c r="I190" t="inlineStr">
        <is>
          <t>Saudi Arabia (SA - AS)</t>
        </is>
      </c>
      <c r="J190" t="inlineStr">
        <is>
          <t>https://latviancitizenship.eu/</t>
        </is>
      </c>
      <c r="K190" t="inlineStr">
        <is>
          <t>312841170.1756428471</t>
        </is>
      </c>
      <c r="L190" t="inlineStr">
        <is>
          <t>EN</t>
        </is>
      </c>
      <c r="M190" t="inlineStr">
        <is>
          <t>Lead from LV email</t>
        </is>
      </c>
      <c r="N190" t="inlineStr">
        <is>
          <t>msalammd91@gmail.com</t>
        </is>
      </c>
      <c r="O190" t="inlineStr">
        <is>
          <t>NO ANSWER</t>
        </is>
      </c>
      <c r="P190" t="inlineStr">
        <is>
          <t>Organic Search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Ні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</row>
    <row r="191">
      <c r="A191" t="n">
        <v>2347</v>
      </c>
      <c r="B191" t="inlineStr">
        <is>
          <t>Deng Garang</t>
        </is>
      </c>
      <c r="C191" t="inlineStr">
        <is>
          <t>Deng Garang</t>
        </is>
      </c>
      <c r="D191" s="2" t="n">
        <v>45898.32569444444</v>
      </c>
      <c r="E191" t="inlineStr">
        <is>
          <t>IN WORK</t>
        </is>
      </c>
      <c r="F191" t="inlineStr">
        <is>
          <t>Relevant</t>
        </is>
      </c>
      <c r="G191" t="inlineStr">
        <is>
          <t>Oleh Dymovski</t>
        </is>
      </c>
      <c r="H191" t="inlineStr">
        <is>
          <t>LV RBI Company</t>
        </is>
      </c>
      <c r="I191" t="inlineStr">
        <is>
          <t>South Sudan (SS - AF)</t>
        </is>
      </c>
      <c r="J191" t="inlineStr">
        <is>
          <t>?kw=latvia%20residence&amp;cpn=20594231202&amp;utm_source=google&amp;utm_medium=cpc&amp;utm_campaign=LV-RBI&amp;network=g&amp;utm_term=latvia%20residence&amp;gad_source=1&amp;gad_campaignid=20594231202&amp;gbraid=0AAAAADisZv9XsGvbx_UK6M85BjNRPNbO7&amp;gclid=Cj0KCQjw_L_FBhDmARIsAItqgt4z-rMJ</t>
        </is>
      </c>
      <c r="K191" t="inlineStr">
        <is>
          <t>2009064299.1756442876</t>
        </is>
      </c>
      <c r="L191" t="inlineStr">
        <is>
          <t>EN</t>
        </is>
      </c>
      <c r="M191" t="inlineStr">
        <is>
          <t>Lead from LV email</t>
        </is>
      </c>
      <c r="N191" t="inlineStr">
        <is>
          <t>denggarang988@gmail.com</t>
        </is>
      </c>
      <c r="O191" t="inlineStr"/>
      <c r="P191" t="inlineStr">
        <is>
          <t>Google Ads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Ні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n">
        <v>2350</v>
      </c>
      <c r="B192" t="inlineStr">
        <is>
          <t>lahanu ram chaudhary</t>
        </is>
      </c>
      <c r="C192" t="inlineStr">
        <is>
          <t>lahanu ram chaudhary</t>
        </is>
      </c>
      <c r="D192" s="2" t="n">
        <v>45898.375</v>
      </c>
      <c r="E192" t="inlineStr">
        <is>
          <t>Rejected</t>
        </is>
      </c>
      <c r="F192" t="inlineStr">
        <is>
          <t>Relevant</t>
        </is>
      </c>
      <c r="G192" t="inlineStr">
        <is>
          <t>Oleh Dymovski</t>
        </is>
      </c>
      <c r="H192" t="inlineStr">
        <is>
          <t>Company Formation</t>
        </is>
      </c>
      <c r="I192" t="inlineStr"/>
      <c r="J192" t="inlineStr"/>
      <c r="K192" t="inlineStr"/>
      <c r="L192" t="inlineStr">
        <is>
          <t>EN</t>
        </is>
      </c>
      <c r="M192" t="inlineStr">
        <is>
          <t>Lead from LT email</t>
        </is>
      </c>
      <c r="N192" t="inlineStr">
        <is>
          <t>lahanuramchaudhary32@gmail.com</t>
        </is>
      </c>
      <c r="O192" t="inlineStr">
        <is>
          <t>NO ANSWER</t>
        </is>
      </c>
      <c r="P192" t="inlineStr">
        <is>
          <t>BridgeWest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Ні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</row>
    <row r="193">
      <c r="A193" t="n">
        <v>2365</v>
      </c>
      <c r="B193" t="inlineStr">
        <is>
          <t>mamdouh elsbayti</t>
        </is>
      </c>
      <c r="C193" t="inlineStr">
        <is>
          <t>mamdouh elsbayti</t>
        </is>
      </c>
      <c r="D193" s="2" t="n">
        <v>45898.65972222222</v>
      </c>
      <c r="E193" t="inlineStr">
        <is>
          <t>IN WORK</t>
        </is>
      </c>
      <c r="F193" t="inlineStr">
        <is>
          <t>Relevant</t>
        </is>
      </c>
      <c r="G193" t="inlineStr">
        <is>
          <t>Oleh Dymovski</t>
        </is>
      </c>
      <c r="H193" t="inlineStr">
        <is>
          <t>LV RBI Company</t>
        </is>
      </c>
      <c r="I193" t="inlineStr">
        <is>
          <t>Ivory Coast (CI - AF)</t>
        </is>
      </c>
      <c r="J193" t="inlineStr">
        <is>
          <t>?kw=latvia%20residency&amp;cpn=20594231202&amp;utm_source=google&amp;utm_medium=cpc&amp;utm_campaign=LV-RBI&amp;network=g&amp;utm_term=latvia%20residency&amp;gad_source=1&amp;gad_campaignid=20594231202&amp;gbraid=0AAAAADisZv8GLNXURJM3lYHdXPq7k9GPT&amp;gclid=Cj0KCQjwn8XFBhCxARIsAMyH8BuRaQhx</t>
        </is>
      </c>
      <c r="K193" t="inlineStr">
        <is>
          <t>1069637833.1756471687</t>
        </is>
      </c>
      <c r="L193" t="inlineStr">
        <is>
          <t>EN</t>
        </is>
      </c>
      <c r="M193" t="inlineStr">
        <is>
          <t>Lead from LV email</t>
        </is>
      </c>
      <c r="N193" t="inlineStr">
        <is>
          <t>mamdouh.sbaiti@gmail.com</t>
        </is>
      </c>
      <c r="O193" t="inlineStr"/>
      <c r="P193" t="inlineStr">
        <is>
          <t>Google Ads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Ні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</row>
    <row r="194">
      <c r="A194" t="n">
        <v>2367</v>
      </c>
      <c r="B194" t="inlineStr">
        <is>
          <t>Abdirahman Ali</t>
        </is>
      </c>
      <c r="C194" t="inlineStr">
        <is>
          <t>Abdirahman Ali</t>
        </is>
      </c>
      <c r="D194" s="2" t="n">
        <v>45898.69861111111</v>
      </c>
      <c r="E194" t="inlineStr">
        <is>
          <t>Rejected</t>
        </is>
      </c>
      <c r="F194" t="inlineStr">
        <is>
          <t>Relevant</t>
        </is>
      </c>
      <c r="G194" t="inlineStr">
        <is>
          <t>Oleksandr Mostovyi</t>
        </is>
      </c>
      <c r="H194" t="inlineStr">
        <is>
          <t>LV RBI Company</t>
        </is>
      </c>
      <c r="I194" t="inlineStr">
        <is>
          <t>Somalia (SO - AF)</t>
        </is>
      </c>
      <c r="J194" t="inlineStr">
        <is>
          <t>?kw=latvia%20golden%20visa&amp;cpn=20594231202&amp;utm_source=google&amp;utm_medium=cpc&amp;utm_campaign=LV-RBI&amp;network=s&amp;utm_term=latvia%20golden%20visa&amp;gad_source=5&amp;gad_campaignid=20594231202&amp;gclid=EAIaIQobChMIpMaC3ZOwjwMV5Kn9BR0_ODJ_EAAYASAAEgJFy_D_BwE</t>
        </is>
      </c>
      <c r="K194" t="inlineStr">
        <is>
          <t>48977881.1756475126</t>
        </is>
      </c>
      <c r="L194" t="inlineStr">
        <is>
          <t>EN</t>
        </is>
      </c>
      <c r="M194" t="inlineStr">
        <is>
          <t>Lead from LV email</t>
        </is>
      </c>
      <c r="N194" t="inlineStr">
        <is>
          <t>q3901450@gmail.com</t>
        </is>
      </c>
      <c r="O194" t="inlineStr">
        <is>
          <t>NO ANSWER</t>
        </is>
      </c>
      <c r="P194" t="inlineStr">
        <is>
          <t>Google Ads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Ні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n">
        <v>2371</v>
      </c>
      <c r="B195" t="inlineStr">
        <is>
          <t>Abdifatah Ali Abdullah</t>
        </is>
      </c>
      <c r="C195" t="inlineStr">
        <is>
          <t>Abdifatah Ali Abdullah</t>
        </is>
      </c>
      <c r="D195" s="2" t="n">
        <v>45898.72013888889</v>
      </c>
      <c r="E195" t="inlineStr">
        <is>
          <t>Rejected</t>
        </is>
      </c>
      <c r="F195" t="inlineStr">
        <is>
          <t>Relevant</t>
        </is>
      </c>
      <c r="G195" t="inlineStr">
        <is>
          <t>Oleksandr Mostovyi</t>
        </is>
      </c>
      <c r="H195" t="inlineStr">
        <is>
          <t>LV RBI Company</t>
        </is>
      </c>
      <c r="I195" t="inlineStr">
        <is>
          <t>Ethiopia (ET - AF)</t>
        </is>
      </c>
      <c r="J195" t="inlineStr">
        <is>
          <t>?kw=latvia%20golden%20visa&amp;cpn=20594231202&amp;utm_source=google&amp;utm_medium=cpc&amp;utm_campaign=LV-RBI&amp;network=s&amp;utm_term=latvia%20golden%20visa&amp;gad_source=5&amp;gad_campaignid=20594231202&amp;gclid=EAIaIQobChMIjKHr75mwjwMVz5RQBh3a2CyFEAAYASAAEgI0DfD_BwE</t>
        </is>
      </c>
      <c r="K195" t="inlineStr">
        <is>
          <t>1619210528.1756476800</t>
        </is>
      </c>
      <c r="L195" t="inlineStr">
        <is>
          <t>EN</t>
        </is>
      </c>
      <c r="M195" t="inlineStr">
        <is>
          <t>Lead from LV email</t>
        </is>
      </c>
      <c r="N195" t="inlineStr">
        <is>
          <t>abdifatahaliabdulahi37@gmail.com</t>
        </is>
      </c>
      <c r="O195" t="inlineStr">
        <is>
          <t>NO ANSWER</t>
        </is>
      </c>
      <c r="P195" t="inlineStr">
        <is>
          <t>Google Ads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Ні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n">
        <v>2374</v>
      </c>
      <c r="B196" t="inlineStr">
        <is>
          <t>Crisaaq Maxmed Axmed Kheyre</t>
        </is>
      </c>
      <c r="C196" t="inlineStr">
        <is>
          <t>Crisaaq Maxmed Axmed Kheyre</t>
        </is>
      </c>
      <c r="D196" s="2" t="n">
        <v>45898.74166666667</v>
      </c>
      <c r="E196" t="inlineStr">
        <is>
          <t>Rejected</t>
        </is>
      </c>
      <c r="F196" t="inlineStr">
        <is>
          <t>Relevant</t>
        </is>
      </c>
      <c r="G196" t="inlineStr">
        <is>
          <t>Oleh Dymovski</t>
        </is>
      </c>
      <c r="H196" t="inlineStr">
        <is>
          <t>LT RBI</t>
        </is>
      </c>
      <c r="I196" t="inlineStr">
        <is>
          <t>Somalia</t>
        </is>
      </c>
      <c r="J196" t="inlineStr">
        <is>
          <t>?kw=latvia%20golden%20visa&amp;cpn=20594231202&amp;utm_source=google&amp;utm_medium=cpc&amp;utm_campaign=LV-RBI&amp;network=s&amp;utm_term=latvia%20golden%20visa&amp;gad_source=5&amp;gad_campaignid=20594231202&amp;gclid=EAIaIQobChMI5Nba2qGwjwMVjDgGAB1YdAJDEAAYASABEgLyVPD_BwE</t>
        </is>
      </c>
      <c r="K196" t="inlineStr">
        <is>
          <t>undefined</t>
        </is>
      </c>
      <c r="L196" t="inlineStr">
        <is>
          <t>EN</t>
        </is>
      </c>
      <c r="M196" t="inlineStr">
        <is>
          <t>Lead from LT email</t>
        </is>
      </c>
      <c r="N196" t="inlineStr">
        <is>
          <t>crisaaqmaxamed@651gmail.com</t>
        </is>
      </c>
      <c r="O196" t="inlineStr">
        <is>
          <t>Non-relevant lead</t>
        </is>
      </c>
      <c r="P196" t="inlineStr">
        <is>
          <t>Google Ads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Ні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</row>
    <row r="197">
      <c r="A197" t="n">
        <v>2375</v>
      </c>
      <c r="B197" t="inlineStr">
        <is>
          <t>КУЛАГИНА АНЖЕЛИКА СТАСЕВНА</t>
        </is>
      </c>
      <c r="C197" t="inlineStr">
        <is>
          <t>КУЛАГИНА АНЖЕЛИКА СТАСЕВНА</t>
        </is>
      </c>
      <c r="D197" s="2" t="n">
        <v>45898.74444444444</v>
      </c>
      <c r="E197" t="inlineStr">
        <is>
          <t>Rejected</t>
        </is>
      </c>
      <c r="F197" t="inlineStr">
        <is>
          <t>Relevant</t>
        </is>
      </c>
      <c r="G197" t="inlineStr">
        <is>
          <t>Oleh Dymovski</t>
        </is>
      </c>
      <c r="H197" t="inlineStr">
        <is>
          <t>LT citizenship</t>
        </is>
      </c>
      <c r="I197" t="inlineStr">
        <is>
          <t>Россия (RU - EU)</t>
        </is>
      </c>
      <c r="J197" t="inlineStr">
        <is>
          <t>https://www.lithuaniancitizenship.com/ru/sertifikat-o-litovskom-proishozhdenii/</t>
        </is>
      </c>
      <c r="K197" t="inlineStr">
        <is>
          <t>874045356.1753863004</t>
        </is>
      </c>
      <c r="L197" t="inlineStr">
        <is>
          <t>RU</t>
        </is>
      </c>
      <c r="M197" t="inlineStr">
        <is>
          <t>Lead from LT email</t>
        </is>
      </c>
      <c r="N197" t="inlineStr">
        <is>
          <t>angelochek13@list.ru</t>
        </is>
      </c>
      <c r="O197" t="inlineStr">
        <is>
          <t>NO ANSWER</t>
        </is>
      </c>
      <c r="P197" t="inlineStr">
        <is>
          <t>Organic Search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Ні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</row>
    <row r="198">
      <c r="A198" t="n">
        <v>2376</v>
      </c>
      <c r="B198" t="inlineStr">
        <is>
          <t>Mourad Nebbache</t>
        </is>
      </c>
      <c r="C198" t="inlineStr">
        <is>
          <t>Mourad Nebbache</t>
        </is>
      </c>
      <c r="D198" s="2" t="n">
        <v>45898.77083333334</v>
      </c>
      <c r="E198" t="inlineStr">
        <is>
          <t>IN WORK</t>
        </is>
      </c>
      <c r="F198" t="inlineStr">
        <is>
          <t>Relevant</t>
        </is>
      </c>
      <c r="G198" t="inlineStr">
        <is>
          <t>Oleh Dymovski</t>
        </is>
      </c>
      <c r="H198" t="inlineStr">
        <is>
          <t>LV RBI Company</t>
        </is>
      </c>
      <c r="I198" t="inlineStr"/>
      <c r="J198" t="inlineStr"/>
      <c r="K198" t="inlineStr"/>
      <c r="L198" t="inlineStr">
        <is>
          <t>EN</t>
        </is>
      </c>
      <c r="M198" t="inlineStr">
        <is>
          <t>Lead from LT email</t>
        </is>
      </c>
      <c r="N198" t="inlineStr">
        <is>
          <t>kndecoo@yahoo.fr</t>
        </is>
      </c>
      <c r="O198" t="inlineStr"/>
      <c r="P198" t="inlineStr">
        <is>
          <t>BridgeWest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Ні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</row>
    <row r="199">
      <c r="A199" t="n">
        <v>2381</v>
      </c>
      <c r="B199" t="inlineStr">
        <is>
          <t>Muhammad ayub sabir</t>
        </is>
      </c>
      <c r="C199" t="inlineStr">
        <is>
          <t>Muhammad ayub sabir</t>
        </is>
      </c>
      <c r="D199" s="2" t="n">
        <v>45898.93472222222</v>
      </c>
      <c r="E199" t="inlineStr">
        <is>
          <t>IN WORK</t>
        </is>
      </c>
      <c r="F199" t="inlineStr">
        <is>
          <t>Relevant</t>
        </is>
      </c>
      <c r="G199" t="inlineStr">
        <is>
          <t>Oleh Dymovski</t>
        </is>
      </c>
      <c r="H199" t="inlineStr">
        <is>
          <t>LV RBI Company</t>
        </is>
      </c>
      <c r="I199" t="inlineStr">
        <is>
          <t>The Netherlands (NL - EU)</t>
        </is>
      </c>
      <c r="J199" t="inlineStr">
        <is>
          <t>?kw=latvia%20pr&amp;cpn=20594231202&amp;utm_source=google&amp;utm_medium=cpc&amp;utm_campaign=LV-RBI&amp;network=g&amp;utm_term=latvia%20pr&amp;gad_source=1&amp;gad_campaignid=20594231202&amp;gclid=Cj0KCQjwn8XFBhCxARIsAMyH8BuuhsLb1hsTimEA1lfFCFIuuhARQA_JUfLN9JO59FBByQEgjhXkm-kaAq2WEALw</t>
        </is>
      </c>
      <c r="K199" t="inlineStr">
        <is>
          <t>399643061.1756495290</t>
        </is>
      </c>
      <c r="L199" t="inlineStr">
        <is>
          <t>EN</t>
        </is>
      </c>
      <c r="M199" t="inlineStr">
        <is>
          <t>Lead from LV email</t>
        </is>
      </c>
      <c r="N199" t="inlineStr">
        <is>
          <t>ayubsabir1975@gmail.com</t>
        </is>
      </c>
      <c r="O199" t="inlineStr"/>
      <c r="P199" t="inlineStr">
        <is>
          <t>Google Ads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Ні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</row>
    <row r="200">
      <c r="A200" t="n">
        <v>2382</v>
      </c>
      <c r="B200" t="inlineStr">
        <is>
          <t>Greg Green</t>
        </is>
      </c>
      <c r="C200" t="inlineStr">
        <is>
          <t>Greg Green</t>
        </is>
      </c>
      <c r="D200" s="2" t="n">
        <v>45898.95833333334</v>
      </c>
      <c r="E200" t="inlineStr">
        <is>
          <t>Rejected</t>
        </is>
      </c>
      <c r="F200" t="inlineStr"/>
      <c r="G200" t="inlineStr">
        <is>
          <t>Oleh Dymovski</t>
        </is>
      </c>
      <c r="H200" t="inlineStr"/>
      <c r="I200" t="inlineStr">
        <is>
          <t>United States</t>
        </is>
      </c>
      <c r="J200" t="inlineStr"/>
      <c r="K200" t="inlineStr"/>
      <c r="L200" t="inlineStr"/>
      <c r="M200" t="inlineStr">
        <is>
          <t>Lead from LT email</t>
        </is>
      </c>
      <c r="N200" t="inlineStr">
        <is>
          <t>greg@lockoutforums.com</t>
        </is>
      </c>
      <c r="O200" t="inlineStr">
        <is>
          <t>Non-relevant lead</t>
        </is>
      </c>
      <c r="P200" t="inlineStr">
        <is>
          <t>BridgeWest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Ні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n">
        <v>2384</v>
      </c>
      <c r="B201" t="inlineStr">
        <is>
          <t>Kashif Nisar</t>
        </is>
      </c>
      <c r="C201" t="inlineStr">
        <is>
          <t>Kashif Nisar</t>
        </is>
      </c>
      <c r="D201" s="2" t="n">
        <v>45899.03263888889</v>
      </c>
      <c r="E201" t="inlineStr">
        <is>
          <t>IN WORK</t>
        </is>
      </c>
      <c r="F201" t="inlineStr">
        <is>
          <t>Relevant</t>
        </is>
      </c>
      <c r="G201" t="inlineStr">
        <is>
          <t>Oleh Dymovski</t>
        </is>
      </c>
      <c r="H201" t="inlineStr">
        <is>
          <t>LT RBI</t>
        </is>
      </c>
      <c r="I201" t="inlineStr">
        <is>
          <t>Qatar (QA - AS)</t>
        </is>
      </c>
      <c r="J201" t="inlineStr">
        <is>
          <t>https://www.lithuaniancitizenship.com/contact/</t>
        </is>
      </c>
      <c r="K201" t="inlineStr">
        <is>
          <t>999948137.1756503074</t>
        </is>
      </c>
      <c r="L201" t="inlineStr">
        <is>
          <t>EN</t>
        </is>
      </c>
      <c r="M201" t="inlineStr">
        <is>
          <t>Lead from LT email</t>
        </is>
      </c>
      <c r="N201" t="inlineStr">
        <is>
          <t>kashif.nisar90@gmail.com</t>
        </is>
      </c>
      <c r="O201" t="inlineStr"/>
      <c r="P201" t="inlineStr">
        <is>
          <t>Organic Search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Ні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</row>
    <row r="202">
      <c r="A202" t="n">
        <v>2385</v>
      </c>
      <c r="B202" t="inlineStr">
        <is>
          <t>Davut</t>
        </is>
      </c>
      <c r="C202" t="inlineStr">
        <is>
          <t>Davut</t>
        </is>
      </c>
      <c r="D202" s="2" t="n">
        <v>45899.04166666666</v>
      </c>
      <c r="E202" t="inlineStr">
        <is>
          <t>Rejected</t>
        </is>
      </c>
      <c r="F202" t="inlineStr"/>
      <c r="G202" t="inlineStr">
        <is>
          <t>Oleksandr Mostovyi</t>
        </is>
      </c>
      <c r="H202" t="inlineStr"/>
      <c r="I202" t="inlineStr"/>
      <c r="J202" t="inlineStr"/>
      <c r="K202" t="inlineStr"/>
      <c r="L202" t="inlineStr"/>
      <c r="M202" t="inlineStr">
        <is>
          <t>Lead from LT email</t>
        </is>
      </c>
      <c r="N202" t="inlineStr">
        <is>
          <t>dkaradavut34@gmail.com</t>
        </is>
      </c>
      <c r="O202" t="inlineStr">
        <is>
          <t>Non-relevant lead</t>
        </is>
      </c>
      <c r="P202" t="inlineStr">
        <is>
          <t>BridgeWest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Ні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</row>
    <row r="203">
      <c r="A203" t="n">
        <v>2386</v>
      </c>
      <c r="B203" t="inlineStr">
        <is>
          <t>Наталия</t>
        </is>
      </c>
      <c r="C203" t="inlineStr">
        <is>
          <t>Наталия</t>
        </is>
      </c>
      <c r="D203" s="2" t="n">
        <v>45899.08055555556</v>
      </c>
      <c r="E203" t="inlineStr">
        <is>
          <t>Rejected</t>
        </is>
      </c>
      <c r="F203" t="inlineStr">
        <is>
          <t>Relevant</t>
        </is>
      </c>
      <c r="G203" t="inlineStr">
        <is>
          <t>Oleksandr Mostovyi</t>
        </is>
      </c>
      <c r="H203" t="inlineStr">
        <is>
          <t>LT citizenship</t>
        </is>
      </c>
      <c r="I203" t="inlineStr">
        <is>
          <t>Россия (RU - EU)</t>
        </is>
      </c>
      <c r="J203" t="inlineStr">
        <is>
          <t>https://www.lithuaniancitizenship.com/ru/</t>
        </is>
      </c>
      <c r="K203" t="inlineStr">
        <is>
          <t>1973595671.1756507803</t>
        </is>
      </c>
      <c r="L203" t="inlineStr">
        <is>
          <t>RU</t>
        </is>
      </c>
      <c r="M203" t="inlineStr">
        <is>
          <t>Lead from LT email</t>
        </is>
      </c>
      <c r="N203" t="inlineStr">
        <is>
          <t>nstavtseva@mail.ru</t>
        </is>
      </c>
      <c r="O203" t="inlineStr">
        <is>
          <t>VILNIUS</t>
        </is>
      </c>
      <c r="P203" t="inlineStr">
        <is>
          <t>Organic Search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Ні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</row>
    <row r="204">
      <c r="A204" t="n">
        <v>2389</v>
      </c>
      <c r="B204" t="inlineStr">
        <is>
          <t>Dagne Kelboro Abade</t>
        </is>
      </c>
      <c r="C204" t="inlineStr">
        <is>
          <t>Dagne Kelboro Abade</t>
        </is>
      </c>
      <c r="D204" s="2" t="n">
        <v>45899.30347222222</v>
      </c>
      <c r="E204" t="inlineStr">
        <is>
          <t>Rejected</t>
        </is>
      </c>
      <c r="F204" t="inlineStr"/>
      <c r="G204" t="inlineStr">
        <is>
          <t>Oleksandr Mostovyi</t>
        </is>
      </c>
      <c r="H204" t="inlineStr">
        <is>
          <t>LV RBI Company</t>
        </is>
      </c>
      <c r="I204" t="inlineStr">
        <is>
          <t>Ethiopia (ET - AF)</t>
        </is>
      </c>
      <c r="J204" t="inlineStr">
        <is>
          <t>?kw=latvia%20golden%20visa&amp;cpn=20594231202&amp;utm_source=google&amp;utm_medium=cpc&amp;utm_campaign=LV-RBI&amp;network=s&amp;utm_term=latvia%20golden%20visa&amp;gad_source=5&amp;gad_campaignid=20594231202&amp;gclid=EAIaIQobChMIy6eT-tWxjwMVYwYGAB05NS9ZEAAYASAAEgLjtfD_BwE</t>
        </is>
      </c>
      <c r="K204" t="inlineStr">
        <is>
          <t>839866584.1756505650</t>
        </is>
      </c>
      <c r="L204" t="inlineStr"/>
      <c r="M204" t="inlineStr">
        <is>
          <t>Lead from LV email</t>
        </is>
      </c>
      <c r="N204" t="inlineStr">
        <is>
          <t>dagnekelboro1@gmail.com</t>
        </is>
      </c>
      <c r="O204" t="inlineStr">
        <is>
          <t>Non-relevant lead</t>
        </is>
      </c>
      <c r="P204" t="inlineStr">
        <is>
          <t>Google Ads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Ні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</row>
    <row r="205">
      <c r="A205" t="n">
        <v>2393</v>
      </c>
      <c r="B205" t="inlineStr">
        <is>
          <t>Ashirafu Mwebembezi</t>
        </is>
      </c>
      <c r="C205" t="inlineStr">
        <is>
          <t>Ashirafu Mwebembezi</t>
        </is>
      </c>
      <c r="D205" s="2" t="n">
        <v>45899.49861111111</v>
      </c>
      <c r="E205" t="inlineStr">
        <is>
          <t>Rejected</t>
        </is>
      </c>
      <c r="F205" t="inlineStr">
        <is>
          <t>Relevant</t>
        </is>
      </c>
      <c r="G205" t="inlineStr">
        <is>
          <t>Oleksandr Mostovyi</t>
        </is>
      </c>
      <c r="H205" t="inlineStr">
        <is>
          <t>LT RBI</t>
        </is>
      </c>
      <c r="I205" t="inlineStr">
        <is>
          <t>United Arab Emirates (AE - AS)</t>
        </is>
      </c>
      <c r="J205" t="inlineStr">
        <is>
          <t>https://www.lithuaniancitizenship.com/</t>
        </is>
      </c>
      <c r="K205" t="inlineStr">
        <is>
          <t>1536954756.1756544263</t>
        </is>
      </c>
      <c r="L205" t="inlineStr">
        <is>
          <t>EN</t>
        </is>
      </c>
      <c r="M205" t="inlineStr">
        <is>
          <t>Lead from LT email</t>
        </is>
      </c>
      <c r="N205" t="inlineStr">
        <is>
          <t>mwebembeziashirafu@icloud.com</t>
        </is>
      </c>
      <c r="O205" t="inlineStr">
        <is>
          <t>NO ANSWER</t>
        </is>
      </c>
      <c r="P205" t="inlineStr">
        <is>
          <t>Google Ads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Ні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</row>
    <row r="206">
      <c r="A206" t="n">
        <v>2398</v>
      </c>
      <c r="B206" t="inlineStr">
        <is>
          <t>Hani djamel</t>
        </is>
      </c>
      <c r="C206" t="inlineStr">
        <is>
          <t>Hani djamel</t>
        </is>
      </c>
      <c r="D206" s="2" t="n">
        <v>45899.97569444445</v>
      </c>
      <c r="E206" t="inlineStr">
        <is>
          <t>Rejected</t>
        </is>
      </c>
      <c r="F206" t="inlineStr">
        <is>
          <t>Relevant</t>
        </is>
      </c>
      <c r="G206" t="inlineStr">
        <is>
          <t>Oleksandr Mostovyi</t>
        </is>
      </c>
      <c r="H206" t="inlineStr">
        <is>
          <t>LV RBI Company</t>
        </is>
      </c>
      <c r="I206" t="inlineStr"/>
      <c r="J206" t="inlineStr"/>
      <c r="K206" t="inlineStr"/>
      <c r="L206" t="inlineStr">
        <is>
          <t>EN</t>
        </is>
      </c>
      <c r="M206" t="inlineStr">
        <is>
          <t>Lead from LV email</t>
        </is>
      </c>
      <c r="N206" t="inlineStr">
        <is>
          <t>hdjamel145@gmail.com</t>
        </is>
      </c>
      <c r="O206" t="inlineStr">
        <is>
          <t>NO ANSWER</t>
        </is>
      </c>
      <c r="P206" t="inlineStr">
        <is>
          <t>Other (direct email, phone call, referral etc.)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Ні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n">
        <v>2399</v>
      </c>
      <c r="B207" t="inlineStr">
        <is>
          <t>Yasser Ali</t>
        </is>
      </c>
      <c r="C207" t="inlineStr">
        <is>
          <t>Yasser Ali</t>
        </is>
      </c>
      <c r="D207" s="2" t="n">
        <v>45899.99097222222</v>
      </c>
      <c r="E207" t="inlineStr">
        <is>
          <t>PAUSED</t>
        </is>
      </c>
      <c r="F207" t="inlineStr">
        <is>
          <t>Relevant</t>
        </is>
      </c>
      <c r="G207" t="inlineStr">
        <is>
          <t>Oleh Dymovski</t>
        </is>
      </c>
      <c r="H207" t="inlineStr">
        <is>
          <t>LT RBI</t>
        </is>
      </c>
      <c r="I207" t="inlineStr">
        <is>
          <t>Saudi Arabia (SA - AS)</t>
        </is>
      </c>
      <c r="J207" t="inlineStr">
        <is>
          <t>https://www.lithuaniancitizenship.com/investment/</t>
        </is>
      </c>
      <c r="K207" t="inlineStr">
        <is>
          <t>1136962966.1756586559</t>
        </is>
      </c>
      <c r="L207" t="inlineStr">
        <is>
          <t>EN</t>
        </is>
      </c>
      <c r="M207" t="inlineStr">
        <is>
          <t>Lead from LT email</t>
        </is>
      </c>
      <c r="N207" t="inlineStr">
        <is>
          <t>yasserz.abbass@gmail.com</t>
        </is>
      </c>
      <c r="O207" t="inlineStr"/>
      <c r="P207" t="inlineStr">
        <is>
          <t>Organic Search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Ні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</row>
    <row r="208">
      <c r="A208" t="n">
        <v>2404</v>
      </c>
      <c r="B208" t="inlineStr">
        <is>
          <t>Ankit Anubhav</t>
        </is>
      </c>
      <c r="C208" t="inlineStr">
        <is>
          <t>Ankit Anubhav</t>
        </is>
      </c>
      <c r="D208" s="2" t="n">
        <v>45900.4625</v>
      </c>
      <c r="E208" t="inlineStr">
        <is>
          <t>Rejected</t>
        </is>
      </c>
      <c r="F208" t="inlineStr">
        <is>
          <t>Relevant</t>
        </is>
      </c>
      <c r="G208" t="inlineStr">
        <is>
          <t>Oleksandr Mostovyi</t>
        </is>
      </c>
      <c r="H208" t="inlineStr">
        <is>
          <t>LV RBI Company</t>
        </is>
      </c>
      <c r="I208" t="inlineStr">
        <is>
          <t>Thailand (TH - AS)</t>
        </is>
      </c>
      <c r="J208" t="inlineStr">
        <is>
          <t>?kw=latvia%20investment%20visa&amp;cpn=20594231202&amp;utm_source=google&amp;utm_medium=cpc&amp;utm_campaign=LV-RBI&amp;network=g&amp;utm_term=latvia%20investment%20visa&amp;gad_source=1&amp;gad_campaignid=20594231202&amp;gbraid=0AAAAADisZv9e-gbzSNCDiwHbqW3Unn2PN&amp;gclid=Cj0KCQjw5c_FBhDJ</t>
        </is>
      </c>
      <c r="K208" t="inlineStr">
        <is>
          <t>839668633.1756627472</t>
        </is>
      </c>
      <c r="L208" t="inlineStr">
        <is>
          <t>EN</t>
        </is>
      </c>
      <c r="M208" t="inlineStr">
        <is>
          <t>Lead from LV email</t>
        </is>
      </c>
      <c r="N208" t="inlineStr">
        <is>
          <t>ankit.anubhav.thailand@gmail.com</t>
        </is>
      </c>
      <c r="O208" t="inlineStr">
        <is>
          <t>NO ANSWER</t>
        </is>
      </c>
      <c r="P208" t="inlineStr">
        <is>
          <t>Google Ads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Ні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</row>
    <row r="209">
      <c r="A209" t="n">
        <v>2406</v>
      </c>
      <c r="B209" t="inlineStr">
        <is>
          <t>Muhammad usman</t>
        </is>
      </c>
      <c r="C209" t="inlineStr">
        <is>
          <t>Muhammad usman</t>
        </is>
      </c>
      <c r="D209" s="2" t="n">
        <v>45900.58958333333</v>
      </c>
      <c r="E209" t="inlineStr">
        <is>
          <t>Rejected</t>
        </is>
      </c>
      <c r="F209" t="inlineStr">
        <is>
          <t>Relevant</t>
        </is>
      </c>
      <c r="G209" t="inlineStr">
        <is>
          <t>Oleksandr Mostovyi</t>
        </is>
      </c>
      <c r="H209" t="inlineStr">
        <is>
          <t>LV RBI Company</t>
        </is>
      </c>
      <c r="I209" t="inlineStr">
        <is>
          <t>United Arab Emirates (AE - AS)</t>
        </is>
      </c>
      <c r="J209" t="inlineStr">
        <is>
          <t>?kw=latvia%20passport%20by%20investment&amp;cpn=22658494721&amp;utm_source=google&amp;utm_medium=cpc&amp;utm_campaign=LV-RB-TOPI&amp;network=g&amp;utm_term=latvia%20passport%20by%20investment&amp;gad_source=1&amp;gad_campaignid=22658494721&amp;gbraid=0AAAAADisZv8yOx8VSl_lEKw6aPLBT0_6l&amp;</t>
        </is>
      </c>
      <c r="K209" t="inlineStr"/>
      <c r="L209" t="inlineStr">
        <is>
          <t>EN</t>
        </is>
      </c>
      <c r="M209" t="inlineStr">
        <is>
          <t>Lead from LV email</t>
        </is>
      </c>
      <c r="N209" t="inlineStr">
        <is>
          <t>usman_pke@yahoo.com</t>
        </is>
      </c>
      <c r="O209" t="inlineStr">
        <is>
          <t>NO ANSWER</t>
        </is>
      </c>
      <c r="P209" t="inlineStr">
        <is>
          <t>Google Ads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Ні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</row>
    <row r="210">
      <c r="A210" t="n">
        <v>2407</v>
      </c>
      <c r="B210" t="inlineStr">
        <is>
          <t>Fuhad Adio</t>
        </is>
      </c>
      <c r="C210" t="inlineStr">
        <is>
          <t>Fuhad Adio</t>
        </is>
      </c>
      <c r="D210" s="2" t="n">
        <v>45900.60625</v>
      </c>
      <c r="E210" t="inlineStr">
        <is>
          <t>Rejected</t>
        </is>
      </c>
      <c r="F210" t="inlineStr">
        <is>
          <t>Relevant</t>
        </is>
      </c>
      <c r="G210" t="inlineStr">
        <is>
          <t>Oleksandr Mostovyi</t>
        </is>
      </c>
      <c r="H210" t="inlineStr">
        <is>
          <t>LT RBI</t>
        </is>
      </c>
      <c r="I210" t="inlineStr">
        <is>
          <t>Nigeria (NG - AF)</t>
        </is>
      </c>
      <c r="J210" t="inlineStr">
        <is>
          <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_GA14PcDg55N</t>
        </is>
      </c>
      <c r="K210" t="inlineStr">
        <is>
          <t>undefined</t>
        </is>
      </c>
      <c r="L210" t="inlineStr">
        <is>
          <t>EN</t>
        </is>
      </c>
      <c r="M210" t="inlineStr">
        <is>
          <t>Lead from LT email</t>
        </is>
      </c>
      <c r="N210" t="inlineStr">
        <is>
          <t>adiofuhad5@gmail.com</t>
        </is>
      </c>
      <c r="O210" t="inlineStr">
        <is>
          <t>NO ANSWER</t>
        </is>
      </c>
      <c r="P210" t="inlineStr">
        <is>
          <t>Google Ads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Ні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</row>
    <row r="211">
      <c r="A211" t="n">
        <v>2408</v>
      </c>
      <c r="B211" t="inlineStr">
        <is>
          <t>SADDAM HUSSAIN</t>
        </is>
      </c>
      <c r="C211" t="inlineStr">
        <is>
          <t>SADDAM HUSSAIN</t>
        </is>
      </c>
      <c r="D211" s="2" t="n">
        <v>45900.63263888889</v>
      </c>
      <c r="E211" t="inlineStr">
        <is>
          <t>Rejected</t>
        </is>
      </c>
      <c r="F211" t="inlineStr">
        <is>
          <t>Relevant</t>
        </is>
      </c>
      <c r="G211" t="inlineStr">
        <is>
          <t>Oleksandr Mostovyi</t>
        </is>
      </c>
      <c r="H211" t="inlineStr">
        <is>
          <t>LV RBI Company</t>
        </is>
      </c>
      <c r="I211" t="inlineStr">
        <is>
          <t>Japan (JP - AS)</t>
        </is>
      </c>
      <c r="J211" t="inlineStr">
        <is>
          <t>?kw=latvia%20golden%20visa&amp;cpn=20594231202&amp;utm_source=google&amp;utm_medium=cpc&amp;utm_campaign=LV-RBI&amp;network=g&amp;utm_term=latvia%20golden%20visa&amp;gad_source=1&amp;gad_campaignid=20594231202&amp;gbraid=0AAAAADisZv_3jPKMIAfzsuDsm9K9CXCOi&amp;gclid=Cj0KCQjw5c_FBhDJARIsAIcm</t>
        </is>
      </c>
      <c r="K211" t="inlineStr">
        <is>
          <t>788228274.1756642694</t>
        </is>
      </c>
      <c r="L211" t="inlineStr">
        <is>
          <t>EN</t>
        </is>
      </c>
      <c r="M211" t="inlineStr">
        <is>
          <t>Lead from LV email</t>
        </is>
      </c>
      <c r="N211" t="inlineStr">
        <is>
          <t>saddamkhokhar15@gmail.com</t>
        </is>
      </c>
      <c r="O211" t="inlineStr">
        <is>
          <t>NO ANSWER</t>
        </is>
      </c>
      <c r="P211" t="inlineStr">
        <is>
          <t>Google Ads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Ні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</row>
    <row r="212">
      <c r="A212" t="n">
        <v>2409</v>
      </c>
      <c r="B212" t="inlineStr">
        <is>
          <t>Jack</t>
        </is>
      </c>
      <c r="C212" t="inlineStr">
        <is>
          <t>Jack</t>
        </is>
      </c>
      <c r="D212" s="2" t="n">
        <v>45900.64861111111</v>
      </c>
      <c r="E212" t="inlineStr">
        <is>
          <t>Rejected</t>
        </is>
      </c>
      <c r="F212" t="inlineStr">
        <is>
          <t>Relevant</t>
        </is>
      </c>
      <c r="G212" t="inlineStr">
        <is>
          <t>Oleksandr Mostovyi</t>
        </is>
      </c>
      <c r="H212" t="inlineStr">
        <is>
          <t>LT RBI</t>
        </is>
      </c>
      <c r="I212" t="inlineStr">
        <is>
          <t>Poland (PL - EU)</t>
        </is>
      </c>
      <c r="J212" t="inlineStr">
        <is>
          <t>?kw=lithuanian%20immigration%20lawyer&amp;cpn=22728790531&amp;utm_source=google&amp;utm_medium=cpc&amp;utm_campaign=LT-Lawyers-conversions&amp;network=g&amp;utm_term=lithuanian%20immigration%20lawyer&amp;gad_source=1&amp;gad_campaignid=22728790531&amp;gbraid=0AAAAADisZv8C5EXGofGu5K2jfT</t>
        </is>
      </c>
      <c r="K212" t="inlineStr">
        <is>
          <t>539913569.1756643276</t>
        </is>
      </c>
      <c r="L212" t="inlineStr">
        <is>
          <t>EN</t>
        </is>
      </c>
      <c r="M212" t="inlineStr">
        <is>
          <t>Lead from LT email</t>
        </is>
      </c>
      <c r="N212" t="inlineStr">
        <is>
          <t>jackm212dm@gmail.com</t>
        </is>
      </c>
      <c r="O212" t="inlineStr">
        <is>
          <t>NO ANSWER</t>
        </is>
      </c>
      <c r="P212" t="inlineStr">
        <is>
          <t>Google Ads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Ні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</row>
    <row r="213">
      <c r="A213" t="n">
        <v>2410</v>
      </c>
      <c r="B213" t="inlineStr">
        <is>
          <t>OM PRAKASH SAHU</t>
        </is>
      </c>
      <c r="C213" t="inlineStr">
        <is>
          <t>OM PRAKASH SAHU</t>
        </is>
      </c>
      <c r="D213" s="2" t="n">
        <v>45900.65763888889</v>
      </c>
      <c r="E213" t="inlineStr">
        <is>
          <t>IN WORK</t>
        </is>
      </c>
      <c r="F213" t="inlineStr">
        <is>
          <t>Relevant</t>
        </is>
      </c>
      <c r="G213" t="inlineStr">
        <is>
          <t>Oleksandr Mostovyi</t>
        </is>
      </c>
      <c r="H213" t="inlineStr">
        <is>
          <t>LT RBI</t>
        </is>
      </c>
      <c r="I213" t="inlineStr">
        <is>
          <t>India (IN - AS)</t>
        </is>
      </c>
      <c r="J213" t="inlineStr">
        <is>
          <t>https://www.lithuaniancitizenship.com/contact/</t>
        </is>
      </c>
      <c r="K213" t="inlineStr">
        <is>
          <t>1821825904.1756621844</t>
        </is>
      </c>
      <c r="L213" t="inlineStr">
        <is>
          <t>EN</t>
        </is>
      </c>
      <c r="M213" t="inlineStr">
        <is>
          <t>Lead from LT email</t>
        </is>
      </c>
      <c r="N213" t="inlineStr">
        <is>
          <t>OPSSAHOO92@GMAIL.COM</t>
        </is>
      </c>
      <c r="O213" t="inlineStr"/>
      <c r="P213" t="inlineStr">
        <is>
          <t>Organic Search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Ні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</row>
    <row r="214">
      <c r="A214" t="n">
        <v>2412</v>
      </c>
      <c r="B214" t="inlineStr">
        <is>
          <t>Elena</t>
        </is>
      </c>
      <c r="C214" t="inlineStr">
        <is>
          <t>Elena</t>
        </is>
      </c>
      <c r="D214" s="2" t="n">
        <v>45900.74027777778</v>
      </c>
      <c r="E214" t="inlineStr">
        <is>
          <t>Rejected</t>
        </is>
      </c>
      <c r="F214" t="inlineStr">
        <is>
          <t>No relevant</t>
        </is>
      </c>
      <c r="G214" t="inlineStr">
        <is>
          <t>Oleksandr Mostovyi</t>
        </is>
      </c>
      <c r="H214" t="inlineStr">
        <is>
          <t>LT citizenship</t>
        </is>
      </c>
      <c r="I214" t="inlineStr">
        <is>
          <t>Lituania (LT - EU)</t>
        </is>
      </c>
      <c r="J214" t="inlineStr"/>
      <c r="K214" t="inlineStr">
        <is>
          <t>569829110.1756649877</t>
        </is>
      </c>
      <c r="L214" t="inlineStr"/>
      <c r="M214" t="inlineStr">
        <is>
          <t>Lead from LT email</t>
        </is>
      </c>
      <c r="N214" t="inlineStr">
        <is>
          <t>chernienko1987.dc@gmail.com</t>
        </is>
      </c>
      <c r="O214" t="inlineStr">
        <is>
          <t>Non-relevant lead</t>
        </is>
      </c>
      <c r="P214" t="inlineStr">
        <is>
          <t>Google Ads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Ні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</row>
    <row r="215">
      <c r="A215" t="n">
        <v>2413</v>
      </c>
      <c r="B215" t="inlineStr">
        <is>
          <t>Adil</t>
        </is>
      </c>
      <c r="C215" t="inlineStr">
        <is>
          <t>Adil</t>
        </is>
      </c>
      <c r="D215" s="2" t="n">
        <v>45900.77083333334</v>
      </c>
      <c r="E215" t="inlineStr">
        <is>
          <t>Rejected</t>
        </is>
      </c>
      <c r="F215" t="inlineStr"/>
      <c r="G215" t="inlineStr">
        <is>
          <t>Oleksandr Mostovyi</t>
        </is>
      </c>
      <c r="H215" t="inlineStr"/>
      <c r="I215" t="inlineStr"/>
      <c r="J215" t="inlineStr"/>
      <c r="K215" t="inlineStr"/>
      <c r="L215" t="inlineStr"/>
      <c r="M215" t="inlineStr">
        <is>
          <t>Lead from LT email</t>
        </is>
      </c>
      <c r="N215" t="inlineStr">
        <is>
          <t>vengasseriadil@gmail.com</t>
        </is>
      </c>
      <c r="O215" t="inlineStr">
        <is>
          <t>Non-relevant lead</t>
        </is>
      </c>
      <c r="P215" t="inlineStr">
        <is>
          <t>BridgeWest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Ні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</row>
    <row r="216">
      <c r="A216" t="n">
        <v>2414</v>
      </c>
      <c r="B216" t="inlineStr">
        <is>
          <t>Adil</t>
        </is>
      </c>
      <c r="C216" t="inlineStr">
        <is>
          <t>Adil</t>
        </is>
      </c>
      <c r="D216" s="2" t="n">
        <v>45900.77083333334</v>
      </c>
      <c r="E216" t="inlineStr">
        <is>
          <t>Rejected</t>
        </is>
      </c>
      <c r="F216" t="inlineStr"/>
      <c r="G216" t="inlineStr">
        <is>
          <t>Oleksandr Mostovyi</t>
        </is>
      </c>
      <c r="H216" t="inlineStr"/>
      <c r="I216" t="inlineStr"/>
      <c r="J216" t="inlineStr"/>
      <c r="K216" t="inlineStr"/>
      <c r="L216" t="inlineStr"/>
      <c r="M216" t="inlineStr">
        <is>
          <t>Lead from LT email</t>
        </is>
      </c>
      <c r="N216" t="inlineStr">
        <is>
          <t>vengasseriadil@gmail.com</t>
        </is>
      </c>
      <c r="O216" t="inlineStr">
        <is>
          <t>Non-relevant lead</t>
        </is>
      </c>
      <c r="P216" t="inlineStr">
        <is>
          <t>BridgeWest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Ні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</row>
    <row r="217">
      <c r="A217" t="n">
        <v>2417</v>
      </c>
      <c r="B217" t="inlineStr">
        <is>
          <t>Ranjith vr</t>
        </is>
      </c>
      <c r="C217" t="inlineStr">
        <is>
          <t>Ranjith vr</t>
        </is>
      </c>
      <c r="D217" s="2" t="n">
        <v>45900.83125</v>
      </c>
      <c r="E217" t="inlineStr">
        <is>
          <t>Rejected</t>
        </is>
      </c>
      <c r="F217" t="inlineStr"/>
      <c r="G217" t="inlineStr">
        <is>
          <t>Oleksandr Mostovyi</t>
        </is>
      </c>
      <c r="H217" t="inlineStr"/>
      <c r="I217" t="inlineStr"/>
      <c r="J217" t="inlineStr"/>
      <c r="K217" t="inlineStr"/>
      <c r="L217" t="inlineStr"/>
      <c r="M217" t="inlineStr">
        <is>
          <t>Lead from LT email</t>
        </is>
      </c>
      <c r="N217" t="inlineStr">
        <is>
          <t>vrrenjith2014@gmail.com</t>
        </is>
      </c>
      <c r="O217" t="inlineStr">
        <is>
          <t>Non-relevant lead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Ні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</row>
    <row r="218">
      <c r="A218" t="n">
        <v>2418</v>
      </c>
      <c r="B218" t="inlineStr">
        <is>
          <t>Serhii Mykhailov</t>
        </is>
      </c>
      <c r="C218" t="inlineStr">
        <is>
          <t>Serhii Mykhailov</t>
        </is>
      </c>
      <c r="D218" s="2" t="n">
        <v>45900.83263888889</v>
      </c>
      <c r="E218" t="inlineStr">
        <is>
          <t>INITIAL PAYMENT RECEIVED</t>
        </is>
      </c>
      <c r="F218" t="inlineStr">
        <is>
          <t>Relevant</t>
        </is>
      </c>
      <c r="G218" t="inlineStr">
        <is>
          <t>Oleksandr Mostovyi</t>
        </is>
      </c>
      <c r="H218" t="inlineStr">
        <is>
          <t>LT citizenship</t>
        </is>
      </c>
      <c r="I218" t="inlineStr">
        <is>
          <t>Ukraine</t>
        </is>
      </c>
      <c r="J218" t="inlineStr"/>
      <c r="K218" t="inlineStr"/>
      <c r="L218" t="inlineStr">
        <is>
          <t>RU</t>
        </is>
      </c>
      <c r="M218" t="inlineStr"/>
      <c r="N218" t="inlineStr">
        <is>
          <t>smartartsale@gmail.com</t>
        </is>
      </c>
      <c r="O218" t="inlineStr"/>
      <c r="P218" t="inlineStr">
        <is>
          <t>Other (direct email, phone call, referral etc.)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Ні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</row>
    <row r="219">
      <c r="A219" t="n">
        <v>2423</v>
      </c>
      <c r="B219" t="inlineStr">
        <is>
          <t>SEKYEWA RASHID KHAMIS</t>
        </is>
      </c>
      <c r="C219" t="inlineStr">
        <is>
          <t>SEKYEWA RASHID KHAMIS</t>
        </is>
      </c>
      <c r="D219" s="2" t="n">
        <v>45900.92986111111</v>
      </c>
      <c r="E219" t="inlineStr">
        <is>
          <t>Rejected</t>
        </is>
      </c>
      <c r="F219" t="inlineStr">
        <is>
          <t>Relevant</t>
        </is>
      </c>
      <c r="G219" t="inlineStr">
        <is>
          <t>Oleh Dymovski</t>
        </is>
      </c>
      <c r="H219" t="inlineStr">
        <is>
          <t>LV RBI Company</t>
        </is>
      </c>
      <c r="I219" t="inlineStr">
        <is>
          <t>Uganda (UG - AF)</t>
        </is>
      </c>
      <c r="J219" t="inlineStr">
        <is>
          <t>?kw=latvia%20investment&amp;cpn=20594231202&amp;utm_source=google&amp;utm_medium=cpc&amp;utm_campaign=LV-RBI&amp;network=g&amp;utm_term=latvia%20investment&amp;gad_source=1&amp;gad_campaignid=20594231202&amp;gbraid=0AAAAADisZv9F-vQx56ZzS7PUx8svGV1bp&amp;gclid=Cj0KCQjw5c_FBhDJARIsAIcmHK9vsg</t>
        </is>
      </c>
      <c r="K219" t="inlineStr">
        <is>
          <t>1304642055.1756667935</t>
        </is>
      </c>
      <c r="L219" t="inlineStr">
        <is>
          <t>EN</t>
        </is>
      </c>
      <c r="M219" t="inlineStr">
        <is>
          <t>Lead from LV email</t>
        </is>
      </c>
      <c r="N219" t="inlineStr">
        <is>
          <t>sekyk70@gmail.com</t>
        </is>
      </c>
      <c r="O219" t="inlineStr">
        <is>
          <t>DID NOT CONTINUE</t>
        </is>
      </c>
      <c r="P219" t="inlineStr">
        <is>
          <t>Google Ads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Ні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</row>
    <row r="220">
      <c r="A220" t="n">
        <v>2424</v>
      </c>
      <c r="B220" t="inlineStr">
        <is>
          <t>Ahmed HOUSSEIN MIGUIL</t>
        </is>
      </c>
      <c r="C220" t="inlineStr">
        <is>
          <t>Ahmed HOUSSEIN MIGUIL</t>
        </is>
      </c>
      <c r="D220" s="2" t="n">
        <v>45900.96041666667</v>
      </c>
      <c r="E220" t="inlineStr">
        <is>
          <t>IN WORK</t>
        </is>
      </c>
      <c r="F220" t="inlineStr">
        <is>
          <t>Relevant</t>
        </is>
      </c>
      <c r="G220" t="inlineStr">
        <is>
          <t>Oleh Dymovski</t>
        </is>
      </c>
      <c r="H220" t="inlineStr">
        <is>
          <t>LT RBI</t>
        </is>
      </c>
      <c r="I220" t="inlineStr">
        <is>
          <t>Türkiye (TR - AS)</t>
        </is>
      </c>
      <c r="J220" t="inlineStr">
        <is>
          <t>https://www.lithuaniancitizenship.com/contact/</t>
        </is>
      </c>
      <c r="K220" t="inlineStr">
        <is>
          <t>1697528718.1756670636</t>
        </is>
      </c>
      <c r="L220" t="inlineStr">
        <is>
          <t>EN</t>
        </is>
      </c>
      <c r="M220" t="inlineStr">
        <is>
          <t>Lead from LT email</t>
        </is>
      </c>
      <c r="N220" t="inlineStr">
        <is>
          <t>med_sharif@yahoo.fr</t>
        </is>
      </c>
      <c r="O220" t="inlineStr"/>
      <c r="P220" t="inlineStr">
        <is>
          <t>Organic Search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Ні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</row>
    <row r="221">
      <c r="A221" t="n">
        <v>2426</v>
      </c>
      <c r="B221" t="inlineStr">
        <is>
          <t>Gabriel Thomas</t>
        </is>
      </c>
      <c r="C221" t="inlineStr">
        <is>
          <t>Gabriel Thomas</t>
        </is>
      </c>
      <c r="D221" s="2" t="n">
        <v>45901.1</v>
      </c>
      <c r="E221" t="inlineStr">
        <is>
          <t>Rejected</t>
        </is>
      </c>
      <c r="F221" t="inlineStr"/>
      <c r="G221" t="inlineStr">
        <is>
          <t>Oleksandr Mostovyi</t>
        </is>
      </c>
      <c r="H221" t="inlineStr">
        <is>
          <t>LV citizenship</t>
        </is>
      </c>
      <c r="I221" t="inlineStr">
        <is>
          <t>United States (US - NA)</t>
        </is>
      </c>
      <c r="J221" t="inlineStr">
        <is>
          <t>?kw=latvian%20citizenship%20by%20descent&amp;cpn=14711890461&amp;campaignid=14711890461&amp;adgroupid=136078623508&amp;keywordid=%7Bkeywordid%7D&amp;network=g&amp;device=m&amp;gad_source=1&amp;gad_campaignid=14711890461&amp;gbraid=0AAAAADisZv-QL07OR-B7IdZLnSo7jFsHA&amp;gclid=Cj0KCQjw5c_FBh</t>
        </is>
      </c>
      <c r="K221" t="inlineStr">
        <is>
          <t>355174520.1756682521</t>
        </is>
      </c>
      <c r="L221" t="inlineStr"/>
      <c r="M221" t="inlineStr">
        <is>
          <t>Lead from LV email</t>
        </is>
      </c>
      <c r="N221" t="inlineStr">
        <is>
          <t>Gtbiz@protonmail.com</t>
        </is>
      </c>
      <c r="O221" t="inlineStr">
        <is>
          <t>Non-relevant lead</t>
        </is>
      </c>
      <c r="P221" t="inlineStr">
        <is>
          <t>Google Ads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Ні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</row>
    <row r="222">
      <c r="A222" t="n">
        <v>2427</v>
      </c>
      <c r="B222" t="inlineStr">
        <is>
          <t>Elias Gutkin</t>
        </is>
      </c>
      <c r="C222" t="inlineStr">
        <is>
          <t>Elias Gutkin</t>
        </is>
      </c>
      <c r="D222" s="2" t="n">
        <v>45901.23611111111</v>
      </c>
      <c r="E222" t="inlineStr">
        <is>
          <t>IN WORK</t>
        </is>
      </c>
      <c r="F222" t="inlineStr">
        <is>
          <t>Relevant</t>
        </is>
      </c>
      <c r="G222" t="inlineStr">
        <is>
          <t>Oleh Dymovski</t>
        </is>
      </c>
      <c r="H222" t="inlineStr">
        <is>
          <t>LT RBI</t>
        </is>
      </c>
      <c r="I222" t="inlineStr">
        <is>
          <t>United Arab Emirates (AE - AS)</t>
        </is>
      </c>
      <c r="J222" t="inlineStr">
        <is>
          <t>?kw=lithuania%20residence%20by%20investment&amp;cpn=14722730544&amp;utm_source=google&amp;utm_medium=cpc&amp;utm_campaign=LT-RBI&amp;network=g&amp;utm_term=lithuania%20residence%20by%20investment&amp;gad_source=1&amp;gad_campaignid=14722730544&amp;gbraid=0AAAAADisZv_B3Bw17q14Bgc6Fn5WPu</t>
        </is>
      </c>
      <c r="K222" t="inlineStr">
        <is>
          <t>undefined</t>
        </is>
      </c>
      <c r="L222" t="inlineStr">
        <is>
          <t>EN</t>
        </is>
      </c>
      <c r="M222" t="inlineStr">
        <is>
          <t>Lead from LT email</t>
        </is>
      </c>
      <c r="N222" t="inlineStr">
        <is>
          <t>elias.gutkin@gmail.com</t>
        </is>
      </c>
      <c r="O222" t="inlineStr"/>
      <c r="P222" t="inlineStr">
        <is>
          <t>Google Ads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Ні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</row>
    <row r="223">
      <c r="A223" t="n">
        <v>2430</v>
      </c>
      <c r="B223" t="inlineStr">
        <is>
          <t>Tural Mammadov</t>
        </is>
      </c>
      <c r="C223" t="inlineStr">
        <is>
          <t>Tural Mammadov</t>
        </is>
      </c>
      <c r="D223" s="2" t="n">
        <v>45901.39791666667</v>
      </c>
      <c r="E223" t="inlineStr">
        <is>
          <t>IN WORK</t>
        </is>
      </c>
      <c r="F223" t="inlineStr">
        <is>
          <t>Relevant</t>
        </is>
      </c>
      <c r="G223" t="inlineStr">
        <is>
          <t>Oleh Dymovski</t>
        </is>
      </c>
      <c r="H223" t="inlineStr">
        <is>
          <t>LV RBI Company</t>
        </is>
      </c>
      <c r="I223" t="inlineStr">
        <is>
          <t>Azerbaijan (AZ - AS)</t>
        </is>
      </c>
      <c r="J223" t="inlineStr">
        <is>
          <t>?kw=latvia%20residency%20program&amp;cpn=20594231202&amp;utm_source=google&amp;utm_medium=cpc&amp;utm_campaign=LV-RBI&amp;network=g&amp;utm_term=latvia%20residency%20program&amp;gad_source=1&amp;gad_campaignid=20594231202&amp;gbraid=0AAAAADisZv94cBGwHPPzysRMZIXgnL2kF&amp;gclid=Cj0KCQjw5c_F</t>
        </is>
      </c>
      <c r="K223" t="inlineStr">
        <is>
          <t>146596056.1756707570</t>
        </is>
      </c>
      <c r="L223" t="inlineStr">
        <is>
          <t>EN</t>
        </is>
      </c>
      <c r="M223" t="inlineStr">
        <is>
          <t>Lead from LV email</t>
        </is>
      </c>
      <c r="N223" t="inlineStr">
        <is>
          <t>waiqxyz@gmail.com</t>
        </is>
      </c>
      <c r="O223" t="inlineStr"/>
      <c r="P223" t="inlineStr">
        <is>
          <t>Google Ads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Ні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</row>
    <row r="224">
      <c r="A224" t="n">
        <v>2431</v>
      </c>
      <c r="B224" t="inlineStr">
        <is>
          <t>Muhammad Hisham</t>
        </is>
      </c>
      <c r="C224" t="inlineStr">
        <is>
          <t>Muhammad Hisham</t>
        </is>
      </c>
      <c r="D224" s="2" t="n">
        <v>45901.41666666666</v>
      </c>
      <c r="E224" t="inlineStr">
        <is>
          <t>Rejected</t>
        </is>
      </c>
      <c r="F224" t="inlineStr">
        <is>
          <t>No relevant</t>
        </is>
      </c>
      <c r="G224" t="inlineStr">
        <is>
          <t>Oleksandr Mostovyi</t>
        </is>
      </c>
      <c r="H224" t="inlineStr">
        <is>
          <t>50/50</t>
        </is>
      </c>
      <c r="I224" t="inlineStr"/>
      <c r="J224" t="inlineStr"/>
      <c r="K224" t="inlineStr"/>
      <c r="L224" t="inlineStr"/>
      <c r="M224" t="inlineStr">
        <is>
          <t>Lead from LT email</t>
        </is>
      </c>
      <c r="N224" t="inlineStr">
        <is>
          <t>muhammadhisham238@gmail.com</t>
        </is>
      </c>
      <c r="O224" t="inlineStr">
        <is>
          <t>Non-relevant lead</t>
        </is>
      </c>
      <c r="P224" t="inlineStr">
        <is>
          <t>BridgeWest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Ні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</row>
    <row r="225">
      <c r="A225" t="n">
        <v>2432</v>
      </c>
      <c r="B225" t="inlineStr">
        <is>
          <t>NOREEN AMBER</t>
        </is>
      </c>
      <c r="C225" t="inlineStr">
        <is>
          <t>NOREEN AMBER</t>
        </is>
      </c>
      <c r="D225" s="2" t="n">
        <v>45901.41666666666</v>
      </c>
      <c r="E225" t="inlineStr">
        <is>
          <t>Rejected</t>
        </is>
      </c>
      <c r="F225" t="inlineStr">
        <is>
          <t>Relevant</t>
        </is>
      </c>
      <c r="G225" t="inlineStr">
        <is>
          <t>Oleksandr Mostovyi</t>
        </is>
      </c>
      <c r="H225" t="inlineStr">
        <is>
          <t>Company Formation</t>
        </is>
      </c>
      <c r="I225" t="inlineStr"/>
      <c r="J225" t="inlineStr"/>
      <c r="K225" t="inlineStr"/>
      <c r="L225" t="inlineStr">
        <is>
          <t>EN</t>
        </is>
      </c>
      <c r="M225" t="inlineStr">
        <is>
          <t>Lead from LT email</t>
        </is>
      </c>
      <c r="N225" t="inlineStr">
        <is>
          <t>noreenamber042@gamil.com</t>
        </is>
      </c>
      <c r="O225" t="inlineStr">
        <is>
          <t>Non-relevant lead</t>
        </is>
      </c>
      <c r="P225" t="inlineStr">
        <is>
          <t>BridgeWest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Ні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</row>
    <row r="226">
      <c r="A226" t="n">
        <v>2434</v>
      </c>
      <c r="B226" t="inlineStr">
        <is>
          <t>Ольга Масальская</t>
        </is>
      </c>
      <c r="C226" t="inlineStr">
        <is>
          <t>Ольга Масальская</t>
        </is>
      </c>
      <c r="D226" s="2" t="n">
        <v>45901.48402777778</v>
      </c>
      <c r="E226" t="inlineStr">
        <is>
          <t>Rejected</t>
        </is>
      </c>
      <c r="F226" t="inlineStr"/>
      <c r="G226" t="inlineStr">
        <is>
          <t>Oleksandr Mostovyi</t>
        </is>
      </c>
      <c r="H226" t="inlineStr">
        <is>
          <t>LT citizenship</t>
        </is>
      </c>
      <c r="I226" t="inlineStr">
        <is>
          <t>Грузия (GE - AS)</t>
        </is>
      </c>
      <c r="J226" t="inlineStr">
        <is>
          <t>https://www.lithuaniancitizenship.com/ru/benefits-ru/</t>
        </is>
      </c>
      <c r="K226" t="inlineStr">
        <is>
          <t>1045346433.1756715200</t>
        </is>
      </c>
      <c r="L226" t="inlineStr"/>
      <c r="M226" t="inlineStr">
        <is>
          <t>Lead from LT email</t>
        </is>
      </c>
      <c r="N226" t="inlineStr">
        <is>
          <t>masalskystudio@mail.ru</t>
        </is>
      </c>
      <c r="O226" t="inlineStr">
        <is>
          <t>NO ANCESTORS</t>
        </is>
      </c>
      <c r="P226" t="inlineStr">
        <is>
          <t>Organic Search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Ні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</row>
    <row r="227">
      <c r="A227" t="n">
        <v>2435</v>
      </c>
      <c r="B227" t="inlineStr">
        <is>
          <t>Geoffrey Lazarus</t>
        </is>
      </c>
      <c r="C227" t="inlineStr">
        <is>
          <t>Geoffrey Lazarus</t>
        </is>
      </c>
      <c r="D227" s="2" t="n">
        <v>45901.52222222222</v>
      </c>
      <c r="E227" t="inlineStr">
        <is>
          <t>Rejected</t>
        </is>
      </c>
      <c r="F227" t="inlineStr"/>
      <c r="G227" t="inlineStr">
        <is>
          <t>Oleksandr Mostovyi</t>
        </is>
      </c>
      <c r="H227" t="inlineStr">
        <is>
          <t>LT citizenship</t>
        </is>
      </c>
      <c r="I227" t="inlineStr">
        <is>
          <t>Australia (AU - OC)</t>
        </is>
      </c>
      <c r="J227" t="inlineStr">
        <is>
          <t>https://www.lithuaniancitizenship.com/</t>
        </is>
      </c>
      <c r="K227" t="inlineStr"/>
      <c r="L227" t="inlineStr"/>
      <c r="M227" t="inlineStr">
        <is>
          <t>Lead from LT email</t>
        </is>
      </c>
      <c r="N227" t="inlineStr">
        <is>
          <t>geoffjlazarus@gmail.com</t>
        </is>
      </c>
      <c r="O227" t="inlineStr">
        <is>
          <t>Non-relevant lead</t>
        </is>
      </c>
      <c r="P227" t="inlineStr">
        <is>
          <t>Organic Search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Ні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</row>
    <row r="228">
      <c r="A228" t="n">
        <v>2436</v>
      </c>
      <c r="B228" t="inlineStr">
        <is>
          <t>Ranjith vr</t>
        </is>
      </c>
      <c r="C228" t="inlineStr">
        <is>
          <t>Ranjith vr</t>
        </is>
      </c>
      <c r="D228" s="2" t="n">
        <v>45901.55625</v>
      </c>
      <c r="E228" t="inlineStr">
        <is>
          <t>Rejected</t>
        </is>
      </c>
      <c r="F228" t="inlineStr"/>
      <c r="G228" t="inlineStr">
        <is>
          <t>Oleksandr Mostovyi</t>
        </is>
      </c>
      <c r="H228" t="inlineStr">
        <is>
          <t>50/50</t>
        </is>
      </c>
      <c r="I228" t="inlineStr">
        <is>
          <t>India (IN - AS)</t>
        </is>
      </c>
      <c r="J228" t="inlineStr">
        <is>
          <t>?kw=lithuania%20immigration%20lawyer&amp;cpn=22728790531&amp;utm_source=google&amp;utm_medium=cpc&amp;utm_campaign=LT-Lawyers-conversions&amp;network=g&amp;utm_term=lithuania%20immigration%20lawyer&amp;gad_source=1&amp;gad_campaignid=22728790531&amp;gclid=CjwKCAjwiNXFBhBKEiwAPSaPCWEfqn</t>
        </is>
      </c>
      <c r="K228" t="inlineStr">
        <is>
          <t>1841562406.1755665945</t>
        </is>
      </c>
      <c r="L228" t="inlineStr"/>
      <c r="M228" t="inlineStr">
        <is>
          <t>Lead from LT email</t>
        </is>
      </c>
      <c r="N228" t="inlineStr">
        <is>
          <t>vrrenjith2014@gmail.com</t>
        </is>
      </c>
      <c r="O228" t="inlineStr">
        <is>
          <t>SPAM</t>
        </is>
      </c>
      <c r="P228" t="inlineStr">
        <is>
          <t>Google Ads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Ні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</row>
    <row r="229">
      <c r="A229" t="n">
        <v>2439</v>
      </c>
      <c r="B229" t="inlineStr">
        <is>
          <t>G solomon</t>
        </is>
      </c>
      <c r="C229" t="inlineStr">
        <is>
          <t>G solomon</t>
        </is>
      </c>
      <c r="D229" s="2" t="n">
        <v>45901.60138888889</v>
      </c>
      <c r="E229" t="inlineStr">
        <is>
          <t>Rejected</t>
        </is>
      </c>
      <c r="F229" t="inlineStr"/>
      <c r="G229" t="inlineStr">
        <is>
          <t>Oleksandr Mostovyi</t>
        </is>
      </c>
      <c r="H229" t="inlineStr">
        <is>
          <t>LT citizenship</t>
        </is>
      </c>
      <c r="I229" t="inlineStr">
        <is>
          <t>South Africa (ZA - AF)</t>
        </is>
      </c>
      <c r="J229" t="inlineStr">
        <is>
          <t>https://www.lithuaniancitizenship.com/contact/</t>
        </is>
      </c>
      <c r="K229" t="inlineStr">
        <is>
          <t>590260692.1756725731</t>
        </is>
      </c>
      <c r="L229" t="inlineStr"/>
      <c r="M229" t="inlineStr">
        <is>
          <t>Lead from LT email</t>
        </is>
      </c>
      <c r="N229" t="inlineStr">
        <is>
          <t>summitplace@iafrica.com</t>
        </is>
      </c>
      <c r="O229" t="inlineStr">
        <is>
          <t>Non-relevant lead</t>
        </is>
      </c>
      <c r="P229" t="inlineStr">
        <is>
          <t>Website Form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Ні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</row>
    <row r="230">
      <c r="A230" t="n">
        <v>2444</v>
      </c>
      <c r="B230" t="inlineStr">
        <is>
          <t>Lera Dremina</t>
        </is>
      </c>
      <c r="C230" t="inlineStr">
        <is>
          <t>Lera Dremina</t>
        </is>
      </c>
      <c r="D230" s="2" t="n">
        <v>45901.65416666667</v>
      </c>
      <c r="E230" t="inlineStr">
        <is>
          <t>INITIAL PAYMENT RECEIVED</t>
        </is>
      </c>
      <c r="F230" t="inlineStr">
        <is>
          <t>Relevant</t>
        </is>
      </c>
      <c r="G230" t="inlineStr">
        <is>
          <t>Oleksandr Mostovyi</t>
        </is>
      </c>
      <c r="H230" t="inlineStr">
        <is>
          <t>LT citizenship</t>
        </is>
      </c>
      <c r="I230" t="inlineStr">
        <is>
          <t>Belarus</t>
        </is>
      </c>
      <c r="J230" t="inlineStr"/>
      <c r="K230" t="inlineStr"/>
      <c r="L230" t="inlineStr">
        <is>
          <t>RU</t>
        </is>
      </c>
      <c r="M230" t="inlineStr">
        <is>
          <t>Lead from LT email</t>
        </is>
      </c>
      <c r="N230" t="inlineStr">
        <is>
          <t>lerasamoshka@icloud.com</t>
        </is>
      </c>
      <c r="O230" t="inlineStr"/>
      <c r="P230" t="inlineStr">
        <is>
          <t>Other (direct email, phone call, referral etc.)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Ні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</row>
    <row r="231">
      <c r="A231" t="n">
        <v>2445</v>
      </c>
      <c r="B231" t="inlineStr">
        <is>
          <t>BIRON</t>
        </is>
      </c>
      <c r="C231" t="inlineStr">
        <is>
          <t>BIRON</t>
        </is>
      </c>
      <c r="D231" s="2" t="n">
        <v>45901.66666666666</v>
      </c>
      <c r="E231" t="inlineStr">
        <is>
          <t>Rejected</t>
        </is>
      </c>
      <c r="F231" t="inlineStr">
        <is>
          <t>Relevant</t>
        </is>
      </c>
      <c r="G231" t="inlineStr">
        <is>
          <t>Oleksandr Mostovyi</t>
        </is>
      </c>
      <c r="H231" t="inlineStr">
        <is>
          <t>Company Formation</t>
        </is>
      </c>
      <c r="I231" t="inlineStr">
        <is>
          <t>France</t>
        </is>
      </c>
      <c r="J231" t="inlineStr"/>
      <c r="K231" t="inlineStr"/>
      <c r="L231" t="inlineStr">
        <is>
          <t>EN</t>
        </is>
      </c>
      <c r="M231" t="inlineStr">
        <is>
          <t>Lead from LT email</t>
        </is>
      </c>
      <c r="N231" t="inlineStr">
        <is>
          <t>f.biron@verification-administratif.fr</t>
        </is>
      </c>
      <c r="O231" t="inlineStr">
        <is>
          <t>NO ANSWER</t>
        </is>
      </c>
      <c r="P231" t="inlineStr">
        <is>
          <t>BridgeWest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Ні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</row>
    <row r="232">
      <c r="A232" t="n">
        <v>2448</v>
      </c>
      <c r="B232" t="inlineStr">
        <is>
          <t>valeryia</t>
        </is>
      </c>
      <c r="C232" t="inlineStr">
        <is>
          <t>Valeryia Samoshka</t>
        </is>
      </c>
      <c r="D232" s="2" t="n">
        <v>45901.6875</v>
      </c>
      <c r="E232" t="inlineStr">
        <is>
          <t>Rejected</t>
        </is>
      </c>
      <c r="F232" t="inlineStr"/>
      <c r="G232" t="inlineStr">
        <is>
          <t>Oleksandr Mostovyi</t>
        </is>
      </c>
      <c r="H232" t="inlineStr">
        <is>
          <t>LT citizenship</t>
        </is>
      </c>
      <c r="I232" t="inlineStr">
        <is>
          <t>Malaysia</t>
        </is>
      </c>
      <c r="J232" t="inlineStr"/>
      <c r="K232" t="inlineStr"/>
      <c r="L232" t="inlineStr"/>
      <c r="M232" t="inlineStr">
        <is>
          <t>Lead from LT email</t>
        </is>
      </c>
      <c r="N232" t="inlineStr">
        <is>
          <t>lera@onpersona.com</t>
        </is>
      </c>
      <c r="O232" t="inlineStr">
        <is>
          <t>DOUBLE</t>
        </is>
      </c>
      <c r="P232" t="inlineStr">
        <is>
          <t>BridgeWest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Ні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</row>
    <row r="233">
      <c r="A233" t="n">
        <v>2450</v>
      </c>
      <c r="B233" t="inlineStr">
        <is>
          <t>Anthony</t>
        </is>
      </c>
      <c r="C233" t="inlineStr">
        <is>
          <t>Anthony</t>
        </is>
      </c>
      <c r="D233" s="2" t="n">
        <v>45901.72430555556</v>
      </c>
      <c r="E233" t="inlineStr">
        <is>
          <t>Rejected</t>
        </is>
      </c>
      <c r="F233" t="inlineStr">
        <is>
          <t>Relevant</t>
        </is>
      </c>
      <c r="G233" t="inlineStr">
        <is>
          <t>Oleksandr Mostovyi</t>
        </is>
      </c>
      <c r="H233" t="inlineStr">
        <is>
          <t>LV RBI Company</t>
        </is>
      </c>
      <c r="I233" t="inlineStr">
        <is>
          <t>Kenya (KE - AF)</t>
        </is>
      </c>
      <c r="J233" t="inlineStr">
        <is>
          <t>?kw=latvia%20golden%20visa&amp;cpn=20594231202&amp;utm_source=google&amp;utm_medium=cpc&amp;utm_campaign=LV-RBI&amp;network=s&amp;utm_term=latvia%20golden%20visa&amp;gad_source=5&amp;gad_campaignid=20594231202&amp;gclid=EAIaIQobChMI48CDxeG3jwMVNZlQBh0zQQmZEAAYASAAEgJAPPD_BwE</t>
        </is>
      </c>
      <c r="K233" t="inlineStr">
        <is>
          <t>1099869009.1756736534</t>
        </is>
      </c>
      <c r="L233" t="inlineStr">
        <is>
          <t>EN</t>
        </is>
      </c>
      <c r="M233" t="inlineStr">
        <is>
          <t>Lead from LV email</t>
        </is>
      </c>
      <c r="N233" t="inlineStr">
        <is>
          <t>amathenge722@gmail.com</t>
        </is>
      </c>
      <c r="O233" t="inlineStr">
        <is>
          <t>NO ANSWER</t>
        </is>
      </c>
      <c r="P233" t="inlineStr">
        <is>
          <t>Google Ads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Ні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</row>
    <row r="234">
      <c r="A234" t="n">
        <v>2451</v>
      </c>
      <c r="B234" t="inlineStr">
        <is>
          <t>Joan Ozelis Calpin</t>
        </is>
      </c>
      <c r="C234" t="inlineStr">
        <is>
          <t>Joan Ozelis Calpin</t>
        </is>
      </c>
      <c r="D234" s="2" t="n">
        <v>45901.7375</v>
      </c>
      <c r="E234" t="inlineStr">
        <is>
          <t>Rejected</t>
        </is>
      </c>
      <c r="F234" t="inlineStr"/>
      <c r="G234" t="inlineStr">
        <is>
          <t>Oleksandr Mostovyi</t>
        </is>
      </c>
      <c r="H234" t="inlineStr">
        <is>
          <t>LT citizenship</t>
        </is>
      </c>
      <c r="I234" t="inlineStr">
        <is>
          <t>United States (US - NA)</t>
        </is>
      </c>
      <c r="J234" t="inlineStr">
        <is>
          <t>https://www.lithuaniancitizenship.com/contact/</t>
        </is>
      </c>
      <c r="K234" t="inlineStr">
        <is>
          <t>1346948985.1756737654</t>
        </is>
      </c>
      <c r="L234" t="inlineStr"/>
      <c r="M234" t="inlineStr">
        <is>
          <t>Lead from LT email</t>
        </is>
      </c>
      <c r="N234" t="inlineStr">
        <is>
          <t>plc95@yahoo.com</t>
        </is>
      </c>
      <c r="O234" t="inlineStr">
        <is>
          <t>Non-relevant lead</t>
        </is>
      </c>
      <c r="P234" t="inlineStr">
        <is>
          <t>Website Form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Ні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</row>
    <row r="235">
      <c r="A235" t="n">
        <v>2452</v>
      </c>
      <c r="B235" t="inlineStr">
        <is>
          <t>arthurplonski2001@gmail.com</t>
        </is>
      </c>
      <c r="C235" t="inlineStr">
        <is>
          <t>arthurplonski2001@gmail.com</t>
        </is>
      </c>
      <c r="D235" s="2" t="n">
        <v>45901.75902777778</v>
      </c>
      <c r="E235" t="inlineStr">
        <is>
          <t>Rejected</t>
        </is>
      </c>
      <c r="F235" t="inlineStr"/>
      <c r="G235" t="inlineStr">
        <is>
          <t>Oleksandr Mostovyi</t>
        </is>
      </c>
      <c r="H235" t="inlineStr">
        <is>
          <t>LT citizenship</t>
        </is>
      </c>
      <c r="I235" t="inlineStr">
        <is>
          <t>Brazil</t>
        </is>
      </c>
      <c r="J235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wKCAjwiNXFBhBKEiwAPSaPCfYVI7jWRP5v2_8tyHn</t>
        </is>
      </c>
      <c r="K235" t="inlineStr">
        <is>
          <t>1645948981.1756739261</t>
        </is>
      </c>
      <c r="L235" t="inlineStr"/>
      <c r="M235" t="inlineStr">
        <is>
          <t>Lead from LT email</t>
        </is>
      </c>
      <c r="N235" t="inlineStr">
        <is>
          <t>arthurmafe@hotmail.com</t>
        </is>
      </c>
      <c r="O235" t="inlineStr">
        <is>
          <t>Non-relevant lead</t>
        </is>
      </c>
      <c r="P235" t="inlineStr">
        <is>
          <t>Google Ads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Ні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</row>
    <row r="236">
      <c r="A236" t="n">
        <v>2454</v>
      </c>
      <c r="B236" t="inlineStr">
        <is>
          <t>Riki Rensburg</t>
        </is>
      </c>
      <c r="C236" t="inlineStr">
        <is>
          <t>Riki Rensburg</t>
        </is>
      </c>
      <c r="D236" s="2" t="n">
        <v>45901.77083333334</v>
      </c>
      <c r="E236" t="inlineStr">
        <is>
          <t>Rejected</t>
        </is>
      </c>
      <c r="F236" t="inlineStr">
        <is>
          <t>Relevant</t>
        </is>
      </c>
      <c r="G236" t="inlineStr">
        <is>
          <t>Oleksandr Mostovyi</t>
        </is>
      </c>
      <c r="H236" t="inlineStr">
        <is>
          <t>Company Formation</t>
        </is>
      </c>
      <c r="I236" t="inlineStr"/>
      <c r="J236" t="inlineStr"/>
      <c r="K236" t="inlineStr"/>
      <c r="L236" t="inlineStr">
        <is>
          <t>EN</t>
        </is>
      </c>
      <c r="M236" t="inlineStr">
        <is>
          <t>Lead from LT email</t>
        </is>
      </c>
      <c r="N236" t="inlineStr">
        <is>
          <t>accounts@kellerexecutivesearch.com</t>
        </is>
      </c>
      <c r="O236" t="inlineStr">
        <is>
          <t>ANOTHER REASON</t>
        </is>
      </c>
      <c r="P236" t="inlineStr">
        <is>
          <t>BridgeWest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Ні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</row>
    <row r="237">
      <c r="A237" t="n">
        <v>2455</v>
      </c>
      <c r="B237" t="inlineStr">
        <is>
          <t>Jekaterina Lisenko</t>
        </is>
      </c>
      <c r="C237" t="inlineStr">
        <is>
          <t>Jekaterina Lisenko</t>
        </is>
      </c>
      <c r="D237" s="2" t="n">
        <v>45901.77222222222</v>
      </c>
      <c r="E237" t="inlineStr">
        <is>
          <t>Rejected</t>
        </is>
      </c>
      <c r="F237" t="inlineStr"/>
      <c r="G237" t="inlineStr">
        <is>
          <t>Oleksandr Mostovyi</t>
        </is>
      </c>
      <c r="H237" t="inlineStr">
        <is>
          <t>LV citizenship</t>
        </is>
      </c>
      <c r="I237" t="inlineStr">
        <is>
          <t>United Kingdom (GB - EU)</t>
        </is>
      </c>
      <c r="J237" t="inlineStr">
        <is>
          <t>?kw=latvian%20citizenship%20application&amp;cpn=17080870499&amp;campaignid=17080870499&amp;adgroupid=138645502280&amp;keywordid=%7Bkeywordid%7D&amp;network=g&amp;device=m&amp;gad_source=1&amp;gad_campaignid=17080870499&amp;gbraid=0AAAAADisZv8ODLpfJnULGEE2k6AkPpfN4&amp;gclid=CjwKCAjwiNXFBhB</t>
        </is>
      </c>
      <c r="K237" t="inlineStr">
        <is>
          <t>1458940945.1756740586</t>
        </is>
      </c>
      <c r="L237" t="inlineStr"/>
      <c r="M237" t="inlineStr">
        <is>
          <t>Lead from LV email</t>
        </is>
      </c>
      <c r="N237" t="inlineStr">
        <is>
          <t>vandeandaends@gmail.com</t>
        </is>
      </c>
      <c r="O237" t="inlineStr">
        <is>
          <t>Non-relevant lead</t>
        </is>
      </c>
      <c r="P237" t="inlineStr">
        <is>
          <t>Google Ads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Ні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</row>
    <row r="238">
      <c r="A238" t="n">
        <v>2458</v>
      </c>
      <c r="B238" t="inlineStr">
        <is>
          <t>Григорий Владимирович Лукьянов</t>
        </is>
      </c>
      <c r="C238" t="inlineStr">
        <is>
          <t>Григорий Владимирович Лукьянов</t>
        </is>
      </c>
      <c r="D238" s="2" t="n">
        <v>45901.85416666666</v>
      </c>
      <c r="E238" t="inlineStr">
        <is>
          <t>Rejected</t>
        </is>
      </c>
      <c r="F238" t="inlineStr">
        <is>
          <t>Relevant</t>
        </is>
      </c>
      <c r="G238" t="inlineStr">
        <is>
          <t>Oleh Dymovski</t>
        </is>
      </c>
      <c r="H238" t="inlineStr">
        <is>
          <t>LT citizenship</t>
        </is>
      </c>
      <c r="I238" t="inlineStr">
        <is>
          <t>Черногория</t>
        </is>
      </c>
      <c r="J238" t="inlineStr"/>
      <c r="K238" t="inlineStr"/>
      <c r="L238" t="inlineStr">
        <is>
          <t>RU</t>
        </is>
      </c>
      <c r="M238" t="inlineStr">
        <is>
          <t>Lead from LT email</t>
        </is>
      </c>
      <c r="N238" t="inlineStr">
        <is>
          <t>lukyanovgv@gmail.com</t>
        </is>
      </c>
      <c r="O238" t="inlineStr">
        <is>
          <t>NO ANCESTORS</t>
        </is>
      </c>
      <c r="P238" t="inlineStr">
        <is>
          <t>Organic Search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Ні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</row>
    <row r="239">
      <c r="A239" t="n">
        <v>2459</v>
      </c>
      <c r="B239" t="inlineStr">
        <is>
          <t>Barasa Oscar</t>
        </is>
      </c>
      <c r="C239" t="inlineStr">
        <is>
          <t>Barasa Oscar</t>
        </is>
      </c>
      <c r="D239" s="2" t="n">
        <v>45901.86319444444</v>
      </c>
      <c r="E239" t="inlineStr">
        <is>
          <t>Rejected</t>
        </is>
      </c>
      <c r="F239" t="inlineStr">
        <is>
          <t>Relevant</t>
        </is>
      </c>
      <c r="G239" t="inlineStr">
        <is>
          <t>Oleksandr Mostovyi</t>
        </is>
      </c>
      <c r="H239" t="inlineStr">
        <is>
          <t>LV RBI Company</t>
        </is>
      </c>
      <c r="I239" t="inlineStr">
        <is>
          <t>Kenya</t>
        </is>
      </c>
      <c r="J239" t="inlineStr">
        <is>
          <t>https://latviancitizenship.eu/benefits/</t>
        </is>
      </c>
      <c r="K239" t="inlineStr">
        <is>
          <t>1636831281.1756029155</t>
        </is>
      </c>
      <c r="L239" t="inlineStr">
        <is>
          <t>EN</t>
        </is>
      </c>
      <c r="M239" t="inlineStr">
        <is>
          <t>Lead from LV email</t>
        </is>
      </c>
      <c r="N239" t="inlineStr">
        <is>
          <t>ahacso@gmail.com</t>
        </is>
      </c>
      <c r="O239" t="inlineStr">
        <is>
          <t>NO ANSWER</t>
        </is>
      </c>
      <c r="P239" t="inlineStr">
        <is>
          <t>Google Ads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Ні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</row>
    <row r="240">
      <c r="A240" t="n">
        <v>2460</v>
      </c>
      <c r="B240" t="inlineStr">
        <is>
          <t>Muhammed Gauher Jameel</t>
        </is>
      </c>
      <c r="C240" t="inlineStr">
        <is>
          <t>Muhammed Gauher Jameel</t>
        </is>
      </c>
      <c r="D240" s="2" t="n">
        <v>45901.90208333333</v>
      </c>
      <c r="E240" t="inlineStr">
        <is>
          <t>IN WORK</t>
        </is>
      </c>
      <c r="F240" t="inlineStr"/>
      <c r="G240" t="inlineStr">
        <is>
          <t>Oleh Dymovski</t>
        </is>
      </c>
      <c r="H240" t="inlineStr">
        <is>
          <t>LT RBI</t>
        </is>
      </c>
      <c r="I240" t="inlineStr">
        <is>
          <t>Rumanía</t>
        </is>
      </c>
      <c r="J240" t="inlineStr">
        <is>
          <t>https://www.lithuaniancitizenship.com/investment/?kw=business%20in%20lithuania&amp;cpn=14722730544&amp;utm_source=google&amp;utm_medium=cpc&amp;utm_campaign=LT-RBI&amp;network=g&amp;utm_term=business%20in%20lithuania&amp;gad_source=1&amp;gad_campaignid=14722730544&amp;gbraid=0AAAAADisZv9rsD</t>
        </is>
      </c>
      <c r="K240" t="inlineStr">
        <is>
          <t>undefined</t>
        </is>
      </c>
      <c r="L240" t="inlineStr">
        <is>
          <t>EN</t>
        </is>
      </c>
      <c r="M240" t="inlineStr">
        <is>
          <t>Lead from LT email</t>
        </is>
      </c>
      <c r="N240" t="inlineStr">
        <is>
          <t>mgauherj@gmail.com</t>
        </is>
      </c>
      <c r="O240" t="inlineStr"/>
      <c r="P240" t="inlineStr">
        <is>
          <t>Google Ads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Ні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</row>
    <row r="241">
      <c r="A241" t="n">
        <v>2461</v>
      </c>
      <c r="B241" t="inlineStr">
        <is>
          <t>Deepak Rana</t>
        </is>
      </c>
      <c r="C241" t="inlineStr">
        <is>
          <t>Deepak Rana</t>
        </is>
      </c>
      <c r="D241" s="2" t="n">
        <v>45901.9125</v>
      </c>
      <c r="E241" t="inlineStr">
        <is>
          <t>IN WORK</t>
        </is>
      </c>
      <c r="F241" t="inlineStr">
        <is>
          <t>Relevant</t>
        </is>
      </c>
      <c r="G241" t="inlineStr">
        <is>
          <t>Oleh Dymovski</t>
        </is>
      </c>
      <c r="H241" t="inlineStr">
        <is>
          <t>LT RBI</t>
        </is>
      </c>
      <c r="I241" t="inlineStr">
        <is>
          <t>India (IN - AS)</t>
        </is>
      </c>
      <c r="J241" t="inlineStr">
        <is>
          <t>https://www.lithuaniancitizenship.com/investment/?kw=lithuania%20residency&amp;cpn=22332938396&amp;utm_source=google&amp;utm_medium=cpc&amp;utm_campaign=LT-RBI-poor&amp;network=g&amp;utm_term=lithuania%20residency&amp;gad_source=1&amp;gad_campaignid=22332938396&amp;gclid=CjwKCAjwiNXFBhBKEiw</t>
        </is>
      </c>
      <c r="K241" t="inlineStr">
        <is>
          <t>307002726.1751362303</t>
        </is>
      </c>
      <c r="L241" t="inlineStr">
        <is>
          <t>EN</t>
        </is>
      </c>
      <c r="M241" t="inlineStr">
        <is>
          <t>Lead from LT email</t>
        </is>
      </c>
      <c r="N241" t="inlineStr">
        <is>
          <t>ranadeepakrana31@gmail.com</t>
        </is>
      </c>
      <c r="O241" t="inlineStr"/>
      <c r="P241" t="inlineStr">
        <is>
          <t>Google Ads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Ні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</row>
    <row r="242">
      <c r="A242" t="n">
        <v>2462</v>
      </c>
      <c r="B242" t="inlineStr">
        <is>
          <t>DJAHLAT</t>
        </is>
      </c>
      <c r="C242" t="inlineStr">
        <is>
          <t>DJAHLAT</t>
        </is>
      </c>
      <c r="D242" s="2" t="n">
        <v>45901.95833333334</v>
      </c>
      <c r="E242" t="inlineStr">
        <is>
          <t>IN WORK</t>
        </is>
      </c>
      <c r="F242" t="inlineStr">
        <is>
          <t>Relevant</t>
        </is>
      </c>
      <c r="G242" t="inlineStr">
        <is>
          <t>Oleksandr Mostovyi</t>
        </is>
      </c>
      <c r="H242" t="inlineStr">
        <is>
          <t>Company Formation</t>
        </is>
      </c>
      <c r="I242" t="inlineStr">
        <is>
          <t>France</t>
        </is>
      </c>
      <c r="J242" t="inlineStr"/>
      <c r="K242" t="inlineStr"/>
      <c r="L242" t="inlineStr">
        <is>
          <t>EN</t>
        </is>
      </c>
      <c r="M242" t="inlineStr">
        <is>
          <t>Lead from LT email</t>
        </is>
      </c>
      <c r="N242" t="inlineStr">
        <is>
          <t>jahlatjallal@gmail.com</t>
        </is>
      </c>
      <c r="O242" t="inlineStr"/>
      <c r="P242" t="inlineStr">
        <is>
          <t>BridgeWest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Ні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</row>
    <row r="243">
      <c r="A243" t="n">
        <v>2463</v>
      </c>
      <c r="B243" t="inlineStr">
        <is>
          <t>Vizilas Restobaras</t>
        </is>
      </c>
      <c r="C243" t="inlineStr">
        <is>
          <t>Vizilas Restobaras</t>
        </is>
      </c>
      <c r="D243" s="2" t="n">
        <v>45902</v>
      </c>
      <c r="E243" t="inlineStr">
        <is>
          <t>Rejected</t>
        </is>
      </c>
      <c r="F243" t="inlineStr"/>
      <c r="G243" t="inlineStr">
        <is>
          <t>Oleksandr Mostovyi</t>
        </is>
      </c>
      <c r="H243" t="inlineStr">
        <is>
          <t>50/50</t>
        </is>
      </c>
      <c r="I243" t="inlineStr">
        <is>
          <t>Lithuania</t>
        </is>
      </c>
      <c r="J243" t="inlineStr"/>
      <c r="K243" t="inlineStr"/>
      <c r="L243" t="inlineStr"/>
      <c r="M243" t="inlineStr">
        <is>
          <t>Lead from LT email</t>
        </is>
      </c>
      <c r="N243" t="inlineStr"/>
      <c r="O243" t="inlineStr">
        <is>
          <t>Non-relevant lead</t>
        </is>
      </c>
      <c r="P243" t="inlineStr">
        <is>
          <t>BridgeWest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Ні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</row>
    <row r="244">
      <c r="A244" t="n">
        <v>2464</v>
      </c>
      <c r="B244" t="inlineStr">
        <is>
          <t>Michele Dimuzio</t>
        </is>
      </c>
      <c r="C244" t="inlineStr">
        <is>
          <t>Michele Dimuzio</t>
        </is>
      </c>
      <c r="D244" s="2" t="n">
        <v>45902.11944444444</v>
      </c>
      <c r="E244" t="inlineStr">
        <is>
          <t>Rejected</t>
        </is>
      </c>
      <c r="F244" t="inlineStr"/>
      <c r="G244" t="inlineStr">
        <is>
          <t>Oleksandr Mostovyi</t>
        </is>
      </c>
      <c r="H244" t="inlineStr">
        <is>
          <t>LT citizenship</t>
        </is>
      </c>
      <c r="I244" t="inlineStr">
        <is>
          <t>United States (US - NA)</t>
        </is>
      </c>
      <c r="J244" t="inlineStr">
        <is>
          <t>https://www.lithuaniancitizenship.com/eligibility/</t>
        </is>
      </c>
      <c r="K244" t="inlineStr"/>
      <c r="L244" t="inlineStr"/>
      <c r="M244" t="inlineStr">
        <is>
          <t>Lead from LT email</t>
        </is>
      </c>
      <c r="N244" t="inlineStr">
        <is>
          <t>micheledimuzio67@gmail.com</t>
        </is>
      </c>
      <c r="O244" t="inlineStr">
        <is>
          <t>Non-relevant lead</t>
        </is>
      </c>
      <c r="P244" t="inlineStr">
        <is>
          <t>Organic Search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Ні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</row>
    <row r="245">
      <c r="A245" t="n">
        <v>2465</v>
      </c>
      <c r="B245" t="inlineStr">
        <is>
          <t>Diana Kassler</t>
        </is>
      </c>
      <c r="C245" t="inlineStr">
        <is>
          <t>Diana Kassler</t>
        </is>
      </c>
      <c r="D245" s="2" t="n">
        <v>45902.12083333333</v>
      </c>
      <c r="E245" t="inlineStr">
        <is>
          <t>Rejected</t>
        </is>
      </c>
      <c r="F245" t="inlineStr"/>
      <c r="G245" t="inlineStr">
        <is>
          <t>Oleksandr Mostovyi</t>
        </is>
      </c>
      <c r="H245" t="inlineStr">
        <is>
          <t>LT citizenship</t>
        </is>
      </c>
      <c r="I245" t="inlineStr">
        <is>
          <t>United States (US - NA)</t>
        </is>
      </c>
      <c r="J245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QSdVRH9T</t>
        </is>
      </c>
      <c r="K245" t="inlineStr">
        <is>
          <t>132545216.1756770743</t>
        </is>
      </c>
      <c r="L245" t="inlineStr"/>
      <c r="M245" t="inlineStr">
        <is>
          <t>Lead from LT email</t>
        </is>
      </c>
      <c r="N245" t="inlineStr">
        <is>
          <t>dianaappell@gmail.com</t>
        </is>
      </c>
      <c r="O245" t="inlineStr">
        <is>
          <t>LEFT BEFORE 1918</t>
        </is>
      </c>
      <c r="P245" t="inlineStr">
        <is>
          <t>Google Ads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Ні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</row>
    <row r="246">
      <c r="A246" t="n">
        <v>2466</v>
      </c>
      <c r="B246" t="inlineStr">
        <is>
          <t>Tao Ceskiavikus</t>
        </is>
      </c>
      <c r="C246" t="inlineStr">
        <is>
          <t>Tao Ceskiavikus</t>
        </is>
      </c>
      <c r="D246" s="2" t="n">
        <v>45902.175</v>
      </c>
      <c r="E246" t="inlineStr">
        <is>
          <t>Rejected</t>
        </is>
      </c>
      <c r="F246" t="inlineStr"/>
      <c r="G246" t="inlineStr">
        <is>
          <t>Oleksandr Mostovyi</t>
        </is>
      </c>
      <c r="H246" t="inlineStr">
        <is>
          <t>LT citizenship</t>
        </is>
      </c>
      <c r="I246" t="inlineStr">
        <is>
          <t>Argentina</t>
        </is>
      </c>
      <c r="J246" t="inlineStr"/>
      <c r="K246" t="inlineStr"/>
      <c r="L246" t="inlineStr"/>
      <c r="M246" t="inlineStr">
        <is>
          <t>Lead from LT email</t>
        </is>
      </c>
      <c r="N246" t="inlineStr">
        <is>
          <t>taocesk@outlook.com</t>
        </is>
      </c>
      <c r="O246" t="inlineStr">
        <is>
          <t>Non-relevant lead</t>
        </is>
      </c>
      <c r="P246" t="inlineStr">
        <is>
          <t>Other (direct email, phone call, referral etc.)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Ні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</row>
    <row r="247">
      <c r="A247" t="n">
        <v>2467</v>
      </c>
      <c r="B247" t="inlineStr">
        <is>
          <t>W</t>
        </is>
      </c>
      <c r="C247" t="inlineStr">
        <is>
          <t>W</t>
        </is>
      </c>
      <c r="D247" s="2" t="n">
        <v>45902.29166666666</v>
      </c>
      <c r="E247" t="inlineStr">
        <is>
          <t>IN WORK</t>
        </is>
      </c>
      <c r="F247" t="inlineStr">
        <is>
          <t>Relevant</t>
        </is>
      </c>
      <c r="G247" t="inlineStr">
        <is>
          <t>Oleh Dymovski</t>
        </is>
      </c>
      <c r="H247" t="inlineStr">
        <is>
          <t>LT RBI</t>
        </is>
      </c>
      <c r="I247" t="inlineStr">
        <is>
          <t>China</t>
        </is>
      </c>
      <c r="J247" t="inlineStr"/>
      <c r="K247" t="inlineStr"/>
      <c r="L247" t="inlineStr">
        <is>
          <t>EN</t>
        </is>
      </c>
      <c r="M247" t="inlineStr">
        <is>
          <t>Lead from LT email</t>
        </is>
      </c>
      <c r="N247" t="inlineStr">
        <is>
          <t>khwong_25@hotmail.com</t>
        </is>
      </c>
      <c r="O247" t="inlineStr"/>
      <c r="P247" t="inlineStr">
        <is>
          <t>BridgeWest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Ні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</row>
    <row r="248">
      <c r="A248" t="n">
        <v>2471</v>
      </c>
      <c r="B248" t="inlineStr">
        <is>
          <t>Rafael</t>
        </is>
      </c>
      <c r="C248" t="inlineStr">
        <is>
          <t>Rafael</t>
        </is>
      </c>
      <c r="D248" s="2" t="n">
        <v>45902.43194444444</v>
      </c>
      <c r="E248" t="inlineStr">
        <is>
          <t>IN WORK</t>
        </is>
      </c>
      <c r="F248" t="inlineStr">
        <is>
          <t>Relevant</t>
        </is>
      </c>
      <c r="G248" t="inlineStr">
        <is>
          <t>Oleksandr Mostovyi</t>
        </is>
      </c>
      <c r="H248" t="inlineStr">
        <is>
          <t>LV RBI Company</t>
        </is>
      </c>
      <c r="I248" t="inlineStr">
        <is>
          <t>United Arab Emirates (AE - AS)</t>
        </is>
      </c>
      <c r="J248" t="inlineStr">
        <is>
          <t>https://www.lithuaniancitizenship.com/contact/</t>
        </is>
      </c>
      <c r="K248" t="inlineStr">
        <is>
          <t>10131001.1756711225</t>
        </is>
      </c>
      <c r="L248" t="inlineStr">
        <is>
          <t>EN</t>
        </is>
      </c>
      <c r="M248" t="inlineStr">
        <is>
          <t>Lead from LT email</t>
        </is>
      </c>
      <c r="N248" t="inlineStr">
        <is>
          <t>rafael@unitypartners.ae</t>
        </is>
      </c>
      <c r="O248" t="inlineStr"/>
      <c r="P248" t="inlineStr">
        <is>
          <t>Organic Search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Ні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</row>
    <row r="249">
      <c r="A249" t="n">
        <v>2476</v>
      </c>
      <c r="B249" t="inlineStr">
        <is>
          <t>Caren Strazdas</t>
        </is>
      </c>
      <c r="C249" t="inlineStr">
        <is>
          <t>Caren Strazdas</t>
        </is>
      </c>
      <c r="D249" s="2" t="n">
        <v>45902.50208333333</v>
      </c>
      <c r="E249" t="inlineStr">
        <is>
          <t>Rejected</t>
        </is>
      </c>
      <c r="F249" t="inlineStr"/>
      <c r="G249" t="inlineStr">
        <is>
          <t>Oleksandr Mostovyi</t>
        </is>
      </c>
      <c r="H249" t="inlineStr">
        <is>
          <t>LT citizenship</t>
        </is>
      </c>
      <c r="I249" t="inlineStr">
        <is>
          <t>Argentina</t>
        </is>
      </c>
      <c r="J249" t="inlineStr">
        <is>
          <t>https://www.lithuaniancitizenship.com/es/faq-es/</t>
        </is>
      </c>
      <c r="K249" t="inlineStr">
        <is>
          <t>1706909489.1747012684</t>
        </is>
      </c>
      <c r="L249" t="inlineStr"/>
      <c r="M249" t="inlineStr">
        <is>
          <t>Lead from LT email</t>
        </is>
      </c>
      <c r="N249" t="inlineStr">
        <is>
          <t>carenstrazdas1@gmail.com</t>
        </is>
      </c>
      <c r="O249" t="inlineStr">
        <is>
          <t>Non-relevant lead</t>
        </is>
      </c>
      <c r="P249" t="inlineStr">
        <is>
          <t>Website Form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Ні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</row>
    <row r="250">
      <c r="A250" t="n">
        <v>2478</v>
      </c>
      <c r="B250" t="inlineStr">
        <is>
          <t>Rashid Hussain</t>
        </is>
      </c>
      <c r="C250" t="inlineStr">
        <is>
          <t>Rashid Hussain</t>
        </is>
      </c>
      <c r="D250" s="2" t="n">
        <v>45902.54791666667</v>
      </c>
      <c r="E250" t="inlineStr">
        <is>
          <t>IN WORK</t>
        </is>
      </c>
      <c r="F250" t="inlineStr">
        <is>
          <t>Relevant</t>
        </is>
      </c>
      <c r="G250" t="inlineStr">
        <is>
          <t>Oleh Dymovski</t>
        </is>
      </c>
      <c r="H250" t="inlineStr">
        <is>
          <t>LV RBI Company</t>
        </is>
      </c>
      <c r="I250" t="inlineStr">
        <is>
          <t>United Arab Emirates (AE - AS)</t>
        </is>
      </c>
      <c r="J250" t="inlineStr">
        <is>
          <t>?kw=latvia%20residency%20by%20investment&amp;cpn=22658494721&amp;utm_source=google&amp;utm_medium=cpc&amp;utm_campaign=LV-RB-TOPI&amp;network=g&amp;utm_term=latvia%20residency%20by%20investment&amp;gad_source=1&amp;gad_campaignid=22658494721&amp;gclid=CjwKCAjwq9rFBhAIEiwAGVAZP1VFo4X6vj</t>
        </is>
      </c>
      <c r="K250" t="inlineStr">
        <is>
          <t>1868980571.1756807528</t>
        </is>
      </c>
      <c r="L250" t="inlineStr">
        <is>
          <t>EN</t>
        </is>
      </c>
      <c r="M250" t="inlineStr">
        <is>
          <t>Lead from LV email</t>
        </is>
      </c>
      <c r="N250" t="inlineStr">
        <is>
          <t>azzababa@gmail.com</t>
        </is>
      </c>
      <c r="O250" t="inlineStr"/>
      <c r="P250" t="inlineStr">
        <is>
          <t>Google Ads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Ні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</row>
    <row r="251">
      <c r="A251" t="n">
        <v>2480</v>
      </c>
      <c r="B251" t="inlineStr">
        <is>
          <t>ABHIMAN YU</t>
        </is>
      </c>
      <c r="C251" t="inlineStr">
        <is>
          <t>ABHIMAN YU</t>
        </is>
      </c>
      <c r="D251" s="2" t="n">
        <v>45902.56944444445</v>
      </c>
      <c r="E251" t="inlineStr">
        <is>
          <t>Rejected</t>
        </is>
      </c>
      <c r="F251" t="inlineStr">
        <is>
          <t>Relevant</t>
        </is>
      </c>
      <c r="G251" t="inlineStr">
        <is>
          <t>Oleksandr Mostovyi</t>
        </is>
      </c>
      <c r="H251" t="inlineStr">
        <is>
          <t>LV RBI Company</t>
        </is>
      </c>
      <c r="I251" t="inlineStr">
        <is>
          <t>Thailand (TH - AS)</t>
        </is>
      </c>
      <c r="J251" t="inlineStr">
        <is>
          <t>https://latviancitizenship.eu/company/testimonials/</t>
        </is>
      </c>
      <c r="K251" t="inlineStr">
        <is>
          <t>659963082.1754241192</t>
        </is>
      </c>
      <c r="L251" t="inlineStr">
        <is>
          <t>EN</t>
        </is>
      </c>
      <c r="M251" t="inlineStr">
        <is>
          <t>Lead from LV email</t>
        </is>
      </c>
      <c r="N251" t="inlineStr">
        <is>
          <t>abhimanyu06165@gmail.com</t>
        </is>
      </c>
      <c r="O251" t="inlineStr">
        <is>
          <t>NO ANSWER</t>
        </is>
      </c>
      <c r="P251" t="inlineStr">
        <is>
          <t>Website Form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Ні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</row>
    <row r="252">
      <c r="A252" t="n">
        <v>2482</v>
      </c>
      <c r="B252" t="inlineStr">
        <is>
          <t>Sebastien Chazaud</t>
        </is>
      </c>
      <c r="C252" t="inlineStr">
        <is>
          <t>SÃ©bastien Chazaud</t>
        </is>
      </c>
      <c r="D252" s="2" t="n">
        <v>45902.58333333334</v>
      </c>
      <c r="E252" t="inlineStr">
        <is>
          <t>Rejected</t>
        </is>
      </c>
      <c r="F252" t="inlineStr">
        <is>
          <t>Relevant</t>
        </is>
      </c>
      <c r="G252" t="inlineStr">
        <is>
          <t>Oleh Dymovski</t>
        </is>
      </c>
      <c r="H252" t="inlineStr">
        <is>
          <t>Company Formation</t>
        </is>
      </c>
      <c r="I252" t="inlineStr"/>
      <c r="J252" t="inlineStr"/>
      <c r="K252" t="inlineStr"/>
      <c r="L252" t="inlineStr">
        <is>
          <t>EN</t>
        </is>
      </c>
      <c r="M252" t="inlineStr">
        <is>
          <t>Lead from LT email</t>
        </is>
      </c>
      <c r="N252" t="inlineStr">
        <is>
          <t>sebch@ik.me</t>
        </is>
      </c>
      <c r="O252" t="inlineStr">
        <is>
          <t>DOUBLE</t>
        </is>
      </c>
      <c r="P252" t="inlineStr">
        <is>
          <t>BridgeWest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Ні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</row>
    <row r="253">
      <c r="A253" t="n">
        <v>2483</v>
      </c>
      <c r="B253" t="inlineStr">
        <is>
          <t>Lucky</t>
        </is>
      </c>
      <c r="C253" t="inlineStr">
        <is>
          <t>Lucky</t>
        </is>
      </c>
      <c r="D253" s="2" t="n">
        <v>45902.61319444444</v>
      </c>
      <c r="E253" t="inlineStr">
        <is>
          <t>Rejected</t>
        </is>
      </c>
      <c r="F253" t="inlineStr"/>
      <c r="G253" t="inlineStr">
        <is>
          <t>Oleksandr Mostovyi</t>
        </is>
      </c>
      <c r="H253" t="inlineStr">
        <is>
          <t>LT citizenship</t>
        </is>
      </c>
      <c r="I253" t="inlineStr">
        <is>
          <t>Lithuania (LT - EU)</t>
        </is>
      </c>
      <c r="J253" t="inlineStr">
        <is>
          <t>https://www.lithuaniancitizenship.com/</t>
        </is>
      </c>
      <c r="K253" t="inlineStr">
        <is>
          <t>447189402.1756813339</t>
        </is>
      </c>
      <c r="L253" t="inlineStr"/>
      <c r="M253" t="inlineStr">
        <is>
          <t>Lead from LT email</t>
        </is>
      </c>
      <c r="N253" t="inlineStr">
        <is>
          <t>satwinder11d@gmail.com</t>
        </is>
      </c>
      <c r="O253" t="inlineStr">
        <is>
          <t>Non-relevant lead</t>
        </is>
      </c>
      <c r="P253" t="inlineStr">
        <is>
          <t>Organic Search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Ні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</row>
    <row r="254">
      <c r="A254" t="n">
        <v>2484</v>
      </c>
      <c r="B254" t="inlineStr">
        <is>
          <t>michael gluck</t>
        </is>
      </c>
      <c r="C254" t="inlineStr">
        <is>
          <t>michael gluck</t>
        </is>
      </c>
      <c r="D254" s="2" t="n">
        <v>45902.66388888889</v>
      </c>
      <c r="E254" t="inlineStr">
        <is>
          <t>Rejected</t>
        </is>
      </c>
      <c r="F254" t="inlineStr"/>
      <c r="G254" t="inlineStr">
        <is>
          <t>Oleksandr Mostovyi</t>
        </is>
      </c>
      <c r="H254" t="inlineStr">
        <is>
          <t>LV citizenship</t>
        </is>
      </c>
      <c r="I254" t="inlineStr">
        <is>
          <t>United Kingdom (GB - EU)</t>
        </is>
      </c>
      <c r="J254" t="inlineStr">
        <is>
          <t>?kw=latvian%20genealogy&amp;cpn=17080870499&amp;campaignid=17080870499&amp;adgroupid=138645502440&amp;keywordid=%7Bkeywordid%7D&amp;network=g&amp;device=c&amp;gad_source=1&amp;gad_campaignid=17080870499&amp;gbraid=0AAAAADisZv_kFxBZD_87xKdmQTaCEqAMD&amp;gclid=CjwKCAjwq9rFBhAIEiwAGVAZP_QPyG9</t>
        </is>
      </c>
      <c r="K254" t="inlineStr">
        <is>
          <t>1925859254.1756817617</t>
        </is>
      </c>
      <c r="L254" t="inlineStr"/>
      <c r="M254" t="inlineStr">
        <is>
          <t>Lead from LV email</t>
        </is>
      </c>
      <c r="N254" t="inlineStr">
        <is>
          <t>mickeys@talk21.com</t>
        </is>
      </c>
      <c r="O254" t="inlineStr">
        <is>
          <t>Non-relevant lead</t>
        </is>
      </c>
      <c r="P254" t="inlineStr">
        <is>
          <t>Google Ads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Ні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</row>
    <row r="255">
      <c r="A255" t="n">
        <v>2490</v>
      </c>
      <c r="B255" t="inlineStr">
        <is>
          <t>Avra Appelbaum</t>
        </is>
      </c>
      <c r="C255" t="inlineStr">
        <is>
          <t>Avra Appelbaum</t>
        </is>
      </c>
      <c r="D255" s="2" t="n">
        <v>45902.75694444445</v>
      </c>
      <c r="E255" t="inlineStr">
        <is>
          <t>Rejected</t>
        </is>
      </c>
      <c r="F255" t="inlineStr"/>
      <c r="G255" t="inlineStr">
        <is>
          <t>Oleksandr Mostovyi</t>
        </is>
      </c>
      <c r="H255" t="inlineStr">
        <is>
          <t>LT citizenship</t>
        </is>
      </c>
      <c r="I255" t="inlineStr">
        <is>
          <t>Canada (CA - NA)</t>
        </is>
      </c>
      <c r="J255" t="inlineStr">
        <is>
          <t>?kw=lithuanian%20ancestry%20records&amp;cpn=14663474296&amp;utm_source=google&amp;utm_medium=cpc&amp;utm_campaign=LT-CA&amp;network=g&amp;utm_term=lithuanian%20ancestry%20records&amp;gad_source=1&amp;gad_campaignid=14663474296&amp;gclid=CjwKCAjwq9rFBhAIEiwAGVAZP8oUooa5Qfhxfc83XyO599O2F</t>
        </is>
      </c>
      <c r="K255" t="inlineStr">
        <is>
          <t>768047861.1756825771</t>
        </is>
      </c>
      <c r="L255" t="inlineStr"/>
      <c r="M255" t="inlineStr">
        <is>
          <t>Lead from LT email</t>
        </is>
      </c>
      <c r="N255" t="inlineStr">
        <is>
          <t>avap@me.com</t>
        </is>
      </c>
      <c r="O255" t="inlineStr">
        <is>
          <t>Non-relevant lead</t>
        </is>
      </c>
      <c r="P255" t="inlineStr">
        <is>
          <t>Google Ads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Ні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</row>
    <row r="256">
      <c r="A256" t="n">
        <v>2492</v>
      </c>
      <c r="B256" t="inlineStr">
        <is>
          <t>James Frederick Litwin</t>
        </is>
      </c>
      <c r="C256" t="inlineStr">
        <is>
          <t>James Frederick Litwin</t>
        </is>
      </c>
      <c r="D256" s="2" t="n">
        <v>45902.77986111111</v>
      </c>
      <c r="E256" t="inlineStr">
        <is>
          <t>Rejected</t>
        </is>
      </c>
      <c r="F256" t="inlineStr"/>
      <c r="G256" t="inlineStr">
        <is>
          <t>Oleksandr Mostovyi</t>
        </is>
      </c>
      <c r="H256" t="inlineStr">
        <is>
          <t>LT citizenship</t>
        </is>
      </c>
      <c r="I256" t="inlineStr">
        <is>
          <t>United States (US - NA)</t>
        </is>
      </c>
      <c r="J256" t="inlineStr">
        <is>
          <t>https://www.lithuaniancitizenship.com/</t>
        </is>
      </c>
      <c r="K256" t="inlineStr">
        <is>
          <t>1636461388.1756827192</t>
        </is>
      </c>
      <c r="L256" t="inlineStr"/>
      <c r="M256" t="inlineStr">
        <is>
          <t>Lead from LT email</t>
        </is>
      </c>
      <c r="N256" t="inlineStr">
        <is>
          <t>James.litwin01@gmail.com</t>
        </is>
      </c>
      <c r="O256" t="inlineStr">
        <is>
          <t>Non-relevant lead</t>
        </is>
      </c>
      <c r="P256" t="inlineStr">
        <is>
          <t>Organic Search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Ні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</row>
    <row r="257">
      <c r="A257" t="n">
        <v>2493</v>
      </c>
      <c r="B257" t="inlineStr">
        <is>
          <t>Ramkumar Vinoth kumar</t>
        </is>
      </c>
      <c r="C257" t="inlineStr">
        <is>
          <t>Ramkumar Vinoth kumar</t>
        </is>
      </c>
      <c r="D257" s="2" t="n">
        <v>45902.78055555555</v>
      </c>
      <c r="E257" t="inlineStr">
        <is>
          <t>Rejected</t>
        </is>
      </c>
      <c r="F257" t="inlineStr">
        <is>
          <t>Relevant</t>
        </is>
      </c>
      <c r="G257" t="inlineStr">
        <is>
          <t>Oleh Dymovski</t>
        </is>
      </c>
      <c r="H257" t="inlineStr">
        <is>
          <t>LV RBI Company</t>
        </is>
      </c>
      <c r="I257" t="inlineStr">
        <is>
          <t>Sri Lanka (LK - AS)</t>
        </is>
      </c>
      <c r="J257" t="inlineStr">
        <is>
          <t>?kw=investment%20in%20latvia&amp;cpn=20594231202&amp;utm_source=google&amp;utm_medium=cpc&amp;utm_campaign=LV-RBI&amp;network=g&amp;utm_term=investment%20in%20latvia&amp;gad_source=1&amp;gad_campaignid=20594231202&amp;gbraid=0AAAAADisZv9Iofc-K-k1r--8B13cJOVSl&amp;gclid=CjwKCAjwq9rFBhAIEiwA</t>
        </is>
      </c>
      <c r="K257" t="inlineStr">
        <is>
          <t>1517731096.1756827723</t>
        </is>
      </c>
      <c r="L257" t="inlineStr">
        <is>
          <t>EN</t>
        </is>
      </c>
      <c r="M257" t="inlineStr">
        <is>
          <t>Lead from LV email</t>
        </is>
      </c>
      <c r="N257" t="inlineStr">
        <is>
          <t>kumaravinoth58@gmail.com</t>
        </is>
      </c>
      <c r="O257" t="inlineStr">
        <is>
          <t>Non-relevant lead</t>
        </is>
      </c>
      <c r="P257" t="inlineStr">
        <is>
          <t>Google Ads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Ні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</row>
    <row r="258">
      <c r="A258" t="n">
        <v>2495</v>
      </c>
      <c r="B258" t="inlineStr">
        <is>
          <t>Joann</t>
        </is>
      </c>
      <c r="C258" t="inlineStr">
        <is>
          <t>Joann</t>
        </is>
      </c>
      <c r="D258" s="2" t="n">
        <v>45902.83333333334</v>
      </c>
      <c r="E258" t="inlineStr">
        <is>
          <t>Rejected</t>
        </is>
      </c>
      <c r="F258" t="inlineStr">
        <is>
          <t>Relevant</t>
        </is>
      </c>
      <c r="G258" t="inlineStr">
        <is>
          <t>Oleh Dymovski</t>
        </is>
      </c>
      <c r="H258" t="inlineStr">
        <is>
          <t>Company Formation</t>
        </is>
      </c>
      <c r="I258" t="inlineStr">
        <is>
          <t>Taiwan</t>
        </is>
      </c>
      <c r="J258" t="inlineStr"/>
      <c r="K258" t="inlineStr"/>
      <c r="L258" t="inlineStr">
        <is>
          <t>EN</t>
        </is>
      </c>
      <c r="M258" t="inlineStr">
        <is>
          <t>Lead from LT email</t>
        </is>
      </c>
      <c r="N258" t="inlineStr">
        <is>
          <t>joann@meaven.com</t>
        </is>
      </c>
      <c r="O258" t="inlineStr">
        <is>
          <t>NO ANSWER</t>
        </is>
      </c>
      <c r="P258" t="inlineStr">
        <is>
          <t>BridgeWest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Ні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</row>
    <row r="259">
      <c r="A259" t="n">
        <v>2497</v>
      </c>
      <c r="B259" t="inlineStr">
        <is>
          <t>Salman Tasneem</t>
        </is>
      </c>
      <c r="C259" t="inlineStr">
        <is>
          <t>Salman Tasneem</t>
        </is>
      </c>
      <c r="D259" s="2" t="n">
        <v>45903.00763888889</v>
      </c>
      <c r="E259" t="inlineStr">
        <is>
          <t>IN WORK</t>
        </is>
      </c>
      <c r="F259" t="inlineStr"/>
      <c r="G259" t="inlineStr">
        <is>
          <t>Oleh Dymovski</t>
        </is>
      </c>
      <c r="H259" t="inlineStr">
        <is>
          <t>LT RBI</t>
        </is>
      </c>
      <c r="I259" t="inlineStr">
        <is>
          <t>Pakistan</t>
        </is>
      </c>
      <c r="J259" t="inlineStr">
        <is>
          <t>https://www.lithuaniancitizenship.com/contact/</t>
        </is>
      </c>
      <c r="K259" t="inlineStr">
        <is>
          <t>1970928319.1756847370</t>
        </is>
      </c>
      <c r="L259" t="inlineStr">
        <is>
          <t>EN</t>
        </is>
      </c>
      <c r="M259" t="inlineStr">
        <is>
          <t>Lead from LT email</t>
        </is>
      </c>
      <c r="N259" t="inlineStr">
        <is>
          <t>slmntsnm11@gmail.com</t>
        </is>
      </c>
      <c r="O259" t="inlineStr"/>
      <c r="P259" t="inlineStr">
        <is>
          <t>Organic Search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Ні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</row>
    <row r="260">
      <c r="A260" t="n">
        <v>2498</v>
      </c>
      <c r="B260" t="inlineStr">
        <is>
          <t>Antanina Perricone</t>
        </is>
      </c>
      <c r="C260" t="inlineStr">
        <is>
          <t>Antanina Perricone</t>
        </is>
      </c>
      <c r="D260" s="2" t="n">
        <v>45903.05347222222</v>
      </c>
      <c r="E260" t="inlineStr">
        <is>
          <t>Rejected</t>
        </is>
      </c>
      <c r="F260" t="inlineStr"/>
      <c r="G260" t="inlineStr">
        <is>
          <t>Oleksandr Mostovyi</t>
        </is>
      </c>
      <c r="H260" t="inlineStr">
        <is>
          <t>LT citizenship</t>
        </is>
      </c>
      <c r="I260" t="inlineStr">
        <is>
          <t>United States (US - NA)</t>
        </is>
      </c>
      <c r="J260" t="inlineStr">
        <is>
          <t>?fbclid=PAdGRleAMkSmFleHRuA2FlbQIxMQABp01b6pH4tFp7Awe8Z0Swg6z2aA94YwsWVOv-LmjL6AQwvLT6_y4YrBXf8WR6_aem_Wt9WAJRVLh_NCUb9H5icrQ</t>
        </is>
      </c>
      <c r="K260" t="inlineStr">
        <is>
          <t>902639884.1756850975</t>
        </is>
      </c>
      <c r="L260" t="inlineStr"/>
      <c r="M260" t="inlineStr">
        <is>
          <t>Lead from LT email</t>
        </is>
      </c>
      <c r="N260" t="inlineStr">
        <is>
          <t>ibtekla@verizon.net</t>
        </is>
      </c>
      <c r="O260" t="inlineStr">
        <is>
          <t>Non-relevant lead</t>
        </is>
      </c>
      <c r="P260" t="inlineStr">
        <is>
          <t>Facebook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Ні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</row>
    <row r="261">
      <c r="A261" t="n">
        <v>2499</v>
      </c>
      <c r="B261" t="inlineStr">
        <is>
          <t>Brendan O'Brien</t>
        </is>
      </c>
      <c r="C261" t="inlineStr">
        <is>
          <t>Brendan O'Brien</t>
        </is>
      </c>
      <c r="D261" s="2" t="n">
        <v>45903.05763888889</v>
      </c>
      <c r="E261" t="inlineStr">
        <is>
          <t>Rejected</t>
        </is>
      </c>
      <c r="F261" t="inlineStr"/>
      <c r="G261" t="inlineStr">
        <is>
          <t>Oleksandr Mostovyi</t>
        </is>
      </c>
      <c r="H261" t="inlineStr">
        <is>
          <t>LV citizenship</t>
        </is>
      </c>
      <c r="I261" t="inlineStr">
        <is>
          <t>United States (US - NA)</t>
        </is>
      </c>
      <c r="J261" t="inlineStr">
        <is>
          <t>?utm_source=bing&amp;utm_medium=cpc&amp;utm_campaign=Bing-LV-USA&amp;msclkid=43f383e5a81c1a7bedbbeb52c5b4fe7e</t>
        </is>
      </c>
      <c r="K261" t="inlineStr">
        <is>
          <t>236933437.1756851633</t>
        </is>
      </c>
      <c r="L261" t="inlineStr"/>
      <c r="M261" t="inlineStr">
        <is>
          <t>Lead from LV email</t>
        </is>
      </c>
      <c r="N261" t="inlineStr">
        <is>
          <t>kingsflyer@startmail.com</t>
        </is>
      </c>
      <c r="O261" t="inlineStr">
        <is>
          <t>Non-relevant lead</t>
        </is>
      </c>
      <c r="P261" t="inlineStr">
        <is>
          <t>Bing Ads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Ні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</row>
    <row r="262">
      <c r="A262" t="n">
        <v>2500</v>
      </c>
      <c r="B262" t="inlineStr">
        <is>
          <t>Vadim Kozlov</t>
        </is>
      </c>
      <c r="C262" t="inlineStr">
        <is>
          <t>Vadim Kozlov</t>
        </is>
      </c>
      <c r="D262" s="2" t="n">
        <v>45903.10277777778</v>
      </c>
      <c r="E262" t="inlineStr">
        <is>
          <t>Rejected</t>
        </is>
      </c>
      <c r="F262" t="inlineStr"/>
      <c r="G262" t="inlineStr">
        <is>
          <t>Oleksandr Mostovyi</t>
        </is>
      </c>
      <c r="H262" t="inlineStr">
        <is>
          <t>LT citizenship</t>
        </is>
      </c>
      <c r="I262" t="inlineStr">
        <is>
          <t>United States (US - NA)</t>
        </is>
      </c>
      <c r="J262" t="inlineStr">
        <is>
          <t>?utm_source=bing&amp;utm_medium=cpc&amp;utm_campaign=Bing-LT-US&amp;network=o&amp;utm_term=lithuanian%20citizenship&amp;msclkid=42bd4ae5502019b1cabd22522ccc2d1a</t>
        </is>
      </c>
      <c r="K262" t="inlineStr">
        <is>
          <t>342413173.1756854090</t>
        </is>
      </c>
      <c r="L262" t="inlineStr"/>
      <c r="M262" t="inlineStr">
        <is>
          <t>Lead from LT email</t>
        </is>
      </c>
      <c r="N262" t="inlineStr">
        <is>
          <t>allwcom@yahoo.com</t>
        </is>
      </c>
      <c r="O262" t="inlineStr">
        <is>
          <t>Non-relevant lead</t>
        </is>
      </c>
      <c r="P262" t="inlineStr">
        <is>
          <t>Bing Ads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Ні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</row>
    <row r="263">
      <c r="A263" t="n">
        <v>2501</v>
      </c>
      <c r="B263" t="inlineStr">
        <is>
          <t>Gerardo Gantovnik</t>
        </is>
      </c>
      <c r="C263" t="inlineStr">
        <is>
          <t>Gerardo Gantovnik</t>
        </is>
      </c>
      <c r="D263" s="2" t="n">
        <v>45903.12083333333</v>
      </c>
      <c r="E263" t="inlineStr">
        <is>
          <t>Rejected</t>
        </is>
      </c>
      <c r="F263" t="inlineStr"/>
      <c r="G263" t="inlineStr">
        <is>
          <t>Oleksandr Mostovyi</t>
        </is>
      </c>
      <c r="H263" t="inlineStr">
        <is>
          <t>LT citizenship</t>
        </is>
      </c>
      <c r="I263" t="inlineStr">
        <is>
          <t>Argentina (AR - SA)</t>
        </is>
      </c>
      <c r="J263" t="inlineStr">
        <is>
          <t>?kw=ciudadan%C3%ADa%20lituana&amp;cpn=14731585806&amp;utm_source=google&amp;utm_medium=cpc&amp;utm_campaign=LT-AR-CO-MX-UR&amp;network=g&amp;utm_term=ciudadan%C3%ADa%20lituana&amp;gad_source=1&amp;gad_campaignid=14731585806&amp;gclid=CjwKCAjwq9rFBhAIEiwAGVAZP52fdb0QEv-pP2O9WMh_C610b-tT</t>
        </is>
      </c>
      <c r="K263" t="inlineStr">
        <is>
          <t>296809203.1756857081</t>
        </is>
      </c>
      <c r="L263" t="inlineStr"/>
      <c r="M263" t="inlineStr">
        <is>
          <t>Lead from LT email</t>
        </is>
      </c>
      <c r="N263" t="inlineStr">
        <is>
          <t>g.gantovnik@hotmail.com</t>
        </is>
      </c>
      <c r="O263" t="inlineStr">
        <is>
          <t>Non-relevant lead</t>
        </is>
      </c>
      <c r="P263" t="inlineStr">
        <is>
          <t>Google Ads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Ні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</row>
    <row r="264">
      <c r="A264" t="n">
        <v>2502</v>
      </c>
      <c r="B264" t="inlineStr">
        <is>
          <t>kariann williams</t>
        </is>
      </c>
      <c r="C264" t="inlineStr">
        <is>
          <t>kariann williams</t>
        </is>
      </c>
      <c r="D264" s="2" t="n">
        <v>45903.13888888889</v>
      </c>
      <c r="E264" t="inlineStr">
        <is>
          <t>Rejected</t>
        </is>
      </c>
      <c r="F264" t="inlineStr">
        <is>
          <t>Relevant</t>
        </is>
      </c>
      <c r="G264" t="inlineStr">
        <is>
          <t>Oleh Dymovski</t>
        </is>
      </c>
      <c r="H264" t="inlineStr">
        <is>
          <t>LV RBI Company</t>
        </is>
      </c>
      <c r="I264" t="inlineStr">
        <is>
          <t>United States (US - NA)</t>
        </is>
      </c>
      <c r="J264" t="inlineStr">
        <is>
          <t>?kw=how%20to%20immigrate%20to%20latvia&amp;cpn=14711890461&amp;campaignid=14711890461&amp;adgroupid=136078623308&amp;keywordid=%7Bkeywordid%7D&amp;network=g&amp;device=c&amp;gad_source=1&amp;gad_campaignid=14711890461&amp;gbraid=0AAAAADisZv_X9LF3uLTKP78Z4GJgWXAEL&amp;gclid=CjwKCAjwq9rFBhAI</t>
        </is>
      </c>
      <c r="K264" t="inlineStr">
        <is>
          <t>1873694628.1756858767</t>
        </is>
      </c>
      <c r="L264" t="inlineStr">
        <is>
          <t>EN</t>
        </is>
      </c>
      <c r="M264" t="inlineStr">
        <is>
          <t>Lead from LV email</t>
        </is>
      </c>
      <c r="N264" t="inlineStr">
        <is>
          <t>karwilliams1698@icloud.com</t>
        </is>
      </c>
      <c r="O264" t="inlineStr">
        <is>
          <t>NO ANSWER</t>
        </is>
      </c>
      <c r="P264" t="inlineStr">
        <is>
          <t>Google Ads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Ні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</row>
    <row r="265">
      <c r="A265" t="n">
        <v>2503</v>
      </c>
      <c r="B265" t="inlineStr">
        <is>
          <t>Reinaldo Rodolfo Jeuniker Neto</t>
        </is>
      </c>
      <c r="C265" t="inlineStr">
        <is>
          <t>Reinaldo Rodolfo Jeuniker Neto</t>
        </is>
      </c>
      <c r="D265" s="2" t="n">
        <v>45903.16111111111</v>
      </c>
      <c r="E265" t="inlineStr">
        <is>
          <t>Rejected</t>
        </is>
      </c>
      <c r="F265" t="inlineStr"/>
      <c r="G265" t="inlineStr">
        <is>
          <t>Oleksandr Mostovyi</t>
        </is>
      </c>
      <c r="H265" t="inlineStr">
        <is>
          <t>LT citizenship</t>
        </is>
      </c>
      <c r="I265" t="inlineStr">
        <is>
          <t>Brazil</t>
        </is>
      </c>
      <c r="J265" t="inlineStr">
        <is>
          <t>?kw=%27cidadania%20lituana%27&amp;cpn=14712129487&amp;utm_source=google&amp;utm_medium=cpc&amp;utm_campaign=LT-BR&amp;network=g&amp;utm_term=%27cidadania%20lituana%27&amp;gad_source=1&amp;gad_campaignid=14712129487&amp;gclid=CjwKCAjwq9rFBhAIEiwAGVAZP8sISrarZ5U3t6hrDYYrKo1yt9K4sl7RS5_Px</t>
        </is>
      </c>
      <c r="K265" t="inlineStr">
        <is>
          <t>334209031.1756860687</t>
        </is>
      </c>
      <c r="L265" t="inlineStr"/>
      <c r="M265" t="inlineStr">
        <is>
          <t>Lead from LT email</t>
        </is>
      </c>
      <c r="N265" t="inlineStr">
        <is>
          <t>jeuniker96@gmail.com</t>
        </is>
      </c>
      <c r="O265" t="inlineStr">
        <is>
          <t>Non-relevant lead</t>
        </is>
      </c>
      <c r="P265" t="inlineStr">
        <is>
          <t>Google Ads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Ні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</row>
    <row r="266">
      <c r="A266" t="n">
        <v>2504</v>
      </c>
      <c r="B266" t="inlineStr">
        <is>
          <t>Mohamed habib</t>
        </is>
      </c>
      <c r="C266" t="inlineStr">
        <is>
          <t>Mohamed habib</t>
        </is>
      </c>
      <c r="D266" s="2" t="n">
        <v>45903.16666666666</v>
      </c>
      <c r="E266" t="inlineStr">
        <is>
          <t>IN WORK</t>
        </is>
      </c>
      <c r="F266" t="inlineStr">
        <is>
          <t>Relevant</t>
        </is>
      </c>
      <c r="G266" t="inlineStr">
        <is>
          <t>Oleh Dymovski</t>
        </is>
      </c>
      <c r="H266" t="inlineStr">
        <is>
          <t>LT RBI</t>
        </is>
      </c>
      <c r="I266" t="inlineStr"/>
      <c r="J266" t="inlineStr"/>
      <c r="K266" t="inlineStr"/>
      <c r="L266" t="inlineStr">
        <is>
          <t>EN</t>
        </is>
      </c>
      <c r="M266" t="inlineStr">
        <is>
          <t>Lead from LT email</t>
        </is>
      </c>
      <c r="N266" t="inlineStr">
        <is>
          <t>habibegypt43@gmail.com</t>
        </is>
      </c>
      <c r="O266" t="inlineStr"/>
      <c r="P266" t="inlineStr">
        <is>
          <t>BridgeWest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Ні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</row>
    <row r="267">
      <c r="A267" t="n">
        <v>2505</v>
      </c>
      <c r="B267" t="inlineStr">
        <is>
          <t>Jonathan Wittenberg</t>
        </is>
      </c>
      <c r="C267" t="inlineStr">
        <is>
          <t>Jonathan Wittenberg</t>
        </is>
      </c>
      <c r="D267" s="2" t="n">
        <v>45903.22222222222</v>
      </c>
      <c r="E267" t="inlineStr">
        <is>
          <t>Rejected</t>
        </is>
      </c>
      <c r="F267" t="inlineStr"/>
      <c r="G267" t="inlineStr">
        <is>
          <t>Oleksandr Mostovyi</t>
        </is>
      </c>
      <c r="H267" t="inlineStr">
        <is>
          <t>LT citizenship</t>
        </is>
      </c>
      <c r="I267" t="inlineStr">
        <is>
          <t>United States (US - NA)</t>
        </is>
      </c>
      <c r="J267" t="inlineStr">
        <is>
          <t>https://www.lithuaniancitizenship.com/</t>
        </is>
      </c>
      <c r="K267" t="inlineStr">
        <is>
          <t>368243124.1756865602</t>
        </is>
      </c>
      <c r="L267" t="inlineStr"/>
      <c r="M267" t="inlineStr">
        <is>
          <t>Lead from LT email</t>
        </is>
      </c>
      <c r="N267" t="inlineStr">
        <is>
          <t>jwittenberg1977@gmail.com</t>
        </is>
      </c>
      <c r="O267" t="inlineStr">
        <is>
          <t>Non-relevant lead</t>
        </is>
      </c>
      <c r="P267" t="inlineStr">
        <is>
          <t>Organic Search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Ні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</row>
    <row r="268">
      <c r="A268" t="n">
        <v>2506</v>
      </c>
      <c r="B268" t="inlineStr">
        <is>
          <t>Gretchen Morning</t>
        </is>
      </c>
      <c r="C268" t="inlineStr">
        <is>
          <t>Gretchen Morning</t>
        </is>
      </c>
      <c r="D268" s="2" t="n">
        <v>45903.24236111111</v>
      </c>
      <c r="E268" t="inlineStr">
        <is>
          <t>Rejected</t>
        </is>
      </c>
      <c r="F268" t="inlineStr"/>
      <c r="G268" t="inlineStr">
        <is>
          <t>Oleksandr Mostovyi</t>
        </is>
      </c>
      <c r="H268" t="inlineStr">
        <is>
          <t>LT citizenship</t>
        </is>
      </c>
      <c r="I268" t="inlineStr">
        <is>
          <t>United States (US - NA)</t>
        </is>
      </c>
      <c r="J268" t="inlineStr">
        <is>
          <t>https://www.lithuaniancitizenship.com/contact/</t>
        </is>
      </c>
      <c r="K268" t="inlineStr">
        <is>
          <t>796193671.1754334408</t>
        </is>
      </c>
      <c r="L268" t="inlineStr"/>
      <c r="M268" t="inlineStr">
        <is>
          <t>Lead from LT email</t>
        </is>
      </c>
      <c r="N268" t="inlineStr">
        <is>
          <t>gretchenmorning@gmail.com</t>
        </is>
      </c>
      <c r="O268" t="inlineStr">
        <is>
          <t>Non-relevant lead</t>
        </is>
      </c>
      <c r="P268" t="inlineStr">
        <is>
          <t>Website Form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Ні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</row>
    <row r="269">
      <c r="A269" t="n">
        <v>2508</v>
      </c>
      <c r="B269" t="inlineStr">
        <is>
          <t>Oliver Gordon</t>
        </is>
      </c>
      <c r="C269" t="inlineStr">
        <is>
          <t>Oliver Gordon</t>
        </is>
      </c>
      <c r="D269" s="2" t="n">
        <v>45903.33263888889</v>
      </c>
      <c r="E269" t="inlineStr">
        <is>
          <t>Rejected</t>
        </is>
      </c>
      <c r="F269" t="inlineStr">
        <is>
          <t>Relevant</t>
        </is>
      </c>
      <c r="G269" t="inlineStr">
        <is>
          <t>Oleh Dymovski</t>
        </is>
      </c>
      <c r="H269" t="inlineStr">
        <is>
          <t>LV RBI Company</t>
        </is>
      </c>
      <c r="I269" t="inlineStr">
        <is>
          <t>Botswana (BW - AF)</t>
        </is>
      </c>
      <c r="J269" t="inlineStr">
        <is>
          <t>?kw=residence%20permit%20latvian&amp;cpn=20594231202&amp;utm_source=google&amp;utm_medium=cpc&amp;utm_campaign=LV-RBI&amp;network=g&amp;utm_term=residence%20permit%20latvian&amp;gad_source=1&amp;gad_campaignid=20594231202&amp;gbraid=0AAAAADisZv8kmEZR7uwzvWEaiI8YxBmwO&amp;gclid=CjwKCAjwq9rF</t>
        </is>
      </c>
      <c r="K269" t="inlineStr">
        <is>
          <t>614910563.1756875237</t>
        </is>
      </c>
      <c r="L269" t="inlineStr">
        <is>
          <t>EN</t>
        </is>
      </c>
      <c r="M269" t="inlineStr">
        <is>
          <t>Lead from LV email</t>
        </is>
      </c>
      <c r="N269" t="inlineStr">
        <is>
          <t>digdirtoliver@gmail.com</t>
        </is>
      </c>
      <c r="O269" t="inlineStr">
        <is>
          <t>NO ANSWER</t>
        </is>
      </c>
      <c r="P269" t="inlineStr">
        <is>
          <t>Google Ads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Ні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</row>
    <row r="270">
      <c r="A270" t="n">
        <v>2509</v>
      </c>
      <c r="B270" t="inlineStr">
        <is>
          <t>ken Jiang</t>
        </is>
      </c>
      <c r="C270" t="inlineStr">
        <is>
          <t>ken Jiang</t>
        </is>
      </c>
      <c r="D270" s="2" t="n">
        <v>45903.34583333333</v>
      </c>
      <c r="E270" t="inlineStr">
        <is>
          <t>IN WORK</t>
        </is>
      </c>
      <c r="F270" t="inlineStr">
        <is>
          <t>Relevant</t>
        </is>
      </c>
      <c r="G270" t="inlineStr">
        <is>
          <t>Oleh Dymovski</t>
        </is>
      </c>
      <c r="H270" t="inlineStr">
        <is>
          <t>LV RBI Company</t>
        </is>
      </c>
      <c r="I270" t="inlineStr">
        <is>
          <t>Hong Kong</t>
        </is>
      </c>
      <c r="J270" t="inlineStr">
        <is>
          <t>?kw=latvia%20golden%20visa&amp;cpn=22658494721&amp;utm_source=google&amp;utm_medium=cpc&amp;utm_campaign=LV-RB-TOPI&amp;network=g&amp;utm_term=latvia%20golden%20visa&amp;gad_source=1&amp;gad_campaignid=22658494721&amp;gbraid=0AAAAADisZv8WhOTULt_GDaRTJH5agBBVm&amp;gclid=EAIaIQobChMI2YSzy-i7</t>
        </is>
      </c>
      <c r="K270" t="inlineStr">
        <is>
          <t>666835537.1756875996</t>
        </is>
      </c>
      <c r="L270" t="inlineStr">
        <is>
          <t>EN</t>
        </is>
      </c>
      <c r="M270" t="inlineStr">
        <is>
          <t>Lead from LV email</t>
        </is>
      </c>
      <c r="N270" t="inlineStr">
        <is>
          <t>kenjiangg@yahoo.com</t>
        </is>
      </c>
      <c r="O270" t="inlineStr"/>
      <c r="P270" t="inlineStr">
        <is>
          <t>Google Ads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Ні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</row>
    <row r="271">
      <c r="A271" t="n">
        <v>2512</v>
      </c>
      <c r="B271" t="inlineStr">
        <is>
          <t>Taeik Mokadi</t>
        </is>
      </c>
      <c r="C271" t="inlineStr">
        <is>
          <t>Taeik Mokadi</t>
        </is>
      </c>
      <c r="D271" s="2" t="n">
        <v>45903.38125</v>
      </c>
      <c r="E271" t="inlineStr">
        <is>
          <t>IN WORK</t>
        </is>
      </c>
      <c r="F271" t="inlineStr"/>
      <c r="G271" t="inlineStr">
        <is>
          <t>Oleh Dymovski</t>
        </is>
      </c>
      <c r="H271" t="inlineStr">
        <is>
          <t>LT RBI</t>
        </is>
      </c>
      <c r="I271" t="inlineStr">
        <is>
          <t>Palestine</t>
        </is>
      </c>
      <c r="J271" t="inlineStr">
        <is>
          <t>https://www.lithuaniancitizenship.com/company-registration-in-lithuania/</t>
        </is>
      </c>
      <c r="K271" t="inlineStr">
        <is>
          <t>897957551.1756805585</t>
        </is>
      </c>
      <c r="L271" t="inlineStr">
        <is>
          <t>EN</t>
        </is>
      </c>
      <c r="M271" t="inlineStr">
        <is>
          <t>Lead from LT email</t>
        </is>
      </c>
      <c r="N271" t="inlineStr">
        <is>
          <t>aplus1visa@gmail.com</t>
        </is>
      </c>
      <c r="O271" t="inlineStr"/>
      <c r="P271" t="inlineStr">
        <is>
          <t>Organic Search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Ні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</row>
    <row r="272">
      <c r="A272" t="n">
        <v>2513</v>
      </c>
      <c r="B272" t="inlineStr">
        <is>
          <t>Samuel Thapa</t>
        </is>
      </c>
      <c r="C272" t="inlineStr">
        <is>
          <t>Samuel Thapa</t>
        </is>
      </c>
      <c r="D272" s="2" t="n">
        <v>45903.42708333334</v>
      </c>
      <c r="E272" t="inlineStr">
        <is>
          <t>Rejected</t>
        </is>
      </c>
      <c r="F272" t="inlineStr">
        <is>
          <t>Relevant</t>
        </is>
      </c>
      <c r="G272" t="inlineStr">
        <is>
          <t>Oleh Dymovski</t>
        </is>
      </c>
      <c r="H272" t="inlineStr">
        <is>
          <t>LT RBI</t>
        </is>
      </c>
      <c r="I272" t="inlineStr">
        <is>
          <t>India</t>
        </is>
      </c>
      <c r="J272" t="inlineStr">
        <is>
          <t>https://www.lithuaniancitizenship.com/investment/?kw=lithuania%20residency&amp;cpn=22332938396&amp;utm_source=google&amp;utm_medium=cpc&amp;utm_campaign=LT-RBI-poor&amp;network=g&amp;utm_term=lithuania%20residency&amp;gad_source=1&amp;gad_campaignid=22332938396</t>
        </is>
      </c>
      <c r="K272" t="inlineStr"/>
      <c r="L272" t="inlineStr">
        <is>
          <t>EN</t>
        </is>
      </c>
      <c r="M272" t="inlineStr">
        <is>
          <t>Lead from LT email</t>
        </is>
      </c>
      <c r="N272" t="inlineStr">
        <is>
          <t>SAMUELTHAPA001@GMAIL.COM</t>
        </is>
      </c>
      <c r="O272" t="inlineStr">
        <is>
          <t>NO ANSWER</t>
        </is>
      </c>
      <c r="P272" t="inlineStr">
        <is>
          <t>Google Ads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Ні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</row>
    <row r="273">
      <c r="A273" t="n">
        <v>2514</v>
      </c>
      <c r="B273" t="inlineStr">
        <is>
          <t>Khaled Saliem</t>
        </is>
      </c>
      <c r="C273" t="inlineStr">
        <is>
          <t>k.gadelhak@sumouat.com</t>
        </is>
      </c>
      <c r="D273" s="2" t="n">
        <v>45903.43263888889</v>
      </c>
      <c r="E273" t="inlineStr">
        <is>
          <t>IN WORK</t>
        </is>
      </c>
      <c r="F273" t="inlineStr">
        <is>
          <t>Relevant</t>
        </is>
      </c>
      <c r="G273" t="inlineStr">
        <is>
          <t>Oleh Dymovski</t>
        </is>
      </c>
      <c r="H273" t="inlineStr">
        <is>
          <t>Company Formation</t>
        </is>
      </c>
      <c r="I273" t="inlineStr"/>
      <c r="J273" t="inlineStr"/>
      <c r="K273" t="inlineStr"/>
      <c r="L273" t="inlineStr">
        <is>
          <t>EN</t>
        </is>
      </c>
      <c r="M273" t="inlineStr">
        <is>
          <t>Lead from LT email</t>
        </is>
      </c>
      <c r="N273" t="inlineStr">
        <is>
          <t>k.gadelhak@sumouat.com</t>
        </is>
      </c>
      <c r="O273" t="inlineStr"/>
      <c r="P273" t="inlineStr">
        <is>
          <t>Other (direct email, phone call, referral etc.)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Ні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</row>
    <row r="274">
      <c r="A274" t="n">
        <v>2516</v>
      </c>
      <c r="B274" t="inlineStr">
        <is>
          <t>Samuel Thapa</t>
        </is>
      </c>
      <c r="C274" t="inlineStr">
        <is>
          <t>Samuel Thapa</t>
        </is>
      </c>
      <c r="D274" s="2" t="n">
        <v>45903.44722222222</v>
      </c>
      <c r="E274" t="inlineStr">
        <is>
          <t>Rejected</t>
        </is>
      </c>
      <c r="F274" t="inlineStr">
        <is>
          <t>Relevant</t>
        </is>
      </c>
      <c r="G274" t="inlineStr">
        <is>
          <t>Oleh Dymovski</t>
        </is>
      </c>
      <c r="H274" t="inlineStr">
        <is>
          <t>LV RBI Company</t>
        </is>
      </c>
      <c r="I274" t="inlineStr">
        <is>
          <t>India</t>
        </is>
      </c>
      <c r="J274" t="inlineStr">
        <is>
          <t>https://latviancitizenship.eu/residency-by-investment/</t>
        </is>
      </c>
      <c r="K274" t="inlineStr"/>
      <c r="L274" t="inlineStr">
        <is>
          <t>EN</t>
        </is>
      </c>
      <c r="M274" t="inlineStr">
        <is>
          <t>Lead from LV email</t>
        </is>
      </c>
      <c r="N274" t="inlineStr">
        <is>
          <t>SAMUELTHAPA001@GMAIL.COM</t>
        </is>
      </c>
      <c r="O274" t="inlineStr">
        <is>
          <t>ANOTHER REASON</t>
        </is>
      </c>
      <c r="P274" t="inlineStr">
        <is>
          <t>Organic Search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Ні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</row>
    <row r="275">
      <c r="A275" t="n">
        <v>2521</v>
      </c>
      <c r="B275" t="inlineStr">
        <is>
          <t>JULIO CEZAR BONEZI</t>
        </is>
      </c>
      <c r="C275" t="inlineStr">
        <is>
          <t>JULIO CEZAR BONEZI</t>
        </is>
      </c>
      <c r="D275" s="2" t="n">
        <v>45903.54861111111</v>
      </c>
      <c r="E275" t="inlineStr">
        <is>
          <t>Rejected</t>
        </is>
      </c>
      <c r="F275" t="inlineStr"/>
      <c r="G275" t="inlineStr">
        <is>
          <t>Oleksandr Mostovyi</t>
        </is>
      </c>
      <c r="H275" t="inlineStr">
        <is>
          <t>LT citizenship</t>
        </is>
      </c>
      <c r="I275" t="inlineStr">
        <is>
          <t>Brazil</t>
        </is>
      </c>
      <c r="J275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J8x9NjePnumVqINRzuOp3B&amp;gclid=Cj0KCQjwzt_FBhCEARI</t>
        </is>
      </c>
      <c r="K275" t="inlineStr">
        <is>
          <t>273680647.1756894114</t>
        </is>
      </c>
      <c r="L275" t="inlineStr"/>
      <c r="M275" t="inlineStr">
        <is>
          <t>Lead from LT email</t>
        </is>
      </c>
      <c r="N275" t="inlineStr">
        <is>
          <t>juliobonezi@gmail.com</t>
        </is>
      </c>
      <c r="O275" t="inlineStr">
        <is>
          <t>Non-relevant lead</t>
        </is>
      </c>
      <c r="P275" t="inlineStr">
        <is>
          <t>Google Ads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Ні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</row>
    <row r="276">
      <c r="A276" t="n">
        <v>2522</v>
      </c>
      <c r="B276" t="inlineStr">
        <is>
          <t>Kjell Roger Jakobsen</t>
        </is>
      </c>
      <c r="C276" t="inlineStr">
        <is>
          <t>Kjell Roger Jakobsen</t>
        </is>
      </c>
      <c r="D276" s="2" t="n">
        <v>45903.5625</v>
      </c>
      <c r="E276" t="inlineStr">
        <is>
          <t>Rejected</t>
        </is>
      </c>
      <c r="F276" t="inlineStr"/>
      <c r="G276" t="inlineStr">
        <is>
          <t>Oleksandr Mostovyi</t>
        </is>
      </c>
      <c r="H276" t="inlineStr"/>
      <c r="I276" t="inlineStr"/>
      <c r="J276" t="inlineStr"/>
      <c r="K276" t="inlineStr"/>
      <c r="L276" t="inlineStr"/>
      <c r="M276" t="inlineStr">
        <is>
          <t>Lead from LT email</t>
        </is>
      </c>
      <c r="N276" t="inlineStr">
        <is>
          <t>kjelljacobsen791@gmail.com</t>
        </is>
      </c>
      <c r="O276" t="inlineStr">
        <is>
          <t>Non-relevant lead</t>
        </is>
      </c>
      <c r="P276" t="inlineStr">
        <is>
          <t>BridgeWest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Ні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</row>
    <row r="277">
      <c r="A277" t="n">
        <v>2523</v>
      </c>
      <c r="B277" t="inlineStr">
        <is>
          <t>Ari Gomes de Carvalho</t>
        </is>
      </c>
      <c r="C277" t="inlineStr">
        <is>
          <t>Ari Gomes de Carvalho</t>
        </is>
      </c>
      <c r="D277" s="2" t="n">
        <v>45903.56527777778</v>
      </c>
      <c r="E277" t="inlineStr">
        <is>
          <t>Rejected</t>
        </is>
      </c>
      <c r="F277" t="inlineStr"/>
      <c r="G277" t="inlineStr">
        <is>
          <t>Oleksandr Mostovyi</t>
        </is>
      </c>
      <c r="H277" t="inlineStr">
        <is>
          <t>LT citizenship</t>
        </is>
      </c>
      <c r="I277" t="inlineStr">
        <is>
          <t>Brazil</t>
        </is>
      </c>
      <c r="J277" t="inlineStr">
        <is>
          <t>https://www.lithuaniancitizenship.com/pt-pt/</t>
        </is>
      </c>
      <c r="K277" t="inlineStr">
        <is>
          <t>1379305307.1756894087</t>
        </is>
      </c>
      <c r="L277" t="inlineStr"/>
      <c r="M277" t="inlineStr">
        <is>
          <t>Lead from LT email</t>
        </is>
      </c>
      <c r="N277" t="inlineStr">
        <is>
          <t>ari.g.carvalho@gmail.com</t>
        </is>
      </c>
      <c r="O277" t="inlineStr">
        <is>
          <t>Non-relevant lead</t>
        </is>
      </c>
      <c r="P277" t="inlineStr">
        <is>
          <t>Organic Search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Ні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</row>
    <row r="278">
      <c r="A278" t="n">
        <v>2524</v>
      </c>
      <c r="B278" t="inlineStr">
        <is>
          <t>Saman</t>
        </is>
      </c>
      <c r="C278" t="inlineStr">
        <is>
          <t>Rafael</t>
        </is>
      </c>
      <c r="D278" s="2" t="n">
        <v>45903.58333333334</v>
      </c>
      <c r="E278" t="inlineStr">
        <is>
          <t>Rejected</t>
        </is>
      </c>
      <c r="F278" t="inlineStr"/>
      <c r="G278" t="inlineStr">
        <is>
          <t>Oleksandr Mostovyi</t>
        </is>
      </c>
      <c r="H278" t="inlineStr"/>
      <c r="I278" t="inlineStr"/>
      <c r="J278" t="inlineStr"/>
      <c r="K278" t="inlineStr"/>
      <c r="L278" t="inlineStr"/>
      <c r="M278" t="inlineStr">
        <is>
          <t>Lead from LT email</t>
        </is>
      </c>
      <c r="N278" t="inlineStr">
        <is>
          <t>office@bridgewest.eu</t>
        </is>
      </c>
      <c r="O278" t="inlineStr">
        <is>
          <t>DOUBLE</t>
        </is>
      </c>
      <c r="P278" t="inlineStr">
        <is>
          <t>BridgeWest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Ні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</row>
    <row r="279">
      <c r="A279" t="n">
        <v>2525</v>
      </c>
      <c r="B279" t="inlineStr">
        <is>
          <t>Sajed Parvez</t>
        </is>
      </c>
      <c r="C279" t="inlineStr">
        <is>
          <t>sajed parvez</t>
        </is>
      </c>
      <c r="D279" s="2" t="n">
        <v>45903.58541666667</v>
      </c>
      <c r="E279" t="inlineStr">
        <is>
          <t>IN WORK</t>
        </is>
      </c>
      <c r="F279" t="inlineStr">
        <is>
          <t>Relevant</t>
        </is>
      </c>
      <c r="G279" t="inlineStr">
        <is>
          <t>Oleh Dymovski</t>
        </is>
      </c>
      <c r="H279" t="inlineStr">
        <is>
          <t>Company Formation</t>
        </is>
      </c>
      <c r="I279" t="inlineStr">
        <is>
          <t>India (IN - AS)</t>
        </is>
      </c>
      <c r="J279" t="inlineStr">
        <is>
          <t>https://www.lithuaniancitizenship.com/company-registration-in-lithuania/</t>
        </is>
      </c>
      <c r="K279" t="inlineStr">
        <is>
          <t>1701406235.1756896601</t>
        </is>
      </c>
      <c r="L279" t="inlineStr">
        <is>
          <t>EN</t>
        </is>
      </c>
      <c r="M279" t="inlineStr">
        <is>
          <t>Lead from LT email</t>
        </is>
      </c>
      <c r="N279" t="inlineStr">
        <is>
          <t>sajedparvez33@gmail.com</t>
        </is>
      </c>
      <c r="O279" t="inlineStr"/>
      <c r="P279" t="inlineStr">
        <is>
          <t>Organic Search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Ні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</row>
    <row r="280">
      <c r="A280" t="n">
        <v>2526</v>
      </c>
      <c r="B280" t="inlineStr">
        <is>
          <t>Anna Macs</t>
        </is>
      </c>
      <c r="C280" t="inlineStr">
        <is>
          <t>Anna Macs</t>
        </is>
      </c>
      <c r="D280" s="2" t="n">
        <v>45903.59305555555</v>
      </c>
      <c r="E280" t="inlineStr">
        <is>
          <t>Rejected</t>
        </is>
      </c>
      <c r="F280" t="inlineStr"/>
      <c r="G280" t="inlineStr">
        <is>
          <t>Oleksandr Mostovyi</t>
        </is>
      </c>
      <c r="H280" t="inlineStr">
        <is>
          <t>LV citizenship</t>
        </is>
      </c>
      <c r="I280" t="inlineStr">
        <is>
          <t>United States (US - NA)</t>
        </is>
      </c>
      <c r="J280" t="inlineStr">
        <is>
          <t>https://latviancitizenship.eu/</t>
        </is>
      </c>
      <c r="K280" t="inlineStr">
        <is>
          <t>1663757261.1756897758</t>
        </is>
      </c>
      <c r="L280" t="inlineStr"/>
      <c r="M280" t="inlineStr">
        <is>
          <t>Lead from LV email</t>
        </is>
      </c>
      <c r="N280" t="inlineStr">
        <is>
          <t>annalizette87@yahoo.com</t>
        </is>
      </c>
      <c r="O280" t="inlineStr">
        <is>
          <t>Non-relevant lead</t>
        </is>
      </c>
      <c r="P280" t="inlineStr">
        <is>
          <t>Organic Search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Ні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</row>
    <row r="281">
      <c r="A281" t="n">
        <v>2528</v>
      </c>
      <c r="B281" t="inlineStr">
        <is>
          <t>Wakuna Mildred YANGMIA</t>
        </is>
      </c>
      <c r="C281" t="inlineStr">
        <is>
          <t>Wakuna Mildred YANGMIA</t>
        </is>
      </c>
      <c r="D281" s="2" t="n">
        <v>45903.60416666666</v>
      </c>
      <c r="E281" t="inlineStr">
        <is>
          <t>Rejected</t>
        </is>
      </c>
      <c r="F281" t="inlineStr"/>
      <c r="G281" t="inlineStr">
        <is>
          <t>Oleksandr Mostovyi</t>
        </is>
      </c>
      <c r="H281" t="inlineStr"/>
      <c r="I281" t="inlineStr"/>
      <c r="J281" t="inlineStr"/>
      <c r="K281" t="inlineStr"/>
      <c r="L281" t="inlineStr"/>
      <c r="M281" t="inlineStr">
        <is>
          <t>Lead from LT email</t>
        </is>
      </c>
      <c r="N281" t="inlineStr">
        <is>
          <t>malikate@yahoo.com</t>
        </is>
      </c>
      <c r="O281" t="inlineStr">
        <is>
          <t>Non-relevant lead</t>
        </is>
      </c>
      <c r="P281" t="inlineStr">
        <is>
          <t>BridgeWest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Ні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</row>
    <row r="282">
      <c r="A282" t="n">
        <v>2531</v>
      </c>
      <c r="B282" t="inlineStr">
        <is>
          <t>Syed</t>
        </is>
      </c>
      <c r="C282" t="inlineStr">
        <is>
          <t>Syed</t>
        </is>
      </c>
      <c r="D282" s="2" t="n">
        <v>45903.66666666666</v>
      </c>
      <c r="E282" t="inlineStr">
        <is>
          <t>Rejected</t>
        </is>
      </c>
      <c r="F282" t="inlineStr"/>
      <c r="G282" t="inlineStr">
        <is>
          <t>Oleksandr Mostovyi</t>
        </is>
      </c>
      <c r="H282" t="inlineStr"/>
      <c r="I282" t="inlineStr"/>
      <c r="J282" t="inlineStr"/>
      <c r="K282" t="inlineStr"/>
      <c r="L282" t="inlineStr"/>
      <c r="M282" t="inlineStr">
        <is>
          <t>Lead from LT email</t>
        </is>
      </c>
      <c r="N282" t="inlineStr">
        <is>
          <t>sakmal21@gmail.com</t>
        </is>
      </c>
      <c r="O282" t="inlineStr">
        <is>
          <t>Non-relevant lead</t>
        </is>
      </c>
      <c r="P282" t="inlineStr">
        <is>
          <t>BridgeWest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Ні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</row>
    <row r="283">
      <c r="A283" t="n">
        <v>2532</v>
      </c>
      <c r="B283" t="inlineStr">
        <is>
          <t>परमजीत Portugal</t>
        </is>
      </c>
      <c r="C283" t="inlineStr">
        <is>
          <t>परमजीत Portugal</t>
        </is>
      </c>
      <c r="D283" s="2" t="n">
        <v>45903.67152777778</v>
      </c>
      <c r="E283" t="inlineStr">
        <is>
          <t>Rejected</t>
        </is>
      </c>
      <c r="F283" t="inlineStr">
        <is>
          <t>No relevant</t>
        </is>
      </c>
      <c r="G283" t="inlineStr">
        <is>
          <t>Oleksandr Mostovyi</t>
        </is>
      </c>
      <c r="H283" t="inlineStr">
        <is>
          <t>50/50</t>
        </is>
      </c>
      <c r="I283" t="inlineStr">
        <is>
          <t>India</t>
        </is>
      </c>
      <c r="J283" t="inlineStr"/>
      <c r="K283" t="inlineStr"/>
      <c r="L283" t="inlineStr"/>
      <c r="M283" t="inlineStr">
        <is>
          <t>Lead from LT email</t>
        </is>
      </c>
      <c r="N283" t="inlineStr">
        <is>
          <t>paramjotqatar406@gmail.com</t>
        </is>
      </c>
      <c r="O283" t="inlineStr">
        <is>
          <t>Non-relevant lead</t>
        </is>
      </c>
      <c r="P283" t="inlineStr">
        <is>
          <t>Other (direct email, phone call, referral etc.)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Ні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</row>
    <row r="284">
      <c r="A284" t="n">
        <v>2533</v>
      </c>
      <c r="B284" t="inlineStr">
        <is>
          <t>Alina Lanciault</t>
        </is>
      </c>
      <c r="C284" t="inlineStr">
        <is>
          <t>Alina Lanciault</t>
        </is>
      </c>
      <c r="D284" s="2" t="n">
        <v>45903.67222222222</v>
      </c>
      <c r="E284" t="inlineStr">
        <is>
          <t>Rejected</t>
        </is>
      </c>
      <c r="F284" t="inlineStr"/>
      <c r="G284" t="inlineStr">
        <is>
          <t>Oleksandr Mostovyi</t>
        </is>
      </c>
      <c r="H284" t="inlineStr">
        <is>
          <t>LV citizenship</t>
        </is>
      </c>
      <c r="I284" t="inlineStr">
        <is>
          <t>United States (US - NA)</t>
        </is>
      </c>
      <c r="J284" t="inlineStr">
        <is>
          <t>?kw=latvian%20citizenship%20by%20descent&amp;cpn=14711890461&amp;campaignid=14711890461&amp;adgroupid=136078623508&amp;keywordid=%7Bkeywordid%7D&amp;network=g&amp;device=m&amp;gad_source=1&amp;gad_campaignid=14711890461&amp;gbraid=0AAAAADisZv-Yp6pxaTVgcE4fmM_vx1nkR&amp;gclid=Cj0KCQjwzt_FBh</t>
        </is>
      </c>
      <c r="K284" t="inlineStr">
        <is>
          <t>710685597.1756900039</t>
        </is>
      </c>
      <c r="L284" t="inlineStr"/>
      <c r="M284" t="inlineStr">
        <is>
          <t>Lead from LV email</t>
        </is>
      </c>
      <c r="N284" t="inlineStr">
        <is>
          <t>alina.autocad@gmail.com</t>
        </is>
      </c>
      <c r="O284" t="inlineStr">
        <is>
          <t>Non-relevant lead</t>
        </is>
      </c>
      <c r="P284" t="inlineStr">
        <is>
          <t>Google Ads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Ні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</row>
    <row r="285">
      <c r="A285" t="n">
        <v>2537</v>
      </c>
      <c r="B285" t="inlineStr">
        <is>
          <t>EDWARD SHALABI</t>
        </is>
      </c>
      <c r="C285" t="inlineStr">
        <is>
          <t>EDWARD SHALABI</t>
        </is>
      </c>
      <c r="D285" s="2" t="n">
        <v>45903.74722222222</v>
      </c>
      <c r="E285" t="inlineStr">
        <is>
          <t>IN WORK</t>
        </is>
      </c>
      <c r="F285" t="inlineStr">
        <is>
          <t>Relevant</t>
        </is>
      </c>
      <c r="G285" t="inlineStr">
        <is>
          <t>Oleh Dymovski</t>
        </is>
      </c>
      <c r="H285" t="inlineStr">
        <is>
          <t>LV RBI Company</t>
        </is>
      </c>
      <c r="I285" t="inlineStr">
        <is>
          <t>United States (US - NA)</t>
        </is>
      </c>
      <c r="J285" t="inlineStr">
        <is>
          <t>?kw=latvia%20golden%20visa&amp;cpn=22658494721&amp;utm_source=google&amp;utm_medium=cpc&amp;utm_campaign=LV-RB-TOPI&amp;network=g&amp;utm_term=latvia%20golden%20visa&amp;gad_source=1&amp;gad_campaignid=22658494721&amp;gbraid=0AAAAADisZv-3FNK6wh93PFHp5WMIGNxta&amp;gclid=Cj0KCQjwzt_FBhCEARIs</t>
        </is>
      </c>
      <c r="K285" t="inlineStr">
        <is>
          <t>1078247993.1756911317</t>
        </is>
      </c>
      <c r="L285" t="inlineStr">
        <is>
          <t>EN</t>
        </is>
      </c>
      <c r="M285" t="inlineStr">
        <is>
          <t>Lead from LV email</t>
        </is>
      </c>
      <c r="N285" t="inlineStr">
        <is>
          <t>eshalabi59@gmail.com</t>
        </is>
      </c>
      <c r="O285" t="inlineStr"/>
      <c r="P285" t="inlineStr">
        <is>
          <t>Google Ads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Ні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</row>
    <row r="286">
      <c r="A286" t="n">
        <v>2538</v>
      </c>
      <c r="B286" t="inlineStr">
        <is>
          <t>Sheharyar</t>
        </is>
      </c>
      <c r="C286" t="inlineStr">
        <is>
          <t>Sheharyar</t>
        </is>
      </c>
      <c r="D286" s="2" t="n">
        <v>45903.75</v>
      </c>
      <c r="E286" t="inlineStr">
        <is>
          <t>IN WORK</t>
        </is>
      </c>
      <c r="F286" t="inlineStr">
        <is>
          <t>Relevant</t>
        </is>
      </c>
      <c r="G286" t="inlineStr">
        <is>
          <t>Oleh Dymovski</t>
        </is>
      </c>
      <c r="H286" t="inlineStr">
        <is>
          <t>Company Formation</t>
        </is>
      </c>
      <c r="I286" t="inlineStr"/>
      <c r="J286" t="inlineStr"/>
      <c r="K286" t="inlineStr"/>
      <c r="L286" t="inlineStr">
        <is>
          <t>EN</t>
        </is>
      </c>
      <c r="M286" t="inlineStr">
        <is>
          <t>Lead from LT email</t>
        </is>
      </c>
      <c r="N286" t="inlineStr">
        <is>
          <t>mian.textilez@gmail.com</t>
        </is>
      </c>
      <c r="O286" t="inlineStr"/>
      <c r="P286" t="inlineStr">
        <is>
          <t>BridgeWest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Ні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</row>
    <row r="287">
      <c r="A287" t="n">
        <v>2540</v>
      </c>
      <c r="B287" t="inlineStr">
        <is>
          <t>my my</t>
        </is>
      </c>
      <c r="C287" t="inlineStr">
        <is>
          <t>my my</t>
        </is>
      </c>
      <c r="D287" s="2" t="n">
        <v>45903.75763888889</v>
      </c>
      <c r="E287" t="inlineStr">
        <is>
          <t>Rejected</t>
        </is>
      </c>
      <c r="F287" t="inlineStr">
        <is>
          <t>Relevant</t>
        </is>
      </c>
      <c r="G287" t="inlineStr">
        <is>
          <t>Oleh Dymovski</t>
        </is>
      </c>
      <c r="H287" t="inlineStr">
        <is>
          <t>LV RBI Company</t>
        </is>
      </c>
      <c r="I287" t="inlineStr">
        <is>
          <t>Lebanon</t>
        </is>
      </c>
      <c r="J287" t="inlineStr">
        <is>
          <t>?kw=latvia%20golden%20visa&amp;cpn=20594231202&amp;utm_source=google&amp;utm_medium=cpc&amp;utm_campaign=LV-RBI&amp;network=s&amp;utm_term=latvia%20golden%20visa&amp;gad_source=5&amp;gad_campaignid=20594231202&amp;gclid=EAIaIQobChMItcrSk_C8jwMV_KiDBx0EXBOyEAAYASAAEgIcu_D_BwE</t>
        </is>
      </c>
      <c r="K287" t="inlineStr">
        <is>
          <t>1208687823.1756912161</t>
        </is>
      </c>
      <c r="L287" t="inlineStr">
        <is>
          <t>EN</t>
        </is>
      </c>
      <c r="M287" t="inlineStr">
        <is>
          <t>Lead from LV email</t>
        </is>
      </c>
      <c r="N287" t="inlineStr">
        <is>
          <t>mymy09099639@gmail.com</t>
        </is>
      </c>
      <c r="O287" t="inlineStr">
        <is>
          <t>NO ANSWER</t>
        </is>
      </c>
      <c r="P287" t="inlineStr">
        <is>
          <t>Google Ads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Ні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</row>
    <row r="288">
      <c r="A288" t="n">
        <v>2542</v>
      </c>
      <c r="B288" t="inlineStr">
        <is>
          <t>ALTINO REGINATO Xavier Prachedes</t>
        </is>
      </c>
      <c r="C288" t="inlineStr">
        <is>
          <t>ALTINO REGINATO Xavier Prachedes</t>
        </is>
      </c>
      <c r="D288" s="2" t="n">
        <v>45903.77222222222</v>
      </c>
      <c r="E288" t="inlineStr">
        <is>
          <t>Rejected</t>
        </is>
      </c>
      <c r="F288" t="inlineStr"/>
      <c r="G288" t="inlineStr">
        <is>
          <t>Oleksandr Mostovyi</t>
        </is>
      </c>
      <c r="H288" t="inlineStr">
        <is>
          <t>LT citizenship</t>
        </is>
      </c>
      <c r="I288" t="inlineStr"/>
      <c r="J288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0KCQjwzt_FBhCEARIsAJGFWVn0MKps7ffl5gzQCWH</t>
        </is>
      </c>
      <c r="K288" t="inlineStr">
        <is>
          <t>1785792954.1756913486</t>
        </is>
      </c>
      <c r="L288" t="inlineStr"/>
      <c r="M288" t="inlineStr">
        <is>
          <t>Lead from LT email</t>
        </is>
      </c>
      <c r="N288" t="inlineStr">
        <is>
          <t>altinoreginatto1972@gmail.com</t>
        </is>
      </c>
      <c r="O288" t="inlineStr">
        <is>
          <t>Non-relevant lead</t>
        </is>
      </c>
      <c r="P288" t="inlineStr">
        <is>
          <t>Google Ads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Ні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</row>
    <row r="289">
      <c r="A289" t="n">
        <v>2544</v>
      </c>
      <c r="B289" t="inlineStr">
        <is>
          <t>Becki Lucas</t>
        </is>
      </c>
      <c r="C289" t="inlineStr">
        <is>
          <t>Becki Lucas</t>
        </is>
      </c>
      <c r="D289" s="2" t="n">
        <v>45903.81736111111</v>
      </c>
      <c r="E289" t="inlineStr">
        <is>
          <t>Rejected</t>
        </is>
      </c>
      <c r="F289" t="inlineStr"/>
      <c r="G289" t="inlineStr">
        <is>
          <t>Oleksandr Mostovyi</t>
        </is>
      </c>
      <c r="H289" t="inlineStr">
        <is>
          <t>LT citizenship</t>
        </is>
      </c>
      <c r="I289" t="inlineStr">
        <is>
          <t>United States (US - NA)</t>
        </is>
      </c>
      <c r="J289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clid=Cj0KCQjwzt_FBhCEARIsAJGFWVli8CUEs9-pUZh</t>
        </is>
      </c>
      <c r="K289" t="inlineStr">
        <is>
          <t>312883521.1756917449</t>
        </is>
      </c>
      <c r="L289" t="inlineStr"/>
      <c r="M289" t="inlineStr">
        <is>
          <t>Lead from LT email</t>
        </is>
      </c>
      <c r="N289" t="inlineStr">
        <is>
          <t>BeckiLu72@gmail.com</t>
        </is>
      </c>
      <c r="O289" t="inlineStr">
        <is>
          <t>Non-relevant lead</t>
        </is>
      </c>
      <c r="P289" t="inlineStr">
        <is>
          <t>Google Ads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Ні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</row>
    <row r="290">
      <c r="A290" t="n">
        <v>2545</v>
      </c>
      <c r="B290" t="inlineStr">
        <is>
          <t>Aldie Jakus Boggs</t>
        </is>
      </c>
      <c r="C290" t="inlineStr">
        <is>
          <t>Aldie Jakus Boggs</t>
        </is>
      </c>
      <c r="D290" s="2" t="n">
        <v>45903.83194444444</v>
      </c>
      <c r="E290" t="inlineStr">
        <is>
          <t>Rejected</t>
        </is>
      </c>
      <c r="F290" t="inlineStr"/>
      <c r="G290" t="inlineStr">
        <is>
          <t>Oleksandr Mostovyi</t>
        </is>
      </c>
      <c r="H290" t="inlineStr">
        <is>
          <t>LT citizenship</t>
        </is>
      </c>
      <c r="I290" t="inlineStr">
        <is>
          <t>United States (US - NA)</t>
        </is>
      </c>
      <c r="J290" t="inlineStr">
        <is>
          <t>https://www.lithuaniancitizenship.com/process/</t>
        </is>
      </c>
      <c r="K290" t="inlineStr">
        <is>
          <t>1067705621.1756918030</t>
        </is>
      </c>
      <c r="L290" t="inlineStr"/>
      <c r="M290" t="inlineStr">
        <is>
          <t>Lead from LT email</t>
        </is>
      </c>
      <c r="N290" t="inlineStr">
        <is>
          <t>aldiejboggs@gmail.com</t>
        </is>
      </c>
      <c r="O290" t="inlineStr">
        <is>
          <t>Non-relevant lead</t>
        </is>
      </c>
      <c r="P290" t="inlineStr">
        <is>
          <t>Organic Search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Ні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</row>
    <row r="291">
      <c r="A291" t="n">
        <v>2547</v>
      </c>
      <c r="B291" t="inlineStr">
        <is>
          <t>Veronika Kalneus</t>
        </is>
      </c>
      <c r="C291" t="inlineStr">
        <is>
          <t>Veronika Kalneus</t>
        </is>
      </c>
      <c r="D291" s="2" t="n">
        <v>45903.85902777778</v>
      </c>
      <c r="E291" t="inlineStr">
        <is>
          <t>Rejected</t>
        </is>
      </c>
      <c r="F291" t="inlineStr">
        <is>
          <t>Relevant</t>
        </is>
      </c>
      <c r="G291" t="inlineStr">
        <is>
          <t>Oleh Dymovski</t>
        </is>
      </c>
      <c r="H291" t="inlineStr">
        <is>
          <t>LT citizenship</t>
        </is>
      </c>
      <c r="I291" t="inlineStr">
        <is>
          <t>Россия (RU - EU)</t>
        </is>
      </c>
      <c r="J291" t="inlineStr">
        <is>
          <t>https://www.lithuaniancitizenship.com/ru/</t>
        </is>
      </c>
      <c r="K291" t="inlineStr">
        <is>
          <t>1972489483.1756920842</t>
        </is>
      </c>
      <c r="L291" t="inlineStr">
        <is>
          <t>RU</t>
        </is>
      </c>
      <c r="M291" t="inlineStr">
        <is>
          <t>Lead from LT email</t>
        </is>
      </c>
      <c r="N291" t="inlineStr">
        <is>
          <t>whitepoint.tech@gmail.com</t>
        </is>
      </c>
      <c r="O291" t="inlineStr">
        <is>
          <t>NO ANCESTORS</t>
        </is>
      </c>
      <c r="P291" t="inlineStr">
        <is>
          <t>Organic Search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Ні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</row>
    <row r="292">
      <c r="A292" t="n">
        <v>2548</v>
      </c>
      <c r="B292" t="inlineStr">
        <is>
          <t>Nicolas Barton</t>
        </is>
      </c>
      <c r="C292" t="inlineStr">
        <is>
          <t>Nicolas Barton</t>
        </is>
      </c>
      <c r="D292" s="2" t="n">
        <v>45903.85902777778</v>
      </c>
      <c r="E292" t="inlineStr">
        <is>
          <t>Rejected</t>
        </is>
      </c>
      <c r="F292" t="inlineStr">
        <is>
          <t>Relevant</t>
        </is>
      </c>
      <c r="G292" t="inlineStr">
        <is>
          <t>Oleh Dymovski</t>
        </is>
      </c>
      <c r="H292" t="inlineStr">
        <is>
          <t>LV RBI Company</t>
        </is>
      </c>
      <c r="I292" t="inlineStr">
        <is>
          <t>United States (US - NA)</t>
        </is>
      </c>
      <c r="J292" t="inlineStr">
        <is>
          <t>?kw=how%20to%20immigrate%20to%20latvia&amp;cpn=14711890461&amp;campaignid=14711890461&amp;adgroupid=136078623308&amp;keywordid=%7Bkeywordid%7D&amp;network=g&amp;device=m&amp;gad_source=1&amp;gad_campaignid=14711890461&amp;gbraid=0AAAAADisZv8VJ0C-8s_RkRucueIE_jE6V&amp;gclid=Cj0KCQjwzt_FBhCE</t>
        </is>
      </c>
      <c r="K292" t="inlineStr">
        <is>
          <t>1813729465.1756921028</t>
        </is>
      </c>
      <c r="L292" t="inlineStr">
        <is>
          <t>EN</t>
        </is>
      </c>
      <c r="M292" t="inlineStr">
        <is>
          <t>Lead from LV email</t>
        </is>
      </c>
      <c r="N292" t="inlineStr">
        <is>
          <t>nickyodas@gmail.com</t>
        </is>
      </c>
      <c r="O292" t="inlineStr">
        <is>
          <t>NO ANSWER</t>
        </is>
      </c>
      <c r="P292" t="inlineStr">
        <is>
          <t>Google Ads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Ні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</row>
    <row r="293">
      <c r="A293" t="n">
        <v>2549</v>
      </c>
      <c r="B293" t="inlineStr">
        <is>
          <t>Mohammad</t>
        </is>
      </c>
      <c r="C293" t="inlineStr">
        <is>
          <t>Mohammad</t>
        </is>
      </c>
      <c r="D293" s="2" t="n">
        <v>45903.8625</v>
      </c>
      <c r="E293" t="inlineStr">
        <is>
          <t>IN WORK</t>
        </is>
      </c>
      <c r="F293" t="inlineStr">
        <is>
          <t>Relevant</t>
        </is>
      </c>
      <c r="G293" t="inlineStr">
        <is>
          <t>Oleh Dymovski</t>
        </is>
      </c>
      <c r="H293" t="inlineStr">
        <is>
          <t>LV RBI Company</t>
        </is>
      </c>
      <c r="I293" t="inlineStr">
        <is>
          <t>United Arab Emirates (AE - AS)</t>
        </is>
      </c>
      <c r="J293" t="inlineStr">
        <is>
          <t>?kw=latvia%20investment&amp;cpn=22658494721&amp;utm_source=google&amp;utm_medium=cpc&amp;utm_campaign=LV-RB-TOPI&amp;network=g&amp;utm_term=latvia%20investment&amp;gad_source=1&amp;gad_campaignid=22658494721&amp;gbraid=0AAAAADisZv-JgYqoWbzqnkpLZ-3qFT2uW&amp;gclid=Cj0KCQjwzt_FBhCEARIsAJGFWV</t>
        </is>
      </c>
      <c r="K293" t="inlineStr">
        <is>
          <t>997020635.1756921254</t>
        </is>
      </c>
      <c r="L293" t="inlineStr">
        <is>
          <t>EN</t>
        </is>
      </c>
      <c r="M293" t="inlineStr">
        <is>
          <t>Lead from LV email</t>
        </is>
      </c>
      <c r="N293" t="inlineStr">
        <is>
          <t>alhajali.mohd@gmail.com</t>
        </is>
      </c>
      <c r="O293" t="inlineStr"/>
      <c r="P293" t="inlineStr">
        <is>
          <t>Google Ads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Ні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</row>
    <row r="294">
      <c r="A294" t="n">
        <v>2550</v>
      </c>
      <c r="B294" t="inlineStr">
        <is>
          <t>SABRINA DE OLIVEIRA CASTRO</t>
        </is>
      </c>
      <c r="C294" t="inlineStr">
        <is>
          <t>SABRINA DE OLIVEIRA CASTRO</t>
        </is>
      </c>
      <c r="D294" s="2" t="n">
        <v>45903.91805555556</v>
      </c>
      <c r="E294" t="inlineStr">
        <is>
          <t>Rejected</t>
        </is>
      </c>
      <c r="F294" t="inlineStr"/>
      <c r="G294" t="inlineStr">
        <is>
          <t>Oleksandr Mostovyi</t>
        </is>
      </c>
      <c r="H294" t="inlineStr">
        <is>
          <t>LT citizenship</t>
        </is>
      </c>
      <c r="I294" t="inlineStr"/>
      <c r="J294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-J8x9NjePnumVqINRzuOp3B&amp;gclid=Cj0KCQjwzt_FBhCEA</t>
        </is>
      </c>
      <c r="K294" t="inlineStr">
        <is>
          <t>976084641.1756925434</t>
        </is>
      </c>
      <c r="L294" t="inlineStr"/>
      <c r="M294" t="inlineStr">
        <is>
          <t>Lead from LT email</t>
        </is>
      </c>
      <c r="N294" t="inlineStr">
        <is>
          <t>bina75644258@gmail.com</t>
        </is>
      </c>
      <c r="O294" t="inlineStr">
        <is>
          <t>Non-relevant lead</t>
        </is>
      </c>
      <c r="P294" t="inlineStr">
        <is>
          <t>Google Ads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Ні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</row>
    <row r="295">
      <c r="A295" t="n">
        <v>2551</v>
      </c>
      <c r="B295" t="inlineStr">
        <is>
          <t>JULIO CEZAR BONEZI</t>
        </is>
      </c>
      <c r="C295" t="inlineStr">
        <is>
          <t>JULIO CEZAR BONEZI</t>
        </is>
      </c>
      <c r="D295" s="2" t="n">
        <v>45903.93125</v>
      </c>
      <c r="E295" t="inlineStr">
        <is>
          <t>Rejected</t>
        </is>
      </c>
      <c r="F295" t="inlineStr"/>
      <c r="G295" t="inlineStr">
        <is>
          <t>Oleksandr Mostovyi</t>
        </is>
      </c>
      <c r="H295" t="inlineStr">
        <is>
          <t>LT citizenship</t>
        </is>
      </c>
      <c r="I295" t="inlineStr">
        <is>
          <t>Бразилия (BR - SA)</t>
        </is>
      </c>
      <c r="J295" t="inlineStr">
        <is>
          <t>https://www.lithuaniancitizenship.com/ru/</t>
        </is>
      </c>
      <c r="K295" t="inlineStr">
        <is>
          <t>844185846.1756927186</t>
        </is>
      </c>
      <c r="L295" t="inlineStr"/>
      <c r="M295" t="inlineStr">
        <is>
          <t>Lead from LT email</t>
        </is>
      </c>
      <c r="N295" t="inlineStr">
        <is>
          <t>juliobonezi@gmail.com</t>
        </is>
      </c>
      <c r="O295" t="inlineStr">
        <is>
          <t>Non-relevant lead</t>
        </is>
      </c>
      <c r="P295" t="inlineStr">
        <is>
          <t>Organic Search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Ні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</row>
    <row r="296">
      <c r="A296" t="n">
        <v>2553</v>
      </c>
      <c r="B296" t="inlineStr">
        <is>
          <t>Amin Hassas</t>
        </is>
      </c>
      <c r="C296" t="inlineStr">
        <is>
          <t>Amin Hassas</t>
        </is>
      </c>
      <c r="D296" s="2" t="n">
        <v>45904.01527777778</v>
      </c>
      <c r="E296" t="inlineStr">
        <is>
          <t>Rejected</t>
        </is>
      </c>
      <c r="F296" t="inlineStr">
        <is>
          <t>Relevant</t>
        </is>
      </c>
      <c r="G296" t="inlineStr">
        <is>
          <t>Oleh Dymovski</t>
        </is>
      </c>
      <c r="H296" t="inlineStr">
        <is>
          <t>LV RBI Company</t>
        </is>
      </c>
      <c r="I296" t="inlineStr">
        <is>
          <t>The Netherlands (NL - EU)</t>
        </is>
      </c>
      <c r="J296" t="inlineStr">
        <is>
          <t>?kw=latvia%20golden%20visa&amp;cpn=20594231202&amp;utm_source=google&amp;utm_medium=cpc&amp;utm_campaign=LV-RBI&amp;network=g&amp;utm_term=latvia%20golden%20visa&amp;gad_source=1&amp;gad_campaignid=20594231202&amp;gbraid=0AAAAADisZv_8mSJXLe0evGPZdVtxhg28d&amp;gclid=Cj0KCQjwzt_FBhCEARIsAJGF</t>
        </is>
      </c>
      <c r="K296" t="inlineStr">
        <is>
          <t>1176926546.1756934456</t>
        </is>
      </c>
      <c r="L296" t="inlineStr">
        <is>
          <t>EN</t>
        </is>
      </c>
      <c r="M296" t="inlineStr">
        <is>
          <t>Lead from LV email</t>
        </is>
      </c>
      <c r="N296" t="inlineStr">
        <is>
          <t>aminrdam@hotmail.com</t>
        </is>
      </c>
      <c r="O296" t="inlineStr">
        <is>
          <t>NO ANSWER</t>
        </is>
      </c>
      <c r="P296" t="inlineStr">
        <is>
          <t>Google Ads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Ні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</row>
    <row r="297">
      <c r="A297" t="n">
        <v>2554</v>
      </c>
      <c r="B297" t="inlineStr">
        <is>
          <t>Vecdi asarkaya</t>
        </is>
      </c>
      <c r="C297" t="inlineStr">
        <is>
          <t>Vecdi asarkaya</t>
        </is>
      </c>
      <c r="D297" s="2" t="n">
        <v>45904.04097222222</v>
      </c>
      <c r="E297" t="inlineStr">
        <is>
          <t>IN WORK</t>
        </is>
      </c>
      <c r="F297" t="inlineStr">
        <is>
          <t>Relevant</t>
        </is>
      </c>
      <c r="G297" t="inlineStr">
        <is>
          <t>Oleh Dymovski</t>
        </is>
      </c>
      <c r="H297" t="inlineStr">
        <is>
          <t>LT RBI</t>
        </is>
      </c>
      <c r="I297" t="inlineStr">
        <is>
          <t>Türkiye (TR - AS)</t>
        </is>
      </c>
      <c r="J297" t="inlineStr">
        <is>
          <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DiShcmbpcG2</t>
        </is>
      </c>
      <c r="K297" t="inlineStr">
        <is>
          <t>393302587.1756936375</t>
        </is>
      </c>
      <c r="L297" t="inlineStr">
        <is>
          <t>EN</t>
        </is>
      </c>
      <c r="M297" t="inlineStr">
        <is>
          <t>Lead from LT email</t>
        </is>
      </c>
      <c r="N297" t="inlineStr">
        <is>
          <t>vmasarkaya@gmail.com</t>
        </is>
      </c>
      <c r="O297" t="inlineStr"/>
      <c r="P297" t="inlineStr">
        <is>
          <t>Google Ads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Ні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</row>
    <row r="298">
      <c r="A298" t="n">
        <v>2555</v>
      </c>
      <c r="B298" t="inlineStr">
        <is>
          <t>Amirhossein Bahramizadeh</t>
        </is>
      </c>
      <c r="C298" t="inlineStr">
        <is>
          <t>Amirhossein Bahramizadeh</t>
        </is>
      </c>
      <c r="D298" s="2" t="n">
        <v>45904.04166666666</v>
      </c>
      <c r="E298" t="inlineStr">
        <is>
          <t>IN WORK</t>
        </is>
      </c>
      <c r="F298" t="inlineStr">
        <is>
          <t>Relevant</t>
        </is>
      </c>
      <c r="G298" t="inlineStr">
        <is>
          <t>Oleh Dymovski</t>
        </is>
      </c>
      <c r="H298" t="inlineStr">
        <is>
          <t>Company Formation</t>
        </is>
      </c>
      <c r="I298" t="inlineStr">
        <is>
          <t>Iran</t>
        </is>
      </c>
      <c r="J298" t="inlineStr"/>
      <c r="K298" t="inlineStr"/>
      <c r="L298" t="inlineStr">
        <is>
          <t>EN</t>
        </is>
      </c>
      <c r="M298" t="inlineStr">
        <is>
          <t>Lead from LT email</t>
        </is>
      </c>
      <c r="N298" t="inlineStr"/>
      <c r="O298" t="inlineStr"/>
      <c r="P298" t="inlineStr">
        <is>
          <t>BridgeWest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Ні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</row>
    <row r="299">
      <c r="A299" t="n">
        <v>2556</v>
      </c>
      <c r="B299" t="inlineStr">
        <is>
          <t>Afzaal Ahmad</t>
        </is>
      </c>
      <c r="C299" t="inlineStr">
        <is>
          <t>Afzaal Ahmad</t>
        </is>
      </c>
      <c r="D299" s="2" t="n">
        <v>45904.04166666666</v>
      </c>
      <c r="E299" t="inlineStr">
        <is>
          <t>Rejected</t>
        </is>
      </c>
      <c r="F299" t="inlineStr"/>
      <c r="G299" t="inlineStr">
        <is>
          <t>Oleksandr Mostovyi</t>
        </is>
      </c>
      <c r="H299" t="inlineStr"/>
      <c r="I299" t="inlineStr">
        <is>
          <t>Pakistan</t>
        </is>
      </c>
      <c r="J299" t="inlineStr"/>
      <c r="K299" t="inlineStr"/>
      <c r="L299" t="inlineStr"/>
      <c r="M299" t="inlineStr">
        <is>
          <t>Lead from LT email</t>
        </is>
      </c>
      <c r="N299" t="inlineStr">
        <is>
          <t>afzaalahmad5407@gmail.com</t>
        </is>
      </c>
      <c r="O299" t="inlineStr">
        <is>
          <t>Non-relevant lead</t>
        </is>
      </c>
      <c r="P299" t="inlineStr">
        <is>
          <t>BridgeWest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Ні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</row>
    <row r="300">
      <c r="A300" t="n">
        <v>2558</v>
      </c>
      <c r="B300" t="inlineStr">
        <is>
          <t>Angelo Babb</t>
        </is>
      </c>
      <c r="C300" t="inlineStr">
        <is>
          <t>Angelo Babb</t>
        </is>
      </c>
      <c r="D300" s="2" t="n">
        <v>45904.0625</v>
      </c>
      <c r="E300" t="inlineStr">
        <is>
          <t>IN WORK</t>
        </is>
      </c>
      <c r="F300" t="inlineStr">
        <is>
          <t>Relevant</t>
        </is>
      </c>
      <c r="G300" t="inlineStr">
        <is>
          <t>Oleh Dymovski</t>
        </is>
      </c>
      <c r="H300" t="inlineStr">
        <is>
          <t>Company Formation</t>
        </is>
      </c>
      <c r="I300" t="inlineStr">
        <is>
          <t>Costa Rica</t>
        </is>
      </c>
      <c r="J300" t="inlineStr"/>
      <c r="K300" t="inlineStr"/>
      <c r="L300" t="inlineStr">
        <is>
          <t>EN</t>
        </is>
      </c>
      <c r="M300" t="inlineStr">
        <is>
          <t>Lead from LT email</t>
        </is>
      </c>
      <c r="N300" t="inlineStr">
        <is>
          <t>Angelo@bachlegal.net</t>
        </is>
      </c>
      <c r="O300" t="inlineStr"/>
      <c r="P300" t="inlineStr">
        <is>
          <t>BridgeWest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Ні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</row>
    <row r="301">
      <c r="A301" t="n">
        <v>2559</v>
      </c>
      <c r="B301" t="inlineStr">
        <is>
          <t>V Warren</t>
        </is>
      </c>
      <c r="C301" t="inlineStr">
        <is>
          <t>V Warren</t>
        </is>
      </c>
      <c r="D301" s="2" t="n">
        <v>45904.07777777778</v>
      </c>
      <c r="E301" t="inlineStr">
        <is>
          <t>Rejected</t>
        </is>
      </c>
      <c r="F301" t="inlineStr"/>
      <c r="G301" t="inlineStr">
        <is>
          <t>Oleksandr Mostovyi</t>
        </is>
      </c>
      <c r="H301" t="inlineStr">
        <is>
          <t>LT citizenship</t>
        </is>
      </c>
      <c r="I301" t="inlineStr"/>
      <c r="J301" t="inlineStr"/>
      <c r="K301" t="inlineStr"/>
      <c r="L301" t="inlineStr"/>
      <c r="M301" t="inlineStr">
        <is>
          <t>Lead from LT email</t>
        </is>
      </c>
      <c r="N301" t="inlineStr">
        <is>
          <t>eggcentric55@yahoo.com</t>
        </is>
      </c>
      <c r="O301" t="inlineStr">
        <is>
          <t>Non-relevant lead</t>
        </is>
      </c>
      <c r="P301" t="inlineStr">
        <is>
          <t>Other (direct email, phone call, referral etc.)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Ні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</row>
    <row r="302">
      <c r="A302" t="n">
        <v>2560</v>
      </c>
      <c r="B302" t="inlineStr">
        <is>
          <t>Joan Ozelis Calpin</t>
        </is>
      </c>
      <c r="C302" t="inlineStr">
        <is>
          <t>Joan Ozelis Calpin</t>
        </is>
      </c>
      <c r="D302" s="2" t="n">
        <v>45904.125</v>
      </c>
      <c r="E302" t="inlineStr">
        <is>
          <t>Rejected</t>
        </is>
      </c>
      <c r="F302" t="inlineStr"/>
      <c r="G302" t="inlineStr">
        <is>
          <t>Oleksandr Mostovyi</t>
        </is>
      </c>
      <c r="H302" t="inlineStr">
        <is>
          <t>LT citizenship</t>
        </is>
      </c>
      <c r="I302" t="inlineStr">
        <is>
          <t>United States (US - NA)</t>
        </is>
      </c>
      <c r="J302" t="inlineStr">
        <is>
          <t>https://www.lithuaniancitizenship.com/contact/</t>
        </is>
      </c>
      <c r="K302" t="inlineStr">
        <is>
          <t>1596506415.1756943977</t>
        </is>
      </c>
      <c r="L302" t="inlineStr"/>
      <c r="M302" t="inlineStr">
        <is>
          <t>Lead from LT email</t>
        </is>
      </c>
      <c r="N302" t="inlineStr">
        <is>
          <t>plc95@yahoo.com</t>
        </is>
      </c>
      <c r="O302" t="inlineStr">
        <is>
          <t>Non-relevant lead</t>
        </is>
      </c>
      <c r="P302" t="inlineStr">
        <is>
          <t>Organic Search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Ні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</row>
    <row r="303">
      <c r="A303" t="n">
        <v>2561</v>
      </c>
      <c r="B303" t="inlineStr">
        <is>
          <t>Olivia Rose Dubray</t>
        </is>
      </c>
      <c r="C303" t="inlineStr">
        <is>
          <t>Olivia Rose Dubray</t>
        </is>
      </c>
      <c r="D303" s="2" t="n">
        <v>45904.19166666667</v>
      </c>
      <c r="E303" t="inlineStr">
        <is>
          <t>Rejected</t>
        </is>
      </c>
      <c r="F303" t="inlineStr"/>
      <c r="G303" t="inlineStr">
        <is>
          <t>Oleksandr Mostovyi</t>
        </is>
      </c>
      <c r="H303" t="inlineStr">
        <is>
          <t>LT citizenship</t>
        </is>
      </c>
      <c r="I303" t="inlineStr">
        <is>
          <t>United States (US - NA)</t>
        </is>
      </c>
      <c r="J303" t="inlineStr">
        <is>
          <t>?kw=requirements%20for%20lithuanian%20citizenship&amp;cpn=14656253006&amp;utm_source=google&amp;utm_medium=cpc&amp;utm_campaign=LT-US-conversions&amp;network=g&amp;utm_term=requirements%20for%20lithuanian%20citizenship&amp;gad_source=1&amp;gad_campaignid=14656253006&amp;gbraid=0AAAAADi</t>
        </is>
      </c>
      <c r="K303" t="inlineStr">
        <is>
          <t>387677711.1756949763</t>
        </is>
      </c>
      <c r="L303" t="inlineStr"/>
      <c r="M303" t="inlineStr">
        <is>
          <t>Lead from LT email</t>
        </is>
      </c>
      <c r="N303" t="inlineStr">
        <is>
          <t>oliviarose903@aol.com</t>
        </is>
      </c>
      <c r="O303" t="inlineStr">
        <is>
          <t>Non-relevant lead</t>
        </is>
      </c>
      <c r="P303" t="inlineStr">
        <is>
          <t>Google Ads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Ні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</row>
    <row r="304">
      <c r="A304" t="n">
        <v>2562</v>
      </c>
      <c r="B304" t="inlineStr">
        <is>
          <t>Ramkumar Vinoth kumar</t>
        </is>
      </c>
      <c r="C304" t="inlineStr">
        <is>
          <t>Ramkumar Vinoth kumar</t>
        </is>
      </c>
      <c r="D304" s="2" t="n">
        <v>45904.26180555556</v>
      </c>
      <c r="E304" t="inlineStr">
        <is>
          <t>Rejected</t>
        </is>
      </c>
      <c r="F304" t="inlineStr">
        <is>
          <t>Relevant</t>
        </is>
      </c>
      <c r="G304" t="inlineStr">
        <is>
          <t>Oleh Dymovski</t>
        </is>
      </c>
      <c r="H304" t="inlineStr">
        <is>
          <t>LT RBI</t>
        </is>
      </c>
      <c r="I304" t="inlineStr">
        <is>
          <t>Sri Lanka (LK - AS)</t>
        </is>
      </c>
      <c r="J304" t="inlineStr">
        <is>
          <t>https://www.lithuaniancitizenship.com/investment/?kw=lithuania%20investment%20visa&amp;cpn=14722730544&amp;utm_source=google&amp;utm_medium=cpc&amp;utm_campaign=LT-RBI&amp;network=g&amp;utm_term=lithuania%20investment%20visa&amp;gad_source=1&amp;gad_campaignid=14722730544&amp;gbraid=0AAAAAD</t>
        </is>
      </c>
      <c r="K304" t="inlineStr">
        <is>
          <t>227846506.1756955512</t>
        </is>
      </c>
      <c r="L304" t="inlineStr">
        <is>
          <t>EN</t>
        </is>
      </c>
      <c r="M304" t="inlineStr">
        <is>
          <t>Lead from LT email</t>
        </is>
      </c>
      <c r="N304" t="inlineStr">
        <is>
          <t>kumaravinoth58@gmail.com</t>
        </is>
      </c>
      <c r="O304" t="inlineStr">
        <is>
          <t>DOUBLE</t>
        </is>
      </c>
      <c r="P304" t="inlineStr">
        <is>
          <t>Google Ads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Ні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</row>
    <row r="305">
      <c r="A305" t="n">
        <v>2564</v>
      </c>
      <c r="B305" t="inlineStr">
        <is>
          <t>Sandhiya Global World Record</t>
        </is>
      </c>
      <c r="C305" t="inlineStr">
        <is>
          <t>Global World Record</t>
        </is>
      </c>
      <c r="D305" s="2" t="n">
        <v>45904.30347222222</v>
      </c>
      <c r="E305" t="inlineStr">
        <is>
          <t>IN WORK</t>
        </is>
      </c>
      <c r="F305" t="inlineStr">
        <is>
          <t>Relevant</t>
        </is>
      </c>
      <c r="G305" t="inlineStr">
        <is>
          <t>Oleh Dymovski</t>
        </is>
      </c>
      <c r="H305" t="inlineStr">
        <is>
          <t>Company Formation</t>
        </is>
      </c>
      <c r="I305" t="inlineStr">
        <is>
          <t>India</t>
        </is>
      </c>
      <c r="J305" t="inlineStr"/>
      <c r="K305" t="inlineStr"/>
      <c r="L305" t="inlineStr">
        <is>
          <t>EN</t>
        </is>
      </c>
      <c r="M305" t="inlineStr">
        <is>
          <t>Lead from LT email</t>
        </is>
      </c>
      <c r="N305" t="inlineStr">
        <is>
          <t>globalworldrecord@gmail.com</t>
        </is>
      </c>
      <c r="O305" t="inlineStr"/>
      <c r="P305" t="inlineStr">
        <is>
          <t>Other (direct email, phone call, referral etc.)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Ні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</row>
    <row r="306">
      <c r="A306" t="n">
        <v>2565</v>
      </c>
      <c r="B306" t="inlineStr">
        <is>
          <t>Mya Leeann mccay</t>
        </is>
      </c>
      <c r="C306" t="inlineStr">
        <is>
          <t>Mya Leeann mccay</t>
        </is>
      </c>
      <c r="D306" s="2" t="n">
        <v>45904.30902777778</v>
      </c>
      <c r="E306" t="inlineStr">
        <is>
          <t>Rejected</t>
        </is>
      </c>
      <c r="F306" t="inlineStr"/>
      <c r="G306" t="inlineStr">
        <is>
          <t>Oleksandr Mostovyi</t>
        </is>
      </c>
      <c r="H306" t="inlineStr">
        <is>
          <t>LT citizenship</t>
        </is>
      </c>
      <c r="I306" t="inlineStr">
        <is>
          <t>United States (US - NA)</t>
        </is>
      </c>
      <c r="J306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clid=Cj0KCQjwzt_FBhCEARIsAJGFWVk</t>
        </is>
      </c>
      <c r="K306" t="inlineStr">
        <is>
          <t>920752629.1756959857</t>
        </is>
      </c>
      <c r="L306" t="inlineStr"/>
      <c r="M306" t="inlineStr">
        <is>
          <t>Lead from LT email</t>
        </is>
      </c>
      <c r="N306" t="inlineStr">
        <is>
          <t>myaleeann@gmail.com</t>
        </is>
      </c>
      <c r="O306" t="inlineStr">
        <is>
          <t>Non-relevant lead</t>
        </is>
      </c>
      <c r="P306" t="inlineStr">
        <is>
          <t>Google Ads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Ні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</row>
    <row r="307">
      <c r="A307" t="n">
        <v>2572</v>
      </c>
      <c r="B307" t="inlineStr">
        <is>
          <t>Younis Baloul</t>
        </is>
      </c>
      <c r="C307" t="inlineStr">
        <is>
          <t>Younis Baloul</t>
        </is>
      </c>
      <c r="D307" s="2" t="n">
        <v>45904.47916666666</v>
      </c>
      <c r="E307" t="inlineStr">
        <is>
          <t>Rejected</t>
        </is>
      </c>
      <c r="F307" t="inlineStr">
        <is>
          <t>Relevant</t>
        </is>
      </c>
      <c r="G307" t="inlineStr">
        <is>
          <t>Oleh Dymovski</t>
        </is>
      </c>
      <c r="H307" t="inlineStr">
        <is>
          <t>Company Formation</t>
        </is>
      </c>
      <c r="I307" t="inlineStr">
        <is>
          <t>Italy</t>
        </is>
      </c>
      <c r="J307" t="inlineStr"/>
      <c r="K307" t="inlineStr"/>
      <c r="L307" t="inlineStr">
        <is>
          <t>EN</t>
        </is>
      </c>
      <c r="M307" t="inlineStr">
        <is>
          <t>Lead from LT email</t>
        </is>
      </c>
      <c r="N307" t="inlineStr"/>
      <c r="O307" t="inlineStr">
        <is>
          <t>NO ANSWER</t>
        </is>
      </c>
      <c r="P307" t="inlineStr">
        <is>
          <t>BridgeWest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Ні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</row>
    <row r="308">
      <c r="A308" t="n">
        <v>2573</v>
      </c>
      <c r="B308" t="inlineStr">
        <is>
          <t>Kristine</t>
        </is>
      </c>
      <c r="C308" t="inlineStr">
        <is>
          <t>Kristine</t>
        </is>
      </c>
      <c r="D308" s="2" t="n">
        <v>45904.49305555555</v>
      </c>
      <c r="E308" t="inlineStr">
        <is>
          <t>Rejected</t>
        </is>
      </c>
      <c r="F308" t="inlineStr"/>
      <c r="G308" t="inlineStr">
        <is>
          <t>Oleksandr Mostovyi</t>
        </is>
      </c>
      <c r="H308" t="inlineStr">
        <is>
          <t>LT citizenship</t>
        </is>
      </c>
      <c r="I308" t="inlineStr">
        <is>
          <t>Latvia (LV - EU)</t>
        </is>
      </c>
      <c r="J308" t="inlineStr">
        <is>
          <t>https://www.lithuaniancitizenship.com/contact/</t>
        </is>
      </c>
      <c r="K308" t="inlineStr">
        <is>
          <t>296288331.1756975482</t>
        </is>
      </c>
      <c r="L308" t="inlineStr"/>
      <c r="M308" t="inlineStr">
        <is>
          <t>Lead from LT email</t>
        </is>
      </c>
      <c r="N308" t="inlineStr">
        <is>
          <t>kragazinska@gmail.com</t>
        </is>
      </c>
      <c r="O308" t="inlineStr">
        <is>
          <t>Non-relevant lead</t>
        </is>
      </c>
      <c r="P308" t="inlineStr">
        <is>
          <t>Organic Search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Ні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</row>
    <row r="309">
      <c r="A309" t="n">
        <v>2574</v>
      </c>
      <c r="B309" t="inlineStr">
        <is>
          <t>Лилия</t>
        </is>
      </c>
      <c r="C309" t="inlineStr">
        <is>
          <t>Лилия</t>
        </is>
      </c>
      <c r="D309" s="2" t="n">
        <v>45904.49861111111</v>
      </c>
      <c r="E309" t="inlineStr">
        <is>
          <t>Rejected</t>
        </is>
      </c>
      <c r="F309" t="inlineStr">
        <is>
          <t>Relevant</t>
        </is>
      </c>
      <c r="G309" t="inlineStr">
        <is>
          <t>Oleh Dymovski</t>
        </is>
      </c>
      <c r="H309" t="inlineStr">
        <is>
          <t>LT citizenship</t>
        </is>
      </c>
      <c r="I309" t="inlineStr">
        <is>
          <t>Польша (PL - EU)</t>
        </is>
      </c>
      <c r="J309" t="inlineStr">
        <is>
          <t>https://www.lithuaniancitizenship.com/ru/registracziya-rozhdennyh-za-graniczej-detej-kak-grazhdan-litvy/</t>
        </is>
      </c>
      <c r="K309" t="inlineStr">
        <is>
          <t>1173346396.1756914722</t>
        </is>
      </c>
      <c r="L309" t="inlineStr">
        <is>
          <t>RU</t>
        </is>
      </c>
      <c r="M309" t="inlineStr">
        <is>
          <t>Lead from LT email</t>
        </is>
      </c>
      <c r="N309" t="inlineStr">
        <is>
          <t>liliya14071981@gmail.com</t>
        </is>
      </c>
      <c r="O309" t="inlineStr">
        <is>
          <t>NO ANSWER</t>
        </is>
      </c>
      <c r="P309" t="inlineStr">
        <is>
          <t>Organic Search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Ні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</row>
    <row r="310">
      <c r="A310" t="n">
        <v>2575</v>
      </c>
      <c r="B310" t="inlineStr">
        <is>
          <t>Marisa</t>
        </is>
      </c>
      <c r="C310" t="inlineStr">
        <is>
          <t>Marisa</t>
        </is>
      </c>
      <c r="D310" s="2" t="n">
        <v>45904.5</v>
      </c>
      <c r="E310" t="inlineStr">
        <is>
          <t>Rejected</t>
        </is>
      </c>
      <c r="F310" t="inlineStr"/>
      <c r="G310" t="inlineStr">
        <is>
          <t>Oleksandr Mostovyi</t>
        </is>
      </c>
      <c r="H310" t="inlineStr"/>
      <c r="I310" t="inlineStr"/>
      <c r="J310" t="inlineStr"/>
      <c r="K310" t="inlineStr"/>
      <c r="L310" t="inlineStr"/>
      <c r="M310" t="inlineStr">
        <is>
          <t>Lead from LT email</t>
        </is>
      </c>
      <c r="N310" t="inlineStr">
        <is>
          <t>international@deutsche-recycling.de</t>
        </is>
      </c>
      <c r="O310" t="inlineStr">
        <is>
          <t>Non-relevant lead</t>
        </is>
      </c>
      <c r="P310" t="inlineStr">
        <is>
          <t>BridgeWest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Ні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</row>
    <row r="311">
      <c r="A311" t="n">
        <v>2577</v>
      </c>
      <c r="B311" t="inlineStr">
        <is>
          <t>Jacques</t>
        </is>
      </c>
      <c r="C311" t="inlineStr">
        <is>
          <t>Jacques</t>
        </is>
      </c>
      <c r="D311" s="2" t="n">
        <v>45904.58333333334</v>
      </c>
      <c r="E311" t="inlineStr">
        <is>
          <t>Rejected</t>
        </is>
      </c>
      <c r="F311" t="inlineStr"/>
      <c r="G311" t="inlineStr">
        <is>
          <t>Oleksandr Mostovyi</t>
        </is>
      </c>
      <c r="H311" t="inlineStr"/>
      <c r="I311" t="inlineStr"/>
      <c r="J311" t="inlineStr"/>
      <c r="K311" t="inlineStr"/>
      <c r="L311" t="inlineStr"/>
      <c r="M311" t="inlineStr">
        <is>
          <t>Lead from LT email</t>
        </is>
      </c>
      <c r="N311" t="inlineStr">
        <is>
          <t>jacquesmessier3130@gmail.com</t>
        </is>
      </c>
      <c r="O311" t="inlineStr">
        <is>
          <t>Non-relevant lead</t>
        </is>
      </c>
      <c r="P311" t="inlineStr">
        <is>
          <t>BridgeWest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Ні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</row>
    <row r="312">
      <c r="A312" t="n">
        <v>2578</v>
      </c>
      <c r="B312" t="inlineStr">
        <is>
          <t>Anastasia Kutniakova</t>
        </is>
      </c>
      <c r="C312" t="inlineStr">
        <is>
          <t>Anastasia Kutniakova</t>
        </is>
      </c>
      <c r="D312" s="2" t="n">
        <v>45904.60277777778</v>
      </c>
      <c r="E312" t="inlineStr">
        <is>
          <t>Rejected</t>
        </is>
      </c>
      <c r="F312" t="inlineStr">
        <is>
          <t>Relevant</t>
        </is>
      </c>
      <c r="G312" t="inlineStr">
        <is>
          <t>Oleh Dymovski</t>
        </is>
      </c>
      <c r="H312" t="inlineStr">
        <is>
          <t>LT RBI</t>
        </is>
      </c>
      <c r="I312" t="inlineStr"/>
      <c r="J312" t="inlineStr"/>
      <c r="K312" t="inlineStr"/>
      <c r="L312" t="inlineStr">
        <is>
          <t>EN</t>
        </is>
      </c>
      <c r="M312" t="inlineStr">
        <is>
          <t>Lead from LT email</t>
        </is>
      </c>
      <c r="N312" t="inlineStr">
        <is>
          <t>anastasia.k@fintecharbor.com</t>
        </is>
      </c>
      <c r="O312" t="inlineStr">
        <is>
          <t>Non-relevant lead</t>
        </is>
      </c>
      <c r="P312" t="inlineStr">
        <is>
          <t>Other (direct email, phone call, referral etc.)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Ні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</row>
    <row r="313">
      <c r="A313" t="n">
        <v>2579</v>
      </c>
      <c r="B313" t="inlineStr">
        <is>
          <t>bu</t>
        </is>
      </c>
      <c r="C313" t="inlineStr">
        <is>
          <t>bu</t>
        </is>
      </c>
      <c r="D313" s="2" t="n">
        <v>45904.64583333334</v>
      </c>
      <c r="E313" t="inlineStr">
        <is>
          <t>Rejected</t>
        </is>
      </c>
      <c r="F313" t="inlineStr">
        <is>
          <t>Relevant</t>
        </is>
      </c>
      <c r="G313" t="inlineStr">
        <is>
          <t>Oleh Dymovski</t>
        </is>
      </c>
      <c r="H313" t="inlineStr">
        <is>
          <t>Company Formation</t>
        </is>
      </c>
      <c r="I313" t="inlineStr"/>
      <c r="J313" t="inlineStr"/>
      <c r="K313" t="inlineStr"/>
      <c r="L313" t="inlineStr">
        <is>
          <t>EN</t>
        </is>
      </c>
      <c r="M313" t="inlineStr">
        <is>
          <t>Lead from LT email</t>
        </is>
      </c>
      <c r="N313" t="inlineStr">
        <is>
          <t>jieben716@gmail.com</t>
        </is>
      </c>
      <c r="O313" t="inlineStr">
        <is>
          <t>NO ANSWER</t>
        </is>
      </c>
      <c r="P313" t="inlineStr">
        <is>
          <t>BridgeWest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Ні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</row>
    <row r="314">
      <c r="A314" t="n">
        <v>2581</v>
      </c>
      <c r="B314" t="inlineStr">
        <is>
          <t>Jurgita Dantė</t>
        </is>
      </c>
      <c r="C314" t="inlineStr">
        <is>
          <t>Technical 2581// - Jurgita Dantė</t>
        </is>
      </c>
      <c r="D314" s="2" t="n">
        <v>45904.65208333333</v>
      </c>
      <c r="E314" t="inlineStr">
        <is>
          <t>IN WORK</t>
        </is>
      </c>
      <c r="F314" t="inlineStr"/>
      <c r="G314" t="inlineStr">
        <is>
          <t>Oleh Dymovski</t>
        </is>
      </c>
      <c r="H314" t="inlineStr">
        <is>
          <t>LT citizenship</t>
        </is>
      </c>
      <c r="I314" t="inlineStr"/>
      <c r="J314" t="inlineStr"/>
      <c r="K314" t="inlineStr"/>
      <c r="L314" t="inlineStr">
        <is>
          <t>EN</t>
        </is>
      </c>
      <c r="M314" t="inlineStr">
        <is>
          <t>Othe</t>
        </is>
      </c>
      <c r="N314" t="inlineStr">
        <is>
          <t>jurgita@lithuaniancitizenship.com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Ні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</row>
    <row r="315">
      <c r="A315" t="n">
        <v>2583</v>
      </c>
      <c r="B315" t="inlineStr">
        <is>
          <t>Daniel Pitchford</t>
        </is>
      </c>
      <c r="C315" t="inlineStr">
        <is>
          <t>Daniel Pitchford</t>
        </is>
      </c>
      <c r="D315" s="2" t="n">
        <v>45904.67013888889</v>
      </c>
      <c r="E315" t="inlineStr">
        <is>
          <t>Rejected</t>
        </is>
      </c>
      <c r="F315" t="inlineStr"/>
      <c r="G315" t="inlineStr">
        <is>
          <t>Oleksandr Mostovyi</t>
        </is>
      </c>
      <c r="H315" t="inlineStr">
        <is>
          <t>LT citizenship</t>
        </is>
      </c>
      <c r="I315" t="inlineStr">
        <is>
          <t>Italy (IT - EU)</t>
        </is>
      </c>
      <c r="J315" t="inlineStr">
        <is>
          <t>?kw=lithuania%20genealogy%20records&amp;cpn=17158881096&amp;utm_source=google&amp;utm_medium=cpc&amp;utm_campaign=LT-EU&amp;network=g&amp;utm_term=lithuania%20genealogy%20records&amp;gad_source=1&amp;gad_campaignid=17158881096&amp;gclid=Cj0KCQjw8eTFBhCXARIsAIkiuOy9aQnkCIW2vcoDZRuyVy0U9</t>
        </is>
      </c>
      <c r="K315" t="inlineStr">
        <is>
          <t>1095302879.1756991106</t>
        </is>
      </c>
      <c r="L315" t="inlineStr"/>
      <c r="M315" t="inlineStr">
        <is>
          <t>Lead from LT email</t>
        </is>
      </c>
      <c r="N315" t="inlineStr">
        <is>
          <t>DanEvette@gmail.com</t>
        </is>
      </c>
      <c r="O315" t="inlineStr">
        <is>
          <t>Non-relevant lead</t>
        </is>
      </c>
      <c r="P315" t="inlineStr">
        <is>
          <t>Google Ads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Ні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</row>
    <row r="316">
      <c r="A316" t="n">
        <v>2584</v>
      </c>
      <c r="B316" t="inlineStr">
        <is>
          <t>Sinan aydin</t>
        </is>
      </c>
      <c r="C316" t="inlineStr">
        <is>
          <t>Sinan aydin</t>
        </is>
      </c>
      <c r="D316" s="2" t="n">
        <v>45904.67222222222</v>
      </c>
      <c r="E316" t="inlineStr">
        <is>
          <t>Rejected</t>
        </is>
      </c>
      <c r="F316" t="inlineStr">
        <is>
          <t>Relevant</t>
        </is>
      </c>
      <c r="G316" t="inlineStr">
        <is>
          <t>Oleh Dymovski</t>
        </is>
      </c>
      <c r="H316" t="inlineStr">
        <is>
          <t>LT RBI</t>
        </is>
      </c>
      <c r="I316" t="inlineStr">
        <is>
          <t>Türkiye (TR - AS)</t>
        </is>
      </c>
      <c r="J316" t="inlineStr">
        <is>
          <t>https://www.lithuaniancitizenship.com/</t>
        </is>
      </c>
      <c r="K316" t="inlineStr">
        <is>
          <t>1848676504.1756991215</t>
        </is>
      </c>
      <c r="L316" t="inlineStr">
        <is>
          <t>EN</t>
        </is>
      </c>
      <c r="M316" t="inlineStr">
        <is>
          <t>Lead from LT email</t>
        </is>
      </c>
      <c r="N316" t="inlineStr">
        <is>
          <t>sinanaydinbusiness@gmail.com</t>
        </is>
      </c>
      <c r="O316" t="inlineStr">
        <is>
          <t>TOO EXPENSIVE</t>
        </is>
      </c>
      <c r="P316" t="inlineStr">
        <is>
          <t>Organic Search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Ні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</row>
    <row r="317">
      <c r="A317" t="n">
        <v>2586</v>
      </c>
      <c r="B317" t="inlineStr">
        <is>
          <t>Gustav Larbey</t>
        </is>
      </c>
      <c r="C317" t="inlineStr">
        <is>
          <t>Gustav Larbey</t>
        </is>
      </c>
      <c r="D317" s="2" t="n">
        <v>45904.69930555556</v>
      </c>
      <c r="E317" t="inlineStr">
        <is>
          <t>Rejected</t>
        </is>
      </c>
      <c r="F317" t="inlineStr"/>
      <c r="G317" t="inlineStr">
        <is>
          <t>Oleksandr Mostovyi</t>
        </is>
      </c>
      <c r="H317" t="inlineStr">
        <is>
          <t>LT citizenship</t>
        </is>
      </c>
      <c r="I317" t="inlineStr">
        <is>
          <t>Australia (AU - OC)</t>
        </is>
      </c>
      <c r="J317" t="inlineStr">
        <is>
          <t>?kw=lithuanian%20citizenship&amp;cpn=14662670148&amp;utm_source=google&amp;utm_medium=cpc&amp;utm_campaign=LT-AU&amp;network=g&amp;utm_term=lithuanian%20citizenship&amp;gad_source=1&amp;gad_campaignid=14662670148&amp;gbraid=0AAAAADisZv-HzkBBovnfss1OkyENfcR7z&amp;gclid=Cj0KCQjw8eTFBhCXARIsA</t>
        </is>
      </c>
      <c r="K317" t="inlineStr">
        <is>
          <t>210553157.1756993585</t>
        </is>
      </c>
      <c r="L317" t="inlineStr"/>
      <c r="M317" t="inlineStr">
        <is>
          <t>Lead from LT email</t>
        </is>
      </c>
      <c r="N317" t="inlineStr">
        <is>
          <t>gus.larbey01@gmail.com</t>
        </is>
      </c>
      <c r="O317" t="inlineStr">
        <is>
          <t>Non-relevant lead</t>
        </is>
      </c>
      <c r="P317" t="inlineStr">
        <is>
          <t>Google Ads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Ні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</row>
    <row r="318">
      <c r="A318" t="n">
        <v>2587</v>
      </c>
      <c r="B318" t="inlineStr">
        <is>
          <t>Faisal Tariq</t>
        </is>
      </c>
      <c r="C318" t="inlineStr">
        <is>
          <t>Faisal Tariq</t>
        </is>
      </c>
      <c r="D318" s="2" t="n">
        <v>45904.70069444444</v>
      </c>
      <c r="E318" t="inlineStr">
        <is>
          <t>Rejected</t>
        </is>
      </c>
      <c r="F318" t="inlineStr"/>
      <c r="G318" t="inlineStr">
        <is>
          <t>Oleksandr Mostovyi</t>
        </is>
      </c>
      <c r="H318" t="inlineStr">
        <is>
          <t>LV citizenship</t>
        </is>
      </c>
      <c r="I318" t="inlineStr">
        <is>
          <t>Ireland (IE - EU)</t>
        </is>
      </c>
      <c r="J318" t="inlineStr">
        <is>
          <t>https://latviancitizenship.eu/</t>
        </is>
      </c>
      <c r="K318" t="inlineStr">
        <is>
          <t>1111400605.1756993649</t>
        </is>
      </c>
      <c r="L318" t="inlineStr"/>
      <c r="M318" t="inlineStr">
        <is>
          <t>Lead from LV email</t>
        </is>
      </c>
      <c r="N318" t="inlineStr">
        <is>
          <t>faisaltariq@hotmail.com</t>
        </is>
      </c>
      <c r="O318" t="inlineStr">
        <is>
          <t>Non-relevant lead</t>
        </is>
      </c>
      <c r="P318" t="inlineStr">
        <is>
          <t>Organic Search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Ні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</row>
    <row r="319">
      <c r="A319" t="n">
        <v>2588</v>
      </c>
      <c r="B319" t="inlineStr">
        <is>
          <t>BRHANE SAHLE GEBREHIWOT</t>
        </is>
      </c>
      <c r="C319" t="inlineStr">
        <is>
          <t>BRHANE SAHLE GEBREHIWOT</t>
        </is>
      </c>
      <c r="D319" s="2" t="n">
        <v>45904.71180555555</v>
      </c>
      <c r="E319" t="inlineStr">
        <is>
          <t>IN WORK</t>
        </is>
      </c>
      <c r="F319" t="inlineStr">
        <is>
          <t>Relevant</t>
        </is>
      </c>
      <c r="G319" t="inlineStr">
        <is>
          <t>Oleh Dymovski</t>
        </is>
      </c>
      <c r="H319" t="inlineStr">
        <is>
          <t>LV RBI Company</t>
        </is>
      </c>
      <c r="I319" t="inlineStr">
        <is>
          <t>Ethiopia (ET - AF)</t>
        </is>
      </c>
      <c r="J319" t="inlineStr">
        <is>
          <t>?kw=latvia%20golden%20visa&amp;cpn=20594231202&amp;utm_source=google&amp;utm_medium=cpc&amp;utm_campaign=LV-RBI&amp;network=s&amp;utm_term=latvia%20golden%20visa&amp;gad_source=5&amp;gad_campaignid=20594231202&amp;gclid=EAIaIQobChMI8YPR3KK_jwMVFxmiAx2mFAs1EAAYASAAEgIWe_D_BwE</t>
        </is>
      </c>
      <c r="K319" t="inlineStr">
        <is>
          <t>613454434.1756994597</t>
        </is>
      </c>
      <c r="L319" t="inlineStr">
        <is>
          <t>EN</t>
        </is>
      </c>
      <c r="M319" t="inlineStr">
        <is>
          <t>Lead from LV email</t>
        </is>
      </c>
      <c r="N319" t="inlineStr">
        <is>
          <t>brhanesahle80@gmail.com</t>
        </is>
      </c>
      <c r="O319" t="inlineStr"/>
      <c r="P319" t="inlineStr">
        <is>
          <t>Google Ads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Ні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</row>
    <row r="320">
      <c r="A320" t="n">
        <v>2592</v>
      </c>
      <c r="B320" t="inlineStr">
        <is>
          <t>Amadou Tidiane Niang</t>
        </is>
      </c>
      <c r="C320" t="inlineStr">
        <is>
          <t>Amadou Tidiane Niang</t>
        </is>
      </c>
      <c r="D320" s="2" t="n">
        <v>45904.72083333333</v>
      </c>
      <c r="E320" t="inlineStr">
        <is>
          <t>Rejected</t>
        </is>
      </c>
      <c r="F320" t="inlineStr">
        <is>
          <t>Relevant</t>
        </is>
      </c>
      <c r="G320" t="inlineStr">
        <is>
          <t>Oleh Dymovski</t>
        </is>
      </c>
      <c r="H320" t="inlineStr">
        <is>
          <t>LV RBI Company</t>
        </is>
      </c>
      <c r="I320" t="inlineStr">
        <is>
          <t>Senegal (SN - AF)</t>
        </is>
      </c>
      <c r="J320" t="inlineStr">
        <is>
          <t>?kw=latvia%20golden%20visa&amp;cpn=20594231202&amp;utm_source=google&amp;utm_medium=cpc&amp;utm_campaign=LV-RBI&amp;network=s&amp;utm_term=latvia%20golden%20visa&amp;gad_source=5&amp;gad_campaignid=20594231202&amp;gclid=EAIaIQobChMI1dSH9qW_jwMVWZJQBh2rxwsIEAAYASAAEgKSdPD_BwE&amp;fbclid=IwV</t>
        </is>
      </c>
      <c r="K320" t="inlineStr">
        <is>
          <t>312046461.1756995433</t>
        </is>
      </c>
      <c r="L320" t="inlineStr">
        <is>
          <t>EN</t>
        </is>
      </c>
      <c r="M320" t="inlineStr">
        <is>
          <t>Lead from LV email</t>
        </is>
      </c>
      <c r="N320" t="inlineStr">
        <is>
          <t>niangamado619@gmail.com</t>
        </is>
      </c>
      <c r="O320" t="inlineStr">
        <is>
          <t>NO ANSWER</t>
        </is>
      </c>
      <c r="P320" t="inlineStr">
        <is>
          <t>Google Ads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Ні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</row>
    <row r="321">
      <c r="A321" t="n">
        <v>2593</v>
      </c>
      <c r="B321" t="inlineStr">
        <is>
          <t>Sinan aydin</t>
        </is>
      </c>
      <c r="C321" t="inlineStr">
        <is>
          <t>Sinanaydin</t>
        </is>
      </c>
      <c r="D321" s="2" t="n">
        <v>45904.72916666666</v>
      </c>
      <c r="E321" t="inlineStr">
        <is>
          <t>Rejected</t>
        </is>
      </c>
      <c r="F321" t="inlineStr">
        <is>
          <t>Relevant</t>
        </is>
      </c>
      <c r="G321" t="inlineStr">
        <is>
          <t>Oleksandr Mostovyi</t>
        </is>
      </c>
      <c r="H321" t="inlineStr">
        <is>
          <t>LT RBI</t>
        </is>
      </c>
      <c r="I321" t="inlineStr"/>
      <c r="J321" t="inlineStr"/>
      <c r="K321" t="inlineStr"/>
      <c r="L321" t="inlineStr"/>
      <c r="M321" t="inlineStr">
        <is>
          <t>Lead from LT email</t>
        </is>
      </c>
      <c r="N321" t="inlineStr">
        <is>
          <t>sinanaydinbusiness@gmail.com</t>
        </is>
      </c>
      <c r="O321" t="inlineStr">
        <is>
          <t>DOUBLE</t>
        </is>
      </c>
      <c r="P321" t="inlineStr">
        <is>
          <t>BridgeWest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Ні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</row>
    <row r="322">
      <c r="A322" t="n">
        <v>2594</v>
      </c>
      <c r="B322" t="inlineStr">
        <is>
          <t>Anastasia Kutniakova</t>
        </is>
      </c>
      <c r="C322" t="inlineStr">
        <is>
          <t>Anastasia</t>
        </is>
      </c>
      <c r="D322" s="2" t="n">
        <v>45904.72916666666</v>
      </c>
      <c r="E322" t="inlineStr">
        <is>
          <t>Rejected</t>
        </is>
      </c>
      <c r="F322" t="inlineStr"/>
      <c r="G322" t="inlineStr">
        <is>
          <t>Oleksandr Mostovyi</t>
        </is>
      </c>
      <c r="H322" t="inlineStr"/>
      <c r="I322" t="inlineStr"/>
      <c r="J322" t="inlineStr"/>
      <c r="K322" t="inlineStr"/>
      <c r="L322" t="inlineStr"/>
      <c r="M322" t="inlineStr">
        <is>
          <t>Lead from LT email</t>
        </is>
      </c>
      <c r="N322" t="inlineStr">
        <is>
          <t>anastasia.k@fintecharbor.com</t>
        </is>
      </c>
      <c r="O322" t="inlineStr">
        <is>
          <t>DOUBLE</t>
        </is>
      </c>
      <c r="P322" t="inlineStr">
        <is>
          <t>BridgeWest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Ні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</row>
    <row r="323">
      <c r="A323" t="n">
        <v>2595</v>
      </c>
      <c r="B323" t="inlineStr">
        <is>
          <t>Patricia Andrea Batvinis</t>
        </is>
      </c>
      <c r="C323" t="inlineStr">
        <is>
          <t>Patricia Andrea Batvinis</t>
        </is>
      </c>
      <c r="D323" s="2" t="n">
        <v>45904.72986111111</v>
      </c>
      <c r="E323" t="inlineStr">
        <is>
          <t>Rejected</t>
        </is>
      </c>
      <c r="F323" t="inlineStr"/>
      <c r="G323" t="inlineStr">
        <is>
          <t>Oleksandr Mostovyi</t>
        </is>
      </c>
      <c r="H323" t="inlineStr">
        <is>
          <t>LT citizenship</t>
        </is>
      </c>
      <c r="I323" t="inlineStr">
        <is>
          <t>Argentina (AR - SA)</t>
        </is>
      </c>
      <c r="J323" t="inlineStr">
        <is>
          <t>?kw=ciudadan%C3%ADa%20lituana&amp;cpn=14731585806&amp;utm_source=google&amp;utm_medium=cpc&amp;utm_campaign=LT-AR-CO-MX-UR&amp;network=g&amp;utm_term=ciudadan%C3%ADa%20lituana&amp;gad_source=1&amp;gad_campaignid=14731585806&amp;gclid=Cj0KCQjw8eTFBhCXARIsAIkiuOxOf6Le8zbfrPUTwrCUTOC4irGz</t>
        </is>
      </c>
      <c r="K323" t="inlineStr">
        <is>
          <t>2086056633.1756996202</t>
        </is>
      </c>
      <c r="L323" t="inlineStr"/>
      <c r="M323" t="inlineStr">
        <is>
          <t>Lead from LT email</t>
        </is>
      </c>
      <c r="N323" t="inlineStr">
        <is>
          <t>patobatvinis@hotmail.com</t>
        </is>
      </c>
      <c r="O323" t="inlineStr">
        <is>
          <t>Non-relevant lead</t>
        </is>
      </c>
      <c r="P323" t="inlineStr">
        <is>
          <t>Google Ads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Ні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</row>
    <row r="324">
      <c r="A324" t="n">
        <v>2596</v>
      </c>
      <c r="B324" t="inlineStr">
        <is>
          <t>Tariq Ali</t>
        </is>
      </c>
      <c r="C324" t="inlineStr">
        <is>
          <t>Tariq Ali</t>
        </is>
      </c>
      <c r="D324" s="2" t="n">
        <v>45904.73055555556</v>
      </c>
      <c r="E324" t="inlineStr">
        <is>
          <t>IN WORK</t>
        </is>
      </c>
      <c r="F324" t="inlineStr">
        <is>
          <t>Relevant</t>
        </is>
      </c>
      <c r="G324" t="inlineStr">
        <is>
          <t>Oleh Dymovski</t>
        </is>
      </c>
      <c r="H324" t="inlineStr">
        <is>
          <t>LT RBI</t>
        </is>
      </c>
      <c r="I324" t="inlineStr"/>
      <c r="J324" t="inlineStr"/>
      <c r="K324" t="inlineStr"/>
      <c r="L324" t="inlineStr">
        <is>
          <t>EN</t>
        </is>
      </c>
      <c r="M324" t="inlineStr">
        <is>
          <t>Lead from LT email</t>
        </is>
      </c>
      <c r="N324" t="inlineStr">
        <is>
          <t>tariqali28@gmail.com</t>
        </is>
      </c>
      <c r="O324" t="inlineStr"/>
      <c r="P324" t="inlineStr">
        <is>
          <t>Other (direct email, phone call, referral etc.)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Ні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</row>
    <row r="325">
      <c r="A325" t="n">
        <v>2597</v>
      </c>
      <c r="B325" t="inlineStr">
        <is>
          <t>Sam Anshilevich</t>
        </is>
      </c>
      <c r="C325" t="inlineStr">
        <is>
          <t>Sam Anshilevich</t>
        </is>
      </c>
      <c r="D325" s="2" t="n">
        <v>45904.81527777778</v>
      </c>
      <c r="E325" t="inlineStr">
        <is>
          <t>Rejected</t>
        </is>
      </c>
      <c r="F325" t="inlineStr"/>
      <c r="G325" t="inlineStr">
        <is>
          <t>Oleksandr Mostovyi</t>
        </is>
      </c>
      <c r="H325" t="inlineStr">
        <is>
          <t>LT citizenship</t>
        </is>
      </c>
      <c r="I325" t="inlineStr">
        <is>
          <t>Canada (CA - NA)</t>
        </is>
      </c>
      <c r="J325" t="inlineStr">
        <is>
          <t>?utm_source=bing&amp;utm_medium=cpc&amp;utm_campaign=Bing-LT-CA&amp;network=o&amp;utm_term=how%20to%20get%20lithuanian%20citizenship%20by%20descent&amp;msclkid=aa2261ff89d515c52bba094636a76e8f</t>
        </is>
      </c>
      <c r="K325" t="inlineStr">
        <is>
          <t>773667101.1756417122</t>
        </is>
      </c>
      <c r="L325" t="inlineStr"/>
      <c r="M325" t="inlineStr">
        <is>
          <t>Lead from LT email</t>
        </is>
      </c>
      <c r="N325" t="inlineStr">
        <is>
          <t>sam.anshilevich@gmail.com</t>
        </is>
      </c>
      <c r="O325" t="inlineStr">
        <is>
          <t>Non-relevant lead</t>
        </is>
      </c>
      <c r="P325" t="inlineStr">
        <is>
          <t>Bing Ads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Ні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</row>
    <row r="326">
      <c r="A326" t="n">
        <v>2598</v>
      </c>
      <c r="B326" t="inlineStr">
        <is>
          <t>Kate Casey</t>
        </is>
      </c>
      <c r="C326" t="inlineStr">
        <is>
          <t>Kate Casey</t>
        </is>
      </c>
      <c r="D326" s="2" t="n">
        <v>45904.85416666666</v>
      </c>
      <c r="E326" t="inlineStr">
        <is>
          <t>Rejected</t>
        </is>
      </c>
      <c r="F326" t="inlineStr"/>
      <c r="G326" t="inlineStr">
        <is>
          <t>Oleksandr Mostovyi</t>
        </is>
      </c>
      <c r="H326" t="inlineStr">
        <is>
          <t>LT citizenship</t>
        </is>
      </c>
      <c r="I326" t="inlineStr">
        <is>
          <t>United States (US - NA)</t>
        </is>
      </c>
      <c r="J326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8GSjCs-f5WETpFG63Ppx91k&amp;gclid=C</t>
        </is>
      </c>
      <c r="K326" t="inlineStr">
        <is>
          <t>766611462.1757006993</t>
        </is>
      </c>
      <c r="L326" t="inlineStr"/>
      <c r="M326" t="inlineStr">
        <is>
          <t>Lead from LT email</t>
        </is>
      </c>
      <c r="N326" t="inlineStr">
        <is>
          <t>kate.e.casey08@gmail.com</t>
        </is>
      </c>
      <c r="O326" t="inlineStr">
        <is>
          <t>Non-relevant lead</t>
        </is>
      </c>
      <c r="P326" t="inlineStr">
        <is>
          <t>Google Ads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Ні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</row>
    <row r="327">
      <c r="A327" t="n">
        <v>2600</v>
      </c>
      <c r="B327" t="inlineStr">
        <is>
          <t>Rebekah Adcock</t>
        </is>
      </c>
      <c r="C327" t="inlineStr">
        <is>
          <t>Rebekah Adcock</t>
        </is>
      </c>
      <c r="D327" s="2" t="n">
        <v>45904.92569444444</v>
      </c>
      <c r="E327" t="inlineStr">
        <is>
          <t>Rejected</t>
        </is>
      </c>
      <c r="F327" t="inlineStr"/>
      <c r="G327" t="inlineStr">
        <is>
          <t>Oleksandr Mostovyi</t>
        </is>
      </c>
      <c r="H327" t="inlineStr">
        <is>
          <t>LT citizenship</t>
        </is>
      </c>
      <c r="I327" t="inlineStr">
        <is>
          <t>United States (US - NA)</t>
        </is>
      </c>
      <c r="J327" t="inlineStr">
        <is>
          <t>https://www.lithuaniancitizenship.com/contact/</t>
        </is>
      </c>
      <c r="K327" t="inlineStr">
        <is>
          <t>540045741.1757013143</t>
        </is>
      </c>
      <c r="L327" t="inlineStr"/>
      <c r="M327" t="inlineStr">
        <is>
          <t>Lead from LT email</t>
        </is>
      </c>
      <c r="N327" t="inlineStr">
        <is>
          <t>bekah.adcock@gmail.com</t>
        </is>
      </c>
      <c r="O327" t="inlineStr">
        <is>
          <t>Non-relevant lead</t>
        </is>
      </c>
      <c r="P327" t="inlineStr">
        <is>
          <t>Organic Search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Ні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</row>
    <row r="328">
      <c r="A328" t="n">
        <v>2602</v>
      </c>
      <c r="B328" t="inlineStr">
        <is>
          <t>rgudaitis</t>
        </is>
      </c>
      <c r="C328" t="inlineStr">
        <is>
          <t>rgudaitis</t>
        </is>
      </c>
      <c r="D328" s="2" t="n">
        <v>45904.99583333333</v>
      </c>
      <c r="E328" t="inlineStr">
        <is>
          <t>Rejected</t>
        </is>
      </c>
      <c r="F328" t="inlineStr"/>
      <c r="G328" t="inlineStr">
        <is>
          <t>Oleksandr Mostovyi</t>
        </is>
      </c>
      <c r="H328" t="inlineStr">
        <is>
          <t>LT citizenship</t>
        </is>
      </c>
      <c r="I328" t="inlineStr">
        <is>
          <t>Scotland</t>
        </is>
      </c>
      <c r="J328" t="inlineStr"/>
      <c r="K328" t="inlineStr"/>
      <c r="L328" t="inlineStr"/>
      <c r="M328" t="inlineStr">
        <is>
          <t>Lead from LT email</t>
        </is>
      </c>
      <c r="N328" t="inlineStr">
        <is>
          <t>gudaitis@wanadoo.fr</t>
        </is>
      </c>
      <c r="O328" t="inlineStr">
        <is>
          <t>Non-relevant lead</t>
        </is>
      </c>
      <c r="P328" t="inlineStr">
        <is>
          <t>Other (direct email, phone call, referral etc.)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Ні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</row>
    <row r="329">
      <c r="A329" t="n">
        <v>2603</v>
      </c>
      <c r="B329" t="inlineStr">
        <is>
          <t>Mamadou bachir diallo</t>
        </is>
      </c>
      <c r="C329" t="inlineStr">
        <is>
          <t>Mamadou bachir diallo</t>
        </is>
      </c>
      <c r="D329" s="2" t="n">
        <v>45905.04583333333</v>
      </c>
      <c r="E329" t="inlineStr">
        <is>
          <t>IN WORK</t>
        </is>
      </c>
      <c r="F329" t="inlineStr">
        <is>
          <t>Relevant</t>
        </is>
      </c>
      <c r="G329" t="inlineStr">
        <is>
          <t>Oleh Dymovski</t>
        </is>
      </c>
      <c r="H329" t="inlineStr">
        <is>
          <t>LV RBI Company</t>
        </is>
      </c>
      <c r="I329" t="inlineStr">
        <is>
          <t>United States (US - NA)</t>
        </is>
      </c>
      <c r="J329" t="inlineStr">
        <is>
          <t>?kw=latvia%20citizenship%20by%20investment&amp;cpn=22658494721&amp;utm_source=google&amp;utm_medium=cpc&amp;utm_campaign=LV-RB-TOPI&amp;network=g&amp;utm_term=latvia%20citizenship%20by%20investment&amp;gad_source=1&amp;gad_campaignid=22658494721&amp;gclid=Cj0KCQjw8eTFBhCXARIsAIkiuOw-zn</t>
        </is>
      </c>
      <c r="K329" t="inlineStr">
        <is>
          <t>1408474594.1757023400</t>
        </is>
      </c>
      <c r="L329" t="inlineStr">
        <is>
          <t>EN</t>
        </is>
      </c>
      <c r="M329" t="inlineStr">
        <is>
          <t>Lead from LV email</t>
        </is>
      </c>
      <c r="N329" t="inlineStr">
        <is>
          <t>bachyrediallo1991@gmail.com</t>
        </is>
      </c>
      <c r="O329" t="inlineStr"/>
      <c r="P329" t="inlineStr">
        <is>
          <t>Google Ads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Ні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</row>
    <row r="330">
      <c r="A330" t="n">
        <v>2604</v>
      </c>
      <c r="B330" t="inlineStr">
        <is>
          <t>Karabinas John</t>
        </is>
      </c>
      <c r="C330" t="inlineStr">
        <is>
          <t>Karabinas John</t>
        </is>
      </c>
      <c r="D330" s="2" t="n">
        <v>45905.04722222222</v>
      </c>
      <c r="E330" t="inlineStr">
        <is>
          <t>Rejected</t>
        </is>
      </c>
      <c r="F330" t="inlineStr"/>
      <c r="G330" t="inlineStr">
        <is>
          <t>Oleksandr Mostovyi</t>
        </is>
      </c>
      <c r="H330" t="inlineStr">
        <is>
          <t>LT citizenship</t>
        </is>
      </c>
      <c r="I330" t="inlineStr">
        <is>
          <t>United Kingdom (GB - EU)</t>
        </is>
      </c>
      <c r="J330" t="inlineStr">
        <is>
          <t>?fbclid=IwY2xjawMm7MtleHRuA2FlbQIxMQABHhb6NQoUaAiX7t34e-yN3GS0IT6DcJRQ00ZcUvQskgHI5yYBZu-7tTb6wcK1_aem_cf5NXBh-CQAimavW5oGwjg</t>
        </is>
      </c>
      <c r="K330" t="inlineStr">
        <is>
          <t>1432694665.1757023617</t>
        </is>
      </c>
      <c r="L330" t="inlineStr"/>
      <c r="M330" t="inlineStr">
        <is>
          <t>Lead from LT email</t>
        </is>
      </c>
      <c r="N330" t="inlineStr">
        <is>
          <t>assured_electrics@internet.com</t>
        </is>
      </c>
      <c r="O330" t="inlineStr">
        <is>
          <t>Non-relevant lead</t>
        </is>
      </c>
      <c r="P330" t="inlineStr">
        <is>
          <t>Facebook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Ні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</row>
    <row r="331">
      <c r="A331" t="n">
        <v>2605</v>
      </c>
      <c r="B331" t="inlineStr">
        <is>
          <t>Renate Robinson</t>
        </is>
      </c>
      <c r="C331" t="inlineStr">
        <is>
          <t>Renate Robinson</t>
        </is>
      </c>
      <c r="D331" s="2" t="n">
        <v>45905.28125</v>
      </c>
      <c r="E331" t="inlineStr">
        <is>
          <t>Rejected</t>
        </is>
      </c>
      <c r="F331" t="inlineStr"/>
      <c r="G331" t="inlineStr">
        <is>
          <t>Oleksandr Mostovyi</t>
        </is>
      </c>
      <c r="H331" t="inlineStr">
        <is>
          <t>LV citizenship</t>
        </is>
      </c>
      <c r="I331" t="inlineStr">
        <is>
          <t>United States (US - NA)</t>
        </is>
      </c>
      <c r="J331" t="inlineStr">
        <is>
          <t>https://latviancitizenship.eu/faq/</t>
        </is>
      </c>
      <c r="K331" t="inlineStr">
        <is>
          <t>1957133990.1757043431</t>
        </is>
      </c>
      <c r="L331" t="inlineStr"/>
      <c r="M331" t="inlineStr">
        <is>
          <t>Lead from LV email</t>
        </is>
      </c>
      <c r="N331" t="inlineStr">
        <is>
          <t>renchux@yahoo.com</t>
        </is>
      </c>
      <c r="O331" t="inlineStr">
        <is>
          <t>Non-relevant lead</t>
        </is>
      </c>
      <c r="P331" t="inlineStr">
        <is>
          <t>Organic Search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Ні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</row>
    <row r="332">
      <c r="A332" t="n">
        <v>2607</v>
      </c>
      <c r="B332" t="inlineStr">
        <is>
          <t>Gary Galloway</t>
        </is>
      </c>
      <c r="C332" t="inlineStr">
        <is>
          <t>Gary Galloway</t>
        </is>
      </c>
      <c r="D332" s="2" t="n">
        <v>45905.33333333334</v>
      </c>
      <c r="E332" t="inlineStr">
        <is>
          <t>Rejected</t>
        </is>
      </c>
      <c r="F332" t="inlineStr"/>
      <c r="G332" t="inlineStr">
        <is>
          <t>Oleksandr Mostovyi</t>
        </is>
      </c>
      <c r="H332" t="inlineStr">
        <is>
          <t>LT citizenship</t>
        </is>
      </c>
      <c r="I332" t="inlineStr">
        <is>
          <t>United States (US - NA)</t>
        </is>
      </c>
      <c r="J332" t="inlineStr">
        <is>
          <t>?kw=lithuanian%20ancestry%20search&amp;cpn=22530184263&amp;utm_source=google&amp;utm_medium=cpc&amp;utm_campaign=LT-US-traffic&amp;network=g&amp;utm_term=lithuanian%20ancestry%20search&amp;gad_source=1&amp;gad_campaignid=22530184263&amp;gbraid=0AAAAADisZv95sivJPk0KtYbO_fxnvhD9A&amp;gclid=C</t>
        </is>
      </c>
      <c r="K332" t="inlineStr">
        <is>
          <t>6722305.1757048405</t>
        </is>
      </c>
      <c r="L332" t="inlineStr"/>
      <c r="M332" t="inlineStr">
        <is>
          <t>Lead from LT email</t>
        </is>
      </c>
      <c r="N332" t="inlineStr">
        <is>
          <t>gdgalloway@hotmail.com</t>
        </is>
      </c>
      <c r="O332" t="inlineStr">
        <is>
          <t>Non-relevant lead</t>
        </is>
      </c>
      <c r="P332" t="inlineStr">
        <is>
          <t>Google Ads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Ні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</row>
    <row r="333">
      <c r="A333" t="n">
        <v>2609</v>
      </c>
      <c r="B333" t="inlineStr">
        <is>
          <t>shikhar</t>
        </is>
      </c>
      <c r="C333" t="inlineStr">
        <is>
          <t>shikhar</t>
        </is>
      </c>
      <c r="D333" s="2" t="n">
        <v>45905.3625</v>
      </c>
      <c r="E333" t="inlineStr">
        <is>
          <t>WHATSAPP</t>
        </is>
      </c>
      <c r="F333" t="inlineStr">
        <is>
          <t>Relevant</t>
        </is>
      </c>
      <c r="G333" t="inlineStr">
        <is>
          <t>Oleh Dymovski</t>
        </is>
      </c>
      <c r="H333" t="inlineStr">
        <is>
          <t>LV RBI Company</t>
        </is>
      </c>
      <c r="I333" t="inlineStr">
        <is>
          <t>United Arab Emirates (AE - AS)</t>
        </is>
      </c>
      <c r="J333" t="inlineStr">
        <is>
          <t>?kw=latvia%20investment%20visa&amp;cpn=22658494721&amp;utm_source=google&amp;utm_medium=cpc&amp;utm_campaign=LV-RB-TOPI&amp;network=g&amp;utm_term=latvia%20investment%20visa&amp;gad_source=1&amp;gad_campaignid=22658494721&amp;gclid=Cj0KCQjw8eTFBhCXARIsAIkiuOy9boJDWxBkpTDm-xsrrKRLyhmWhX</t>
        </is>
      </c>
      <c r="K333" t="inlineStr">
        <is>
          <t>757682936.1757050762</t>
        </is>
      </c>
      <c r="L333" t="inlineStr">
        <is>
          <t>EN</t>
        </is>
      </c>
      <c r="M333" t="inlineStr">
        <is>
          <t>Lead from LV email</t>
        </is>
      </c>
      <c r="N333" t="inlineStr">
        <is>
          <t>info.yogamyway@gmail.com</t>
        </is>
      </c>
      <c r="O333" t="inlineStr"/>
      <c r="P333" t="inlineStr">
        <is>
          <t>Google Ads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Ні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</row>
    <row r="334">
      <c r="A334" t="n">
        <v>2615</v>
      </c>
      <c r="B334" t="inlineStr">
        <is>
          <t>Mateo</t>
        </is>
      </c>
      <c r="C334" t="inlineStr">
        <is>
          <t>Mateo</t>
        </is>
      </c>
      <c r="D334" s="2" t="n">
        <v>45905.52083333334</v>
      </c>
      <c r="E334" t="inlineStr">
        <is>
          <t>Rejected</t>
        </is>
      </c>
      <c r="F334" t="inlineStr">
        <is>
          <t>Relevant</t>
        </is>
      </c>
      <c r="G334" t="inlineStr">
        <is>
          <t>Oleh Dymovski</t>
        </is>
      </c>
      <c r="H334" t="inlineStr">
        <is>
          <t>Company Formation</t>
        </is>
      </c>
      <c r="I334" t="inlineStr"/>
      <c r="J334" t="inlineStr"/>
      <c r="K334" t="inlineStr"/>
      <c r="L334" t="inlineStr">
        <is>
          <t>EN</t>
        </is>
      </c>
      <c r="M334" t="inlineStr">
        <is>
          <t>Lead from LT email</t>
        </is>
      </c>
      <c r="N334" t="inlineStr">
        <is>
          <t>pallide.brunnea@gmail.com</t>
        </is>
      </c>
      <c r="O334" t="inlineStr">
        <is>
          <t>NO ANSWER</t>
        </is>
      </c>
      <c r="P334" t="inlineStr">
        <is>
          <t>BridgeWest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Ні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</row>
    <row r="335">
      <c r="A335" t="n">
        <v>2616</v>
      </c>
      <c r="B335" t="inlineStr">
        <is>
          <t>Dorota Wiszniowska</t>
        </is>
      </c>
      <c r="C335" t="inlineStr">
        <is>
          <t>Dorota</t>
        </is>
      </c>
      <c r="D335" s="2" t="n">
        <v>45905.54166666666</v>
      </c>
      <c r="E335" t="inlineStr">
        <is>
          <t>Rejected</t>
        </is>
      </c>
      <c r="F335" t="inlineStr">
        <is>
          <t>Relevant</t>
        </is>
      </c>
      <c r="G335" t="inlineStr">
        <is>
          <t>Oleh Dymovski</t>
        </is>
      </c>
      <c r="H335" t="inlineStr">
        <is>
          <t>Company Formation</t>
        </is>
      </c>
      <c r="I335" t="inlineStr"/>
      <c r="J335" t="inlineStr"/>
      <c r="K335" t="inlineStr"/>
      <c r="L335" t="inlineStr">
        <is>
          <t>EN</t>
        </is>
      </c>
      <c r="M335" t="inlineStr">
        <is>
          <t>Lead from LT email</t>
        </is>
      </c>
      <c r="N335" t="inlineStr"/>
      <c r="O335" t="inlineStr">
        <is>
          <t>DID NOT CONTINUE</t>
        </is>
      </c>
      <c r="P335" t="inlineStr">
        <is>
          <t>Other (direct email, phone call, referral etc.)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Ні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</row>
    <row r="336">
      <c r="A336" t="n">
        <v>2617</v>
      </c>
      <c r="B336" t="inlineStr">
        <is>
          <t>Dorota Wiszniowska</t>
        </is>
      </c>
      <c r="C336" t="inlineStr">
        <is>
          <t>Dorota Wiszniowska</t>
        </is>
      </c>
      <c r="D336" s="2" t="n">
        <v>45905.60416666666</v>
      </c>
      <c r="E336" t="inlineStr">
        <is>
          <t>Rejected</t>
        </is>
      </c>
      <c r="F336" t="inlineStr">
        <is>
          <t>Relevant</t>
        </is>
      </c>
      <c r="G336" t="inlineStr">
        <is>
          <t>Oleh Dymovski</t>
        </is>
      </c>
      <c r="H336" t="inlineStr">
        <is>
          <t>Company Formation</t>
        </is>
      </c>
      <c r="I336" t="inlineStr"/>
      <c r="J336" t="inlineStr"/>
      <c r="K336" t="inlineStr"/>
      <c r="L336" t="inlineStr">
        <is>
          <t>EN</t>
        </is>
      </c>
      <c r="M336" t="inlineStr">
        <is>
          <t>Lead from LT email</t>
        </is>
      </c>
      <c r="N336" t="inlineStr">
        <is>
          <t>d.wiszniowska@me-rental.de</t>
        </is>
      </c>
      <c r="O336" t="inlineStr">
        <is>
          <t>DOUBLE</t>
        </is>
      </c>
      <c r="P336" t="inlineStr">
        <is>
          <t>BridgeWest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Ні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</row>
    <row r="337">
      <c r="A337" t="n">
        <v>2619</v>
      </c>
      <c r="B337" t="inlineStr">
        <is>
          <t>Ian Clarke</t>
        </is>
      </c>
      <c r="C337" t="inlineStr">
        <is>
          <t>Ian Clarke</t>
        </is>
      </c>
      <c r="D337" s="2" t="n">
        <v>45905.62916666667</v>
      </c>
      <c r="E337" t="inlineStr">
        <is>
          <t>Rejected</t>
        </is>
      </c>
      <c r="F337" t="inlineStr"/>
      <c r="G337" t="inlineStr">
        <is>
          <t>Oleksandr Mostovyi</t>
        </is>
      </c>
      <c r="H337" t="inlineStr">
        <is>
          <t>LV citizenship</t>
        </is>
      </c>
      <c r="I337" t="inlineStr">
        <is>
          <t>United Kingdom (GB - EU)</t>
        </is>
      </c>
      <c r="J337" t="inlineStr">
        <is>
          <t>?kw=latvian%20citizenship%20requirements&amp;cpn=17080870499&amp;campaignid=17080870499&amp;adgroupid=138645502280&amp;keywordid=keywordid&amp;network=g&amp;device=c&amp;gad_source=1&amp;gad_campaignid=17080870499&amp;gbraid=0AAAAADisZv-vwTsd5s-WnQNkOZLRps1pk&amp;gclid=CjwKCAjwlOrFBhBaEiwA</t>
        </is>
      </c>
      <c r="K337" t="inlineStr">
        <is>
          <t>196682159.1757073865</t>
        </is>
      </c>
      <c r="L337" t="inlineStr"/>
      <c r="M337" t="inlineStr">
        <is>
          <t>Lead from LV email</t>
        </is>
      </c>
      <c r="N337" t="inlineStr">
        <is>
          <t>ian_clarke05@hotmail.co.uk</t>
        </is>
      </c>
      <c r="O337" t="inlineStr">
        <is>
          <t>Non-relevant lead</t>
        </is>
      </c>
      <c r="P337" t="inlineStr">
        <is>
          <t>Google Ads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Ні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</row>
    <row r="338">
      <c r="A338" t="n">
        <v>2620</v>
      </c>
      <c r="B338" t="inlineStr">
        <is>
          <t>Lee</t>
        </is>
      </c>
      <c r="C338" t="inlineStr">
        <is>
          <t>Lee</t>
        </is>
      </c>
      <c r="D338" s="2" t="n">
        <v>45905.64583333334</v>
      </c>
      <c r="E338" t="inlineStr">
        <is>
          <t>Rejected</t>
        </is>
      </c>
      <c r="F338" t="inlineStr"/>
      <c r="G338" t="inlineStr">
        <is>
          <t>Oleksandr Mostovyi</t>
        </is>
      </c>
      <c r="H338" t="inlineStr">
        <is>
          <t>LT citizenship</t>
        </is>
      </c>
      <c r="I338" t="inlineStr"/>
      <c r="J338" t="inlineStr"/>
      <c r="K338" t="inlineStr"/>
      <c r="L338" t="inlineStr"/>
      <c r="M338" t="inlineStr">
        <is>
          <t>Lead from LT email</t>
        </is>
      </c>
      <c r="N338" t="inlineStr">
        <is>
          <t>lee.mccluskey@icloud.com</t>
        </is>
      </c>
      <c r="O338" t="inlineStr">
        <is>
          <t>Non-relevant lead</t>
        </is>
      </c>
      <c r="P338" t="inlineStr">
        <is>
          <t>BridgeWest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Ні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</row>
    <row r="339">
      <c r="A339" t="n">
        <v>2623</v>
      </c>
      <c r="B339" t="inlineStr">
        <is>
          <t>Diana Barnes</t>
        </is>
      </c>
      <c r="C339" t="inlineStr">
        <is>
          <t>Diana Barnes</t>
        </is>
      </c>
      <c r="D339" s="2" t="n">
        <v>45905.68680555555</v>
      </c>
      <c r="E339" t="inlineStr">
        <is>
          <t>Rejected</t>
        </is>
      </c>
      <c r="F339" t="inlineStr"/>
      <c r="G339" t="inlineStr">
        <is>
          <t>Oleksandr Mostovyi</t>
        </is>
      </c>
      <c r="H339" t="inlineStr">
        <is>
          <t>LT citizenship</t>
        </is>
      </c>
      <c r="I339" t="inlineStr">
        <is>
          <t>Italia (IT - EU)</t>
        </is>
      </c>
      <c r="J339" t="inlineStr">
        <is>
          <t>https://www.lithuaniancitizenship.com/certificate-of-lithuanian-descent/</t>
        </is>
      </c>
      <c r="K339" t="inlineStr">
        <is>
          <t>1095302879.1756991106</t>
        </is>
      </c>
      <c r="L339" t="inlineStr"/>
      <c r="M339" t="inlineStr">
        <is>
          <t>Lead from LT email</t>
        </is>
      </c>
      <c r="N339" t="inlineStr">
        <is>
          <t>grammiedkb4@gmail.com</t>
        </is>
      </c>
      <c r="O339" t="inlineStr">
        <is>
          <t>Non-relevant lead</t>
        </is>
      </c>
      <c r="P339" t="inlineStr">
        <is>
          <t>Organic Search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Ні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</row>
    <row r="340">
      <c r="A340" t="n">
        <v>2625</v>
      </c>
      <c r="B340" t="inlineStr">
        <is>
          <t>Paramjit Singh</t>
        </is>
      </c>
      <c r="C340" t="inlineStr">
        <is>
          <t>Paramjit Singh</t>
        </is>
      </c>
      <c r="D340" s="2" t="n">
        <v>45905.7125</v>
      </c>
      <c r="E340" t="inlineStr">
        <is>
          <t>IN WORK</t>
        </is>
      </c>
      <c r="F340" t="inlineStr">
        <is>
          <t>Relevant</t>
        </is>
      </c>
      <c r="G340" t="inlineStr">
        <is>
          <t>Oleh Dymovski</t>
        </is>
      </c>
      <c r="H340" t="inlineStr">
        <is>
          <t>LT RBI</t>
        </is>
      </c>
      <c r="I340" t="inlineStr">
        <is>
          <t>Portugal</t>
        </is>
      </c>
      <c r="J340" t="inlineStr">
        <is>
          <t>https://www.lithuaniancitizenship.com/investment/?kw=lithuania%20residency&amp;cpn=14722730544&amp;utm_source=google&amp;utm_medium=cpc&amp;utm_campaign=LT-RBI&amp;network=g&amp;utm_term=lithuania%20residency&amp;gad_source=1&amp;gad_campaignid=14722730544&amp;gclid=CjwKCAjwlOrFBhBaEiwAw4bY</t>
        </is>
      </c>
      <c r="K340" t="inlineStr">
        <is>
          <t>undefined</t>
        </is>
      </c>
      <c r="L340" t="inlineStr">
        <is>
          <t>EN</t>
        </is>
      </c>
      <c r="M340" t="inlineStr">
        <is>
          <t>Lead from LT email</t>
        </is>
      </c>
      <c r="N340" t="inlineStr">
        <is>
          <t>paramlisboa@gmail.com</t>
        </is>
      </c>
      <c r="O340" t="inlineStr"/>
      <c r="P340" t="inlineStr">
        <is>
          <t>Google Ads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Ні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</row>
    <row r="341">
      <c r="A341" t="n">
        <v>2628</v>
      </c>
      <c r="B341" t="inlineStr">
        <is>
          <t>Manish Kumar</t>
        </is>
      </c>
      <c r="C341" t="inlineStr">
        <is>
          <t>Manish Kumar</t>
        </is>
      </c>
      <c r="D341" s="2" t="n">
        <v>45905.72777777778</v>
      </c>
      <c r="E341" t="inlineStr">
        <is>
          <t>IN WORK</t>
        </is>
      </c>
      <c r="F341" t="inlineStr">
        <is>
          <t>Relevant</t>
        </is>
      </c>
      <c r="G341" t="inlineStr">
        <is>
          <t>Oleh Dymovski</t>
        </is>
      </c>
      <c r="H341" t="inlineStr">
        <is>
          <t>LT RBI</t>
        </is>
      </c>
      <c r="I341" t="inlineStr">
        <is>
          <t>United Arab Emirates (AE - AS)</t>
        </is>
      </c>
      <c r="J341" t="inlineStr">
        <is>
          <t>https://www.lithuaniancitizenship.com/contact/</t>
        </is>
      </c>
      <c r="K341" t="inlineStr">
        <is>
          <t>564896502.1757081977</t>
        </is>
      </c>
      <c r="L341" t="inlineStr">
        <is>
          <t>EN</t>
        </is>
      </c>
      <c r="M341" t="inlineStr">
        <is>
          <t>Lead from LT email</t>
        </is>
      </c>
      <c r="N341" t="inlineStr">
        <is>
          <t>mish.mk88@gmail.com</t>
        </is>
      </c>
      <c r="O341" t="inlineStr"/>
      <c r="P341" t="inlineStr">
        <is>
          <t>Website Form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Ні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</row>
    <row r="342">
      <c r="A342" t="n">
        <v>2629</v>
      </c>
      <c r="B342" t="inlineStr">
        <is>
          <t>Magdalena</t>
        </is>
      </c>
      <c r="C342" t="inlineStr">
        <is>
          <t>Magdalena</t>
        </is>
      </c>
      <c r="D342" s="2" t="n">
        <v>45905.75</v>
      </c>
      <c r="E342" t="inlineStr">
        <is>
          <t>Rejected</t>
        </is>
      </c>
      <c r="F342" t="inlineStr"/>
      <c r="G342" t="inlineStr">
        <is>
          <t>Oleksandr Mostovyi</t>
        </is>
      </c>
      <c r="H342" t="inlineStr"/>
      <c r="I342" t="inlineStr"/>
      <c r="J342" t="inlineStr"/>
      <c r="K342" t="inlineStr"/>
      <c r="L342" t="inlineStr"/>
      <c r="M342" t="inlineStr">
        <is>
          <t>Lead from LT email</t>
        </is>
      </c>
      <c r="N342" t="inlineStr">
        <is>
          <t>madzik95.95@wp.pl</t>
        </is>
      </c>
      <c r="O342" t="inlineStr">
        <is>
          <t>Non-relevant lead</t>
        </is>
      </c>
      <c r="P342" t="inlineStr">
        <is>
          <t>BridgeWest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Ні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</row>
    <row r="343">
      <c r="A343" t="n">
        <v>2630</v>
      </c>
      <c r="B343" t="inlineStr">
        <is>
          <t>Joao Filippos</t>
        </is>
      </c>
      <c r="C343" t="inlineStr">
        <is>
          <t>Joao Filippos</t>
        </is>
      </c>
      <c r="D343" s="2" t="n">
        <v>45905.78819444445</v>
      </c>
      <c r="E343" t="inlineStr">
        <is>
          <t>Rejected</t>
        </is>
      </c>
      <c r="F343" t="inlineStr"/>
      <c r="G343" t="inlineStr">
        <is>
          <t>Oleksandr Mostovyi</t>
        </is>
      </c>
      <c r="H343" t="inlineStr">
        <is>
          <t>LT citizenship</t>
        </is>
      </c>
      <c r="I343" t="inlineStr">
        <is>
          <t>Brazil</t>
        </is>
      </c>
      <c r="J343" t="inlineStr">
        <is>
          <t>https://www.lithuaniancitizenship.com/pt-pt/contact-pt/</t>
        </is>
      </c>
      <c r="K343" t="inlineStr">
        <is>
          <t>547039554.1757083628</t>
        </is>
      </c>
      <c r="L343" t="inlineStr"/>
      <c r="M343" t="inlineStr">
        <is>
          <t>Lead from LT email</t>
        </is>
      </c>
      <c r="N343" t="inlineStr">
        <is>
          <t>joaofilippos@gmail.com</t>
        </is>
      </c>
      <c r="O343" t="inlineStr">
        <is>
          <t>Non-relevant lead</t>
        </is>
      </c>
      <c r="P343" t="inlineStr">
        <is>
          <t>Website Form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Ні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</row>
    <row r="344">
      <c r="A344" t="n">
        <v>2631</v>
      </c>
      <c r="B344" t="inlineStr">
        <is>
          <t>Scott Mcaleese</t>
        </is>
      </c>
      <c r="C344" t="inlineStr">
        <is>
          <t>Scott Mcaleese</t>
        </is>
      </c>
      <c r="D344" s="2" t="n">
        <v>45905.79166666666</v>
      </c>
      <c r="E344" t="inlineStr">
        <is>
          <t>Rejected</t>
        </is>
      </c>
      <c r="F344" t="inlineStr">
        <is>
          <t>No relevant</t>
        </is>
      </c>
      <c r="G344" t="inlineStr">
        <is>
          <t>Oleksandr Mostovyi</t>
        </is>
      </c>
      <c r="H344" t="inlineStr"/>
      <c r="I344" t="inlineStr">
        <is>
          <t>United States</t>
        </is>
      </c>
      <c r="J344" t="inlineStr"/>
      <c r="K344" t="inlineStr"/>
      <c r="L344" t="inlineStr"/>
      <c r="M344" t="inlineStr">
        <is>
          <t>Lead from LT email</t>
        </is>
      </c>
      <c r="N344" t="inlineStr">
        <is>
          <t>scottmcaleese@hotmail.com</t>
        </is>
      </c>
      <c r="O344" t="inlineStr">
        <is>
          <t>Non-relevant lead</t>
        </is>
      </c>
      <c r="P344" t="inlineStr">
        <is>
          <t>BridgeWest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Ні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</row>
    <row r="345">
      <c r="A345" t="n">
        <v>2632</v>
      </c>
      <c r="B345" t="inlineStr">
        <is>
          <t>Pearl Tucci</t>
        </is>
      </c>
      <c r="C345" t="inlineStr">
        <is>
          <t>Pearl Tucci</t>
        </is>
      </c>
      <c r="D345" s="2" t="n">
        <v>45905.79166666666</v>
      </c>
      <c r="E345" t="inlineStr">
        <is>
          <t>Rejected</t>
        </is>
      </c>
      <c r="F345" t="inlineStr"/>
      <c r="G345" t="inlineStr">
        <is>
          <t>Oleksandr Mostovyi</t>
        </is>
      </c>
      <c r="H345" t="inlineStr">
        <is>
          <t>LT citizenship</t>
        </is>
      </c>
      <c r="I345" t="inlineStr">
        <is>
          <t>United States</t>
        </is>
      </c>
      <c r="J345" t="inlineStr"/>
      <c r="K345" t="inlineStr"/>
      <c r="L345" t="inlineStr"/>
      <c r="M345" t="inlineStr">
        <is>
          <t>Lead from LT email</t>
        </is>
      </c>
      <c r="N345" t="inlineStr">
        <is>
          <t>pearl.honey.tucci@proton.me</t>
        </is>
      </c>
      <c r="O345" t="inlineStr">
        <is>
          <t>Non-relevant lead</t>
        </is>
      </c>
      <c r="P345" t="inlineStr">
        <is>
          <t>BridgeWest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Ні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</row>
    <row r="346">
      <c r="A346" t="n">
        <v>2633</v>
      </c>
      <c r="B346" t="inlineStr">
        <is>
          <t>Olivia Jeanette Belov</t>
        </is>
      </c>
      <c r="C346" t="inlineStr">
        <is>
          <t>Olivia Jeanette Belov</t>
        </is>
      </c>
      <c r="D346" s="2" t="n">
        <v>45905.80763888889</v>
      </c>
      <c r="E346" t="inlineStr">
        <is>
          <t>Rejected</t>
        </is>
      </c>
      <c r="F346" t="inlineStr"/>
      <c r="G346" t="inlineStr">
        <is>
          <t>Oleksandr Mostovyi</t>
        </is>
      </c>
      <c r="H346" t="inlineStr">
        <is>
          <t>LT citizenship</t>
        </is>
      </c>
      <c r="I346" t="inlineStr">
        <is>
          <t>United States (US - NA)</t>
        </is>
      </c>
      <c r="J346" t="inlineStr">
        <is>
          <t>?kw=how%20to%20get%20lithuanian%20citizenship%20by%20descent&amp;cpn=22530184263&amp;utm_source=google&amp;utm_medium=cpc&amp;utm_campaign=LT-US-traffic&amp;network=g&amp;utm_term=how%20to%20get%20lithuanian%20citizenship%20by%20descent&amp;gad_source=1&amp;gad_campaignid=225301842</t>
        </is>
      </c>
      <c r="K346" t="inlineStr">
        <is>
          <t>70307526.1757089297</t>
        </is>
      </c>
      <c r="L346" t="inlineStr"/>
      <c r="M346" t="inlineStr">
        <is>
          <t>Lead from LT email</t>
        </is>
      </c>
      <c r="N346" t="inlineStr">
        <is>
          <t>oliviabelov@gmail.com</t>
        </is>
      </c>
      <c r="O346" t="inlineStr">
        <is>
          <t>Non-relevant lead</t>
        </is>
      </c>
      <c r="P346" t="inlineStr">
        <is>
          <t>Google Ads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Ні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</row>
    <row r="347">
      <c r="A347" t="n">
        <v>2634</v>
      </c>
      <c r="B347" t="inlineStr">
        <is>
          <t>Helga Berliner</t>
        </is>
      </c>
      <c r="C347" t="inlineStr">
        <is>
          <t>Helga Berliner</t>
        </is>
      </c>
      <c r="D347" s="2" t="n">
        <v>45905.8125</v>
      </c>
      <c r="E347" t="inlineStr">
        <is>
          <t>Rejected</t>
        </is>
      </c>
      <c r="F347" t="inlineStr"/>
      <c r="G347" t="inlineStr">
        <is>
          <t>Oleksandr Mostovyi</t>
        </is>
      </c>
      <c r="H347" t="inlineStr">
        <is>
          <t>LV citizenship</t>
        </is>
      </c>
      <c r="I347" t="inlineStr">
        <is>
          <t>United States (US - NA)</t>
        </is>
      </c>
      <c r="J347" t="inlineStr">
        <is>
          <t>?kw=latvian%20citizenship%20by%20descent&amp;cpn=14711890461&amp;campaignid=14711890461&amp;adgroupid=136078623508&amp;keywordid=%7Bkeywordid%7D&amp;network=g&amp;device=m&amp;gad_source=1&amp;gad_campaignid=14711890461&amp;gbraid=0AAAAADisZv8tAjI8xxd-0WLLlZBX533Tx&amp;gclid=EAIaIQobChMIiK</t>
        </is>
      </c>
      <c r="K347" t="inlineStr">
        <is>
          <t>1107787317.1757089770</t>
        </is>
      </c>
      <c r="L347" t="inlineStr"/>
      <c r="M347" t="inlineStr">
        <is>
          <t>Lead from LV email</t>
        </is>
      </c>
      <c r="N347" t="inlineStr">
        <is>
          <t>naschab@gmail.com</t>
        </is>
      </c>
      <c r="O347" t="inlineStr">
        <is>
          <t>Non-relevant lead</t>
        </is>
      </c>
      <c r="P347" t="inlineStr">
        <is>
          <t>Google Ads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Ні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</row>
    <row r="348">
      <c r="A348" t="n">
        <v>2635</v>
      </c>
      <c r="B348" t="inlineStr">
        <is>
          <t>Joao Filippos</t>
        </is>
      </c>
      <c r="C348" t="inlineStr">
        <is>
          <t>Joao Filippos</t>
        </is>
      </c>
      <c r="D348" s="2" t="n">
        <v>45905.85416666666</v>
      </c>
      <c r="E348" t="inlineStr">
        <is>
          <t>Rejected</t>
        </is>
      </c>
      <c r="F348" t="inlineStr"/>
      <c r="G348" t="inlineStr">
        <is>
          <t>Oleksandr Mostovyi</t>
        </is>
      </c>
      <c r="H348" t="inlineStr">
        <is>
          <t>LT citizenship</t>
        </is>
      </c>
      <c r="I348" t="inlineStr">
        <is>
          <t>Brazil</t>
        </is>
      </c>
      <c r="J348" t="inlineStr"/>
      <c r="K348" t="inlineStr"/>
      <c r="L348" t="inlineStr"/>
      <c r="M348" t="inlineStr">
        <is>
          <t>Lead from LT email</t>
        </is>
      </c>
      <c r="N348" t="inlineStr">
        <is>
          <t>joaofilippos@gmail.com</t>
        </is>
      </c>
      <c r="O348" t="inlineStr">
        <is>
          <t>Non-relevant lead</t>
        </is>
      </c>
      <c r="P348" t="inlineStr">
        <is>
          <t>BridgeWest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Ні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</row>
    <row r="349">
      <c r="A349" t="n">
        <v>2637</v>
      </c>
      <c r="B349" t="inlineStr">
        <is>
          <t>Wellington Fabiano de Oliveira Santos</t>
        </is>
      </c>
      <c r="C349" t="inlineStr">
        <is>
          <t>Wellington Fabiano de Oliveira Santos</t>
        </is>
      </c>
      <c r="D349" s="2" t="n">
        <v>45905.93541666667</v>
      </c>
      <c r="E349" t="inlineStr">
        <is>
          <t>Rejected</t>
        </is>
      </c>
      <c r="F349" t="inlineStr"/>
      <c r="G349" t="inlineStr">
        <is>
          <t>Oleksandr Mostovyi</t>
        </is>
      </c>
      <c r="H349" t="inlineStr">
        <is>
          <t>LT citizenship</t>
        </is>
      </c>
      <c r="I349" t="inlineStr">
        <is>
          <t>Brazil</t>
        </is>
      </c>
      <c r="J349" t="inlineStr">
        <is>
      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t>
        </is>
      </c>
      <c r="K349" t="inlineStr">
        <is>
          <t>1039534596.1757016688</t>
        </is>
      </c>
      <c r="L349" t="inlineStr"/>
      <c r="M349" t="inlineStr">
        <is>
          <t>Lead from LT email</t>
        </is>
      </c>
      <c r="N349" t="inlineStr">
        <is>
          <t>wellukas@hotmail.com</t>
        </is>
      </c>
      <c r="O349" t="inlineStr">
        <is>
          <t>Non-relevant lead</t>
        </is>
      </c>
      <c r="P349" t="inlineStr">
        <is>
          <t>Google Ads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Ні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</row>
    <row r="350">
      <c r="A350" t="n">
        <v>2638</v>
      </c>
      <c r="B350" t="inlineStr">
        <is>
          <t>Zachary Greenspon</t>
        </is>
      </c>
      <c r="C350" t="inlineStr">
        <is>
          <t>Zachary Greenspon</t>
        </is>
      </c>
      <c r="D350" s="2" t="n">
        <v>45905.94722222222</v>
      </c>
      <c r="E350" t="inlineStr">
        <is>
          <t>Rejected</t>
        </is>
      </c>
      <c r="F350" t="inlineStr"/>
      <c r="G350" t="inlineStr">
        <is>
          <t>Oleksandr Mostovyi</t>
        </is>
      </c>
      <c r="H350" t="inlineStr">
        <is>
          <t>LT citizenship</t>
        </is>
      </c>
      <c r="I350" t="inlineStr">
        <is>
          <t>United States (US - NA)</t>
        </is>
      </c>
      <c r="J350" t="inlineStr">
        <is>
          <t>?kw=lithuania%20jewish%20citizenship&amp;cpn=22530184263&amp;utm_source=google&amp;utm_medium=cpc&amp;utm_campaign=LT-US-traffic&amp;network=g&amp;utm_term=lithuania%20jewish%20citizenship&amp;gad_source=1&amp;gad_campaignid=22530184263&amp;gbraid=0AAAAADisZv8mEoSRaI4qKC0M-EZrJpA_B&amp;gcl</t>
        </is>
      </c>
      <c r="K350" t="inlineStr">
        <is>
          <t>undefined</t>
        </is>
      </c>
      <c r="L350" t="inlineStr"/>
      <c r="M350" t="inlineStr">
        <is>
          <t>Lead from LT email</t>
        </is>
      </c>
      <c r="N350" t="inlineStr">
        <is>
          <t>zgreenspon@gmail.com</t>
        </is>
      </c>
      <c r="O350" t="inlineStr">
        <is>
          <t>Non-relevant lead</t>
        </is>
      </c>
      <c r="P350" t="inlineStr">
        <is>
          <t>Google Ads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Ні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</row>
    <row r="351">
      <c r="A351" t="n">
        <v>2639</v>
      </c>
      <c r="B351" t="inlineStr">
        <is>
          <t>Andrey Karelin</t>
        </is>
      </c>
      <c r="C351" t="inlineStr">
        <is>
          <t>Andrey Karelin</t>
        </is>
      </c>
      <c r="D351" s="2" t="n">
        <v>45905.95069444444</v>
      </c>
      <c r="E351" t="inlineStr">
        <is>
          <t>IN WORK</t>
        </is>
      </c>
      <c r="F351" t="inlineStr">
        <is>
          <t>Relevant</t>
        </is>
      </c>
      <c r="G351" t="inlineStr">
        <is>
          <t>Oleh Dymovski</t>
        </is>
      </c>
      <c r="H351" t="inlineStr">
        <is>
          <t>LT citizenship</t>
        </is>
      </c>
      <c r="I351" t="inlineStr">
        <is>
          <t>russia</t>
        </is>
      </c>
      <c r="J351" t="inlineStr"/>
      <c r="K351" t="inlineStr"/>
      <c r="L351" t="inlineStr">
        <is>
          <t>RU</t>
        </is>
      </c>
      <c r="M351" t="inlineStr">
        <is>
          <t>Lead from LT email</t>
        </is>
      </c>
      <c r="N351" t="inlineStr">
        <is>
          <t>andkarelin@gmail.com</t>
        </is>
      </c>
      <c r="O351" t="inlineStr"/>
      <c r="P351" t="inlineStr">
        <is>
          <t>Other (direct email, phone call, referral etc.)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Ні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</row>
    <row r="352">
      <c r="A352" t="n">
        <v>2640</v>
      </c>
      <c r="B352" t="inlineStr">
        <is>
          <t>Lilian Gonçalves Villafranca</t>
        </is>
      </c>
      <c r="C352" t="inlineStr">
        <is>
          <t>Lilian Gonçalves Villafranca</t>
        </is>
      </c>
      <c r="D352" s="2" t="n">
        <v>45905.99097222222</v>
      </c>
      <c r="E352" t="inlineStr">
        <is>
          <t>Rejected</t>
        </is>
      </c>
      <c r="F352" t="inlineStr"/>
      <c r="G352" t="inlineStr">
        <is>
          <t>Oleksandr Mostovyi</t>
        </is>
      </c>
      <c r="H352" t="inlineStr">
        <is>
          <t>LT citizenship</t>
        </is>
      </c>
      <c r="I352" t="inlineStr">
        <is>
          <t>Brazil</t>
        </is>
      </c>
      <c r="J352" t="inlineStr">
        <is>
          <t>https://www.lithuaniancitizenship.com/</t>
        </is>
      </c>
      <c r="K352" t="inlineStr">
        <is>
          <t>1195386566.1757104809</t>
        </is>
      </c>
      <c r="L352" t="inlineStr"/>
      <c r="M352" t="inlineStr">
        <is>
          <t>Lead from LT email</t>
        </is>
      </c>
      <c r="N352" t="inlineStr">
        <is>
          <t>lgvillafranca1@gmail.com</t>
        </is>
      </c>
      <c r="O352" t="inlineStr">
        <is>
          <t>Non-relevant lead</t>
        </is>
      </c>
      <c r="P352" t="inlineStr">
        <is>
          <t>Organic Search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Ні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</row>
    <row r="353">
      <c r="A353" t="n">
        <v>2641</v>
      </c>
      <c r="B353" t="inlineStr">
        <is>
          <t>Paramjit Singh</t>
        </is>
      </c>
      <c r="C353" t="inlineStr">
        <is>
          <t>Paramjit Singh</t>
        </is>
      </c>
      <c r="D353" s="2" t="n">
        <v>45906</v>
      </c>
      <c r="E353" t="inlineStr">
        <is>
          <t>Rejected</t>
        </is>
      </c>
      <c r="F353" t="inlineStr">
        <is>
          <t>No relevant</t>
        </is>
      </c>
      <c r="G353" t="inlineStr">
        <is>
          <t>Oleksandr Mostovyi</t>
        </is>
      </c>
      <c r="H353" t="inlineStr"/>
      <c r="I353" t="inlineStr"/>
      <c r="J353" t="inlineStr"/>
      <c r="K353" t="inlineStr"/>
      <c r="L353" t="inlineStr"/>
      <c r="M353" t="inlineStr">
        <is>
          <t>Lead from LT email</t>
        </is>
      </c>
      <c r="N353" t="inlineStr">
        <is>
          <t>param.singh2986@gmail.com</t>
        </is>
      </c>
      <c r="O353" t="inlineStr">
        <is>
          <t>Non-relevant lead</t>
        </is>
      </c>
      <c r="P353" t="inlineStr">
        <is>
          <t>BridgeWest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Ні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</row>
    <row r="354">
      <c r="A354" t="n">
        <v>2642</v>
      </c>
      <c r="B354" t="inlineStr">
        <is>
          <t>Muhammad Azeem</t>
        </is>
      </c>
      <c r="C354" t="inlineStr">
        <is>
          <t>Muhammad Azeem</t>
        </is>
      </c>
      <c r="D354" s="2" t="n">
        <v>45906.06527777778</v>
      </c>
      <c r="E354" t="inlineStr">
        <is>
          <t>IN WORK</t>
        </is>
      </c>
      <c r="F354" t="inlineStr">
        <is>
          <t>Relevant</t>
        </is>
      </c>
      <c r="G354" t="inlineStr">
        <is>
          <t>Oleh Dymovski</t>
        </is>
      </c>
      <c r="H354" t="inlineStr">
        <is>
          <t>Partnership</t>
        </is>
      </c>
      <c r="I354" t="inlineStr">
        <is>
          <t>United Kingdom</t>
        </is>
      </c>
      <c r="J354" t="inlineStr">
        <is>
          <t>https://latviancitizenship.eu/company/team/</t>
        </is>
      </c>
      <c r="K354" t="inlineStr">
        <is>
          <t>1112810203.1757110611</t>
        </is>
      </c>
      <c r="L354" t="inlineStr">
        <is>
          <t>EN</t>
        </is>
      </c>
      <c r="M354" t="inlineStr">
        <is>
          <t>Lead from LV email</t>
        </is>
      </c>
      <c r="N354" t="inlineStr">
        <is>
          <t>azeem148@icloud.com</t>
        </is>
      </c>
      <c r="O354" t="inlineStr"/>
      <c r="P354" t="inlineStr">
        <is>
          <t>Website Form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Ні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</row>
    <row r="355">
      <c r="A355" t="n">
        <v>2643</v>
      </c>
      <c r="B355" t="inlineStr">
        <is>
          <t>Aditya khera</t>
        </is>
      </c>
      <c r="C355" t="inlineStr">
        <is>
          <t>Aditya khera</t>
        </is>
      </c>
      <c r="D355" s="2" t="n">
        <v>45906.07986111111</v>
      </c>
      <c r="E355" t="inlineStr">
        <is>
          <t>Rejected</t>
        </is>
      </c>
      <c r="F355" t="inlineStr">
        <is>
          <t>No relevant</t>
        </is>
      </c>
      <c r="G355" t="inlineStr">
        <is>
          <t>Oleksandr Mostovyi</t>
        </is>
      </c>
      <c r="H355" t="inlineStr">
        <is>
          <t>LT citizenship</t>
        </is>
      </c>
      <c r="I355" t="inlineStr">
        <is>
          <t>United Kingdom (GB - EU)</t>
        </is>
      </c>
      <c r="J355" t="inlineStr">
        <is>
          <t>?kw=move%20to%20latvia&amp;cpn=17080870499&amp;campaignid=17080870499&amp;adgroupid=138645502280&amp;keywordid=%7Bkeywordid%7D&amp;network=g&amp;device=m&amp;gad_source=1&amp;gad_campaignid=17080870499&amp;gbraid=0AAAAADisZv_RhzNowBkObqPzAKh8hBjzA&amp;gclid=EAIaIQobChMIiIHuyNvCjwMVzaJQBh3O</t>
        </is>
      </c>
      <c r="K355" t="inlineStr">
        <is>
          <t>1013304191.1757112890</t>
        </is>
      </c>
      <c r="L355" t="inlineStr"/>
      <c r="M355" t="inlineStr">
        <is>
          <t>Lead from LV email</t>
        </is>
      </c>
      <c r="N355" t="inlineStr">
        <is>
          <t>adityakhera782@gmail.com</t>
        </is>
      </c>
      <c r="O355" t="inlineStr">
        <is>
          <t>Non-relevant lead</t>
        </is>
      </c>
      <c r="P355" t="inlineStr">
        <is>
          <t>Google Ads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Ні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</row>
    <row r="356">
      <c r="A356" t="n">
        <v>2645</v>
      </c>
      <c r="B356" t="inlineStr">
        <is>
          <t>Mark D Garcia</t>
        </is>
      </c>
      <c r="C356" t="inlineStr">
        <is>
          <t>Mark D Garcia</t>
        </is>
      </c>
      <c r="D356" s="2" t="n">
        <v>45906.27986111111</v>
      </c>
      <c r="E356" t="inlineStr">
        <is>
          <t>Rejected</t>
        </is>
      </c>
      <c r="F356" t="inlineStr"/>
      <c r="G356" t="inlineStr">
        <is>
          <t>Oleksandr Mostovyi</t>
        </is>
      </c>
      <c r="H356" t="inlineStr">
        <is>
          <t>LV citizenship</t>
        </is>
      </c>
      <c r="I356" t="inlineStr">
        <is>
          <t>United States (US - NA)</t>
        </is>
      </c>
      <c r="J356" t="inlineStr">
        <is>
          <t>?kw=latvia%20citizenship&amp;cpn=14711890461&amp;campaignid=14711890461&amp;adgroupid=136078623308&amp;keywordid=%7Bkeywordid%7D&amp;network=g&amp;device=m&amp;gad_source=1&amp;gad_campaignid=14711890461&amp;gclid=CjwKCAjwlOrFBhBaEiwAw4bYDSTHdx9Fw3qgrd85LKqLw8zPlTf4D4zEZ7qbP1PIY2fR8DEx</t>
        </is>
      </c>
      <c r="K356" t="inlineStr">
        <is>
          <t>1818679070.1757130045</t>
        </is>
      </c>
      <c r="L356" t="inlineStr"/>
      <c r="M356" t="inlineStr">
        <is>
          <t>Lead from LV email</t>
        </is>
      </c>
      <c r="N356" t="inlineStr">
        <is>
          <t>mdg155855@gmail.com</t>
        </is>
      </c>
      <c r="O356" t="inlineStr">
        <is>
          <t>Non-relevant lead</t>
        </is>
      </c>
      <c r="P356" t="inlineStr">
        <is>
          <t>Google Ads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Ні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</row>
    <row r="357">
      <c r="A357" t="n">
        <v>2649</v>
      </c>
      <c r="B357" t="inlineStr">
        <is>
          <t>Nguyen Anh Tuán</t>
        </is>
      </c>
      <c r="C357" t="inlineStr">
        <is>
          <t>Nguyen Anh Tuán</t>
        </is>
      </c>
      <c r="D357" s="2" t="n">
        <v>45906.51736111111</v>
      </c>
      <c r="E357" t="inlineStr">
        <is>
          <t>IN WORK</t>
        </is>
      </c>
      <c r="F357" t="inlineStr">
        <is>
          <t>Relevant</t>
        </is>
      </c>
      <c r="G357" t="inlineStr">
        <is>
          <t>Oleh Dymovski</t>
        </is>
      </c>
      <c r="H357" t="inlineStr">
        <is>
          <t>LT RBI</t>
        </is>
      </c>
      <c r="I357" t="inlineStr">
        <is>
          <t>Vietnam (VN - AS)</t>
        </is>
      </c>
      <c r="J357" t="inlineStr">
        <is>
          <t>https://www.lithuaniancitizenship.com/investment/?kw=lithuania%20business%20immigration&amp;cpn=14722730544&amp;utm_source=google&amp;utm_medium=cpc&amp;utm_campaign=LT-RBI&amp;network=g&amp;utm_term=lithuania%20business%20immigration&amp;gad_source=1&amp;gad_campaignid=14722730544&amp;gbra</t>
        </is>
      </c>
      <c r="K357" t="inlineStr">
        <is>
          <t>166031565.1756310037</t>
        </is>
      </c>
      <c r="L357" t="inlineStr">
        <is>
          <t>EN</t>
        </is>
      </c>
      <c r="M357" t="inlineStr">
        <is>
          <t>Lead from LT email</t>
        </is>
      </c>
      <c r="N357" t="inlineStr">
        <is>
          <t>tuanna.htv@gmail.com</t>
        </is>
      </c>
      <c r="O357" t="inlineStr"/>
      <c r="P357" t="inlineStr">
        <is>
          <t>Google Ads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Ні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</row>
    <row r="358">
      <c r="A358" t="n">
        <v>2651</v>
      </c>
      <c r="B358" t="inlineStr">
        <is>
          <t>Sajed Parvez</t>
        </is>
      </c>
      <c r="C358" t="inlineStr">
        <is>
          <t>Sajed Parvez</t>
        </is>
      </c>
      <c r="D358" s="2" t="n">
        <v>45906.55555555555</v>
      </c>
      <c r="E358" t="inlineStr">
        <is>
          <t>IN WORK</t>
        </is>
      </c>
      <c r="F358" t="inlineStr">
        <is>
          <t>Relevant</t>
        </is>
      </c>
      <c r="G358" t="inlineStr">
        <is>
          <t>Oleh Dymovski</t>
        </is>
      </c>
      <c r="H358" t="inlineStr">
        <is>
          <t>Company Formation</t>
        </is>
      </c>
      <c r="I358" t="inlineStr">
        <is>
          <t>India (IN - AS)</t>
        </is>
      </c>
      <c r="J358" t="inlineStr">
        <is>
          <t>https://www.lithuaniancitizenship.com/contact/</t>
        </is>
      </c>
      <c r="K358" t="inlineStr">
        <is>
          <t>488049387.1757153891</t>
        </is>
      </c>
      <c r="L358" t="inlineStr">
        <is>
          <t>EN</t>
        </is>
      </c>
      <c r="M358" t="inlineStr">
        <is>
          <t>Lead from LT email</t>
        </is>
      </c>
      <c r="N358" t="inlineStr">
        <is>
          <t>sajedparvez33@gmail.com</t>
        </is>
      </c>
      <c r="O358" t="inlineStr"/>
      <c r="P358" t="inlineStr">
        <is>
          <t>Organic Search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Ні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</row>
    <row r="359">
      <c r="A359" t="n">
        <v>2653</v>
      </c>
      <c r="B359" t="inlineStr">
        <is>
          <t>Igbal</t>
        </is>
      </c>
      <c r="C359" t="inlineStr">
        <is>
          <t>Igbal</t>
        </is>
      </c>
      <c r="D359" s="2" t="n">
        <v>45906.66597222222</v>
      </c>
      <c r="E359" t="inlineStr">
        <is>
          <t>WHATSAPP</t>
        </is>
      </c>
      <c r="F359" t="inlineStr">
        <is>
          <t>Relevant</t>
        </is>
      </c>
      <c r="G359" t="inlineStr">
        <is>
          <t>Oleh Dymovski</t>
        </is>
      </c>
      <c r="H359" t="inlineStr">
        <is>
          <t>LT RBI</t>
        </is>
      </c>
      <c r="I359" t="inlineStr">
        <is>
          <t>Azerbaiyán (AZ - AS)</t>
        </is>
      </c>
      <c r="J359" t="inlineStr">
        <is>
          <t>https://www.lithuaniancitizenship.com/investment/?kw=starting%20a%20business%20in%20lithuania%20as%20a%20foreigner&amp;cpn=14722730544&amp;utm_source=google&amp;utm_medium=cpc&amp;utm_campaign=LT-RBI&amp;network=g&amp;utm_term=starting%20a%20business%20in%20lithuania%20as%20a%20</t>
        </is>
      </c>
      <c r="K359" t="inlineStr">
        <is>
          <t>1462693289.1757163359</t>
        </is>
      </c>
      <c r="L359" t="inlineStr">
        <is>
          <t>EN</t>
        </is>
      </c>
      <c r="M359" t="inlineStr">
        <is>
          <t>Lead from LT email</t>
        </is>
      </c>
      <c r="N359" t="inlineStr">
        <is>
          <t>turaltri@gmail.com</t>
        </is>
      </c>
      <c r="O359" t="inlineStr"/>
      <c r="P359" t="inlineStr">
        <is>
          <t>Google Ads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Ні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</row>
    <row r="360">
      <c r="A360" t="n">
        <v>2654</v>
      </c>
      <c r="B360" t="inlineStr">
        <is>
          <t>Anton Hurban</t>
        </is>
      </c>
      <c r="C360" t="inlineStr">
        <is>
          <t>Anton Hurban</t>
        </is>
      </c>
      <c r="D360" s="2" t="n">
        <v>45906.72986111111</v>
      </c>
      <c r="E360" t="inlineStr">
        <is>
          <t>Rejected</t>
        </is>
      </c>
      <c r="F360" t="inlineStr"/>
      <c r="G360" t="inlineStr">
        <is>
          <t>Oleksandr Mostovyi</t>
        </is>
      </c>
      <c r="H360" t="inlineStr">
        <is>
          <t>LV citizenship</t>
        </is>
      </c>
      <c r="I360" t="inlineStr">
        <is>
          <t>Germany (DE - EU)</t>
        </is>
      </c>
      <c r="J360" t="inlineStr">
        <is>
          <t>https://latviancitizenship.eu/</t>
        </is>
      </c>
      <c r="K360" t="inlineStr">
        <is>
          <t>1449577013.1757023126</t>
        </is>
      </c>
      <c r="L360" t="inlineStr"/>
      <c r="M360" t="inlineStr">
        <is>
          <t>Lead from LV email</t>
        </is>
      </c>
      <c r="N360" t="inlineStr">
        <is>
          <t>offx366@icloud.com</t>
        </is>
      </c>
      <c r="O360" t="inlineStr">
        <is>
          <t>Non-relevant lead</t>
        </is>
      </c>
      <c r="P360" t="inlineStr">
        <is>
          <t>Organic Search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Ні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</row>
    <row r="361">
      <c r="A361" t="n">
        <v>2656</v>
      </c>
      <c r="B361" t="inlineStr">
        <is>
          <t>cheryl hollyfield</t>
        </is>
      </c>
      <c r="C361" t="inlineStr">
        <is>
          <t>cheryl hollyfield</t>
        </is>
      </c>
      <c r="D361" s="2" t="n">
        <v>45906.84097222222</v>
      </c>
      <c r="E361" t="inlineStr">
        <is>
          <t>Rejected</t>
        </is>
      </c>
      <c r="F361" t="inlineStr"/>
      <c r="G361" t="inlineStr">
        <is>
          <t>Oleksandr Mostovyi</t>
        </is>
      </c>
      <c r="H361" t="inlineStr">
        <is>
          <t>LV citizenship</t>
        </is>
      </c>
      <c r="I361" t="inlineStr">
        <is>
          <t>United States (US - NA)</t>
        </is>
      </c>
      <c r="J361" t="inlineStr">
        <is>
          <t>?kw=latvia%20citizenship%20by%20descent&amp;cpn=14711890461&amp;campaignid=14711890461&amp;adgroupid=136078623308&amp;keywordid=%7Bkeywordid%7D&amp;network=g&amp;device=c&amp;gad_source=1&amp;gad_campaignid=14711890461&amp;gbraid=0AAAAADisZv8nXW1fPwoX2lP2u37dK0-ZN&amp;gclid=EAIaIQobChMI87a</t>
        </is>
      </c>
      <c r="K361" t="inlineStr">
        <is>
          <t>1629923704.1757177917</t>
        </is>
      </c>
      <c r="L361" t="inlineStr"/>
      <c r="M361" t="inlineStr">
        <is>
          <t>Lead from LV email</t>
        </is>
      </c>
      <c r="N361" t="inlineStr">
        <is>
          <t>chniki88@yahoo.com</t>
        </is>
      </c>
      <c r="O361" t="inlineStr">
        <is>
          <t>Non-relevant lead</t>
        </is>
      </c>
      <c r="P361" t="inlineStr">
        <is>
          <t>Google Ads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Ні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</row>
    <row r="362">
      <c r="A362" t="n">
        <v>2658</v>
      </c>
      <c r="B362" t="inlineStr">
        <is>
          <t>Dayanna Rebolledo</t>
        </is>
      </c>
      <c r="C362" t="inlineStr">
        <is>
          <t>Dayanna Rebolledo</t>
        </is>
      </c>
      <c r="D362" s="2" t="n">
        <v>45906.86041666667</v>
      </c>
      <c r="E362" t="inlineStr">
        <is>
          <t>Rejected</t>
        </is>
      </c>
      <c r="F362" t="inlineStr"/>
      <c r="G362" t="inlineStr">
        <is>
          <t>Oleksandr Mostovyi</t>
        </is>
      </c>
      <c r="H362" t="inlineStr">
        <is>
          <t>LT citizenship</t>
        </is>
      </c>
      <c r="I362" t="inlineStr">
        <is>
          <t>Arabia Saudí (SA - AS)</t>
        </is>
      </c>
      <c r="J362" t="inlineStr">
        <is>
          <t>https://www.lithuaniancitizenship.com/es/lituania-ciudadania-dual/</t>
        </is>
      </c>
      <c r="K362" t="inlineStr">
        <is>
          <t>1177084513.1756580922</t>
        </is>
      </c>
      <c r="L362" t="inlineStr"/>
      <c r="M362" t="inlineStr">
        <is>
          <t>Lead from LT email</t>
        </is>
      </c>
      <c r="N362" t="inlineStr">
        <is>
          <t>dayanna.re@gmail.com</t>
        </is>
      </c>
      <c r="O362" t="inlineStr">
        <is>
          <t>Non-relevant lead</t>
        </is>
      </c>
      <c r="P362" t="inlineStr">
        <is>
          <t>Organic Search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Ні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</row>
    <row r="363">
      <c r="A363" t="n">
        <v>2660</v>
      </c>
      <c r="B363" t="inlineStr">
        <is>
          <t>Shailesh Bhadoria</t>
        </is>
      </c>
      <c r="C363" t="inlineStr">
        <is>
          <t>Shailesh Bhadoria</t>
        </is>
      </c>
      <c r="D363" s="2" t="n">
        <v>45906.87916666667</v>
      </c>
      <c r="E363" t="inlineStr">
        <is>
          <t>Rejected</t>
        </is>
      </c>
      <c r="F363" t="inlineStr"/>
      <c r="G363" t="inlineStr">
        <is>
          <t>Oleh Dymovski</t>
        </is>
      </c>
      <c r="H363" t="inlineStr">
        <is>
          <t>LV RBI Company</t>
        </is>
      </c>
      <c r="I363" t="inlineStr">
        <is>
          <t>United Arab Emirates (AE - AS)</t>
        </is>
      </c>
      <c r="J363" t="inlineStr">
        <is>
          <t>https://latviancitizenship.eu/</t>
        </is>
      </c>
      <c r="K363" t="inlineStr">
        <is>
          <t>2047840725.1757181894</t>
        </is>
      </c>
      <c r="L363" t="inlineStr">
        <is>
          <t>EN</t>
        </is>
      </c>
      <c r="M363" t="inlineStr">
        <is>
          <t>Lead from LV email</t>
        </is>
      </c>
      <c r="N363" t="inlineStr">
        <is>
          <t>shaileshbadhoria@gmail.com</t>
        </is>
      </c>
      <c r="O363" t="inlineStr">
        <is>
          <t>NO ANSWER</t>
        </is>
      </c>
      <c r="P363" t="inlineStr">
        <is>
          <t>Organic Search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Ні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</row>
    <row r="364">
      <c r="A364" t="n">
        <v>2661</v>
      </c>
      <c r="B364" t="inlineStr">
        <is>
          <t>anzelina miksta</t>
        </is>
      </c>
      <c r="C364" t="inlineStr">
        <is>
          <t>anzelina miksta</t>
        </is>
      </c>
      <c r="D364" s="2" t="n">
        <v>45907.00555555556</v>
      </c>
      <c r="E364" t="inlineStr">
        <is>
          <t>Rejected</t>
        </is>
      </c>
      <c r="F364" t="inlineStr"/>
      <c r="G364" t="inlineStr">
        <is>
          <t>Oleksandr Mostovyi</t>
        </is>
      </c>
      <c r="H364" t="inlineStr">
        <is>
          <t>LV citizenship</t>
        </is>
      </c>
      <c r="I364" t="inlineStr">
        <is>
          <t>United Kingdom (GB - EU)</t>
        </is>
      </c>
      <c r="J364" t="inlineStr">
        <is>
          <t>?kw=latvian%20genealogy&amp;cpn=17080870499&amp;campaignid=17080870499&amp;adgroupid=138645502440&amp;keywordid=%7Bkeywordid%7D&amp;network=g&amp;device=m&amp;gad_source=1&amp;gad_campaignid=17080870499&amp;gbraid=0AAAAADisZv-tHXFg6vSjXf9W_4BWXVmY5&amp;gclid=CjwKCAjwt-_FBhBzEiwA7QEqyIHZaS4</t>
        </is>
      </c>
      <c r="K364" t="inlineStr">
        <is>
          <t>487447349.1757192867</t>
        </is>
      </c>
      <c r="L364" t="inlineStr"/>
      <c r="M364" t="inlineStr">
        <is>
          <t>Lead from LV email</t>
        </is>
      </c>
      <c r="N364" t="inlineStr">
        <is>
          <t>anzelinakrasulaka1@gmail.com</t>
        </is>
      </c>
      <c r="O364" t="inlineStr">
        <is>
          <t>Non-relevant lead</t>
        </is>
      </c>
      <c r="P364" t="inlineStr">
        <is>
          <t>Google Ads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Ні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</row>
    <row r="365">
      <c r="A365" t="n">
        <v>2662</v>
      </c>
      <c r="B365" t="inlineStr">
        <is>
          <t>Betata</t>
        </is>
      </c>
      <c r="C365" t="inlineStr">
        <is>
          <t>Betata</t>
        </is>
      </c>
      <c r="D365" s="2" t="n">
        <v>45907.00763888889</v>
      </c>
      <c r="E365" t="inlineStr">
        <is>
          <t>Rejected</t>
        </is>
      </c>
      <c r="F365" t="inlineStr">
        <is>
          <t>Relevant</t>
        </is>
      </c>
      <c r="G365" t="inlineStr">
        <is>
          <t>Oleh Dymovski</t>
        </is>
      </c>
      <c r="H365" t="inlineStr">
        <is>
          <t>LT RBI</t>
        </is>
      </c>
      <c r="I365" t="inlineStr">
        <is>
          <t>Algeria (DZ - AF)</t>
        </is>
      </c>
      <c r="J365" t="inlineStr">
        <is>
          <t>?kw=latvia%20golden%20visa&amp;cpn=20594231202&amp;utm_source=google&amp;utm_medium=cpc&amp;utm_campaign=LV-RBI&amp;network=s&amp;utm_term=latvia%20golden%20visa&amp;gad_source=5&amp;gad_campaignid=20594231202&amp;gclid=EAIaIQobChMI8sDivIXFjwMVGch5BB3VUxSHEAAYASACEgIgL_D_BwE</t>
        </is>
      </c>
      <c r="K365" t="inlineStr">
        <is>
          <t>1282035401.1757192878</t>
        </is>
      </c>
      <c r="L365" t="inlineStr">
        <is>
          <t>EN</t>
        </is>
      </c>
      <c r="M365" t="inlineStr">
        <is>
          <t>Lead from LT email</t>
        </is>
      </c>
      <c r="N365" t="inlineStr">
        <is>
          <t>saidbetata@gmail.com</t>
        </is>
      </c>
      <c r="O365" t="inlineStr">
        <is>
          <t>NO ANSWER</t>
        </is>
      </c>
      <c r="P365" t="inlineStr">
        <is>
          <t>Google Ads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Ні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</row>
    <row r="366">
      <c r="A366" t="n">
        <v>2663</v>
      </c>
      <c r="B366" t="inlineStr">
        <is>
          <t>Jennifer Kleinbart</t>
        </is>
      </c>
      <c r="C366" t="inlineStr">
        <is>
          <t>Jennifer Kleinbart</t>
        </is>
      </c>
      <c r="D366" s="2" t="n">
        <v>45907.11736111111</v>
      </c>
      <c r="E366" t="inlineStr">
        <is>
          <t>Rejected</t>
        </is>
      </c>
      <c r="F366" t="inlineStr"/>
      <c r="G366" t="inlineStr">
        <is>
          <t>Oleksandr Mostovyi</t>
        </is>
      </c>
      <c r="H366" t="inlineStr">
        <is>
          <t>LT citizenship</t>
        </is>
      </c>
      <c r="I366" t="inlineStr">
        <is>
          <t>United States (US - NA)</t>
        </is>
      </c>
      <c r="J366" t="inlineStr">
        <is>
          <t>https://www.lithuaniancitizenship.com/benefits/</t>
        </is>
      </c>
      <c r="K366" t="inlineStr"/>
      <c r="L366" t="inlineStr"/>
      <c r="M366" t="inlineStr">
        <is>
          <t>Lead from LT email</t>
        </is>
      </c>
      <c r="N366" t="inlineStr">
        <is>
          <t>jkleinbart1@gmail.com</t>
        </is>
      </c>
      <c r="O366" t="inlineStr">
        <is>
          <t>Non-relevant lead</t>
        </is>
      </c>
      <c r="P366" t="inlineStr">
        <is>
          <t>Website Form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Ні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</row>
    <row r="367">
      <c r="A367" t="n">
        <v>2664</v>
      </c>
      <c r="B367" t="inlineStr">
        <is>
          <t>ابو رعد العوني</t>
        </is>
      </c>
      <c r="C367" t="inlineStr">
        <is>
          <t>ابو رعد العوني</t>
        </is>
      </c>
      <c r="D367" s="2" t="n">
        <v>45907.15347222222</v>
      </c>
      <c r="E367" t="inlineStr">
        <is>
          <t>Rejected</t>
        </is>
      </c>
      <c r="F367" t="inlineStr">
        <is>
          <t>Relevant</t>
        </is>
      </c>
      <c r="G367" t="inlineStr">
        <is>
          <t>Oleh Dymovski</t>
        </is>
      </c>
      <c r="H367" t="inlineStr">
        <is>
          <t>LV RBI Company</t>
        </is>
      </c>
      <c r="I367" t="inlineStr">
        <is>
          <t>Lebanon</t>
        </is>
      </c>
      <c r="J367" t="inlineStr">
        <is>
          <t>?kw=latvia%20golden%20visa&amp;cpn=20594231202&amp;utm_source=google&amp;utm_medium=cpc&amp;utm_campaign=LV-RBI&amp;network=s&amp;utm_term=latvia%20golden%20visa&amp;gad_source=5&amp;gad_campaignid=20594231202&amp;gclid=EAIaIQobChMI99ywi7XFjwMV95xQBh00aiQ4EAAYASAAEgI_sfD_BwE</t>
        </is>
      </c>
      <c r="K367" t="inlineStr">
        <is>
          <t>876136943.1757205638</t>
        </is>
      </c>
      <c r="L367" t="inlineStr">
        <is>
          <t>EN</t>
        </is>
      </c>
      <c r="M367" t="inlineStr">
        <is>
          <t>Lead from LV email</t>
        </is>
      </c>
      <c r="N367" t="inlineStr">
        <is>
          <t>abwrdalwny941@gmail.com</t>
        </is>
      </c>
      <c r="O367" t="inlineStr">
        <is>
          <t>NO ANSWER</t>
        </is>
      </c>
      <c r="P367" t="inlineStr">
        <is>
          <t>Google Ads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Ні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</row>
    <row r="368">
      <c r="A368" t="n">
        <v>2665</v>
      </c>
      <c r="B368" t="inlineStr">
        <is>
          <t>Ekaterina Shkurkin</t>
        </is>
      </c>
      <c r="C368" t="inlineStr">
        <is>
          <t>Ekaterina Shkurkin</t>
        </is>
      </c>
      <c r="D368" s="2" t="n">
        <v>45907.17569444444</v>
      </c>
      <c r="E368" t="inlineStr">
        <is>
          <t>Rejected</t>
        </is>
      </c>
      <c r="F368" t="inlineStr"/>
      <c r="G368" t="inlineStr">
        <is>
          <t>Oleksandr Mostovyi</t>
        </is>
      </c>
      <c r="H368" t="inlineStr">
        <is>
          <t>LV citizenship</t>
        </is>
      </c>
      <c r="I368" t="inlineStr">
        <is>
          <t>United States (US - NA)</t>
        </is>
      </c>
      <c r="J368" t="inlineStr">
        <is>
          <t>?utm_source=bing&amp;utm_medium=cpc&amp;utm_campaign=Bing-LV-USA&amp;msclkid=a49e97a744cb1cd32aefff1b9f92083a</t>
        </is>
      </c>
      <c r="K368" t="inlineStr"/>
      <c r="L368" t="inlineStr"/>
      <c r="M368" t="inlineStr">
        <is>
          <t>Lead from LV email</t>
        </is>
      </c>
      <c r="N368" t="inlineStr">
        <is>
          <t>Katya.Shkurkin@gmail.com</t>
        </is>
      </c>
      <c r="O368" t="inlineStr">
        <is>
          <t>Non-relevant lead</t>
        </is>
      </c>
      <c r="P368" t="inlineStr">
        <is>
          <t>Bing Ads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Ні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</row>
    <row r="369">
      <c r="A369" t="n">
        <v>2666</v>
      </c>
      <c r="B369" t="inlineStr">
        <is>
          <t>Adam Gordon</t>
        </is>
      </c>
      <c r="C369" t="inlineStr">
        <is>
          <t>Adam Gordon</t>
        </is>
      </c>
      <c r="D369" s="2" t="n">
        <v>45907.17916666667</v>
      </c>
      <c r="E369" t="inlineStr">
        <is>
          <t>Rejected</t>
        </is>
      </c>
      <c r="F369" t="inlineStr"/>
      <c r="G369" t="inlineStr">
        <is>
          <t>Oleksandr Mostovyi</t>
        </is>
      </c>
      <c r="H369" t="inlineStr">
        <is>
          <t>LT citizenship</t>
        </is>
      </c>
      <c r="I369" t="inlineStr">
        <is>
          <t>United States (US - NA)</t>
        </is>
      </c>
      <c r="J369" t="inlineStr">
        <is>
          <t>?kw=%27lithuania%20citizenship%27&amp;cpn=22530184263&amp;utm_source=google&amp;utm_medium=cpc&amp;utm_campaign=LT-US-traffic&amp;network=g&amp;utm_term=%27lithuania%20citizenship%27&amp;gad_source=1&amp;gad_campaignid=22530184263&amp;gclid=CjwKCAjwt-_FBhBzEiwA7QEqyFnUoY8EG9Ua6W95P3yZS</t>
        </is>
      </c>
      <c r="K369" t="inlineStr">
        <is>
          <t>1566929195.1757207821</t>
        </is>
      </c>
      <c r="L369" t="inlineStr"/>
      <c r="M369" t="inlineStr">
        <is>
          <t>Lead from LT email</t>
        </is>
      </c>
      <c r="N369" t="inlineStr">
        <is>
          <t>adam.gordon977@gmail.com</t>
        </is>
      </c>
      <c r="O369" t="inlineStr">
        <is>
          <t>Non-relevant lead</t>
        </is>
      </c>
      <c r="P369" t="inlineStr">
        <is>
          <t>Google Ads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Ні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</row>
    <row r="370">
      <c r="A370" t="n">
        <v>2667</v>
      </c>
      <c r="B370" t="inlineStr">
        <is>
          <t>jean karwelis</t>
        </is>
      </c>
      <c r="C370" t="inlineStr">
        <is>
          <t>jean karwelis</t>
        </is>
      </c>
      <c r="D370" s="2" t="n">
        <v>45907.19652777778</v>
      </c>
      <c r="E370" t="inlineStr">
        <is>
          <t>Rejected</t>
        </is>
      </c>
      <c r="F370" t="inlineStr"/>
      <c r="G370" t="inlineStr">
        <is>
          <t>Oleksandr Mostovyi</t>
        </is>
      </c>
      <c r="H370" t="inlineStr">
        <is>
          <t>LT citizenship</t>
        </is>
      </c>
      <c r="I370" t="inlineStr">
        <is>
          <t>United States (US - NA)</t>
        </is>
      </c>
      <c r="J370" t="inlineStr">
        <is>
          <t>?kw=how%20to%20get%20a%20lithuanian%20passport&amp;cpn=14656253006&amp;utm_source=google&amp;utm_medium=cpc&amp;utm_campaign=LT-US-conversions&amp;network=g&amp;utm_term=how%20to%20get%20a%20lithuanian%20passport&amp;gad_source=1&amp;gad_campaignid=14656253006&amp;gclid=CjwKCAjwt-_FBhB</t>
        </is>
      </c>
      <c r="K370" t="inlineStr">
        <is>
          <t>1737460712.1757209382</t>
        </is>
      </c>
      <c r="L370" t="inlineStr"/>
      <c r="M370" t="inlineStr">
        <is>
          <t>Lead from LT email</t>
        </is>
      </c>
      <c r="N370" t="inlineStr">
        <is>
          <t>keoni121@aim.com</t>
        </is>
      </c>
      <c r="O370" t="inlineStr">
        <is>
          <t>Non-relevant lead</t>
        </is>
      </c>
      <c r="P370" t="inlineStr">
        <is>
          <t>Google Ads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Ні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</row>
    <row r="371">
      <c r="A371" t="n">
        <v>2668</v>
      </c>
      <c r="B371" t="inlineStr">
        <is>
          <t>Adelle Edwards</t>
        </is>
      </c>
      <c r="C371" t="inlineStr">
        <is>
          <t>Adelle Edwards</t>
        </is>
      </c>
      <c r="D371" s="2" t="n">
        <v>45907.24305555555</v>
      </c>
      <c r="E371" t="inlineStr">
        <is>
          <t>Rejected</t>
        </is>
      </c>
      <c r="F371" t="inlineStr"/>
      <c r="G371" t="inlineStr">
        <is>
          <t>Oleksandr Mostovyi</t>
        </is>
      </c>
      <c r="H371" t="inlineStr">
        <is>
          <t>LV citizenship</t>
        </is>
      </c>
      <c r="I371" t="inlineStr">
        <is>
          <t>Australia (AU - OC)</t>
        </is>
      </c>
      <c r="J371" t="inlineStr">
        <is>
          <t>?kw=latvian%20citizenship%20by%20descent&amp;cpn=14722455523&amp;campaignid=14722455523&amp;adgroupid=131364738630&amp;keywordid=%7Bkeywordid%7D&amp;network=g&amp;device=m&amp;gad_source=1&amp;gad_campaignid=14722455523&amp;gbraid=0AAAAADisZv-zrZ3GkmBR6BZb2p18WqiYC&amp;gclid=EAIaIQobChMIzt</t>
        </is>
      </c>
      <c r="K371" t="inlineStr">
        <is>
          <t>1475079493.1757213264</t>
        </is>
      </c>
      <c r="L371" t="inlineStr"/>
      <c r="M371" t="inlineStr">
        <is>
          <t>Lead from LV email</t>
        </is>
      </c>
      <c r="N371" t="inlineStr">
        <is>
          <t>poppy.a.edwards@gmail.com</t>
        </is>
      </c>
      <c r="O371" t="inlineStr">
        <is>
          <t>Non-relevant lead</t>
        </is>
      </c>
      <c r="P371" t="inlineStr">
        <is>
          <t>Google Ads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Ні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</row>
    <row r="372">
      <c r="A372" t="n">
        <v>2669</v>
      </c>
      <c r="B372" t="inlineStr">
        <is>
          <t>Julie Ellman Feuchtwang</t>
        </is>
      </c>
      <c r="C372" t="inlineStr">
        <is>
          <t>Julie Ellman Feuchtwang</t>
        </is>
      </c>
      <c r="D372" s="2" t="n">
        <v>45907.29444444444</v>
      </c>
      <c r="E372" t="inlineStr">
        <is>
          <t>Rejected</t>
        </is>
      </c>
      <c r="F372" t="inlineStr"/>
      <c r="G372" t="inlineStr">
        <is>
          <t>Oleksandr Mostovyi</t>
        </is>
      </c>
      <c r="H372" t="inlineStr">
        <is>
          <t>LT citizenship</t>
        </is>
      </c>
      <c r="I372" t="inlineStr">
        <is>
          <t>United States (US - NA)</t>
        </is>
      </c>
      <c r="J372" t="inlineStr">
        <is>
          <t>https://www.lithuaniancitizenship.com/</t>
        </is>
      </c>
      <c r="K372" t="inlineStr">
        <is>
          <t>543723965.1757216707</t>
        </is>
      </c>
      <c r="L372" t="inlineStr"/>
      <c r="M372" t="inlineStr">
        <is>
          <t>Lead from LT email</t>
        </is>
      </c>
      <c r="N372" t="inlineStr">
        <is>
          <t>jef2004@gmail.com</t>
        </is>
      </c>
      <c r="O372" t="inlineStr">
        <is>
          <t>Non-relevant lead</t>
        </is>
      </c>
      <c r="P372" t="inlineStr">
        <is>
          <t>Organic Search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Ні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</row>
    <row r="373">
      <c r="A373" t="n">
        <v>2670</v>
      </c>
      <c r="B373" t="inlineStr">
        <is>
          <t>Colleen Abromowich</t>
        </is>
      </c>
      <c r="C373" t="inlineStr">
        <is>
          <t>Colleen Abromowich</t>
        </is>
      </c>
      <c r="D373" s="2" t="n">
        <v>45907.3125</v>
      </c>
      <c r="E373" t="inlineStr">
        <is>
          <t>Rejected</t>
        </is>
      </c>
      <c r="F373" t="inlineStr"/>
      <c r="G373" t="inlineStr">
        <is>
          <t>Oleksandr Mostovyi</t>
        </is>
      </c>
      <c r="H373" t="inlineStr">
        <is>
          <t>LT citizenship</t>
        </is>
      </c>
      <c r="I373" t="inlineStr">
        <is>
          <t>United States (US - NA)</t>
        </is>
      </c>
      <c r="J373" t="inlineStr">
        <is>
          <t>https://www.lithuaniancitizenship.com/eligibility/</t>
        </is>
      </c>
      <c r="K373" t="inlineStr">
        <is>
          <t>159044009.1756926231</t>
        </is>
      </c>
      <c r="L373" t="inlineStr"/>
      <c r="M373" t="inlineStr">
        <is>
          <t>Lead from LT email</t>
        </is>
      </c>
      <c r="N373" t="inlineStr">
        <is>
          <t>cabromowich@gmail.com</t>
        </is>
      </c>
      <c r="O373" t="inlineStr">
        <is>
          <t>Non-relevant lead</t>
        </is>
      </c>
      <c r="P373" t="inlineStr">
        <is>
          <t>Organic Search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Ні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</row>
    <row r="374">
      <c r="A374" t="n">
        <v>2671</v>
      </c>
      <c r="B374" t="inlineStr">
        <is>
          <t>Alok Dey</t>
        </is>
      </c>
      <c r="C374" t="inlineStr">
        <is>
          <t>Alok Dey</t>
        </is>
      </c>
      <c r="D374" s="2" t="n">
        <v>45907.38263888889</v>
      </c>
      <c r="E374" t="inlineStr">
        <is>
          <t>Rejected</t>
        </is>
      </c>
      <c r="F374" t="inlineStr">
        <is>
          <t>Relevant</t>
        </is>
      </c>
      <c r="G374" t="inlineStr">
        <is>
          <t>Oleh Dymovski</t>
        </is>
      </c>
      <c r="H374" t="inlineStr">
        <is>
          <t>LV RBI Company</t>
        </is>
      </c>
      <c r="I374" t="inlineStr">
        <is>
          <t>India (IN - AS)</t>
        </is>
      </c>
      <c r="J374" t="inlineStr">
        <is>
          <t>?kw=latvia%20residency%20program&amp;cpn=20594231202&amp;utm_source=google&amp;utm_medium=cpc&amp;utm_campaign=LV-RBI&amp;network=g&amp;utm_term=latvia%20residency%20program&amp;gad_source=1&amp;gad_campaignid=20594231202&amp;gclid=CjwKCAjwt-_FBhBzEiwA7QEqyAglQ5dhgCbtEkqZeqKxND1jMypp-9</t>
        </is>
      </c>
      <c r="K374" t="inlineStr">
        <is>
          <t>149581831.1757223695</t>
        </is>
      </c>
      <c r="L374" t="inlineStr">
        <is>
          <t>EN</t>
        </is>
      </c>
      <c r="M374" t="inlineStr">
        <is>
          <t>Lead from LV email</t>
        </is>
      </c>
      <c r="N374" t="inlineStr">
        <is>
          <t>nagadream2016@gmail.com</t>
        </is>
      </c>
      <c r="O374" t="inlineStr">
        <is>
          <t>NO ANSWER</t>
        </is>
      </c>
      <c r="P374" t="inlineStr">
        <is>
          <t>Google Ads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Ні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</row>
    <row r="375">
      <c r="A375" t="n">
        <v>2672</v>
      </c>
      <c r="B375" t="inlineStr">
        <is>
          <t>Усачева Елена Александровна</t>
        </is>
      </c>
      <c r="C375" t="inlineStr">
        <is>
          <t>Усачева Елена Александровна</t>
        </is>
      </c>
      <c r="D375" s="2" t="n">
        <v>45907.47291666667</v>
      </c>
      <c r="E375" t="inlineStr">
        <is>
          <t>Rejected</t>
        </is>
      </c>
      <c r="F375" t="inlineStr">
        <is>
          <t>Relevant</t>
        </is>
      </c>
      <c r="G375" t="inlineStr">
        <is>
          <t>Oleh Dymovski</t>
        </is>
      </c>
      <c r="H375" t="inlineStr">
        <is>
          <t>LT citizenship</t>
        </is>
      </c>
      <c r="I375" t="inlineStr">
        <is>
          <t>Андорра (AD - EU)</t>
        </is>
      </c>
      <c r="J375" t="inlineStr">
        <is>
          <t>https://www.lithuaniancitizenship.com/ru/contact-ru/</t>
        </is>
      </c>
      <c r="K375" t="inlineStr">
        <is>
          <t>940769178.1757232510</t>
        </is>
      </c>
      <c r="L375" t="inlineStr">
        <is>
          <t>RU</t>
        </is>
      </c>
      <c r="M375" t="inlineStr">
        <is>
          <t>Lead from LT email</t>
        </is>
      </c>
      <c r="N375" t="inlineStr">
        <is>
          <t>yelena_hk@yahoo.com.hk</t>
        </is>
      </c>
      <c r="O375" t="inlineStr">
        <is>
          <t>LEFT BEFORE 1918</t>
        </is>
      </c>
      <c r="P375" t="inlineStr">
        <is>
          <t>Organic Search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Ні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</row>
    <row r="376">
      <c r="A376" t="n">
        <v>2673</v>
      </c>
      <c r="B376" t="inlineStr">
        <is>
          <t>Leslie Sison</t>
        </is>
      </c>
      <c r="C376" t="inlineStr">
        <is>
          <t>Leslie Sison</t>
        </is>
      </c>
      <c r="D376" s="2" t="n">
        <v>45907.52638888889</v>
      </c>
      <c r="E376" t="inlineStr">
        <is>
          <t>IN WORK</t>
        </is>
      </c>
      <c r="F376" t="inlineStr">
        <is>
          <t>Relevant</t>
        </is>
      </c>
      <c r="G376" t="inlineStr">
        <is>
          <t>Oleh Dymovski</t>
        </is>
      </c>
      <c r="H376" t="inlineStr">
        <is>
          <t>LV RBI Company</t>
        </is>
      </c>
      <c r="I376" t="inlineStr">
        <is>
          <t>United Arab Emirates (AE - AS)</t>
        </is>
      </c>
      <c r="J376" t="inlineStr">
        <is>
          <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_u52X1-a</t>
        </is>
      </c>
      <c r="K376" t="inlineStr">
        <is>
          <t>186554952.1757237612</t>
        </is>
      </c>
      <c r="L376" t="inlineStr">
        <is>
          <t>EN</t>
        </is>
      </c>
      <c r="M376" t="inlineStr">
        <is>
          <t>Lead from LV email</t>
        </is>
      </c>
      <c r="N376" t="inlineStr">
        <is>
          <t>leslie.sison@gmail.com</t>
        </is>
      </c>
      <c r="O376" t="inlineStr"/>
      <c r="P376" t="inlineStr">
        <is>
          <t>Google Ads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Ні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</row>
    <row r="377">
      <c r="A377" t="n">
        <v>2674</v>
      </c>
      <c r="B377" t="inlineStr">
        <is>
          <t>Rita Kolosovs</t>
        </is>
      </c>
      <c r="C377" t="inlineStr">
        <is>
          <t>Rita Kolosovs</t>
        </is>
      </c>
      <c r="D377" s="2" t="n">
        <v>45907.62222222222</v>
      </c>
      <c r="E377" t="inlineStr">
        <is>
          <t>Rejected</t>
        </is>
      </c>
      <c r="F377" t="inlineStr"/>
      <c r="G377" t="inlineStr">
        <is>
          <t>Oleksandr Mostovyi</t>
        </is>
      </c>
      <c r="H377" t="inlineStr">
        <is>
          <t>LV citizenship</t>
        </is>
      </c>
      <c r="I377" t="inlineStr">
        <is>
          <t>United Kingdom (GB - EU)</t>
        </is>
      </c>
      <c r="J377" t="inlineStr">
        <is>
          <t>?utm_source=bing&amp;utm_medium=cpc&amp;utm_campaign=Bing-LV-UK&amp;msclkid=e85d6cb0e347173549e7040d91f7174c</t>
        </is>
      </c>
      <c r="K377" t="inlineStr">
        <is>
          <t>2022790081.1757246136</t>
        </is>
      </c>
      <c r="L377" t="inlineStr"/>
      <c r="M377" t="inlineStr">
        <is>
          <t>Lead from LV email</t>
        </is>
      </c>
      <c r="N377" t="inlineStr">
        <is>
          <t>ritakol.wheatley@outlook.com</t>
        </is>
      </c>
      <c r="O377" t="inlineStr">
        <is>
          <t>Non-relevant lead</t>
        </is>
      </c>
      <c r="P377" t="inlineStr">
        <is>
          <t>Bing Ads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Ні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</row>
    <row r="378">
      <c r="A378" t="n">
        <v>2676</v>
      </c>
      <c r="B378" t="inlineStr">
        <is>
          <t>Musa Barasa</t>
        </is>
      </c>
      <c r="C378" t="inlineStr">
        <is>
          <t>Musa Barasa</t>
        </is>
      </c>
      <c r="D378" s="2" t="n">
        <v>45907.65277777778</v>
      </c>
      <c r="E378" t="inlineStr">
        <is>
          <t>Rejected</t>
        </is>
      </c>
      <c r="F378" t="inlineStr">
        <is>
          <t>No relevant</t>
        </is>
      </c>
      <c r="G378" t="inlineStr">
        <is>
          <t>Oleksandr Mostovyi</t>
        </is>
      </c>
      <c r="H378" t="inlineStr">
        <is>
          <t>LV RBI Company</t>
        </is>
      </c>
      <c r="I378" t="inlineStr">
        <is>
          <t>Kenya</t>
        </is>
      </c>
      <c r="J378" t="inlineStr">
        <is>
          <t>?kw=latvia%20golden%20visa&amp;cpn=20594231202&amp;utm_source=google&amp;utm_medium=cpc&amp;utm_campaign=LV-RBI&amp;network=s&amp;utm_term=latvia%20golden%20visa&amp;gad_source=5&amp;gad_campaignid=20594231202&amp;gclid=EAIaIQobChMIzdOy29XGjwMVbEhHAR0_jSurEAAYASAAEgKRxfD_BwE</t>
        </is>
      </c>
      <c r="K378" t="inlineStr">
        <is>
          <t>184466515.1757248757</t>
        </is>
      </c>
      <c r="L378" t="inlineStr"/>
      <c r="M378" t="inlineStr">
        <is>
          <t>Lead from LV email</t>
        </is>
      </c>
      <c r="N378" t="inlineStr">
        <is>
          <t>barasamusa590@gmail.com</t>
        </is>
      </c>
      <c r="O378" t="inlineStr">
        <is>
          <t>Non-relevant lead</t>
        </is>
      </c>
      <c r="P378" t="inlineStr">
        <is>
          <t>Google Ads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Ні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</row>
    <row r="379">
      <c r="A379" t="n">
        <v>2678</v>
      </c>
      <c r="B379" t="inlineStr">
        <is>
          <t>Charles Antonavage</t>
        </is>
      </c>
      <c r="C379" t="inlineStr">
        <is>
          <t>Charles Antonavage</t>
        </is>
      </c>
      <c r="D379" s="2" t="n">
        <v>45907.65694444445</v>
      </c>
      <c r="E379" t="inlineStr">
        <is>
          <t>Rejected</t>
        </is>
      </c>
      <c r="F379" t="inlineStr"/>
      <c r="G379" t="inlineStr">
        <is>
          <t>Oleksandr Mostovyi</t>
        </is>
      </c>
      <c r="H379" t="inlineStr">
        <is>
          <t>LT citizenship</t>
        </is>
      </c>
      <c r="I379" t="inlineStr">
        <is>
          <t>Estados Unidos (US - NA)</t>
        </is>
      </c>
      <c r="J379" t="inlineStr">
        <is>
          <t>https://www.lithuaniancitizenship.com/certificate-of-lithuanian-descent/</t>
        </is>
      </c>
      <c r="K379" t="inlineStr"/>
      <c r="L379" t="inlineStr"/>
      <c r="M379" t="inlineStr">
        <is>
          <t>Lead from LT email</t>
        </is>
      </c>
      <c r="N379" t="inlineStr">
        <is>
          <t>chuck12@epix.net</t>
        </is>
      </c>
      <c r="O379" t="inlineStr">
        <is>
          <t>Non-relevant lead</t>
        </is>
      </c>
      <c r="P379" t="inlineStr">
        <is>
          <t>Website Form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Ні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</row>
    <row r="380">
      <c r="A380" t="n">
        <v>2680</v>
      </c>
      <c r="B380" t="inlineStr">
        <is>
          <t>Pushpanadhan</t>
        </is>
      </c>
      <c r="C380" t="inlineStr">
        <is>
          <t>Pushpanadhan</t>
        </is>
      </c>
      <c r="D380" s="2" t="n">
        <v>45907.75208333333</v>
      </c>
      <c r="E380" t="inlineStr">
        <is>
          <t>IN WORK</t>
        </is>
      </c>
      <c r="F380" t="inlineStr">
        <is>
          <t>Relevant</t>
        </is>
      </c>
      <c r="G380" t="inlineStr">
        <is>
          <t>Oleh Dymovski</t>
        </is>
      </c>
      <c r="H380" t="inlineStr">
        <is>
          <t>LV RBI Company</t>
        </is>
      </c>
      <c r="I380" t="inlineStr">
        <is>
          <t>United Arab Emirates (AE - AS)</t>
        </is>
      </c>
      <c r="J380" t="inlineStr">
        <is>
          <t>?kw=latvia%20residency%20by%20investment&amp;cpn=22658494721&amp;utm_source=google&amp;utm_medium=cpc&amp;utm_campaign=LV-RB-TOPI&amp;network=g&amp;utm_term=latvia%20residency%20by%20investment&amp;gad_source=1&amp;gad_campaignid=22658494721&amp;gbraid=0AAAAADisZv_YLAjUa-c4n4Laj63VJHKE</t>
        </is>
      </c>
      <c r="K380" t="inlineStr">
        <is>
          <t>1692034798.1757163246</t>
        </is>
      </c>
      <c r="L380" t="inlineStr">
        <is>
          <t>EN</t>
        </is>
      </c>
      <c r="M380" t="inlineStr">
        <is>
          <t>Lead from LV email</t>
        </is>
      </c>
      <c r="N380" t="inlineStr">
        <is>
          <t>pushpanadh62@gmail.com</t>
        </is>
      </c>
      <c r="O380" t="inlineStr"/>
      <c r="P380" t="inlineStr">
        <is>
          <t>Google Ads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Ні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</row>
    <row r="381">
      <c r="A381" t="n">
        <v>2681</v>
      </c>
      <c r="B381" t="inlineStr">
        <is>
          <t>Simon Cope</t>
        </is>
      </c>
      <c r="C381" t="inlineStr">
        <is>
          <t>Simon Cope</t>
        </is>
      </c>
      <c r="D381" s="2" t="n">
        <v>45907.80694444444</v>
      </c>
      <c r="E381" t="inlineStr">
        <is>
          <t>Rejected</t>
        </is>
      </c>
      <c r="F381" t="inlineStr"/>
      <c r="G381" t="inlineStr">
        <is>
          <t>Oleksandr Mostovyi</t>
        </is>
      </c>
      <c r="H381" t="inlineStr">
        <is>
          <t>LT citizenship</t>
        </is>
      </c>
      <c r="I381" t="inlineStr">
        <is>
          <t>United Kingdom (GB - EU)</t>
        </is>
      </c>
      <c r="J381" t="inlineStr">
        <is>
          <t>https://www.lithuaniancitizenship.com/lithuanian-passport/</t>
        </is>
      </c>
      <c r="K381" t="inlineStr">
        <is>
          <t>636701132.1757262110</t>
        </is>
      </c>
      <c r="L381" t="inlineStr"/>
      <c r="M381" t="inlineStr">
        <is>
          <t>Lead from LT email</t>
        </is>
      </c>
      <c r="N381" t="inlineStr">
        <is>
          <t>Cope_simon@hotmail.co.uk</t>
        </is>
      </c>
      <c r="O381" t="inlineStr">
        <is>
          <t>Non-relevant lead</t>
        </is>
      </c>
      <c r="P381" t="inlineStr">
        <is>
          <t>Organic Search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Ні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</row>
    <row r="382">
      <c r="A382" t="n">
        <v>2682</v>
      </c>
      <c r="B382" t="inlineStr">
        <is>
          <t>Diego Brusokas Felicio</t>
        </is>
      </c>
      <c r="C382" t="inlineStr">
        <is>
          <t>Diego Brusokas Felicio</t>
        </is>
      </c>
      <c r="D382" s="2" t="n">
        <v>45907.82569444444</v>
      </c>
      <c r="E382" t="inlineStr">
        <is>
          <t>Rejected</t>
        </is>
      </c>
      <c r="F382" t="inlineStr"/>
      <c r="G382" t="inlineStr">
        <is>
          <t>Oleksandr Mostovyi</t>
        </is>
      </c>
      <c r="H382" t="inlineStr">
        <is>
          <t>LT citizenship</t>
        </is>
      </c>
      <c r="I382" t="inlineStr">
        <is>
          <t>Brazil</t>
        </is>
      </c>
      <c r="J382" t="inlineStr">
        <is>
          <t>?kw=dupla%20cidadania%20lituana&amp;cpn=14712129487&amp;utm_source=google&amp;utm_medium=cpc&amp;utm_campaign=LT-BR&amp;network=g&amp;utm_term=dupla%20cidadania%20lituana&amp;gad_source=1&amp;gad_campaignid=14712129487&amp;gbraid=0AAAAADisZv_cw-7tlrARZmGkAiP6QBmPK&amp;gclid=EAIaIQobChMIv4K</t>
        </is>
      </c>
      <c r="K382" t="inlineStr">
        <is>
          <t>480697232.1757263651</t>
        </is>
      </c>
      <c r="L382" t="inlineStr"/>
      <c r="M382" t="inlineStr">
        <is>
          <t>Lead from LT email</t>
        </is>
      </c>
      <c r="N382" t="inlineStr">
        <is>
          <t>diego.felicioo@gmail.com</t>
        </is>
      </c>
      <c r="O382" t="inlineStr">
        <is>
          <t>Non-relevant lead</t>
        </is>
      </c>
      <c r="P382" t="inlineStr">
        <is>
          <t>Google Ads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Ні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</row>
    <row r="383">
      <c r="A383" t="n">
        <v>2683</v>
      </c>
      <c r="B383" t="inlineStr">
        <is>
          <t>Adrian petrauskas</t>
        </is>
      </c>
      <c r="C383" t="inlineStr">
        <is>
          <t>Adrian petrauskas</t>
        </is>
      </c>
      <c r="D383" s="2" t="n">
        <v>45907.83333333334</v>
      </c>
      <c r="E383" t="inlineStr">
        <is>
          <t>Rejected</t>
        </is>
      </c>
      <c r="F383" t="inlineStr"/>
      <c r="G383" t="inlineStr">
        <is>
          <t>Oleksandr Mostovyi</t>
        </is>
      </c>
      <c r="H383" t="inlineStr">
        <is>
          <t>LT citizenship</t>
        </is>
      </c>
      <c r="I383" t="inlineStr">
        <is>
          <t>Argentina (AR - SA)</t>
        </is>
      </c>
      <c r="J383" t="inlineStr">
        <is>
          <t>?kw=ciudadan%C3%ADa%20lituana%20en%20argentina&amp;cpn=14731585806&amp;utm_source=google&amp;utm_medium=cpc&amp;utm_campaign=LT-AR-CO-MX-UR&amp;network=g&amp;utm_term=ciudadan%C3%ADa%20lituana%20en%20argentina&amp;gad_source=1&amp;gad_campaignid=14731585806&amp;gclid=CjwKCAjw2vTFBhAuEi</t>
        </is>
      </c>
      <c r="K383" t="inlineStr">
        <is>
          <t>2130762700.1757262866</t>
        </is>
      </c>
      <c r="L383" t="inlineStr"/>
      <c r="M383" t="inlineStr">
        <is>
          <t>Lead from LT email</t>
        </is>
      </c>
      <c r="N383" t="inlineStr">
        <is>
          <t>adrianpetrauskas@yahoo.com.ar</t>
        </is>
      </c>
      <c r="O383" t="inlineStr">
        <is>
          <t>Non-relevant lead</t>
        </is>
      </c>
      <c r="P383" t="inlineStr">
        <is>
          <t>Google Ads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Ні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</row>
    <row r="384">
      <c r="A384" t="n">
        <v>2684</v>
      </c>
      <c r="B384" t="inlineStr">
        <is>
          <t>Felipe Gabriel Zilnyk</t>
        </is>
      </c>
      <c r="C384" t="inlineStr">
        <is>
          <t>Felipe Gabriel Zilnyk</t>
        </is>
      </c>
      <c r="D384" s="2" t="n">
        <v>45907.84166666667</v>
      </c>
      <c r="E384" t="inlineStr">
        <is>
          <t>Rejected</t>
        </is>
      </c>
      <c r="F384" t="inlineStr"/>
      <c r="G384" t="inlineStr">
        <is>
          <t>Oleksandr Mostovyi</t>
        </is>
      </c>
      <c r="H384" t="inlineStr">
        <is>
          <t>LT citizenship</t>
        </is>
      </c>
      <c r="I384" t="inlineStr">
        <is>
          <t>Brazil</t>
        </is>
      </c>
      <c r="J384" t="inlineStr">
        <is>
          <t>https://www.lithuaniancitizenship.com/pt-pt/cidadania-lituana-por-descendencia/</t>
        </is>
      </c>
      <c r="K384" t="inlineStr">
        <is>
          <t>1806313269.1757264963</t>
        </is>
      </c>
      <c r="L384" t="inlineStr"/>
      <c r="M384" t="inlineStr">
        <is>
          <t>Lead from LT email</t>
        </is>
      </c>
      <c r="N384" t="inlineStr">
        <is>
          <t>fzilnyk@gmail.com</t>
        </is>
      </c>
      <c r="O384" t="inlineStr">
        <is>
          <t>Non-relevant lead</t>
        </is>
      </c>
      <c r="P384" t="inlineStr">
        <is>
          <t>Organic Search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Ні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</row>
    <row r="385">
      <c r="A385" t="n">
        <v>2685</v>
      </c>
      <c r="B385" t="inlineStr">
        <is>
          <t>Paul Madu</t>
        </is>
      </c>
      <c r="C385" t="inlineStr">
        <is>
          <t>Paul Madu</t>
        </is>
      </c>
      <c r="D385" s="2" t="n">
        <v>45907.90555555555</v>
      </c>
      <c r="E385" t="inlineStr">
        <is>
          <t>IN WORK</t>
        </is>
      </c>
      <c r="F385" t="inlineStr">
        <is>
          <t>Relevant</t>
        </is>
      </c>
      <c r="G385" t="inlineStr">
        <is>
          <t>Oleh Dymovski</t>
        </is>
      </c>
      <c r="H385" t="inlineStr">
        <is>
          <t>LT RBI</t>
        </is>
      </c>
      <c r="I385" t="inlineStr">
        <is>
          <t>Nigeria (NG - AF)</t>
        </is>
      </c>
      <c r="J385" t="inlineStr">
        <is>
          <t>https://www.lithuaniancitizenship.com/lithuanian-citizenship-law-updates-2025/</t>
        </is>
      </c>
      <c r="K385" t="inlineStr">
        <is>
          <t>1567035626.1757269247</t>
        </is>
      </c>
      <c r="L385" t="inlineStr">
        <is>
          <t>EN</t>
        </is>
      </c>
      <c r="M385" t="inlineStr">
        <is>
          <t>Lead from LT email</t>
        </is>
      </c>
      <c r="N385" t="inlineStr">
        <is>
          <t>ebichi2019@gmail.com</t>
        </is>
      </c>
      <c r="O385" t="inlineStr"/>
      <c r="P385" t="inlineStr">
        <is>
          <t>Organic Search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Ні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</row>
    <row r="386">
      <c r="A386" t="n">
        <v>2686</v>
      </c>
      <c r="B386" t="inlineStr">
        <is>
          <t>Валерия</t>
        </is>
      </c>
      <c r="C386" t="inlineStr">
        <is>
          <t>Валерия</t>
        </is>
      </c>
      <c r="D386" s="2" t="n">
        <v>45907.97222222222</v>
      </c>
      <c r="E386" t="inlineStr">
        <is>
          <t>IN WORK</t>
        </is>
      </c>
      <c r="F386" t="inlineStr">
        <is>
          <t>Relevant</t>
        </is>
      </c>
      <c r="G386" t="inlineStr">
        <is>
          <t>Oleh Dymovski</t>
        </is>
      </c>
      <c r="H386" t="inlineStr">
        <is>
          <t>LT citizenship</t>
        </is>
      </c>
      <c r="I386" t="inlineStr">
        <is>
          <t>Россия (RU - EU)</t>
        </is>
      </c>
      <c r="J386" t="inlineStr">
        <is>
          <t>https://www.lithuaniancitizenship.com/ru/sertifikat-o-litovskom-proishozhdenii/</t>
        </is>
      </c>
      <c r="K386" t="inlineStr">
        <is>
          <t>1568886663.1757276264</t>
        </is>
      </c>
      <c r="L386" t="inlineStr">
        <is>
          <t>RU</t>
        </is>
      </c>
      <c r="M386" t="inlineStr">
        <is>
          <t>Lead from LT email</t>
        </is>
      </c>
      <c r="N386" t="inlineStr">
        <is>
          <t>lerozkasilaeva@mail.ru</t>
        </is>
      </c>
      <c r="O386" t="inlineStr"/>
      <c r="P386" t="inlineStr">
        <is>
          <t>Organic Search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Ні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</row>
    <row r="387">
      <c r="A387" t="n">
        <v>2687</v>
      </c>
      <c r="B387" t="inlineStr">
        <is>
          <t>Evija Auza</t>
        </is>
      </c>
      <c r="C387" t="inlineStr">
        <is>
          <t>Evija Auza</t>
        </is>
      </c>
      <c r="D387" s="2" t="n">
        <v>45907.97916666666</v>
      </c>
      <c r="E387" t="inlineStr">
        <is>
          <t>Rejected</t>
        </is>
      </c>
      <c r="F387" t="inlineStr">
        <is>
          <t>Relevant</t>
        </is>
      </c>
      <c r="G387" t="inlineStr">
        <is>
          <t>Oleh Dymovski</t>
        </is>
      </c>
      <c r="H387" t="inlineStr">
        <is>
          <t>Company Formation</t>
        </is>
      </c>
      <c r="I387" t="inlineStr">
        <is>
          <t>Latvia</t>
        </is>
      </c>
      <c r="J387" t="inlineStr"/>
      <c r="K387" t="inlineStr"/>
      <c r="L387" t="inlineStr">
        <is>
          <t>EN</t>
        </is>
      </c>
      <c r="M387" t="inlineStr">
        <is>
          <t>Lead from LT email</t>
        </is>
      </c>
      <c r="N387" t="inlineStr"/>
      <c r="O387" t="inlineStr">
        <is>
          <t>TOO EXPENSIVE</t>
        </is>
      </c>
      <c r="P387" t="inlineStr">
        <is>
          <t>BridgeWest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Ні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</row>
    <row r="388">
      <c r="A388" t="n">
        <v>2688</v>
      </c>
      <c r="B388" t="inlineStr">
        <is>
          <t>Nexhmedin Sadiku</t>
        </is>
      </c>
      <c r="C388" t="inlineStr">
        <is>
          <t>Nexhmedin Sadiku</t>
        </is>
      </c>
      <c r="D388" s="2" t="n">
        <v>45907.98402777778</v>
      </c>
      <c r="E388" t="inlineStr">
        <is>
          <t>Rejected</t>
        </is>
      </c>
      <c r="F388" t="inlineStr">
        <is>
          <t>Relevant</t>
        </is>
      </c>
      <c r="G388" t="inlineStr">
        <is>
          <t>Oleh Dymovski</t>
        </is>
      </c>
      <c r="H388" t="inlineStr">
        <is>
          <t>LV RBI Company</t>
        </is>
      </c>
      <c r="I388" t="inlineStr">
        <is>
          <t>Albania</t>
        </is>
      </c>
      <c r="J388" t="inlineStr">
        <is>
          <t>?kw=latvia%20investment&amp;cpn=20594231202&amp;utm_source=google&amp;utm_medium=cpc&amp;utm_campaign=LV-RBI&amp;network=g&amp;utm_term=latvia%20investment&amp;gad_source=1&amp;gad_campaignid=20594231202&amp;gclid=CjwKCAjw2vTFBhAuEiwAFaScwks6ma7K1xFyUilTvURVbMo9GrugCMcrxwC9qM8Ln4nraBCU</t>
        </is>
      </c>
      <c r="K388" t="inlineStr">
        <is>
          <t>746742354.1757277287</t>
        </is>
      </c>
      <c r="L388" t="inlineStr">
        <is>
          <t>EN</t>
        </is>
      </c>
      <c r="M388" t="inlineStr">
        <is>
          <t>Lead from LV email</t>
        </is>
      </c>
      <c r="N388" t="inlineStr">
        <is>
          <t>nexhmedin.sadiku@gmail.com</t>
        </is>
      </c>
      <c r="O388" t="inlineStr">
        <is>
          <t>ANOTHER REASON</t>
        </is>
      </c>
      <c r="P388" t="inlineStr">
        <is>
          <t>Google Ads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Ні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</row>
    <row r="389">
      <c r="A389" t="n">
        <v>2689</v>
      </c>
      <c r="B389" t="inlineStr">
        <is>
          <t>Muzakirullah</t>
        </is>
      </c>
      <c r="C389" t="inlineStr">
        <is>
          <t>Muzakirullah</t>
        </is>
      </c>
      <c r="D389" s="2" t="n">
        <v>45908.03819444445</v>
      </c>
      <c r="E389" t="inlineStr">
        <is>
          <t>Rejected</t>
        </is>
      </c>
      <c r="F389" t="inlineStr">
        <is>
          <t>Relevant</t>
        </is>
      </c>
      <c r="G389" t="inlineStr">
        <is>
          <t>Oleh Dymovski</t>
        </is>
      </c>
      <c r="H389" t="inlineStr">
        <is>
          <t>LT RBI</t>
        </is>
      </c>
      <c r="I389" t="inlineStr">
        <is>
          <t>Emiratos Árabes Unidos (AE - AS)</t>
        </is>
      </c>
      <c r="J389" t="inlineStr">
        <is>
          <t>?kw=business%20in%20lithuania&amp;cpn=14722730544&amp;utm_source=google&amp;utm_medium=cpc&amp;utm_campaign=LT-RBI&amp;network=g&amp;utm_term=business%20in%20lithuania&amp;gad_source=1&amp;gad_campaignid=14722730544&amp;gclid=CjwKCAjw2vTFBhAu</t>
        </is>
      </c>
      <c r="K389" t="inlineStr">
        <is>
          <t>1931679054.1757282089</t>
        </is>
      </c>
      <c r="L389" t="inlineStr">
        <is>
          <t>EN</t>
        </is>
      </c>
      <c r="M389" t="inlineStr">
        <is>
          <t>Lead from LT email</t>
        </is>
      </c>
      <c r="N389" t="inlineStr">
        <is>
          <t>muzakirullah.khan@gmail.com</t>
        </is>
      </c>
      <c r="O389" t="inlineStr">
        <is>
          <t>Non-relevant lead</t>
        </is>
      </c>
      <c r="P389" t="inlineStr">
        <is>
          <t>Google Ads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Ні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</row>
    <row r="390">
      <c r="A390" t="n">
        <v>2690</v>
      </c>
      <c r="B390" t="inlineStr">
        <is>
          <t>Aaron S Bright</t>
        </is>
      </c>
      <c r="C390" t="inlineStr">
        <is>
          <t>Aaron S Bright</t>
        </is>
      </c>
      <c r="D390" s="2" t="n">
        <v>45908.04861111111</v>
      </c>
      <c r="E390" t="inlineStr">
        <is>
          <t>Rejected</t>
        </is>
      </c>
      <c r="F390" t="inlineStr"/>
      <c r="G390" t="inlineStr">
        <is>
          <t>Oleksandr Mostovyi</t>
        </is>
      </c>
      <c r="H390" t="inlineStr">
        <is>
          <t>LT citizenship</t>
        </is>
      </c>
      <c r="I390" t="inlineStr">
        <is>
          <t>United States (US - NA)</t>
        </is>
      </c>
      <c r="J390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-ESK_w8sv-CRzNW</t>
        </is>
      </c>
      <c r="K390" t="inlineStr">
        <is>
          <t>210484528.1757283012</t>
        </is>
      </c>
      <c r="L390" t="inlineStr"/>
      <c r="M390" t="inlineStr">
        <is>
          <t>Lead from LT email</t>
        </is>
      </c>
      <c r="N390" t="inlineStr">
        <is>
          <t>airb83@gmail.com</t>
        </is>
      </c>
      <c r="O390" t="inlineStr">
        <is>
          <t>Non-relevant lead</t>
        </is>
      </c>
      <c r="P390" t="inlineStr">
        <is>
          <t>Google Ads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Ні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</row>
    <row r="391">
      <c r="A391" t="n">
        <v>2691</v>
      </c>
      <c r="B391" t="inlineStr">
        <is>
          <t>Meshari Almhmadi</t>
        </is>
      </c>
      <c r="C391" t="inlineStr">
        <is>
          <t>Meshari Almhmadi</t>
        </is>
      </c>
      <c r="D391" s="2" t="n">
        <v>45908.125</v>
      </c>
      <c r="E391" t="inlineStr">
        <is>
          <t>Rejected</t>
        </is>
      </c>
      <c r="F391" t="inlineStr">
        <is>
          <t>Relevant</t>
        </is>
      </c>
      <c r="G391" t="inlineStr">
        <is>
          <t>Oleh Dymovski</t>
        </is>
      </c>
      <c r="H391" t="inlineStr">
        <is>
          <t>LV RBI Company</t>
        </is>
      </c>
      <c r="I391" t="inlineStr">
        <is>
          <t>Saudi Arabia</t>
        </is>
      </c>
      <c r="J391" t="inlineStr"/>
      <c r="K391" t="inlineStr"/>
      <c r="L391" t="inlineStr">
        <is>
          <t>EN</t>
        </is>
      </c>
      <c r="M391" t="inlineStr">
        <is>
          <t>Lead from LT email</t>
        </is>
      </c>
      <c r="N391" t="inlineStr"/>
      <c r="O391" t="inlineStr">
        <is>
          <t>NO ANSWER</t>
        </is>
      </c>
      <c r="P391" t="inlineStr">
        <is>
          <t>BridgeWest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Ні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</row>
    <row r="392">
      <c r="A392" t="n">
        <v>2692</v>
      </c>
      <c r="B392" t="inlineStr">
        <is>
          <t>علي</t>
        </is>
      </c>
      <c r="C392" t="inlineStr">
        <is>
          <t>علي</t>
        </is>
      </c>
      <c r="D392" s="2" t="n">
        <v>45908.12777777778</v>
      </c>
      <c r="E392" t="inlineStr">
        <is>
          <t>Rejected</t>
        </is>
      </c>
      <c r="F392" t="inlineStr">
        <is>
          <t>Relevant</t>
        </is>
      </c>
      <c r="G392" t="inlineStr">
        <is>
          <t>Oleh Dymovski</t>
        </is>
      </c>
      <c r="H392" t="inlineStr">
        <is>
          <t>LV RBI Company</t>
        </is>
      </c>
      <c r="I392" t="inlineStr">
        <is>
          <t>Lebanon</t>
        </is>
      </c>
      <c r="J392" t="inlineStr">
        <is>
          <t>?kw=latvia%20golden%20visa&amp;cpn=20594231202&amp;utm_source=google&amp;utm_medium=cpc&amp;utm_campaign=LV-RBI&amp;network=s&amp;utm_term=latvia%20golden%20visa&amp;gad_source=5&amp;gad_campaignid=20594231202&amp;gclid=EAIaIQobChMI-_iBxe7HjwMVO5hQBh3wcypcEAAYASAAEgJbG_D_BwE</t>
        </is>
      </c>
      <c r="K392" t="inlineStr">
        <is>
          <t>1299116481.1757289780</t>
        </is>
      </c>
      <c r="L392" t="inlineStr">
        <is>
          <t>EN</t>
        </is>
      </c>
      <c r="M392" t="inlineStr">
        <is>
          <t>Lead from LV email</t>
        </is>
      </c>
      <c r="N392" t="inlineStr">
        <is>
          <t>l4082751@gmail.com</t>
        </is>
      </c>
      <c r="O392" t="inlineStr">
        <is>
          <t>NO ANSWER</t>
        </is>
      </c>
      <c r="P392" t="inlineStr">
        <is>
          <t>Google Ads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Ні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</row>
    <row r="393">
      <c r="A393" t="n">
        <v>2693</v>
      </c>
      <c r="B393" t="inlineStr">
        <is>
          <t>Harmesh Singh</t>
        </is>
      </c>
      <c r="C393" t="inlineStr">
        <is>
          <t>Harmesh Singh</t>
        </is>
      </c>
      <c r="D393" s="2" t="n">
        <v>45908.20972222222</v>
      </c>
      <c r="E393" t="inlineStr">
        <is>
          <t>Rejected</t>
        </is>
      </c>
      <c r="F393" t="inlineStr">
        <is>
          <t>Relevant</t>
        </is>
      </c>
      <c r="G393" t="inlineStr">
        <is>
          <t>Oleh Dymovski</t>
        </is>
      </c>
      <c r="H393" t="inlineStr">
        <is>
          <t>LV RBI Company</t>
        </is>
      </c>
      <c r="I393" t="inlineStr">
        <is>
          <t>Hong Kong</t>
        </is>
      </c>
      <c r="J393" t="inlineStr">
        <is>
          <t>?kw=latvia%20pr&amp;cpn=22658494721&amp;utm_source=google&amp;utm_medium=cpc&amp;utm_campaign=LV-RB-TOPI&amp;network=g&amp;utm_term=latvia%20pr&amp;gad_source=1&amp;gad_campaignid=22658494721&amp;gbraid=0AAAAADisZv8cTupsaLnDXGSVtGTPZMiA3&amp;gclid=EAIaIQobChMI5uWnqIjIjwMVpmAPAh0G6DbOEAAYAy</t>
        </is>
      </c>
      <c r="K393" t="inlineStr">
        <is>
          <t>1969955044.1757296716</t>
        </is>
      </c>
      <c r="L393" t="inlineStr">
        <is>
          <t>EN</t>
        </is>
      </c>
      <c r="M393" t="inlineStr">
        <is>
          <t>Lead from LV email</t>
        </is>
      </c>
      <c r="N393" t="inlineStr">
        <is>
          <t>harmesh_96@hotmail.com</t>
        </is>
      </c>
      <c r="O393" t="inlineStr">
        <is>
          <t>NO ANSWER</t>
        </is>
      </c>
      <c r="P393" t="inlineStr">
        <is>
          <t>Google Ads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Ні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</row>
    <row r="394">
      <c r="A394" t="n">
        <v>2694</v>
      </c>
      <c r="B394" t="inlineStr">
        <is>
          <t>Mary Kay Fullerton</t>
        </is>
      </c>
      <c r="C394" t="inlineStr">
        <is>
          <t>Mary Kay Fullerton</t>
        </is>
      </c>
      <c r="D394" s="2" t="n">
        <v>45908.25138888889</v>
      </c>
      <c r="E394" t="inlineStr">
        <is>
          <t>Rejected</t>
        </is>
      </c>
      <c r="F394" t="inlineStr"/>
      <c r="G394" t="inlineStr">
        <is>
          <t>Oleksandr Mostovyi</t>
        </is>
      </c>
      <c r="H394" t="inlineStr">
        <is>
          <t>LT citizenship</t>
        </is>
      </c>
      <c r="I394" t="inlineStr">
        <is>
          <t>United States (US - NA)</t>
        </is>
      </c>
      <c r="J394" t="inlineStr">
        <is>
          <t>?kw=lithuanian%20ancestry%20search&amp;cpn=22530184263&amp;utm_source=google&amp;utm_medium=cpc&amp;utm_campaign=LT-US-traffic&amp;network=g&amp;utm_term=lithuanian%20ancestry%20search&amp;gad_source=1&amp;gad_campaignid=22530184263&amp;gbraid=0AAAAADisZv8b1bQlTwumj83q3mh8QnFIk&amp;gclid=C</t>
        </is>
      </c>
      <c r="K394" t="inlineStr">
        <is>
          <t>737979252.1757300472</t>
        </is>
      </c>
      <c r="L394" t="inlineStr"/>
      <c r="M394" t="inlineStr">
        <is>
          <t>Lead from LT email</t>
        </is>
      </c>
      <c r="N394" t="inlineStr">
        <is>
          <t>flatisland@mac.com</t>
        </is>
      </c>
      <c r="O394" t="inlineStr">
        <is>
          <t>Non-relevant lead</t>
        </is>
      </c>
      <c r="P394" t="inlineStr">
        <is>
          <t>Google Ads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Ні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</row>
    <row r="395">
      <c r="A395" t="n">
        <v>2696</v>
      </c>
      <c r="B395" t="inlineStr">
        <is>
          <t>Mohammad Istekher Chowdhury</t>
        </is>
      </c>
      <c r="C395" t="inlineStr">
        <is>
          <t>Mohammad Istekher Chowdhury</t>
        </is>
      </c>
      <c r="D395" s="2" t="n">
        <v>45908.33333333334</v>
      </c>
      <c r="E395" t="inlineStr">
        <is>
          <t>FIRST CONTACT</t>
        </is>
      </c>
      <c r="F395" t="inlineStr">
        <is>
          <t>Relevant</t>
        </is>
      </c>
      <c r="G395" t="inlineStr">
        <is>
          <t>Oleh Dymovski</t>
        </is>
      </c>
      <c r="H395" t="inlineStr">
        <is>
          <t>Partnership</t>
        </is>
      </c>
      <c r="I395" t="inlineStr">
        <is>
          <t>Bangladesh</t>
        </is>
      </c>
      <c r="J395" t="inlineStr"/>
      <c r="K395" t="inlineStr"/>
      <c r="L395" t="inlineStr">
        <is>
          <t>EN</t>
        </is>
      </c>
      <c r="M395" t="inlineStr">
        <is>
          <t>Lead from LT email</t>
        </is>
      </c>
      <c r="N395" t="inlineStr">
        <is>
          <t>siliconmappers@gmail.com</t>
        </is>
      </c>
      <c r="O395" t="inlineStr"/>
      <c r="P395" t="inlineStr">
        <is>
          <t>BridgeWest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Ні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</row>
    <row r="396">
      <c r="A396" t="n">
        <v>2700</v>
      </c>
      <c r="B396" t="inlineStr">
        <is>
          <t>Bryce Ambraziunas</t>
        </is>
      </c>
      <c r="C396" t="inlineStr">
        <is>
          <t>Bryce Ambraziunas</t>
        </is>
      </c>
      <c r="D396" s="2" t="n">
        <v>45908.375</v>
      </c>
      <c r="E396" t="inlineStr">
        <is>
          <t>Rejected</t>
        </is>
      </c>
      <c r="F396" t="inlineStr"/>
      <c r="G396" t="inlineStr">
        <is>
          <t>Oleksandr Mostovyi</t>
        </is>
      </c>
      <c r="H396" t="inlineStr">
        <is>
          <t>LT citizenship</t>
        </is>
      </c>
      <c r="I396" t="inlineStr">
        <is>
          <t>United States</t>
        </is>
      </c>
      <c r="J396" t="inlineStr"/>
      <c r="K396" t="inlineStr"/>
      <c r="L396" t="inlineStr"/>
      <c r="M396" t="inlineStr">
        <is>
          <t>Lead from LT email</t>
        </is>
      </c>
      <c r="N396" t="inlineStr">
        <is>
          <t>bryce@ambraziunas.com</t>
        </is>
      </c>
      <c r="O396" t="inlineStr">
        <is>
          <t>Non-relevant lead</t>
        </is>
      </c>
      <c r="P396" t="inlineStr">
        <is>
          <t>BridgeWest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Ні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</row>
    <row r="397">
      <c r="A397" t="n">
        <v>2704</v>
      </c>
      <c r="B397" t="inlineStr">
        <is>
          <t>Sheharyar</t>
        </is>
      </c>
      <c r="C397" t="inlineStr">
        <is>
          <t>Sheharyar</t>
        </is>
      </c>
      <c r="D397" s="2" t="n">
        <v>45908.47916666666</v>
      </c>
      <c r="E397" t="inlineStr">
        <is>
          <t>Rejected</t>
        </is>
      </c>
      <c r="F397" t="inlineStr">
        <is>
          <t>Relevant</t>
        </is>
      </c>
      <c r="G397" t="inlineStr">
        <is>
          <t>Oleh Dymovski</t>
        </is>
      </c>
      <c r="H397" t="inlineStr">
        <is>
          <t>Company Formation</t>
        </is>
      </c>
      <c r="I397" t="inlineStr"/>
      <c r="J397" t="inlineStr"/>
      <c r="K397" t="inlineStr"/>
      <c r="L397" t="inlineStr">
        <is>
          <t>EN</t>
        </is>
      </c>
      <c r="M397" t="inlineStr">
        <is>
          <t>Lead from LT email</t>
        </is>
      </c>
      <c r="N397" t="inlineStr">
        <is>
          <t>mian.textilez@gmail.com</t>
        </is>
      </c>
      <c r="O397" t="inlineStr">
        <is>
          <t>Non-relevant lead</t>
        </is>
      </c>
      <c r="P397" t="inlineStr">
        <is>
          <t>BridgeWest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Ні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</row>
    <row r="398">
      <c r="A398" t="n">
        <v>2705</v>
      </c>
      <c r="B398" t="inlineStr">
        <is>
          <t>Stuart Mooney</t>
        </is>
      </c>
      <c r="C398" t="inlineStr">
        <is>
          <t>Stuart Mooney</t>
        </is>
      </c>
      <c r="D398" s="2" t="n">
        <v>45908.53125</v>
      </c>
      <c r="E398" t="inlineStr">
        <is>
          <t>Rejected</t>
        </is>
      </c>
      <c r="F398" t="inlineStr"/>
      <c r="G398" t="inlineStr">
        <is>
          <t>Oleksandr Mostovyi</t>
        </is>
      </c>
      <c r="H398" t="inlineStr">
        <is>
          <t>LT citizenship</t>
        </is>
      </c>
      <c r="I398" t="inlineStr">
        <is>
          <t>Spain (ES - EU)</t>
        </is>
      </c>
      <c r="J398" t="inlineStr">
        <is>
          <t>https://www.lithuaniancitizenship.com/contact/</t>
        </is>
      </c>
      <c r="K398" t="inlineStr">
        <is>
          <t>2130786008.1757324209</t>
        </is>
      </c>
      <c r="L398" t="inlineStr"/>
      <c r="M398" t="inlineStr">
        <is>
          <t>Lead from LT email</t>
        </is>
      </c>
      <c r="N398" t="inlineStr">
        <is>
          <t>stuisleofman@outlook.com</t>
        </is>
      </c>
      <c r="O398" t="inlineStr">
        <is>
          <t>Non-relevant lead</t>
        </is>
      </c>
      <c r="P398" t="inlineStr">
        <is>
          <t>Organic Search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Ні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</row>
    <row r="399">
      <c r="A399" t="n">
        <v>2706</v>
      </c>
      <c r="B399" t="inlineStr">
        <is>
          <t>Peshtiwan Kamal</t>
        </is>
      </c>
      <c r="C399" t="inlineStr">
        <is>
          <t>Peshtiwan Kamal</t>
        </is>
      </c>
      <c r="D399" s="2" t="n">
        <v>45908.58125</v>
      </c>
      <c r="E399" t="inlineStr">
        <is>
          <t>Rejected</t>
        </is>
      </c>
      <c r="F399" t="inlineStr">
        <is>
          <t>Relevant</t>
        </is>
      </c>
      <c r="G399" t="inlineStr">
        <is>
          <t>Oleh Dymovski</t>
        </is>
      </c>
      <c r="H399" t="inlineStr">
        <is>
          <t>Company Formation</t>
        </is>
      </c>
      <c r="I399" t="inlineStr"/>
      <c r="J399" t="inlineStr"/>
      <c r="K399" t="inlineStr"/>
      <c r="L399" t="inlineStr">
        <is>
          <t>EN</t>
        </is>
      </c>
      <c r="M399" t="inlineStr">
        <is>
          <t>Lead from LT email</t>
        </is>
      </c>
      <c r="N399" t="inlineStr">
        <is>
          <t>kamalpeshtiwan@gmail.com</t>
        </is>
      </c>
      <c r="O399" t="inlineStr">
        <is>
          <t>Non-relevant lead</t>
        </is>
      </c>
      <c r="P399" t="inlineStr">
        <is>
          <t>Other (direct email, phone call, referral etc.)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Ні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</row>
    <row r="400">
      <c r="A400" t="n">
        <v>2709</v>
      </c>
      <c r="B400" t="inlineStr">
        <is>
          <t>Peshtiwan Kamal</t>
        </is>
      </c>
      <c r="C400" t="inlineStr">
        <is>
          <t>Kamal</t>
        </is>
      </c>
      <c r="D400" s="2" t="n">
        <v>45908.64583333334</v>
      </c>
      <c r="E400" t="inlineStr">
        <is>
          <t>Rejected</t>
        </is>
      </c>
      <c r="F400" t="inlineStr">
        <is>
          <t>Relevant</t>
        </is>
      </c>
      <c r="G400" t="inlineStr">
        <is>
          <t>Oleh Dymovski</t>
        </is>
      </c>
      <c r="H400" t="inlineStr">
        <is>
          <t>Company Formation</t>
        </is>
      </c>
      <c r="I400" t="inlineStr"/>
      <c r="J400" t="inlineStr"/>
      <c r="K400" t="inlineStr"/>
      <c r="L400" t="inlineStr">
        <is>
          <t>EN</t>
        </is>
      </c>
      <c r="M400" t="inlineStr">
        <is>
          <t>Lead from LT email</t>
        </is>
      </c>
      <c r="N400" t="inlineStr">
        <is>
          <t>kamalpeshtiwan@gmail.com</t>
        </is>
      </c>
      <c r="O400" t="inlineStr">
        <is>
          <t>DOUBLE</t>
        </is>
      </c>
      <c r="P400" t="inlineStr">
        <is>
          <t>BridgeWest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Ні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</row>
    <row r="401">
      <c r="A401" t="n">
        <v>2711</v>
      </c>
      <c r="B401" t="inlineStr">
        <is>
          <t>Allan Bukenya</t>
        </is>
      </c>
      <c r="C401" t="inlineStr">
        <is>
          <t>Allan Bukenya</t>
        </is>
      </c>
      <c r="D401" s="2" t="n">
        <v>45908.65138888889</v>
      </c>
      <c r="E401" t="inlineStr">
        <is>
          <t>Rejected</t>
        </is>
      </c>
      <c r="F401" t="inlineStr">
        <is>
          <t>Relevant</t>
        </is>
      </c>
      <c r="G401" t="inlineStr">
        <is>
          <t>Oleh Dymovski</t>
        </is>
      </c>
      <c r="H401" t="inlineStr">
        <is>
          <t>LV RBI Company</t>
        </is>
      </c>
      <c r="I401" t="inlineStr">
        <is>
          <t>Uganda (UG - AF)</t>
        </is>
      </c>
      <c r="J401" t="inlineStr">
        <is>
          <t>?kw=latvia%20golden%20visa%20by%20investment&amp;cpn=20594231202&amp;utm_source=google&amp;utm_medium=cpc&amp;utm_campaign=LV-RBI&amp;network=g&amp;utm_term=latvia%20golden%20visa%20by%20investment&amp;gad_source=1&amp;gad_campaignid=20594231202&amp;gclid=CjwKCAjw_fnFBhB0EiwAH_MfZjB1r4</t>
        </is>
      </c>
      <c r="K401" t="inlineStr">
        <is>
          <t>1181193139.1757334894</t>
        </is>
      </c>
      <c r="L401" t="inlineStr">
        <is>
          <t>EN</t>
        </is>
      </c>
      <c r="M401" t="inlineStr">
        <is>
          <t>Lead from LV email</t>
        </is>
      </c>
      <c r="N401" t="inlineStr">
        <is>
          <t>atpbukenya@gmail.com</t>
        </is>
      </c>
      <c r="O401" t="inlineStr">
        <is>
          <t>NO ANSWER</t>
        </is>
      </c>
      <c r="P401" t="inlineStr">
        <is>
          <t>Google Ads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Ні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</row>
    <row r="402">
      <c r="A402" t="n">
        <v>2715</v>
      </c>
      <c r="B402" t="inlineStr">
        <is>
          <t>Juvet Lauric NZITOUSSOU NSONGA</t>
        </is>
      </c>
      <c r="C402" t="inlineStr">
        <is>
          <t>Juvet Lauric NZITOUSSOU NSONGA</t>
        </is>
      </c>
      <c r="D402" s="2" t="n">
        <v>45908.70208333333</v>
      </c>
      <c r="E402" t="inlineStr">
        <is>
          <t>IN WORK</t>
        </is>
      </c>
      <c r="F402" t="inlineStr">
        <is>
          <t>Relevant</t>
        </is>
      </c>
      <c r="G402" t="inlineStr">
        <is>
          <t>Oleh Dymovski</t>
        </is>
      </c>
      <c r="H402" t="inlineStr">
        <is>
          <t>LT RBI</t>
        </is>
      </c>
      <c r="I402" t="inlineStr">
        <is>
          <t>France (FR - EU)</t>
        </is>
      </c>
      <c r="J402" t="inlineStr">
        <is>
          <t>https://www.lithuaniancitizenship.com/contact/</t>
        </is>
      </c>
      <c r="K402" t="inlineStr">
        <is>
          <t>1338474423.1757338539</t>
        </is>
      </c>
      <c r="L402" t="inlineStr">
        <is>
          <t>EN</t>
        </is>
      </c>
      <c r="M402" t="inlineStr">
        <is>
          <t>Lead from LT email</t>
        </is>
      </c>
      <c r="N402" t="inlineStr">
        <is>
          <t>j.nlenvo@gmail.com</t>
        </is>
      </c>
      <c r="O402" t="inlineStr"/>
      <c r="P402" t="inlineStr">
        <is>
          <t>Website Form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Ні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</row>
    <row r="403">
      <c r="A403" t="n">
        <v>2716</v>
      </c>
      <c r="B403" t="inlineStr">
        <is>
          <t>Lewis Keller</t>
        </is>
      </c>
      <c r="C403" t="inlineStr">
        <is>
          <t>Lewis Keller</t>
        </is>
      </c>
      <c r="D403" s="2" t="n">
        <v>45908.75416666667</v>
      </c>
      <c r="E403" t="inlineStr">
        <is>
          <t>Rejected</t>
        </is>
      </c>
      <c r="F403" t="inlineStr"/>
      <c r="G403" t="inlineStr">
        <is>
          <t>Oleksandr Mostovyi</t>
        </is>
      </c>
      <c r="H403" t="inlineStr">
        <is>
          <t>LV citizenship</t>
        </is>
      </c>
      <c r="I403" t="inlineStr">
        <is>
          <t>Cyprus (CY - EU)</t>
        </is>
      </c>
      <c r="J403" t="inlineStr">
        <is>
          <t>https://latviancitizenship.eu/</t>
        </is>
      </c>
      <c r="K403" t="inlineStr">
        <is>
          <t>1807196372.1757343765</t>
        </is>
      </c>
      <c r="L403" t="inlineStr"/>
      <c r="M403" t="inlineStr">
        <is>
          <t>Lead from LV email</t>
        </is>
      </c>
      <c r="N403" t="inlineStr">
        <is>
          <t>latvianlewie@gmail.com</t>
        </is>
      </c>
      <c r="O403" t="inlineStr">
        <is>
          <t>Non-relevant lead</t>
        </is>
      </c>
      <c r="P403" t="inlineStr">
        <is>
          <t>Organic Search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Ні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</row>
    <row r="404">
      <c r="A404" t="n">
        <v>2717</v>
      </c>
      <c r="B404" t="inlineStr">
        <is>
          <t>Elisa Malik</t>
        </is>
      </c>
      <c r="C404" t="inlineStr">
        <is>
          <t>Elisa Malik</t>
        </is>
      </c>
      <c r="D404" s="2" t="n">
        <v>45908.78402777778</v>
      </c>
      <c r="E404" t="inlineStr">
        <is>
          <t>Rejected</t>
        </is>
      </c>
      <c r="F404" t="inlineStr"/>
      <c r="G404" t="inlineStr">
        <is>
          <t>Oleksandr Mostovyi</t>
        </is>
      </c>
      <c r="H404" t="inlineStr">
        <is>
          <t>LT citizenship</t>
        </is>
      </c>
      <c r="I404" t="inlineStr">
        <is>
          <t>United States (US - NA)</t>
        </is>
      </c>
      <c r="J404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clid=CjwKCAjw_fnFBhB0EiwAH_MfZprpR3tTg3Bm5Kj</t>
        </is>
      </c>
      <c r="K404" t="inlineStr">
        <is>
          <t>360995084.1757345951</t>
        </is>
      </c>
      <c r="L404" t="inlineStr"/>
      <c r="M404" t="inlineStr">
        <is>
          <t>Lead from LT email</t>
        </is>
      </c>
      <c r="N404" t="inlineStr">
        <is>
          <t>eamalik23@gmail.com</t>
        </is>
      </c>
      <c r="O404" t="inlineStr">
        <is>
          <t>Non-relevant lead</t>
        </is>
      </c>
      <c r="P404" t="inlineStr">
        <is>
          <t>Google Ads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Ні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</row>
    <row r="405">
      <c r="A405" t="n">
        <v>2722</v>
      </c>
      <c r="B405" t="inlineStr">
        <is>
          <t>Sue Levine</t>
        </is>
      </c>
      <c r="C405" t="inlineStr">
        <is>
          <t>Sue Levine</t>
        </is>
      </c>
      <c r="D405" s="2" t="n">
        <v>45908.90972222222</v>
      </c>
      <c r="E405" t="inlineStr">
        <is>
          <t>Rejected</t>
        </is>
      </c>
      <c r="F405" t="inlineStr"/>
      <c r="G405" t="inlineStr">
        <is>
          <t>Oleksandr Mostovyi</t>
        </is>
      </c>
      <c r="H405" t="inlineStr">
        <is>
          <t>LT citizenship</t>
        </is>
      </c>
      <c r="I405" t="inlineStr"/>
      <c r="J405" t="inlineStr"/>
      <c r="K405" t="inlineStr"/>
      <c r="L405" t="inlineStr"/>
      <c r="M405" t="inlineStr">
        <is>
          <t>Lead from LT email</t>
        </is>
      </c>
      <c r="N405" t="inlineStr">
        <is>
          <t>staffdevjnkie@gmail.com</t>
        </is>
      </c>
      <c r="O405" t="inlineStr">
        <is>
          <t>Non-relevant lead</t>
        </is>
      </c>
      <c r="P405" t="inlineStr">
        <is>
          <t>Other (direct email, phone call, referral etc.)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Ні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</row>
    <row r="406">
      <c r="A406" t="n">
        <v>2723</v>
      </c>
      <c r="B406" t="inlineStr">
        <is>
          <t>Jessica Muroff</t>
        </is>
      </c>
      <c r="C406" t="inlineStr">
        <is>
          <t>Jessica Muroff</t>
        </is>
      </c>
      <c r="D406" s="2" t="n">
        <v>45908.9125</v>
      </c>
      <c r="E406" t="inlineStr">
        <is>
          <t>Rejected</t>
        </is>
      </c>
      <c r="F406" t="inlineStr"/>
      <c r="G406" t="inlineStr">
        <is>
          <t>Oleksandr Mostovyi</t>
        </is>
      </c>
      <c r="H406" t="inlineStr">
        <is>
          <t>LV citizenship</t>
        </is>
      </c>
      <c r="I406" t="inlineStr">
        <is>
          <t>United States (US - NA)</t>
        </is>
      </c>
      <c r="J406" t="inlineStr">
        <is>
          <t>?kw=latvian%20dual%20citizenship%20by%20descent&amp;cpn=14711890461&amp;campaignid=14711890461&amp;adgroupid=136078623588&amp;keywordid=%7Bkeywordid%7D&amp;network=g&amp;device=c&amp;gad_source=1&amp;gad_campaignid=14711890461&amp;gbraid=0AAAAADisZv-25frgEYlpZnhHNbP9B4FZU&amp;gclid=CjwKCAj</t>
        </is>
      </c>
      <c r="K406" t="inlineStr">
        <is>
          <t>1905204131.1757357648</t>
        </is>
      </c>
      <c r="L406" t="inlineStr"/>
      <c r="M406" t="inlineStr">
        <is>
          <t>Lead from LV email</t>
        </is>
      </c>
      <c r="N406" t="inlineStr">
        <is>
          <t>jpmuroff@gmail.com</t>
        </is>
      </c>
      <c r="O406" t="inlineStr">
        <is>
          <t>Non-relevant lead</t>
        </is>
      </c>
      <c r="P406" t="inlineStr">
        <is>
          <t>Google Ads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Ні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</row>
    <row r="407">
      <c r="A407" t="n">
        <v>2724</v>
      </c>
      <c r="B407" t="inlineStr">
        <is>
          <t>Andrey Karelin</t>
        </is>
      </c>
      <c r="C407" t="inlineStr">
        <is>
          <t>Andrey Karelin</t>
        </is>
      </c>
      <c r="D407" s="2" t="n">
        <v>45908.92291666667</v>
      </c>
      <c r="E407" t="inlineStr">
        <is>
          <t>Rejected</t>
        </is>
      </c>
      <c r="F407" t="inlineStr"/>
      <c r="G407" t="inlineStr">
        <is>
          <t>Oleksandr Mostovyi</t>
        </is>
      </c>
      <c r="H407" t="inlineStr">
        <is>
          <t>LV citizenship</t>
        </is>
      </c>
      <c r="I407" t="inlineStr">
        <is>
          <t>russia</t>
        </is>
      </c>
      <c r="J407" t="inlineStr"/>
      <c r="K407" t="inlineStr"/>
      <c r="L407" t="inlineStr"/>
      <c r="M407" t="inlineStr">
        <is>
          <t>Lead from LV email</t>
        </is>
      </c>
      <c r="N407" t="inlineStr">
        <is>
          <t>andkarelin@gmail.com</t>
        </is>
      </c>
      <c r="O407" t="inlineStr">
        <is>
          <t>Non-relevant lead</t>
        </is>
      </c>
      <c r="P407" t="inlineStr">
        <is>
          <t>Other (direct email, phone call, referral etc.)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Ні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</row>
    <row r="408">
      <c r="A408" t="n">
        <v>2725</v>
      </c>
      <c r="B408" t="inlineStr">
        <is>
          <t>Laury Verner</t>
        </is>
      </c>
      <c r="C408" t="inlineStr">
        <is>
          <t>Laury Verner</t>
        </is>
      </c>
      <c r="D408" s="2" t="n">
        <v>45908.93888888889</v>
      </c>
      <c r="E408" t="inlineStr">
        <is>
          <t>Rejected</t>
        </is>
      </c>
      <c r="F408" t="inlineStr"/>
      <c r="G408" t="inlineStr">
        <is>
          <t>Oleksandr Mostovyi</t>
        </is>
      </c>
      <c r="H408" t="inlineStr">
        <is>
          <t>LT citizenship</t>
        </is>
      </c>
      <c r="I408" t="inlineStr">
        <is>
          <t>United States (US - NA)</t>
        </is>
      </c>
      <c r="J408" t="inlineStr">
        <is>
          <t>?kw=lithuania%20citizenship%20requirements&amp;cpn=22530184263&amp;utm_source=google&amp;utm_medium=cpc&amp;utm_campaign=LT-US-traffic&amp;network=g&amp;utm_term=lithuania%20citizenship%20requirements&amp;gad_source=1&amp;gad_campaignid=22530184263&amp;gbraid=0AAAAADisZv8b1bQlTwumj83q3</t>
        </is>
      </c>
      <c r="K408" t="inlineStr">
        <is>
          <t>1591591430.1757359629</t>
        </is>
      </c>
      <c r="L408" t="inlineStr"/>
      <c r="M408" t="inlineStr">
        <is>
          <t>Lead from LT email</t>
        </is>
      </c>
      <c r="N408" t="inlineStr">
        <is>
          <t>lauryverner@verizon.net</t>
        </is>
      </c>
      <c r="O408" t="inlineStr">
        <is>
          <t>Non-relevant lead</t>
        </is>
      </c>
      <c r="P408" t="inlineStr">
        <is>
          <t>Google Ads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Ні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</row>
    <row r="409">
      <c r="A409" t="n">
        <v>2726</v>
      </c>
      <c r="B409" t="inlineStr">
        <is>
          <t>Vadim Kozlov</t>
        </is>
      </c>
      <c r="C409" t="inlineStr">
        <is>
          <t>Vadim Kozlov</t>
        </is>
      </c>
      <c r="D409" s="2" t="n">
        <v>45908.94027777778</v>
      </c>
      <c r="E409" t="inlineStr">
        <is>
          <t>Rejected</t>
        </is>
      </c>
      <c r="F409" t="inlineStr"/>
      <c r="G409" t="inlineStr">
        <is>
          <t>Oleksandr Mostovyi</t>
        </is>
      </c>
      <c r="H409" t="inlineStr">
        <is>
          <t>LT citizenship</t>
        </is>
      </c>
      <c r="I409" t="inlineStr">
        <is>
          <t>United States (US - NA)</t>
        </is>
      </c>
      <c r="J409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braid=0AAAAADisZv9opO21EOAIoXNYRw02UNE</t>
        </is>
      </c>
      <c r="K409" t="inlineStr">
        <is>
          <t>1112931104.1757359971</t>
        </is>
      </c>
      <c r="L409" t="inlineStr"/>
      <c r="M409" t="inlineStr">
        <is>
          <t>Lead from LT email</t>
        </is>
      </c>
      <c r="N409" t="inlineStr">
        <is>
          <t>allwcom@yahoo.com</t>
        </is>
      </c>
      <c r="O409" t="inlineStr">
        <is>
          <t>Non-relevant lead</t>
        </is>
      </c>
      <c r="P409" t="inlineStr">
        <is>
          <t>Google Ads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Ні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</row>
    <row r="410">
      <c r="A410" t="n">
        <v>2727</v>
      </c>
      <c r="B410" t="inlineStr">
        <is>
          <t>Zahzeh</t>
        </is>
      </c>
      <c r="C410" t="inlineStr">
        <is>
          <t>Zahzeh</t>
        </is>
      </c>
      <c r="D410" s="2" t="n">
        <v>45908.98680555556</v>
      </c>
      <c r="E410" t="inlineStr">
        <is>
          <t>Rejected</t>
        </is>
      </c>
      <c r="F410" t="inlineStr">
        <is>
          <t>Relevant</t>
        </is>
      </c>
      <c r="G410" t="inlineStr">
        <is>
          <t>Oleh Dymovski</t>
        </is>
      </c>
      <c r="H410" t="inlineStr">
        <is>
          <t>LV RBI Company</t>
        </is>
      </c>
      <c r="I410" t="inlineStr">
        <is>
          <t>Algeria</t>
        </is>
      </c>
      <c r="J410" t="inlineStr">
        <is>
          <t>?kw=latvia%20investment&amp;cpn=20594231202&amp;utm_source=google&amp;utm_medium=cpc&amp;utm_campaign=LV-RBI&amp;network=g&amp;utm_term=latvia%20investment&amp;gad_source=1&amp;gad_campaignid=20594231202&amp;gbraid=0AAAAADisZv_z0qqBC7cSx92BG6cu1-Nko&amp;gclid=CjwKCAjw_fnFBhB0EiwAH_MfZoWHGl</t>
        </is>
      </c>
      <c r="K410" t="inlineStr">
        <is>
          <t>622815199.1757392766</t>
        </is>
      </c>
      <c r="L410" t="inlineStr">
        <is>
          <t>EN</t>
        </is>
      </c>
      <c r="M410" t="inlineStr">
        <is>
          <t>Lead from LV email</t>
        </is>
      </c>
      <c r="N410" t="inlineStr">
        <is>
          <t>sarljustask@gmail.com</t>
        </is>
      </c>
      <c r="O410" t="inlineStr">
        <is>
          <t>NO ANSWER</t>
        </is>
      </c>
      <c r="P410" t="inlineStr">
        <is>
          <t>Google Ads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Ні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</row>
    <row r="411">
      <c r="A411" t="n">
        <v>2729</v>
      </c>
      <c r="B411" t="inlineStr">
        <is>
          <t>Mohammed Musaed Al-Khawlani</t>
        </is>
      </c>
      <c r="C411" t="inlineStr">
        <is>
          <t>Mohammed Musaed Al-Khawlani</t>
        </is>
      </c>
      <c r="D411" s="2" t="n">
        <v>45909</v>
      </c>
      <c r="E411" t="inlineStr">
        <is>
          <t>Rejected</t>
        </is>
      </c>
      <c r="F411" t="inlineStr">
        <is>
          <t>Relevant</t>
        </is>
      </c>
      <c r="G411" t="inlineStr">
        <is>
          <t>Oleh Dymovski</t>
        </is>
      </c>
      <c r="H411" t="inlineStr">
        <is>
          <t>LT RBI</t>
        </is>
      </c>
      <c r="I411" t="inlineStr">
        <is>
          <t>Turkey</t>
        </is>
      </c>
      <c r="J411" t="inlineStr"/>
      <c r="K411" t="inlineStr"/>
      <c r="L411" t="inlineStr">
        <is>
          <t>EN</t>
        </is>
      </c>
      <c r="M411" t="inlineStr">
        <is>
          <t>Lead from LT email</t>
        </is>
      </c>
      <c r="N411" t="inlineStr"/>
      <c r="O411" t="inlineStr">
        <is>
          <t>NO ANSWER</t>
        </is>
      </c>
      <c r="P411" t="inlineStr">
        <is>
          <t>BridgeWest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Ні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</row>
    <row r="412">
      <c r="A412" t="n">
        <v>2730</v>
      </c>
      <c r="B412" t="inlineStr">
        <is>
          <t>مسعود فقرا اردستانی</t>
        </is>
      </c>
      <c r="C412" t="inlineStr">
        <is>
          <t>مسعود فقرا اردستانی</t>
        </is>
      </c>
      <c r="D412" s="2" t="n">
        <v>45909.00555555556</v>
      </c>
      <c r="E412" t="inlineStr">
        <is>
          <t>Rejected</t>
        </is>
      </c>
      <c r="F412" t="inlineStr">
        <is>
          <t>No relevant</t>
        </is>
      </c>
      <c r="G412" t="inlineStr">
        <is>
          <t>Oleksandr Mostovyi</t>
        </is>
      </c>
      <c r="H412" t="inlineStr">
        <is>
          <t>LT citizenship</t>
        </is>
      </c>
      <c r="I412" t="inlineStr">
        <is>
          <t>United States (US - NA)</t>
        </is>
      </c>
      <c r="J412" t="inlineStr">
        <is>
          <t>?kw=lithuania%20migration%20website&amp;cpn=22530184263&amp;utm_source=google&amp;utm_medium=cpc&amp;utm_campaign=LT-US-traffic&amp;network=g&amp;utm_term=lithuania%20migration%20website&amp;gad_source=1&amp;gad_campaignid=22530184263&amp;gbraid=0AAAAADisZv_DvywyBRrlaOjvBNgGzKFxx&amp;gclid</t>
        </is>
      </c>
      <c r="K412" t="inlineStr">
        <is>
          <t>255055981.1757364982</t>
        </is>
      </c>
      <c r="L412" t="inlineStr"/>
      <c r="M412" t="inlineStr">
        <is>
          <t>Lead from LT email</t>
        </is>
      </c>
      <c r="N412" t="inlineStr">
        <is>
          <t>masoudardestani20@gmail.com</t>
        </is>
      </c>
      <c r="O412" t="inlineStr">
        <is>
          <t>Non-relevant lead</t>
        </is>
      </c>
      <c r="P412" t="inlineStr">
        <is>
          <t>Google Ads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Ні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</row>
    <row r="413">
      <c r="A413" t="n">
        <v>2731</v>
      </c>
      <c r="B413" t="inlineStr">
        <is>
          <t>Valeria Thomaz Katzenelson</t>
        </is>
      </c>
      <c r="C413" t="inlineStr">
        <is>
          <t>Valeria Thomaz Katzenelson</t>
        </is>
      </c>
      <c r="D413" s="2" t="n">
        <v>45909.04722222222</v>
      </c>
      <c r="E413" t="inlineStr">
        <is>
          <t>Rejected</t>
        </is>
      </c>
      <c r="F413" t="inlineStr"/>
      <c r="G413" t="inlineStr">
        <is>
          <t>Oleksandr Mostovyi</t>
        </is>
      </c>
      <c r="H413" t="inlineStr">
        <is>
          <t>LT citizenship</t>
        </is>
      </c>
      <c r="I413" t="inlineStr"/>
      <c r="J413" t="inlineStr"/>
      <c r="K413" t="inlineStr"/>
      <c r="L413" t="inlineStr"/>
      <c r="M413" t="inlineStr">
        <is>
          <t>Lead from LT email</t>
        </is>
      </c>
      <c r="N413" t="inlineStr">
        <is>
          <t>vthkatzenelson@gmail.com</t>
        </is>
      </c>
      <c r="O413" t="inlineStr">
        <is>
          <t>Non-relevant lead</t>
        </is>
      </c>
      <c r="P413" t="inlineStr">
        <is>
          <t>Other (direct email, phone call, referral etc.)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Ні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</row>
    <row r="414">
      <c r="A414" t="n">
        <v>2732</v>
      </c>
      <c r="B414" t="inlineStr">
        <is>
          <t>Daniel Seskas Newton</t>
        </is>
      </c>
      <c r="C414" t="inlineStr">
        <is>
          <t>Daniel Seskas Newton</t>
        </is>
      </c>
      <c r="D414" s="2" t="n">
        <v>45909.05416666667</v>
      </c>
      <c r="E414" t="inlineStr">
        <is>
          <t>Rejected</t>
        </is>
      </c>
      <c r="F414" t="inlineStr"/>
      <c r="G414" t="inlineStr">
        <is>
          <t>Oleksandr Mostovyi</t>
        </is>
      </c>
      <c r="H414" t="inlineStr">
        <is>
          <t>LT citizenship</t>
        </is>
      </c>
      <c r="I414" t="inlineStr">
        <is>
          <t>United States (US - NA)</t>
        </is>
      </c>
      <c r="J414" t="inlineStr">
        <is>
          <t>?utm_source=bing&amp;utm_medium=cpc&amp;utm_campaign=Bing-LT-US&amp;network=o&amp;utm_term=lithuania%20citizenship%20by%20descent&amp;msclkid=92555bb4f95c11603d37330bac6fb441</t>
        </is>
      </c>
      <c r="K414" t="inlineStr">
        <is>
          <t>1544467010.1757369664</t>
        </is>
      </c>
      <c r="L414" t="inlineStr"/>
      <c r="M414" t="inlineStr">
        <is>
          <t>Lead from LT email</t>
        </is>
      </c>
      <c r="N414" t="inlineStr">
        <is>
          <t>dsnewton@comcast.net</t>
        </is>
      </c>
      <c r="O414" t="inlineStr">
        <is>
          <t>Non-relevant lead</t>
        </is>
      </c>
      <c r="P414" t="inlineStr">
        <is>
          <t>Bing Ads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Ні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</row>
    <row r="415">
      <c r="A415" t="n">
        <v>2736</v>
      </c>
      <c r="B415" t="inlineStr">
        <is>
          <t>Ibrahim The ghoul</t>
        </is>
      </c>
      <c r="C415" t="inlineStr">
        <is>
          <t>Ibrahim The ghoul</t>
        </is>
      </c>
      <c r="D415" s="2" t="n">
        <v>45909.07708333333</v>
      </c>
      <c r="E415" t="inlineStr">
        <is>
          <t>Rejected</t>
        </is>
      </c>
      <c r="F415" t="inlineStr"/>
      <c r="G415" t="inlineStr">
        <is>
          <t>Oleksandr Mostovyi</t>
        </is>
      </c>
      <c r="H415" t="inlineStr"/>
      <c r="I415" t="inlineStr"/>
      <c r="J415" t="inlineStr"/>
      <c r="K415" t="inlineStr"/>
      <c r="L415" t="inlineStr"/>
      <c r="M415" t="inlineStr">
        <is>
          <t>Lead from LT email</t>
        </is>
      </c>
      <c r="N415" t="inlineStr">
        <is>
          <t>ibrahimtheghoul@gmail.com</t>
        </is>
      </c>
      <c r="O415" t="inlineStr">
        <is>
          <t>Non-relevant lead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Ні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</row>
    <row r="416">
      <c r="A416" t="n">
        <v>2737</v>
      </c>
      <c r="B416" t="inlineStr">
        <is>
          <t>ابرهيم يحي عبدالله شايع الغولي الغولي</t>
        </is>
      </c>
      <c r="C416" t="inlineStr">
        <is>
          <t>ابرهيم يحي عبدالله شايع الغولي الغولي</t>
        </is>
      </c>
      <c r="D416" s="2" t="n">
        <v>45909.08194444444</v>
      </c>
      <c r="E416" t="inlineStr">
        <is>
          <t>Rejected</t>
        </is>
      </c>
      <c r="F416" t="inlineStr">
        <is>
          <t>Relevant</t>
        </is>
      </c>
      <c r="G416" t="inlineStr">
        <is>
          <t>Oleh Dymovski</t>
        </is>
      </c>
      <c r="H416" t="inlineStr">
        <is>
          <t>LT RBI</t>
        </is>
      </c>
      <c r="I416" t="inlineStr">
        <is>
          <t>Saudi Arabia (SA - AS)</t>
        </is>
      </c>
      <c r="J416" t="inlineStr">
        <is>
          <t>https://www.lithuaniancitizenship.com/contact/</t>
        </is>
      </c>
      <c r="K416" t="inlineStr">
        <is>
          <t>825797867.1757371420</t>
        </is>
      </c>
      <c r="L416" t="inlineStr">
        <is>
          <t>EN</t>
        </is>
      </c>
      <c r="M416" t="inlineStr">
        <is>
          <t>Lead from LT email</t>
        </is>
      </c>
      <c r="N416" t="inlineStr">
        <is>
          <t>alghwlykyan28@gmail.com</t>
        </is>
      </c>
      <c r="O416" t="inlineStr">
        <is>
          <t>ANOTHER REASON</t>
        </is>
      </c>
      <c r="P416" t="inlineStr">
        <is>
          <t>Website Form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Ні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</row>
    <row r="417">
      <c r="A417" t="n">
        <v>2738</v>
      </c>
      <c r="B417" t="inlineStr">
        <is>
          <t>Lisa Burdulis</t>
        </is>
      </c>
      <c r="C417" t="inlineStr">
        <is>
          <t>Lisa Burdulis</t>
        </is>
      </c>
      <c r="D417" s="2" t="n">
        <v>45909.12986111111</v>
      </c>
      <c r="E417" t="inlineStr">
        <is>
          <t>Rejected</t>
        </is>
      </c>
      <c r="F417" t="inlineStr"/>
      <c r="G417" t="inlineStr">
        <is>
          <t>Oleksandr Mostovyi</t>
        </is>
      </c>
      <c r="H417" t="inlineStr">
        <is>
          <t>LT citizenship</t>
        </is>
      </c>
      <c r="I417" t="inlineStr">
        <is>
          <t>United States (US - NA)</t>
        </is>
      </c>
      <c r="J417" t="inlineStr">
        <is>
          <t>https://www.lithuaniancitizenship.com/contact/</t>
        </is>
      </c>
      <c r="K417" t="inlineStr">
        <is>
          <t>912576782.1757375834</t>
        </is>
      </c>
      <c r="L417" t="inlineStr"/>
      <c r="M417" t="inlineStr">
        <is>
          <t>Lead from LT email</t>
        </is>
      </c>
      <c r="N417" t="inlineStr">
        <is>
          <t>lburdulis@yahoo.com</t>
        </is>
      </c>
      <c r="O417" t="inlineStr">
        <is>
          <t>Non-relevant lead</t>
        </is>
      </c>
      <c r="P417" t="inlineStr">
        <is>
          <t>Organic Search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Ні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</row>
    <row r="418">
      <c r="A418" t="n">
        <v>2739</v>
      </c>
      <c r="B418" t="inlineStr">
        <is>
          <t>Valéria Lacerda Pereira</t>
        </is>
      </c>
      <c r="C418" t="inlineStr">
        <is>
          <t>Valéria Lacerda Pereira</t>
        </is>
      </c>
      <c r="D418" s="2" t="n">
        <v>45909.16875</v>
      </c>
      <c r="E418" t="inlineStr">
        <is>
          <t>Rejected</t>
        </is>
      </c>
      <c r="F418" t="inlineStr"/>
      <c r="G418" t="inlineStr">
        <is>
          <t>Oleksandr Mostovyi</t>
        </is>
      </c>
      <c r="H418" t="inlineStr">
        <is>
          <t>LT citizenship</t>
        </is>
      </c>
      <c r="I418" t="inlineStr">
        <is>
          <t>Brazil</t>
        </is>
      </c>
      <c r="J418" t="inlineStr">
        <is>
          <t>https://www.lithuaniancitizenship.com/pt-pt/benefits-pt/setup-business-in-any-country-pt/</t>
        </is>
      </c>
      <c r="K418" t="inlineStr">
        <is>
          <t>624072600.1757379505</t>
        </is>
      </c>
      <c r="L418" t="inlineStr"/>
      <c r="M418" t="inlineStr">
        <is>
          <t>Lead from LT email</t>
        </is>
      </c>
      <c r="N418" t="inlineStr">
        <is>
          <t>valerialacerda44@gmail.com</t>
        </is>
      </c>
      <c r="O418" t="inlineStr">
        <is>
          <t>Non-relevant lead</t>
        </is>
      </c>
      <c r="P418" t="inlineStr">
        <is>
          <t>Organic Search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Ні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</row>
    <row r="419">
      <c r="A419" t="n">
        <v>2740</v>
      </c>
      <c r="B419" t="inlineStr">
        <is>
          <t>Yeroslavas’s Rudzinskas</t>
        </is>
      </c>
      <c r="C419" t="inlineStr">
        <is>
          <t>Yeroslavas’s Rudzinskas</t>
        </is>
      </c>
      <c r="D419" s="2" t="n">
        <v>45909.19236111111</v>
      </c>
      <c r="E419" t="inlineStr">
        <is>
          <t>Rejected</t>
        </is>
      </c>
      <c r="F419" t="inlineStr"/>
      <c r="G419" t="inlineStr">
        <is>
          <t>Oleksandr Mostovyi</t>
        </is>
      </c>
      <c r="H419" t="inlineStr">
        <is>
          <t>LT citizenship</t>
        </is>
      </c>
      <c r="I419" t="inlineStr">
        <is>
          <t>United States (US - NA)</t>
        </is>
      </c>
      <c r="J419" t="inlineStr">
        <is>
          <t>?kw=how%20to%20get%20lithuanian%20citizenship&amp;cpn=22530184263&amp;utm_source=google&amp;utm_medium=cpc&amp;utm_campaign=LT-US-traffic&amp;network=g&amp;utm_term=how%20to%20get%20lithuanian%20citizenship&amp;gad_source=1&amp;gad_campaignid=22530184263&amp;gbraid=0AAAAADisZv8B5GTq3G1</t>
        </is>
      </c>
      <c r="K419" t="inlineStr">
        <is>
          <t>614079250.1757381759</t>
        </is>
      </c>
      <c r="L419" t="inlineStr"/>
      <c r="M419" t="inlineStr">
        <is>
          <t>Lead from LT email</t>
        </is>
      </c>
      <c r="N419" t="inlineStr">
        <is>
          <t>yeroslavas@gmail.com</t>
        </is>
      </c>
      <c r="O419" t="inlineStr">
        <is>
          <t>Non-relevant lead</t>
        </is>
      </c>
      <c r="P419" t="inlineStr">
        <is>
          <t>Google Ads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Ні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</row>
    <row r="420">
      <c r="A420" t="n">
        <v>2741</v>
      </c>
      <c r="B420" t="inlineStr">
        <is>
          <t>ORIANA FONTES</t>
        </is>
      </c>
      <c r="C420" t="inlineStr">
        <is>
          <t>ORIANA FONTES</t>
        </is>
      </c>
      <c r="D420" s="2" t="n">
        <v>45909.21180555555</v>
      </c>
      <c r="E420" t="inlineStr">
        <is>
          <t>Rejected</t>
        </is>
      </c>
      <c r="F420" t="inlineStr"/>
      <c r="G420" t="inlineStr">
        <is>
          <t>Oleksandr Mostovyi</t>
        </is>
      </c>
      <c r="H420" t="inlineStr">
        <is>
          <t>LT citizenship</t>
        </is>
      </c>
      <c r="I420" t="inlineStr">
        <is>
          <t>Argentina (AR - SA)</t>
        </is>
      </c>
      <c r="J420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-EVvOskh3h6lQNGsvBjsRb9&amp;gclid=CjwKCAjw_f</t>
        </is>
      </c>
      <c r="K420" t="inlineStr">
        <is>
          <t>1648343610.1757383596</t>
        </is>
      </c>
      <c r="L420" t="inlineStr"/>
      <c r="M420" t="inlineStr">
        <is>
          <t>Lead from LT email</t>
        </is>
      </c>
      <c r="N420" t="inlineStr">
        <is>
          <t>ORIANAFONTES@ICLOUD.COM</t>
        </is>
      </c>
      <c r="O420" t="inlineStr">
        <is>
          <t>Non-relevant lead</t>
        </is>
      </c>
      <c r="P420" t="inlineStr">
        <is>
          <t>Google Ads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Ні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</row>
    <row r="421">
      <c r="A421" t="n">
        <v>2743</v>
      </c>
      <c r="B421" t="inlineStr">
        <is>
          <t>Sahbi Mohamed</t>
        </is>
      </c>
      <c r="C421" t="inlineStr">
        <is>
          <t>Sahbi Mohamed</t>
        </is>
      </c>
      <c r="D421" s="2" t="n">
        <v>45909.34375</v>
      </c>
      <c r="E421" t="inlineStr">
        <is>
          <t>Rejected</t>
        </is>
      </c>
      <c r="F421" t="inlineStr">
        <is>
          <t>No relevant</t>
        </is>
      </c>
      <c r="G421" t="inlineStr">
        <is>
          <t>Oleh Dymovski</t>
        </is>
      </c>
      <c r="H421" t="inlineStr">
        <is>
          <t>LT RBI</t>
        </is>
      </c>
      <c r="I421" t="inlineStr">
        <is>
          <t>Francia (FR - EU)</t>
        </is>
      </c>
      <c r="J421" t="inlineStr">
        <is>
          <t>https://www.lithuaniancitizenship.com/investment/?kw=immigration%20lawyer%20in%20lithuania&amp;cpn=14722730544&amp;utm_source=google&amp;utm_medium=cpc&amp;utm_campaign=LT-RBI&amp;network=g&amp;utm_term=immigration%20lawyer%20in%20lithuania&amp;gad_source=1&amp;gad_campaignid=1472273054</t>
        </is>
      </c>
      <c r="K421" t="inlineStr">
        <is>
          <t>1207226697.1757394839</t>
        </is>
      </c>
      <c r="L421" t="inlineStr">
        <is>
          <t>EN</t>
        </is>
      </c>
      <c r="M421" t="inlineStr">
        <is>
          <t>Lead from LT email</t>
        </is>
      </c>
      <c r="N421" t="inlineStr">
        <is>
          <t>sahbimohamed284@gmail.com</t>
        </is>
      </c>
      <c r="O421" t="inlineStr">
        <is>
          <t>TOO EXPENSIVE</t>
        </is>
      </c>
      <c r="P421" t="inlineStr">
        <is>
          <t>Google Ads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Ні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</row>
    <row r="422">
      <c r="A422" t="n">
        <v>2748</v>
      </c>
      <c r="B422" t="inlineStr">
        <is>
          <t>Moniruzzaman Khan</t>
        </is>
      </c>
      <c r="C422" t="inlineStr">
        <is>
          <t>Moniruzzaman Khan</t>
        </is>
      </c>
      <c r="D422" s="2" t="n">
        <v>45909.39583333334</v>
      </c>
      <c r="E422" t="inlineStr">
        <is>
          <t>Rejected</t>
        </is>
      </c>
      <c r="F422" t="inlineStr"/>
      <c r="G422" t="inlineStr">
        <is>
          <t>Oleh Dymovski</t>
        </is>
      </c>
      <c r="H422" t="inlineStr">
        <is>
          <t>LT RBI</t>
        </is>
      </c>
      <c r="I422" t="inlineStr"/>
      <c r="J422" t="inlineStr"/>
      <c r="K422" t="inlineStr"/>
      <c r="L422" t="inlineStr">
        <is>
          <t>EN</t>
        </is>
      </c>
      <c r="M422" t="inlineStr">
        <is>
          <t>Lead from LT email</t>
        </is>
      </c>
      <c r="N422" t="inlineStr">
        <is>
          <t>moniruzzamankhan.lt@gmail.com</t>
        </is>
      </c>
      <c r="O422" t="inlineStr">
        <is>
          <t>Non-relevant lead</t>
        </is>
      </c>
      <c r="P422" t="inlineStr">
        <is>
          <t>BridgeWest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Ні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</row>
    <row r="423">
      <c r="A423" t="n">
        <v>2751</v>
      </c>
      <c r="B423" t="inlineStr">
        <is>
          <t>Nirmal</t>
        </is>
      </c>
      <c r="C423" t="inlineStr">
        <is>
          <t>Nirmal</t>
        </is>
      </c>
      <c r="D423" s="2" t="n">
        <v>45909.54791666667</v>
      </c>
      <c r="E423" t="inlineStr">
        <is>
          <t>IN WORK</t>
        </is>
      </c>
      <c r="F423" t="inlineStr">
        <is>
          <t>Relevant</t>
        </is>
      </c>
      <c r="G423" t="inlineStr">
        <is>
          <t>Oleh Dymovski</t>
        </is>
      </c>
      <c r="H423" t="inlineStr">
        <is>
          <t>LT RBI</t>
        </is>
      </c>
      <c r="I423" t="inlineStr">
        <is>
          <t>Emiratos Árabes Unidos (AE - AS)</t>
        </is>
      </c>
      <c r="J423" t="inlineStr">
        <is>
          <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NiYK_QtGt4h</t>
        </is>
      </c>
      <c r="K423" t="inlineStr">
        <is>
          <t>490398191.1757412484</t>
        </is>
      </c>
      <c r="L423" t="inlineStr">
        <is>
          <t>EN</t>
        </is>
      </c>
      <c r="M423" t="inlineStr">
        <is>
          <t>Lead from LT email</t>
        </is>
      </c>
      <c r="N423" t="inlineStr">
        <is>
          <t>xs2nslb@gmail.com</t>
        </is>
      </c>
      <c r="O423" t="inlineStr"/>
      <c r="P423" t="inlineStr">
        <is>
          <t>Google Ads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Ні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</row>
    <row r="424">
      <c r="A424" t="n">
        <v>2752</v>
      </c>
      <c r="B424" t="inlineStr">
        <is>
          <t>aravindreddy</t>
        </is>
      </c>
      <c r="C424" t="inlineStr">
        <is>
          <t>aravindreddy</t>
        </is>
      </c>
      <c r="D424" s="2" t="n">
        <v>45909.58472222222</v>
      </c>
      <c r="E424" t="inlineStr">
        <is>
          <t>Rejected</t>
        </is>
      </c>
      <c r="F424" t="inlineStr">
        <is>
          <t>Relevant</t>
        </is>
      </c>
      <c r="G424" t="inlineStr">
        <is>
          <t>Oleh Dymovski</t>
        </is>
      </c>
      <c r="H424" t="inlineStr">
        <is>
          <t>LT RBI</t>
        </is>
      </c>
      <c r="I424" t="inlineStr">
        <is>
          <t>India (IN - AS)</t>
        </is>
      </c>
      <c r="J424" t="inlineStr">
        <is>
          <t>https://www.lithuaniancitizenship.com/contact/</t>
        </is>
      </c>
      <c r="K424" t="inlineStr">
        <is>
          <t>546424282.1757415587</t>
        </is>
      </c>
      <c r="L424" t="inlineStr">
        <is>
          <t>EN</t>
        </is>
      </c>
      <c r="M424" t="inlineStr">
        <is>
          <t>Lead from LT email</t>
        </is>
      </c>
      <c r="N424" t="inlineStr">
        <is>
          <t>aravind@vgrups.com</t>
        </is>
      </c>
      <c r="O424" t="inlineStr">
        <is>
          <t>NO ANSWER</t>
        </is>
      </c>
      <c r="P424" t="inlineStr">
        <is>
          <t>Website Form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Ні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</row>
    <row r="425">
      <c r="A425" t="n">
        <v>2753</v>
      </c>
      <c r="B425" t="inlineStr">
        <is>
          <t>kamal</t>
        </is>
      </c>
      <c r="C425" t="inlineStr">
        <is>
          <t>kamal</t>
        </is>
      </c>
      <c r="D425" s="2" t="n">
        <v>45909.62361111111</v>
      </c>
      <c r="E425" t="inlineStr">
        <is>
          <t>Rejected</t>
        </is>
      </c>
      <c r="F425" t="inlineStr">
        <is>
          <t>Relevant</t>
        </is>
      </c>
      <c r="G425" t="inlineStr">
        <is>
          <t>Oleh Dymovski</t>
        </is>
      </c>
      <c r="H425" t="inlineStr">
        <is>
          <t>LT RBI</t>
        </is>
      </c>
      <c r="I425" t="inlineStr">
        <is>
          <t>India (IN - AS)</t>
        </is>
      </c>
      <c r="J425" t="inlineStr">
        <is>
          <t>https://www.lithuaniancitizenship.com/benefits/</t>
        </is>
      </c>
      <c r="K425" t="inlineStr">
        <is>
          <t>1423594652.1757418438</t>
        </is>
      </c>
      <c r="L425" t="inlineStr">
        <is>
          <t>EN</t>
        </is>
      </c>
      <c r="M425" t="inlineStr">
        <is>
          <t>Lead from LT email</t>
        </is>
      </c>
      <c r="N425" t="inlineStr">
        <is>
          <t>kamald008@gmail.com</t>
        </is>
      </c>
      <c r="O425" t="inlineStr">
        <is>
          <t>NO ANSWER</t>
        </is>
      </c>
      <c r="P425" t="inlineStr">
        <is>
          <t>Website Form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Ні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</row>
    <row r="426">
      <c r="A426" t="n">
        <v>2755</v>
      </c>
      <c r="B426" t="inlineStr">
        <is>
          <t>David Sasportas</t>
        </is>
      </c>
      <c r="C426" t="inlineStr">
        <is>
          <t>David Sasportas</t>
        </is>
      </c>
      <c r="D426" s="2" t="n">
        <v>45909.64583333334</v>
      </c>
      <c r="E426" t="inlineStr">
        <is>
          <t>Rejected</t>
        </is>
      </c>
      <c r="F426" t="inlineStr">
        <is>
          <t>Relevant</t>
        </is>
      </c>
      <c r="G426" t="inlineStr">
        <is>
          <t>Oleh Dymovski</t>
        </is>
      </c>
      <c r="H426" t="inlineStr">
        <is>
          <t>Company Formation</t>
        </is>
      </c>
      <c r="I426" t="inlineStr">
        <is>
          <t>France</t>
        </is>
      </c>
      <c r="J426" t="inlineStr"/>
      <c r="K426" t="inlineStr"/>
      <c r="L426" t="inlineStr">
        <is>
          <t>EN</t>
        </is>
      </c>
      <c r="M426" t="inlineStr">
        <is>
          <t>Lead from LT email</t>
        </is>
      </c>
      <c r="N426" t="inlineStr"/>
      <c r="O426" t="inlineStr">
        <is>
          <t>NO ANSWER</t>
        </is>
      </c>
      <c r="P426" t="inlineStr">
        <is>
          <t>BridgeWest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Ні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</row>
    <row r="427">
      <c r="A427" t="n">
        <v>2756</v>
      </c>
      <c r="B427" t="inlineStr">
        <is>
          <t>Gonzalo ortiz</t>
        </is>
      </c>
      <c r="C427" t="inlineStr">
        <is>
          <t>Gonzalo ortiz</t>
        </is>
      </c>
      <c r="D427" s="2" t="n">
        <v>45909.64722222222</v>
      </c>
      <c r="E427" t="inlineStr">
        <is>
          <t>Rejected</t>
        </is>
      </c>
      <c r="F427" t="inlineStr"/>
      <c r="G427" t="inlineStr">
        <is>
          <t>Oleksandr Mostovyi</t>
        </is>
      </c>
      <c r="H427" t="inlineStr">
        <is>
          <t>LT citizenship</t>
        </is>
      </c>
      <c r="I427" t="inlineStr">
        <is>
          <t>Argentina (AR - SA)</t>
        </is>
      </c>
      <c r="J427" t="inlineStr">
        <is>
          <t>https://www.lithuaniancitizenship.com/es/</t>
        </is>
      </c>
      <c r="K427" t="inlineStr">
        <is>
          <t>undefined</t>
        </is>
      </c>
      <c r="L427" t="inlineStr"/>
      <c r="M427" t="inlineStr">
        <is>
          <t>Lead from LT email</t>
        </is>
      </c>
      <c r="N427" t="inlineStr">
        <is>
          <t>lic.gao@gmail.com</t>
        </is>
      </c>
      <c r="O427" t="inlineStr">
        <is>
          <t>Non-relevant lead</t>
        </is>
      </c>
      <c r="P427" t="inlineStr">
        <is>
          <t>Organic Search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Ні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</row>
    <row r="428">
      <c r="A428" t="n">
        <v>2758</v>
      </c>
      <c r="B428" t="inlineStr">
        <is>
          <t>Radouane ghassane</t>
        </is>
      </c>
      <c r="C428" t="inlineStr">
        <is>
          <t>Radouane ghassane</t>
        </is>
      </c>
      <c r="D428" s="2" t="n">
        <v>45909.6875</v>
      </c>
      <c r="E428" t="inlineStr">
        <is>
          <t>Rejected</t>
        </is>
      </c>
      <c r="F428" t="inlineStr">
        <is>
          <t>Relevant</t>
        </is>
      </c>
      <c r="G428" t="inlineStr">
        <is>
          <t>Oleh Dymovski</t>
        </is>
      </c>
      <c r="H428" t="inlineStr">
        <is>
          <t>LV RBI Company</t>
        </is>
      </c>
      <c r="I428" t="inlineStr">
        <is>
          <t>Morocco (MA - AF)</t>
        </is>
      </c>
      <c r="J428" t="inlineStr">
        <is>
          <t>?kw=latvia%20residency%20program&amp;cpn=20594231202&amp;utm_source=google&amp;utm_medium=cpc&amp;utm_campaign=LV-RBI&amp;network=g&amp;utm_term=latvia%20residency%20program&amp;gad_source=1&amp;gad_campaignid=20594231202&amp;gbraid=0AAAAADisZv-Z6ewCNfeE5Iem6bTA0LyG4&amp;gclid=Cj0KCQjwoP_F</t>
        </is>
      </c>
      <c r="K428" t="inlineStr">
        <is>
          <t>1578445471.1757424588</t>
        </is>
      </c>
      <c r="L428" t="inlineStr">
        <is>
          <t>EN</t>
        </is>
      </c>
      <c r="M428" t="inlineStr">
        <is>
          <t>Lead from LV email</t>
        </is>
      </c>
      <c r="N428" t="inlineStr">
        <is>
          <t>ghassaner@gmail.com</t>
        </is>
      </c>
      <c r="O428" t="inlineStr">
        <is>
          <t>NO ANSWER</t>
        </is>
      </c>
      <c r="P428" t="inlineStr">
        <is>
          <t>Google Ads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Ні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</row>
    <row r="429">
      <c r="A429" t="n">
        <v>2759</v>
      </c>
      <c r="B429" t="inlineStr">
        <is>
          <t>Михаил</t>
        </is>
      </c>
      <c r="C429" t="inlineStr">
        <is>
          <t>Михаил</t>
        </is>
      </c>
      <c r="D429" s="2" t="n">
        <v>45909.68958333333</v>
      </c>
      <c r="E429" t="inlineStr">
        <is>
          <t>Rejected</t>
        </is>
      </c>
      <c r="F429" t="inlineStr">
        <is>
          <t>Relevant</t>
        </is>
      </c>
      <c r="G429" t="inlineStr">
        <is>
          <t>Oleh Dymovski</t>
        </is>
      </c>
      <c r="H429" t="inlineStr">
        <is>
          <t>LT citizenship</t>
        </is>
      </c>
      <c r="I429" t="inlineStr">
        <is>
          <t>russia</t>
        </is>
      </c>
      <c r="J429" t="inlineStr">
        <is>
          <t>https://www.lithuaniancitizenship.com/ru/contact-ru/</t>
        </is>
      </c>
      <c r="K429" t="inlineStr">
        <is>
          <t>1754686003.1757424675</t>
        </is>
      </c>
      <c r="L429" t="inlineStr">
        <is>
          <t>RU</t>
        </is>
      </c>
      <c r="M429" t="inlineStr">
        <is>
          <t>Lead from LT email</t>
        </is>
      </c>
      <c r="N429" t="inlineStr">
        <is>
          <t>michellyak@yandex.ru</t>
        </is>
      </c>
      <c r="O429" t="inlineStr">
        <is>
          <t>NO ANSWER</t>
        </is>
      </c>
      <c r="P429" t="inlineStr">
        <is>
          <t>Organic Search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Ні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</row>
    <row r="430">
      <c r="A430" t="n">
        <v>2761</v>
      </c>
      <c r="B430" t="inlineStr">
        <is>
          <t>Md Abdul Gafur Sardar</t>
        </is>
      </c>
      <c r="C430" t="inlineStr">
        <is>
          <t>Applications Team</t>
        </is>
      </c>
      <c r="D430" s="2" t="n">
        <v>45909.73611111111</v>
      </c>
      <c r="E430" t="inlineStr">
        <is>
          <t>IN WORK</t>
        </is>
      </c>
      <c r="F430" t="inlineStr"/>
      <c r="G430" t="inlineStr">
        <is>
          <t>Oleh Dymovski</t>
        </is>
      </c>
      <c r="H430" t="inlineStr">
        <is>
          <t>LT RBI</t>
        </is>
      </c>
      <c r="I430" t="inlineStr">
        <is>
          <t>Bangladesh</t>
        </is>
      </c>
      <c r="J430" t="inlineStr"/>
      <c r="K430" t="inlineStr"/>
      <c r="L430" t="inlineStr">
        <is>
          <t>EN</t>
        </is>
      </c>
      <c r="M430" t="inlineStr">
        <is>
          <t>Lead from LT email</t>
        </is>
      </c>
      <c r="N430" t="inlineStr">
        <is>
          <t>admin@rplsydney.com.au</t>
        </is>
      </c>
      <c r="O430" t="inlineStr"/>
      <c r="P430" t="inlineStr">
        <is>
          <t>Other (direct email, phone call, referral etc.)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Ні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</row>
    <row r="431">
      <c r="A431" t="n">
        <v>2762</v>
      </c>
      <c r="B431" t="inlineStr">
        <is>
          <t>Michael Terrell</t>
        </is>
      </c>
      <c r="C431" t="inlineStr">
        <is>
          <t>Michael Terrell</t>
        </is>
      </c>
      <c r="D431" s="2" t="n">
        <v>45909.73819444444</v>
      </c>
      <c r="E431" t="inlineStr">
        <is>
          <t>Rejected</t>
        </is>
      </c>
      <c r="F431" t="inlineStr"/>
      <c r="G431" t="inlineStr">
        <is>
          <t>Oleksandr Mostovyi</t>
        </is>
      </c>
      <c r="H431" t="inlineStr">
        <is>
          <t>LT citizenship</t>
        </is>
      </c>
      <c r="I431" t="inlineStr">
        <is>
          <t>United States (US - NA)</t>
        </is>
      </c>
      <c r="J431" t="inlineStr">
        <is>
          <t>https://www.lithuaniancitizenship.com/contact/</t>
        </is>
      </c>
      <c r="K431" t="inlineStr">
        <is>
          <t>1053334404.1757428200</t>
        </is>
      </c>
      <c r="L431" t="inlineStr"/>
      <c r="M431" t="inlineStr">
        <is>
          <t>Lead from LT email</t>
        </is>
      </c>
      <c r="N431" t="inlineStr">
        <is>
          <t>bethanymterrell@gmail.com</t>
        </is>
      </c>
      <c r="O431" t="inlineStr">
        <is>
          <t>Non-relevant lead</t>
        </is>
      </c>
      <c r="P431" t="inlineStr">
        <is>
          <t>Website Form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Ні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</row>
    <row r="432">
      <c r="A432" t="n">
        <v>2763</v>
      </c>
      <c r="B432" t="inlineStr">
        <is>
          <t>Gregg Greenwood</t>
        </is>
      </c>
      <c r="C432" t="inlineStr">
        <is>
          <t>Gregg Greenwood</t>
        </is>
      </c>
      <c r="D432" s="2" t="n">
        <v>45909.74097222222</v>
      </c>
      <c r="E432" t="inlineStr">
        <is>
          <t>Rejected</t>
        </is>
      </c>
      <c r="F432" t="inlineStr"/>
      <c r="G432" t="inlineStr">
        <is>
          <t>Oleksandr Mostovyi</t>
        </is>
      </c>
      <c r="H432" t="inlineStr">
        <is>
          <t>LT citizenship</t>
        </is>
      </c>
      <c r="I432" t="inlineStr">
        <is>
          <t>United States (US - NA)</t>
        </is>
      </c>
      <c r="J432" t="inlineStr">
        <is>
          <t>https://www.lithuaniancitizenship.com/</t>
        </is>
      </c>
      <c r="K432" t="inlineStr"/>
      <c r="L432" t="inlineStr"/>
      <c r="M432" t="inlineStr">
        <is>
          <t>Lead from LT email</t>
        </is>
      </c>
      <c r="N432" t="inlineStr">
        <is>
          <t>gregg@dataharvest.net</t>
        </is>
      </c>
      <c r="O432" t="inlineStr">
        <is>
          <t>Non-relevant lead</t>
        </is>
      </c>
      <c r="P432" t="inlineStr">
        <is>
          <t>Website Form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Ні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</row>
    <row r="433">
      <c r="A433" t="n">
        <v>2766</v>
      </c>
      <c r="B433" t="inlineStr">
        <is>
          <t>Luzia de Camargo</t>
        </is>
      </c>
      <c r="C433" t="inlineStr">
        <is>
          <t>Luzia de Camargo</t>
        </is>
      </c>
      <c r="D433" s="2" t="n">
        <v>45909.78402777778</v>
      </c>
      <c r="E433" t="inlineStr">
        <is>
          <t>Rejected</t>
        </is>
      </c>
      <c r="F433" t="inlineStr"/>
      <c r="G433" t="inlineStr">
        <is>
          <t>Oleksandr Mostovyi</t>
        </is>
      </c>
      <c r="H433" t="inlineStr">
        <is>
          <t>LT citizenship</t>
        </is>
      </c>
      <c r="I433" t="inlineStr">
        <is>
          <t>Brazil</t>
        </is>
      </c>
      <c r="J433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9PsQsOkCgV9QIMctGvaXy_X&amp;gclid=EAIaIQobChMI77TSm</t>
        </is>
      </c>
      <c r="K433" t="inlineStr">
        <is>
          <t>1621057014.1757432794</t>
        </is>
      </c>
      <c r="L433" t="inlineStr"/>
      <c r="M433" t="inlineStr">
        <is>
          <t>Lead from LT email</t>
        </is>
      </c>
      <c r="N433" t="inlineStr">
        <is>
          <t>melanchauski@hotmail.com</t>
        </is>
      </c>
      <c r="O433" t="inlineStr">
        <is>
          <t>Non-relevant lead</t>
        </is>
      </c>
      <c r="P433" t="inlineStr">
        <is>
          <t>Google Ads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>
        <is>
          <t>Ні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</row>
    <row r="434">
      <c r="A434" t="n">
        <v>2767</v>
      </c>
      <c r="B434" t="inlineStr"/>
      <c r="C434" t="inlineStr"/>
      <c r="D434" s="2" t="n">
        <v>45909.79166666666</v>
      </c>
      <c r="E434" t="inlineStr">
        <is>
          <t>Rejected</t>
        </is>
      </c>
      <c r="F434" t="inlineStr"/>
      <c r="G434" t="inlineStr">
        <is>
          <t>Oleksandr Mostovyi</t>
        </is>
      </c>
      <c r="H434" t="inlineStr"/>
      <c r="I434" t="inlineStr"/>
      <c r="J434" t="inlineStr"/>
      <c r="K434" t="inlineStr"/>
      <c r="L434" t="inlineStr"/>
      <c r="M434" t="inlineStr">
        <is>
          <t>Lead from LT email</t>
        </is>
      </c>
      <c r="N434" t="inlineStr"/>
      <c r="O434" t="inlineStr">
        <is>
          <t>DOUBLE</t>
        </is>
      </c>
      <c r="P434" t="inlineStr">
        <is>
          <t>BridgeWest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Ні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</row>
    <row r="435">
      <c r="A435" t="n">
        <v>2769</v>
      </c>
      <c r="B435" t="inlineStr">
        <is>
          <t>Malik Ahsan</t>
        </is>
      </c>
      <c r="C435" t="inlineStr">
        <is>
          <t>Malik Ahsan</t>
        </is>
      </c>
      <c r="D435" s="2" t="n">
        <v>45909.83333333334</v>
      </c>
      <c r="E435" t="inlineStr">
        <is>
          <t>IN WORK</t>
        </is>
      </c>
      <c r="F435" t="inlineStr">
        <is>
          <t>Relevant</t>
        </is>
      </c>
      <c r="G435" t="inlineStr">
        <is>
          <t>Oleh Dymovski</t>
        </is>
      </c>
      <c r="H435" t="inlineStr">
        <is>
          <t>Company Formation</t>
        </is>
      </c>
      <c r="I435" t="inlineStr"/>
      <c r="J435" t="inlineStr"/>
      <c r="K435" t="inlineStr"/>
      <c r="L435" t="inlineStr">
        <is>
          <t>EN</t>
        </is>
      </c>
      <c r="M435" t="inlineStr">
        <is>
          <t>Lead from LT email</t>
        </is>
      </c>
      <c r="N435" t="inlineStr">
        <is>
          <t>malikahsan@codematics.co</t>
        </is>
      </c>
      <c r="O435" t="inlineStr"/>
      <c r="P435" t="inlineStr">
        <is>
          <t>BridgeWest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Ні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</row>
    <row r="436">
      <c r="A436" t="n">
        <v>2770</v>
      </c>
      <c r="B436" t="inlineStr">
        <is>
          <t>Natasha Armolavicius</t>
        </is>
      </c>
      <c r="C436" t="inlineStr">
        <is>
          <t>Natasha Armolavicius</t>
        </is>
      </c>
      <c r="D436" s="2" t="n">
        <v>45909.84166666667</v>
      </c>
      <c r="E436" t="inlineStr">
        <is>
          <t>Rejected</t>
        </is>
      </c>
      <c r="F436" t="inlineStr"/>
      <c r="G436" t="inlineStr">
        <is>
          <t>Oleksandr Mostovyi</t>
        </is>
      </c>
      <c r="H436" t="inlineStr">
        <is>
          <t>LT citizenship</t>
        </is>
      </c>
      <c r="I436" t="inlineStr">
        <is>
          <t>Canada (CA - NA)</t>
        </is>
      </c>
      <c r="J436" t="inlineStr">
        <is>
          <t>?kw=lithuanian%20ancestry%20records&amp;cpn=14663474296&amp;utm_source=google&amp;utm_medium=cpc&amp;utm_campaign=LT-CA&amp;network=g&amp;utm_term=lithuanian%20ancestry%20records&amp;gad_source=1&amp;gad_campaignid=14663474296&amp;gbraid=0AAAAADisZv_Aq4AZAYQrKM9jkb6IQhzuk&amp;gclid=Cj0KCQj</t>
        </is>
      </c>
      <c r="K436" t="inlineStr">
        <is>
          <t>111415053.1757426702</t>
        </is>
      </c>
      <c r="L436" t="inlineStr"/>
      <c r="M436" t="inlineStr">
        <is>
          <t>Lead from LT email</t>
        </is>
      </c>
      <c r="N436" t="inlineStr">
        <is>
          <t>n_animation@hotmail.com</t>
        </is>
      </c>
      <c r="O436" t="inlineStr">
        <is>
          <t>Non-relevant lead</t>
        </is>
      </c>
      <c r="P436" t="inlineStr">
        <is>
          <t>Google Ads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Ні</t>
        </is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</row>
    <row r="437">
      <c r="A437" t="n">
        <v>2771</v>
      </c>
      <c r="B437" t="inlineStr">
        <is>
          <t>Abequil Dalaga Bumanis</t>
        </is>
      </c>
      <c r="C437" t="inlineStr">
        <is>
          <t>Abequil Dalaga Bumanis</t>
        </is>
      </c>
      <c r="D437" s="2" t="n">
        <v>45909.85694444444</v>
      </c>
      <c r="E437" t="inlineStr">
        <is>
          <t>Rejected</t>
        </is>
      </c>
      <c r="F437" t="inlineStr"/>
      <c r="G437" t="inlineStr">
        <is>
          <t>Oleksandr Mostovyi</t>
        </is>
      </c>
      <c r="H437" t="inlineStr">
        <is>
          <t>LT citizenship</t>
        </is>
      </c>
      <c r="I437" t="inlineStr">
        <is>
          <t>United Kingdom (GB - EU)</t>
        </is>
      </c>
      <c r="J437" t="inlineStr">
        <is>
          <t>?kw=how%20to%20get%20a%20latvian%20passport&amp;cpn=17080870499&amp;campaignid=17080870499&amp;adgroupid=138645502520&amp;keywordid=%7Bkeywordid%7D&amp;network=g&amp;device=m&amp;gad_source=1&amp;gad_campaignid=17080870499&amp;gclid=Cj0KCQjwoP_FBhDFARIsANPG24PValkgXqzYn0j_DNw9gPigvuwUG</t>
        </is>
      </c>
      <c r="K437" t="inlineStr">
        <is>
          <t>2070895479.1757439174</t>
        </is>
      </c>
      <c r="L437" t="inlineStr"/>
      <c r="M437" t="inlineStr">
        <is>
          <t>Lead from LV email</t>
        </is>
      </c>
      <c r="N437" t="inlineStr">
        <is>
          <t>bumanisabequil22@gmail.com</t>
        </is>
      </c>
      <c r="O437" t="inlineStr">
        <is>
          <t>Non-relevant lead</t>
        </is>
      </c>
      <c r="P437" t="inlineStr">
        <is>
          <t>Google Ads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Ні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</row>
    <row r="438">
      <c r="A438" t="n">
        <v>2772</v>
      </c>
      <c r="B438" t="inlineStr">
        <is>
          <t>Maggie Rosenberg</t>
        </is>
      </c>
      <c r="C438" t="inlineStr">
        <is>
          <t>Maggie Rosenberg</t>
        </is>
      </c>
      <c r="D438" s="2" t="n">
        <v>45909.88125</v>
      </c>
      <c r="E438" t="inlineStr">
        <is>
          <t>Rejected</t>
        </is>
      </c>
      <c r="F438" t="inlineStr"/>
      <c r="G438" t="inlineStr">
        <is>
          <t>Oleksandr Mostovyi</t>
        </is>
      </c>
      <c r="H438" t="inlineStr">
        <is>
          <t>LT citizenship</t>
        </is>
      </c>
      <c r="I438" t="inlineStr">
        <is>
          <t>United States (US - NA)</t>
        </is>
      </c>
      <c r="J438" t="inlineStr">
        <is>
          <t>https://www.lithuaniancitizenship.com/contact/</t>
        </is>
      </c>
      <c r="K438" t="inlineStr">
        <is>
          <t>1921820308.1757202336</t>
        </is>
      </c>
      <c r="L438" t="inlineStr"/>
      <c r="M438" t="inlineStr">
        <is>
          <t>Lead from LT email</t>
        </is>
      </c>
      <c r="N438" t="inlineStr">
        <is>
          <t>msdrosenberg@gmail.com</t>
        </is>
      </c>
      <c r="O438" t="inlineStr">
        <is>
          <t>Non-relevant lead</t>
        </is>
      </c>
      <c r="P438" t="inlineStr">
        <is>
          <t>Website Form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Ні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</row>
    <row r="439">
      <c r="A439" t="n">
        <v>2773</v>
      </c>
      <c r="B439" t="inlineStr">
        <is>
          <t>Ricardo Sanovick Shimada</t>
        </is>
      </c>
      <c r="C439" t="inlineStr">
        <is>
          <t>Ricardo Sanovick Shimada</t>
        </is>
      </c>
      <c r="D439" s="2" t="n">
        <v>45909.93472222222</v>
      </c>
      <c r="E439" t="inlineStr">
        <is>
          <t>Rejected</t>
        </is>
      </c>
      <c r="F439" t="inlineStr"/>
      <c r="G439" t="inlineStr">
        <is>
          <t>Oleksandr Mostovyi</t>
        </is>
      </c>
      <c r="H439" t="inlineStr">
        <is>
          <t>LT citizenship</t>
        </is>
      </c>
      <c r="I439" t="inlineStr">
        <is>
          <t>Brazil</t>
        </is>
      </c>
      <c r="J439" t="inlineStr">
        <is>
          <t>?kw=%27cidadania%20lituana%27&amp;cpn=14712129487&amp;utm_source=google&amp;utm_medium=cpc&amp;utm_campaign=LT-BR&amp;network=g&amp;utm_term=%27cidadania%20lituana%27&amp;gad_source=1&amp;gad_campaignid=14712129487&amp;gclid=Cj0KCQjwoP_FBhDFARIsANPG24NE22_9sx0W5632XTKmrWM7QDKZMZ4ARni5T</t>
        </is>
      </c>
      <c r="K439" t="inlineStr">
        <is>
          <t>1016845428.1757445930</t>
        </is>
      </c>
      <c r="L439" t="inlineStr"/>
      <c r="M439" t="inlineStr">
        <is>
          <t>Lead from LT email</t>
        </is>
      </c>
      <c r="N439" t="inlineStr">
        <is>
          <t>sanovick@hotmail.com</t>
        </is>
      </c>
      <c r="O439" t="inlineStr">
        <is>
          <t>Non-relevant lead</t>
        </is>
      </c>
      <c r="P439" t="inlineStr">
        <is>
          <t>Google Ads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Ні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</row>
    <row r="440">
      <c r="A440" t="n">
        <v>2774</v>
      </c>
      <c r="B440" t="inlineStr">
        <is>
          <t>Петро</t>
        </is>
      </c>
      <c r="C440" t="inlineStr">
        <is>
          <t>Петро</t>
        </is>
      </c>
      <c r="D440" s="2" t="n">
        <v>45909.94513888889</v>
      </c>
      <c r="E440" t="inlineStr">
        <is>
          <t>IN WORK</t>
        </is>
      </c>
      <c r="F440" t="inlineStr">
        <is>
          <t>Relevant</t>
        </is>
      </c>
      <c r="G440" t="inlineStr">
        <is>
          <t>Oleh Dymovski</t>
        </is>
      </c>
      <c r="H440" t="inlineStr">
        <is>
          <t>LT citizenship</t>
        </is>
      </c>
      <c r="I440" t="inlineStr">
        <is>
          <t>Польша (PL - EU)</t>
        </is>
      </c>
      <c r="J440" t="inlineStr">
        <is>
          <t>https://www.lithuaniancitizenship.com/ru/</t>
        </is>
      </c>
      <c r="K440" t="inlineStr">
        <is>
          <t>603350386.1757446697</t>
        </is>
      </c>
      <c r="L440" t="inlineStr">
        <is>
          <t>RU</t>
        </is>
      </c>
      <c r="M440" t="inlineStr">
        <is>
          <t>Lead from LT email</t>
        </is>
      </c>
      <c r="N440" t="inlineStr">
        <is>
          <t>bongnepobedimiy@gmail.com</t>
        </is>
      </c>
      <c r="O440" t="inlineStr"/>
      <c r="P440" t="inlineStr">
        <is>
          <t>Organic Search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Ні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</row>
    <row r="441">
      <c r="A441" t="n">
        <v>2775</v>
      </c>
      <c r="B441" t="inlineStr">
        <is>
          <t>Emilija Boštogaitė</t>
        </is>
      </c>
      <c r="C441" t="inlineStr">
        <is>
          <t>Emilija Boštogaitė</t>
        </is>
      </c>
      <c r="D441" s="2" t="n">
        <v>45909.99722222222</v>
      </c>
      <c r="E441" t="inlineStr">
        <is>
          <t>Rejected</t>
        </is>
      </c>
      <c r="F441" t="inlineStr"/>
      <c r="G441" t="inlineStr">
        <is>
          <t>Oleksandr Mostovyi</t>
        </is>
      </c>
      <c r="H441" t="inlineStr">
        <is>
          <t>LT citizenship</t>
        </is>
      </c>
      <c r="I441" t="inlineStr">
        <is>
          <t>Alemania (DE - EU)</t>
        </is>
      </c>
      <c r="J441" t="inlineStr">
        <is>
          <t>https://www.lithuaniancitizenship.com/certificate-of-right-to-restore-lithuanian-citizenship/</t>
        </is>
      </c>
      <c r="K441" t="inlineStr">
        <is>
          <t>37551189.1755612075</t>
        </is>
      </c>
      <c r="L441" t="inlineStr"/>
      <c r="M441" t="inlineStr">
        <is>
          <t>Lead from LT email</t>
        </is>
      </c>
      <c r="N441" t="inlineStr">
        <is>
          <t>ebostogaite@gmail.com</t>
        </is>
      </c>
      <c r="O441" t="inlineStr">
        <is>
          <t>Non-relevant lead</t>
        </is>
      </c>
      <c r="P441" t="inlineStr">
        <is>
          <t>Organic Search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Ні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</row>
    <row r="442">
      <c r="A442" t="n">
        <v>2776</v>
      </c>
      <c r="B442" t="inlineStr">
        <is>
          <t>Jennifer Falk</t>
        </is>
      </c>
      <c r="C442" t="inlineStr">
        <is>
          <t>Jennifer Falk</t>
        </is>
      </c>
      <c r="D442" s="2" t="n">
        <v>45909.99861111111</v>
      </c>
      <c r="E442" t="inlineStr">
        <is>
          <t>Rejected</t>
        </is>
      </c>
      <c r="F442" t="inlineStr"/>
      <c r="G442" t="inlineStr">
        <is>
          <t>Oleksandr Mostovyi</t>
        </is>
      </c>
      <c r="H442" t="inlineStr">
        <is>
          <t>LT citizenship</t>
        </is>
      </c>
      <c r="I442" t="inlineStr">
        <is>
          <t>Estados Unidos (US - NA)</t>
        </is>
      </c>
      <c r="J442" t="inlineStr">
        <is>
          <t>https://www.lithuaniancitizenship.com/lithuanian-passport/?kw=lithuania%20passport%20by%20descent&amp;cpn=14656253006&amp;utm_source=google&amp;utm_medium=cpc&amp;utm_campaign=LT-US-conversions&amp;network=g&amp;utm_term=lithuania%20passport%20by%20descent&amp;gad_source=1&amp;gad_campa</t>
        </is>
      </c>
      <c r="K442" t="inlineStr">
        <is>
          <t>699551107.1757451479</t>
        </is>
      </c>
      <c r="L442" t="inlineStr"/>
      <c r="M442" t="inlineStr">
        <is>
          <t>Lead from LT email</t>
        </is>
      </c>
      <c r="N442" t="inlineStr">
        <is>
          <t>jennfalk@gmail.com</t>
        </is>
      </c>
      <c r="O442" t="inlineStr">
        <is>
          <t>Non-relevant lead</t>
        </is>
      </c>
      <c r="P442" t="inlineStr">
        <is>
          <t>Google Ads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Ні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</row>
    <row r="443">
      <c r="A443" t="n">
        <v>2777</v>
      </c>
      <c r="B443" t="inlineStr">
        <is>
          <t>Edward Koloditzky</t>
        </is>
      </c>
      <c r="C443" t="inlineStr">
        <is>
          <t>Edward Koloditzky</t>
        </is>
      </c>
      <c r="D443" s="2" t="n">
        <v>45910.04027777778</v>
      </c>
      <c r="E443" t="inlineStr">
        <is>
          <t>Rejected</t>
        </is>
      </c>
      <c r="F443" t="inlineStr"/>
      <c r="G443" t="inlineStr">
        <is>
          <t>Oleksandr Mostovyi</t>
        </is>
      </c>
      <c r="H443" t="inlineStr">
        <is>
          <t>LV citizenship</t>
        </is>
      </c>
      <c r="I443" t="inlineStr">
        <is>
          <t>Canada (CA - NA)</t>
        </is>
      </c>
      <c r="J443" t="inlineStr">
        <is>
          <t>?utm_source=bing&amp;utm_medium=cpc&amp;utm_campaign=Bing-LV-Canada&amp;msclkid=8e0aac500aaf1484031fc490a8c9567d</t>
        </is>
      </c>
      <c r="K443" t="inlineStr">
        <is>
          <t>119211080.1757454962</t>
        </is>
      </c>
      <c r="L443" t="inlineStr"/>
      <c r="M443" t="inlineStr">
        <is>
          <t>Lead from LV email</t>
        </is>
      </c>
      <c r="N443" t="inlineStr">
        <is>
          <t>edwardk@outlook.com</t>
        </is>
      </c>
      <c r="O443" t="inlineStr">
        <is>
          <t>Non-relevant lead</t>
        </is>
      </c>
      <c r="P443" t="inlineStr">
        <is>
          <t>Bing Ads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Ні</t>
        </is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</row>
    <row r="444">
      <c r="A444" t="n">
        <v>2778</v>
      </c>
      <c r="B444" t="inlineStr"/>
      <c r="C444" t="inlineStr"/>
      <c r="D444" s="2" t="n">
        <v>45910.04166666666</v>
      </c>
      <c r="E444" t="inlineStr">
        <is>
          <t>Rejected</t>
        </is>
      </c>
      <c r="F444" t="inlineStr"/>
      <c r="G444" t="inlineStr">
        <is>
          <t>Oleksandr Mostovyi</t>
        </is>
      </c>
      <c r="H444" t="inlineStr"/>
      <c r="I444" t="inlineStr"/>
      <c r="J444" t="inlineStr"/>
      <c r="K444" t="inlineStr"/>
      <c r="L444" t="inlineStr"/>
      <c r="M444" t="inlineStr">
        <is>
          <t>Lead from LT email</t>
        </is>
      </c>
      <c r="N444" t="inlineStr"/>
      <c r="O444" t="inlineStr">
        <is>
          <t>DOUBLE</t>
        </is>
      </c>
      <c r="P444" t="inlineStr">
        <is>
          <t>BridgeWest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Ні</t>
        </is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</row>
    <row r="445">
      <c r="A445" t="n">
        <v>2779</v>
      </c>
      <c r="B445" t="inlineStr">
        <is>
          <t>Christine Sabaitis</t>
        </is>
      </c>
      <c r="C445" t="inlineStr">
        <is>
          <t>Christine Sabaitis</t>
        </is>
      </c>
      <c r="D445" s="2" t="n">
        <v>45910.05902777778</v>
      </c>
      <c r="E445" t="inlineStr">
        <is>
          <t>Rejected</t>
        </is>
      </c>
      <c r="F445" t="inlineStr"/>
      <c r="G445" t="inlineStr">
        <is>
          <t>Oleksandr Mostovyi</t>
        </is>
      </c>
      <c r="H445" t="inlineStr">
        <is>
          <t>LT citizenship</t>
        </is>
      </c>
      <c r="I445" t="inlineStr">
        <is>
          <t>United States (US - NA)</t>
        </is>
      </c>
      <c r="J445" t="inlineStr">
        <is>
          <t>https://www.lithuaniancitizenship.com/contact/</t>
        </is>
      </c>
      <c r="K445" t="inlineStr"/>
      <c r="L445" t="inlineStr"/>
      <c r="M445" t="inlineStr">
        <is>
          <t>Lead from LT email</t>
        </is>
      </c>
      <c r="N445" t="inlineStr">
        <is>
          <t>sewgo5@gmail.com</t>
        </is>
      </c>
      <c r="O445" t="inlineStr">
        <is>
          <t>Non-relevant lead</t>
        </is>
      </c>
      <c r="P445" t="inlineStr">
        <is>
          <t>Website Form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Ні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</row>
    <row r="446">
      <c r="A446" t="n">
        <v>2780</v>
      </c>
      <c r="B446" t="inlineStr">
        <is>
          <t>David Friedman</t>
        </is>
      </c>
      <c r="C446" t="inlineStr">
        <is>
          <t>David Friedman</t>
        </is>
      </c>
      <c r="D446" s="2" t="n">
        <v>45910.06597222222</v>
      </c>
      <c r="E446" t="inlineStr">
        <is>
          <t>Rejected</t>
        </is>
      </c>
      <c r="F446" t="inlineStr"/>
      <c r="G446" t="inlineStr">
        <is>
          <t>Oleksandr Mostovyi</t>
        </is>
      </c>
      <c r="H446" t="inlineStr">
        <is>
          <t>LT citizenship</t>
        </is>
      </c>
      <c r="I446" t="inlineStr">
        <is>
          <t>United States (US - NA)</t>
        </is>
      </c>
      <c r="J446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</t>
        </is>
      </c>
      <c r="K446" t="inlineStr"/>
      <c r="L446" t="inlineStr"/>
      <c r="M446" t="inlineStr">
        <is>
          <t>Lead from LT email</t>
        </is>
      </c>
      <c r="N446" t="inlineStr">
        <is>
          <t>DFriedman61@protonmail.com</t>
        </is>
      </c>
      <c r="O446" t="inlineStr">
        <is>
          <t>Non-relevant lead</t>
        </is>
      </c>
      <c r="P446" t="inlineStr">
        <is>
          <t>Google Ads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Ні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</row>
    <row r="447">
      <c r="A447" t="n">
        <v>2789</v>
      </c>
      <c r="B447" t="inlineStr">
        <is>
          <t>Crisaaq Maxmed Axmed Kheyre</t>
        </is>
      </c>
      <c r="C447" t="inlineStr">
        <is>
          <t>Crisaaq Maxmed Axmed Kheyre</t>
        </is>
      </c>
      <c r="D447" s="2" t="n">
        <v>45910.57222222222</v>
      </c>
      <c r="E447" t="inlineStr">
        <is>
          <t>Rejected</t>
        </is>
      </c>
      <c r="F447" t="inlineStr">
        <is>
          <t>Relevant</t>
        </is>
      </c>
      <c r="G447" t="inlineStr">
        <is>
          <t>Oleh Dymovski</t>
        </is>
      </c>
      <c r="H447" t="inlineStr">
        <is>
          <t>LV RBI Company</t>
        </is>
      </c>
      <c r="I447" t="inlineStr">
        <is>
          <t>Somalia</t>
        </is>
      </c>
      <c r="J447" t="inlineStr">
        <is>
          <t>?kw=latvia%20golden%20visa&amp;cpn=20594231202&amp;utm_source=google&amp;utm_medium=cpc&amp;utm_campaign=LV-RBI&amp;network=s&amp;utm_term=latvia%20golden%20visa&amp;gad_source=5&amp;gad_campaignid=20594231202&amp;gclid=EAIaIQobChMIwsT6wIHOjwMV3JBQBh2mfBmPEAAYASAAEgJu5_D_BwE</t>
        </is>
      </c>
      <c r="K447" t="inlineStr">
        <is>
          <t>583974679.1757501037</t>
        </is>
      </c>
      <c r="L447" t="inlineStr">
        <is>
          <t>EN</t>
        </is>
      </c>
      <c r="M447" t="inlineStr">
        <is>
          <t>Lead from LV email</t>
        </is>
      </c>
      <c r="N447" t="inlineStr">
        <is>
          <t>crisaaqmaxamed@651gmail.com</t>
        </is>
      </c>
      <c r="O447" t="inlineStr">
        <is>
          <t>ANOTHER REASON</t>
        </is>
      </c>
      <c r="P447" t="inlineStr">
        <is>
          <t>Google Ads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Ні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</row>
    <row r="448">
      <c r="A448" t="n">
        <v>2791</v>
      </c>
      <c r="B448" t="inlineStr">
        <is>
          <t>Zoe Collis</t>
        </is>
      </c>
      <c r="C448" t="inlineStr">
        <is>
          <t>Zoe Collis</t>
        </is>
      </c>
      <c r="D448" s="2" t="n">
        <v>45910.59861111111</v>
      </c>
      <c r="E448" t="inlineStr">
        <is>
          <t>Rejected</t>
        </is>
      </c>
      <c r="F448" t="inlineStr"/>
      <c r="G448" t="inlineStr">
        <is>
          <t>Oleksandr Mostovyi</t>
        </is>
      </c>
      <c r="H448" t="inlineStr">
        <is>
          <t>LT citizenship</t>
        </is>
      </c>
      <c r="I448" t="inlineStr">
        <is>
          <t>United Kingdom (GB - EU)</t>
        </is>
      </c>
      <c r="J448" t="inlineStr">
        <is>
          <t>?kw=latvian%20dual%20citizenship&amp;cpn=17080870499&amp;campaignid=17080870499&amp;adgroupid=138645502280&amp;keywordid=%7Bkeywordid%7D&amp;network=g&amp;device=m&amp;gad_source=1&amp;gad_campaignid=17080870499&amp;gbraid=0AAAAADisZv8yJSDD2jRjEV4pT6IhRCWgZ&amp;gclid=CjwKCAjw_fnFBhB0EiwAH_</t>
        </is>
      </c>
      <c r="K448" t="inlineStr">
        <is>
          <t>2097098264.1757503268</t>
        </is>
      </c>
      <c r="L448" t="inlineStr"/>
      <c r="M448" t="inlineStr">
        <is>
          <t>Lead from LV email</t>
        </is>
      </c>
      <c r="N448" t="inlineStr">
        <is>
          <t>zoe.collis@me.com</t>
        </is>
      </c>
      <c r="O448" t="inlineStr">
        <is>
          <t>Non-relevant lead</t>
        </is>
      </c>
      <c r="P448" t="inlineStr">
        <is>
          <t>Google Ads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Ні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</row>
    <row r="449">
      <c r="A449" t="n">
        <v>2792</v>
      </c>
      <c r="B449" t="inlineStr">
        <is>
          <t>Ghezal Mahboubi</t>
        </is>
      </c>
      <c r="C449" t="inlineStr">
        <is>
          <t>Ghezal Mahboubi</t>
        </is>
      </c>
      <c r="D449" s="2" t="n">
        <v>45910.63055555556</v>
      </c>
      <c r="E449" t="inlineStr">
        <is>
          <t>Rejected</t>
        </is>
      </c>
      <c r="F449" t="inlineStr">
        <is>
          <t>Relevant</t>
        </is>
      </c>
      <c r="G449" t="inlineStr">
        <is>
          <t>Oleh Dymovski</t>
        </is>
      </c>
      <c r="H449" t="inlineStr">
        <is>
          <t>LV RBI Company</t>
        </is>
      </c>
      <c r="I449" t="inlineStr">
        <is>
          <t>Algeria (DZ - AF)</t>
        </is>
      </c>
      <c r="J449" t="inlineStr">
        <is>
          <t>?kw=latvia%20golden%20visa&amp;cpn=20594231202&amp;utm_source=google&amp;utm_medium=cpc&amp;utm_campaign=LV-RBI&amp;network=s&amp;utm_term=latvia%20golden%20visa&amp;gad_source=5&amp;gad_campaignid=20594231202&amp;gclid=EAIaIQobChMIxfCqg5TOjwMVc4ZQBh34vzhrEAAYASAAEgJ0gfD_BwE</t>
        </is>
      </c>
      <c r="K449" t="inlineStr">
        <is>
          <t>1063438008.1757506003</t>
        </is>
      </c>
      <c r="L449" t="inlineStr">
        <is>
          <t>EN</t>
        </is>
      </c>
      <c r="M449" t="inlineStr">
        <is>
          <t>Lead from LV email</t>
        </is>
      </c>
      <c r="N449" t="inlineStr">
        <is>
          <t>hakoghezal@gmil.com</t>
        </is>
      </c>
      <c r="O449" t="inlineStr">
        <is>
          <t>NO ANSWER</t>
        </is>
      </c>
      <c r="P449" t="inlineStr">
        <is>
          <t>Google Ads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Ні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</row>
    <row r="450">
      <c r="A450" t="n">
        <v>2794</v>
      </c>
      <c r="B450" t="inlineStr">
        <is>
          <t>Md Shahin Alam</t>
        </is>
      </c>
      <c r="C450" t="inlineStr">
        <is>
          <t>Md Shahin Alam</t>
        </is>
      </c>
      <c r="D450" s="2" t="n">
        <v>45910.66666666666</v>
      </c>
      <c r="E450" t="inlineStr">
        <is>
          <t>Rejected</t>
        </is>
      </c>
      <c r="F450" t="inlineStr"/>
      <c r="G450" t="inlineStr">
        <is>
          <t>Oleksandr Mostovyi</t>
        </is>
      </c>
      <c r="H450" t="inlineStr"/>
      <c r="I450" t="inlineStr"/>
      <c r="J450" t="inlineStr"/>
      <c r="K450" t="inlineStr"/>
      <c r="L450" t="inlineStr"/>
      <c r="M450" t="inlineStr">
        <is>
          <t>Lead from LT email</t>
        </is>
      </c>
      <c r="N450" t="inlineStr">
        <is>
          <t>shahinchatbox@gmail.com</t>
        </is>
      </c>
      <c r="O450" t="inlineStr">
        <is>
          <t>Non-relevant lead</t>
        </is>
      </c>
      <c r="P450" t="inlineStr">
        <is>
          <t>BridgeWest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Ні</t>
        </is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</row>
    <row r="451">
      <c r="A451" t="n">
        <v>2795</v>
      </c>
      <c r="B451" t="inlineStr">
        <is>
          <t>Víctoria vitola</t>
        </is>
      </c>
      <c r="C451" t="inlineStr">
        <is>
          <t>Víctoria vitola</t>
        </is>
      </c>
      <c r="D451" s="2" t="n">
        <v>45910.68333333333</v>
      </c>
      <c r="E451" t="inlineStr">
        <is>
          <t>Rejected</t>
        </is>
      </c>
      <c r="F451" t="inlineStr"/>
      <c r="G451" t="inlineStr">
        <is>
          <t>Oleksandr Mostovyi</t>
        </is>
      </c>
      <c r="H451" t="inlineStr">
        <is>
          <t>LT citizenship</t>
        </is>
      </c>
      <c r="I451" t="inlineStr">
        <is>
          <t>Andorra (AD - EU)</t>
        </is>
      </c>
      <c r="J451" t="inlineStr">
        <is>
          <t>https://www.lithuaniancitizenship.com/es/</t>
        </is>
      </c>
      <c r="K451" t="inlineStr">
        <is>
          <t>979028210.1757510630</t>
        </is>
      </c>
      <c r="L451" t="inlineStr"/>
      <c r="M451" t="inlineStr">
        <is>
          <t>Lead from LT email</t>
        </is>
      </c>
      <c r="N451" t="inlineStr">
        <is>
          <t>vitolavictoria201@gmail.com</t>
        </is>
      </c>
      <c r="O451" t="inlineStr">
        <is>
          <t>Non-relevant lead</t>
        </is>
      </c>
      <c r="P451" t="inlineStr">
        <is>
          <t>Organic Search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>
        <is>
          <t>Ні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</row>
    <row r="452">
      <c r="A452" t="n">
        <v>2797</v>
      </c>
      <c r="B452" t="inlineStr">
        <is>
          <t>Sol Bradley</t>
        </is>
      </c>
      <c r="C452" t="inlineStr">
        <is>
          <t>Sol Bradley</t>
        </is>
      </c>
      <c r="D452" s="2" t="n">
        <v>45910.70972222222</v>
      </c>
      <c r="E452" t="inlineStr">
        <is>
          <t>Rejected</t>
        </is>
      </c>
      <c r="F452" t="inlineStr"/>
      <c r="G452" t="inlineStr">
        <is>
          <t>Oleh Dymovski</t>
        </is>
      </c>
      <c r="H452" t="inlineStr">
        <is>
          <t>LV citizenship</t>
        </is>
      </c>
      <c r="I452" t="inlineStr">
        <is>
          <t>United Kingdom (GB - EU)</t>
        </is>
      </c>
      <c r="J452" t="inlineStr">
        <is>
          <t>?kw=move%20to%20latvia&amp;cpn=17080870499&amp;campaignid=17080870499&amp;adgroupid=138645502280&amp;keywordid=%7Bkeywordid%7D&amp;network=g&amp;device=c&amp;gad_source=1&amp;gad_campaignid=17080870499</t>
        </is>
      </c>
      <c r="K452" t="inlineStr"/>
      <c r="L452" t="inlineStr">
        <is>
          <t>EN</t>
        </is>
      </c>
      <c r="M452" t="inlineStr">
        <is>
          <t>Lead from LV email</t>
        </is>
      </c>
      <c r="N452" t="inlineStr">
        <is>
          <t>solbradley8@gmail.com</t>
        </is>
      </c>
      <c r="O452" t="inlineStr">
        <is>
          <t>Non-relevant lead</t>
        </is>
      </c>
      <c r="P452" t="inlineStr">
        <is>
          <t>Google Ads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Ні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</row>
    <row r="453">
      <c r="A453" t="n">
        <v>2798</v>
      </c>
      <c r="B453" t="inlineStr">
        <is>
          <t>RIYAZUDDIN</t>
        </is>
      </c>
      <c r="C453" t="inlineStr">
        <is>
          <t>RIYAZUDDIN</t>
        </is>
      </c>
      <c r="D453" s="2" t="n">
        <v>45910.73402777778</v>
      </c>
      <c r="E453" t="inlineStr">
        <is>
          <t>IN WORK</t>
        </is>
      </c>
      <c r="F453" t="inlineStr">
        <is>
          <t>Relevant</t>
        </is>
      </c>
      <c r="G453" t="inlineStr">
        <is>
          <t>Oleh Dymovski</t>
        </is>
      </c>
      <c r="H453" t="inlineStr">
        <is>
          <t>Company Formation</t>
        </is>
      </c>
      <c r="I453" t="inlineStr">
        <is>
          <t>India (IN - AS)</t>
        </is>
      </c>
      <c r="J453" t="inlineStr">
        <is>
          <t>https://www.lithuaniancitizenship.com/</t>
        </is>
      </c>
      <c r="K453" t="inlineStr">
        <is>
          <t>66333262.1756697559</t>
        </is>
      </c>
      <c r="L453" t="inlineStr">
        <is>
          <t>EN</t>
        </is>
      </c>
      <c r="M453" t="inlineStr">
        <is>
          <t>Lead from LT email</t>
        </is>
      </c>
      <c r="N453" t="inlineStr">
        <is>
          <t>rkfaridi@gmail.com</t>
        </is>
      </c>
      <c r="O453" t="inlineStr"/>
      <c r="P453" t="inlineStr">
        <is>
          <t>Website Form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Ні</t>
        </is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</row>
    <row r="454">
      <c r="A454" t="n">
        <v>2800</v>
      </c>
      <c r="B454" t="inlineStr">
        <is>
          <t>Farook Patan</t>
        </is>
      </c>
      <c r="C454" t="inlineStr">
        <is>
          <t>Farook Patan</t>
        </is>
      </c>
      <c r="D454" s="2" t="n">
        <v>45910.76388888889</v>
      </c>
      <c r="E454" t="inlineStr">
        <is>
          <t>Rejected</t>
        </is>
      </c>
      <c r="F454" t="inlineStr"/>
      <c r="G454" t="inlineStr">
        <is>
          <t>Oleksandr Mostovyi</t>
        </is>
      </c>
      <c r="H454" t="inlineStr">
        <is>
          <t>LV RBI Company</t>
        </is>
      </c>
      <c r="I454" t="inlineStr">
        <is>
          <t>India (IN - AS)</t>
        </is>
      </c>
      <c r="J454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n4ye-r7OjwMV2qZmAh0lrBdyEAAYASAAEgKQT_D_Bw</t>
        </is>
      </c>
      <c r="K454" t="inlineStr">
        <is>
          <t>1930208211.1757517550</t>
        </is>
      </c>
      <c r="L454" t="inlineStr"/>
      <c r="M454" t="inlineStr">
        <is>
          <t>Lead from LV email</t>
        </is>
      </c>
      <c r="N454" t="inlineStr">
        <is>
          <t>patanfarook88@gmail.com</t>
        </is>
      </c>
      <c r="O454" t="inlineStr">
        <is>
          <t>SPAM</t>
        </is>
      </c>
      <c r="P454" t="inlineStr">
        <is>
          <t>Google Ads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Ні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</row>
    <row r="455">
      <c r="A455" t="n">
        <v>2802</v>
      </c>
      <c r="B455" t="inlineStr">
        <is>
          <t>Eduardo Henrique Bueno Domingues</t>
        </is>
      </c>
      <c r="C455" t="inlineStr">
        <is>
          <t>Eduardo Henrique Bueno Domingues</t>
        </is>
      </c>
      <c r="D455" s="2" t="n">
        <v>45910.78680555556</v>
      </c>
      <c r="E455" t="inlineStr">
        <is>
          <t>Rejected</t>
        </is>
      </c>
      <c r="F455" t="inlineStr"/>
      <c r="G455" t="inlineStr">
        <is>
          <t>Oleksandr Mostovyi</t>
        </is>
      </c>
      <c r="H455" t="inlineStr">
        <is>
          <t>LT citizenship</t>
        </is>
      </c>
      <c r="I455" t="inlineStr">
        <is>
          <t>Brazil</t>
        </is>
      </c>
      <c r="J455" t="inlineStr">
        <is>
          <t>?kw=dupla%20cidadania%20lituana&amp;cpn=14712129487&amp;utm_source=google&amp;utm_medium=cpc&amp;utm_campaign=LT-BR&amp;network=g&amp;utm_term=dupla%20cidadania%20lituana&amp;gad_source=1&amp;gad_campaignid=14712129487&amp;gbraid=0AAAAADisZv_JoF0mtN16VAKN5SAWMFIIq&amp;gclid=Cj0KCQjww4TGBhC</t>
        </is>
      </c>
      <c r="K455" t="inlineStr">
        <is>
          <t>1604820141.1757519555</t>
        </is>
      </c>
      <c r="L455" t="inlineStr"/>
      <c r="M455" t="inlineStr">
        <is>
          <t>Lead from LT email</t>
        </is>
      </c>
      <c r="N455" t="inlineStr">
        <is>
          <t>eduardobuenosep@gmail.com</t>
        </is>
      </c>
      <c r="O455" t="inlineStr">
        <is>
          <t>Non-relevant lead</t>
        </is>
      </c>
      <c r="P455" t="inlineStr">
        <is>
          <t>Google Ads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Ні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</row>
    <row r="456">
      <c r="A456" t="n">
        <v>2805</v>
      </c>
      <c r="B456" t="inlineStr">
        <is>
          <t>Yesuraja 1991@gmail.com</t>
        </is>
      </c>
      <c r="C456" t="inlineStr">
        <is>
          <t>Yesuraja 1991@gmail.com</t>
        </is>
      </c>
      <c r="D456" s="2" t="n">
        <v>45910.8125</v>
      </c>
      <c r="E456" t="inlineStr">
        <is>
          <t>Rejected</t>
        </is>
      </c>
      <c r="F456" t="inlineStr"/>
      <c r="G456" t="inlineStr">
        <is>
          <t>Oleksandr Mostovyi</t>
        </is>
      </c>
      <c r="H456" t="inlineStr">
        <is>
          <t>LV RBI Company</t>
        </is>
      </c>
      <c r="I456" t="inlineStr">
        <is>
          <t>India (IN - AS)</t>
        </is>
      </c>
      <c r="J456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5aq8ls7OjwMVk6lmAh2vpCTvEAAYASAAEgLsa_D_Bw</t>
        </is>
      </c>
      <c r="K456" t="inlineStr">
        <is>
          <t>1677543500.1757521611</t>
        </is>
      </c>
      <c r="L456" t="inlineStr"/>
      <c r="M456" t="inlineStr">
        <is>
          <t>Lead from LV email</t>
        </is>
      </c>
      <c r="N456" t="inlineStr">
        <is>
          <t>rajayasu89@gmail.com</t>
        </is>
      </c>
      <c r="O456" t="inlineStr">
        <is>
          <t>SPAM</t>
        </is>
      </c>
      <c r="P456" t="inlineStr">
        <is>
          <t>Google Ads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Ні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</row>
    <row r="457">
      <c r="A457" t="n">
        <v>2809</v>
      </c>
      <c r="B457" t="inlineStr">
        <is>
          <t>Muskan Janu</t>
        </is>
      </c>
      <c r="C457" t="inlineStr">
        <is>
          <t>Muskan Janu</t>
        </is>
      </c>
      <c r="D457" s="2" t="n">
        <v>45910.86388888889</v>
      </c>
      <c r="E457" t="inlineStr">
        <is>
          <t>Rejected</t>
        </is>
      </c>
      <c r="F457" t="inlineStr">
        <is>
          <t>Relevant</t>
        </is>
      </c>
      <c r="G457" t="inlineStr">
        <is>
          <t>Oleh Dymovski</t>
        </is>
      </c>
      <c r="H457" t="inlineStr">
        <is>
          <t>LV RBI Company</t>
        </is>
      </c>
      <c r="I457" t="inlineStr">
        <is>
          <t>India (IN - AS)</t>
        </is>
      </c>
      <c r="J457" t="inlineStr">
        <is>
          <t>https://latviancitizenship.eu/</t>
        </is>
      </c>
      <c r="K457" t="inlineStr">
        <is>
          <t>1099428284.1757526222</t>
        </is>
      </c>
      <c r="L457" t="inlineStr">
        <is>
          <t>EN</t>
        </is>
      </c>
      <c r="M457" t="inlineStr">
        <is>
          <t>Lead from LV email</t>
        </is>
      </c>
      <c r="N457" t="inlineStr">
        <is>
          <t>muskanjanu1673@gmail.com</t>
        </is>
      </c>
      <c r="O457" t="inlineStr">
        <is>
          <t>NO ANSWER</t>
        </is>
      </c>
      <c r="P457" t="inlineStr">
        <is>
          <t>Website Form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Ні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</row>
    <row r="458">
      <c r="A458" t="n">
        <v>2810</v>
      </c>
      <c r="B458" t="inlineStr">
        <is>
          <t>Vadim Kozlov</t>
        </is>
      </c>
      <c r="C458" t="inlineStr">
        <is>
          <t>Vadim Kozlov</t>
        </is>
      </c>
      <c r="D458" s="2" t="n">
        <v>45910.87847222222</v>
      </c>
      <c r="E458" t="inlineStr">
        <is>
          <t>Rejected</t>
        </is>
      </c>
      <c r="F458" t="inlineStr"/>
      <c r="G458" t="inlineStr">
        <is>
          <t>Oleksandr Mostovyi</t>
        </is>
      </c>
      <c r="H458" t="inlineStr">
        <is>
          <t>LT citizenship</t>
        </is>
      </c>
      <c r="I458" t="inlineStr">
        <is>
          <t>United States (US - NA)</t>
        </is>
      </c>
      <c r="J458" t="inlineStr">
        <is>
          <t>?kw=lithuanian%20dual%20citizenship&amp;cpn=22530184263&amp;utm_source=google&amp;utm_medium=cpc&amp;utm_campaign=LT-US-traffic&amp;network=g&amp;utm_term=lithuanian%20dual%20citizenship&amp;gad_source=1&amp;gad_campaignid=22530184263&amp;gbraid=0AAAAADisZv8I_Nl-tmH1dw1j_Q8LuYRJ5&amp;gclid</t>
        </is>
      </c>
      <c r="K458" t="inlineStr">
        <is>
          <t>1363351384.1757527425</t>
        </is>
      </c>
      <c r="L458" t="inlineStr"/>
      <c r="M458" t="inlineStr">
        <is>
          <t>Lead from LT email</t>
        </is>
      </c>
      <c r="N458" t="inlineStr">
        <is>
          <t>allwcom@yahoo.com</t>
        </is>
      </c>
      <c r="O458" t="inlineStr">
        <is>
          <t>Non-relevant lead</t>
        </is>
      </c>
      <c r="P458" t="inlineStr">
        <is>
          <t>Google Ads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Ні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</row>
    <row r="459">
      <c r="A459" t="n">
        <v>2811</v>
      </c>
      <c r="B459" t="inlineStr"/>
      <c r="C459" t="inlineStr"/>
      <c r="D459" s="2" t="n">
        <v>45910.9375</v>
      </c>
      <c r="E459" t="inlineStr">
        <is>
          <t>Rejected</t>
        </is>
      </c>
      <c r="F459" t="inlineStr"/>
      <c r="G459" t="inlineStr">
        <is>
          <t>Oleksandr Mostovyi</t>
        </is>
      </c>
      <c r="H459" t="inlineStr"/>
      <c r="I459" t="inlineStr"/>
      <c r="J459" t="inlineStr"/>
      <c r="K459" t="inlineStr"/>
      <c r="L459" t="inlineStr"/>
      <c r="M459" t="inlineStr">
        <is>
          <t>Lead from LT email</t>
        </is>
      </c>
      <c r="N459" t="inlineStr">
        <is>
          <t>www770209619@gmail.com</t>
        </is>
      </c>
      <c r="O459" t="inlineStr">
        <is>
          <t>Non-relevant lead</t>
        </is>
      </c>
      <c r="P459" t="inlineStr">
        <is>
          <t>BridgeWest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Ні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</row>
    <row r="460">
      <c r="A460" t="n">
        <v>2812</v>
      </c>
      <c r="B460" t="inlineStr">
        <is>
          <t>Jessica Allen</t>
        </is>
      </c>
      <c r="C460" t="inlineStr">
        <is>
          <t>Jessica Allen</t>
        </is>
      </c>
      <c r="D460" s="2" t="n">
        <v>45910.96319444444</v>
      </c>
      <c r="E460" t="inlineStr">
        <is>
          <t>Rejected</t>
        </is>
      </c>
      <c r="F460" t="inlineStr"/>
      <c r="G460" t="inlineStr">
        <is>
          <t>Oleksandr Mostovyi</t>
        </is>
      </c>
      <c r="H460" t="inlineStr">
        <is>
          <t>LT citizenship</t>
        </is>
      </c>
      <c r="I460" t="inlineStr">
        <is>
          <t>United States (US - NA)</t>
        </is>
      </c>
      <c r="J460" t="inlineStr">
        <is>
          <t>?fbclid=IwY2xjawMuuZVleHRuA2FlbQIxMQABHlek9bFN5omHLGxcX6BugG1ZYqBWoaIBlNsRaMss0ZYpvZqZvaR0XXpqnyvr_aem_2X2Fi2smY4G_iwCE9OIGSQ</t>
        </is>
      </c>
      <c r="K460" t="inlineStr">
        <is>
          <t>1955517402.1757534802</t>
        </is>
      </c>
      <c r="L460" t="inlineStr"/>
      <c r="M460" t="inlineStr">
        <is>
          <t>Lead from LT email</t>
        </is>
      </c>
      <c r="N460" t="inlineStr">
        <is>
          <t>jessica@arkedgy.com</t>
        </is>
      </c>
      <c r="O460" t="inlineStr">
        <is>
          <t>Non-relevant lead</t>
        </is>
      </c>
      <c r="P460" t="inlineStr">
        <is>
          <t>Facebook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Ні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</row>
    <row r="461">
      <c r="A461" t="n">
        <v>2813</v>
      </c>
      <c r="B461" t="inlineStr">
        <is>
          <t>Paula Zucker</t>
        </is>
      </c>
      <c r="C461" t="inlineStr">
        <is>
          <t>Paula Zucker</t>
        </is>
      </c>
      <c r="D461" s="2" t="n">
        <v>45910.97083333333</v>
      </c>
      <c r="E461" t="inlineStr">
        <is>
          <t>Rejected</t>
        </is>
      </c>
      <c r="F461" t="inlineStr"/>
      <c r="G461" t="inlineStr">
        <is>
          <t>Oleksandr Mostovyi</t>
        </is>
      </c>
      <c r="H461" t="inlineStr">
        <is>
          <t>LV citizenship</t>
        </is>
      </c>
      <c r="I461" t="inlineStr">
        <is>
          <t>United States (US - NA)</t>
        </is>
      </c>
      <c r="J461" t="inlineStr">
        <is>
          <t>https://latviancitizenship.eu/</t>
        </is>
      </c>
      <c r="K461" t="inlineStr">
        <is>
          <t>1196567153.1757535409</t>
        </is>
      </c>
      <c r="L461" t="inlineStr"/>
      <c r="M461" t="inlineStr">
        <is>
          <t>Lead from LV email</t>
        </is>
      </c>
      <c r="N461" t="inlineStr">
        <is>
          <t>zuckerp@bellsouth.net</t>
        </is>
      </c>
      <c r="O461" t="inlineStr">
        <is>
          <t>Non-relevant lead</t>
        </is>
      </c>
      <c r="P461" t="inlineStr">
        <is>
          <t>Organic Search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Ні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</row>
    <row r="462">
      <c r="A462" t="n">
        <v>2814</v>
      </c>
      <c r="B462" t="inlineStr">
        <is>
          <t>Maralee Joseph</t>
        </is>
      </c>
      <c r="C462" t="inlineStr">
        <is>
          <t>Maralee Joseph</t>
        </is>
      </c>
      <c r="D462" s="2" t="n">
        <v>45910.98958333334</v>
      </c>
      <c r="E462" t="inlineStr">
        <is>
          <t>Rejected</t>
        </is>
      </c>
      <c r="F462" t="inlineStr"/>
      <c r="G462" t="inlineStr">
        <is>
          <t>Oleksandr Mostovyi</t>
        </is>
      </c>
      <c r="H462" t="inlineStr">
        <is>
          <t>LT citizenship</t>
        </is>
      </c>
      <c r="I462" t="inlineStr">
        <is>
          <t>United States (US - NA)</t>
        </is>
      </c>
      <c r="J462" t="inlineStr">
        <is>
          <t>?kw=lithuania%20citizenship%20requirements&amp;cpn=14656253006&amp;utm_source=google&amp;utm_medium=cpc&amp;utm_campaign=LT-US-conversions&amp;network=g&amp;utm_term=lithuania%20citizenship%20requirements&amp;gad_source=1&amp;gad_campaignid=14656253006&amp;gbraid=0AAAAADisZv9bHIuMTK-x0</t>
        </is>
      </c>
      <c r="K462" t="inlineStr">
        <is>
          <t>1521068832.1757536812</t>
        </is>
      </c>
      <c r="L462" t="inlineStr"/>
      <c r="M462" t="inlineStr">
        <is>
          <t>Lead from LT email</t>
        </is>
      </c>
      <c r="N462" t="inlineStr">
        <is>
          <t>maraleejoseph5@gmail.com</t>
        </is>
      </c>
      <c r="O462" t="inlineStr">
        <is>
          <t>Non-relevant lead</t>
        </is>
      </c>
      <c r="P462" t="inlineStr">
        <is>
          <t>Google Ads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Ні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</row>
    <row r="463">
      <c r="A463" t="n">
        <v>2815</v>
      </c>
      <c r="B463" t="inlineStr">
        <is>
          <t>Erika</t>
        </is>
      </c>
      <c r="C463" t="inlineStr">
        <is>
          <t>Erika</t>
        </is>
      </c>
      <c r="D463" s="2" t="n">
        <v>45911.00902777778</v>
      </c>
      <c r="E463" t="inlineStr">
        <is>
          <t>Rejected</t>
        </is>
      </c>
      <c r="F463" t="inlineStr">
        <is>
          <t>Relevant</t>
        </is>
      </c>
      <c r="G463" t="inlineStr">
        <is>
          <t>Oleh Dymovski</t>
        </is>
      </c>
      <c r="H463" t="inlineStr">
        <is>
          <t>LT citizenship</t>
        </is>
      </c>
      <c r="I463" t="inlineStr">
        <is>
          <t>Литва (LT - EU)</t>
        </is>
      </c>
      <c r="J463" t="inlineStr">
        <is>
          <t>https://www.lithuaniancitizenship.com/ru/sertifikat-o-prave-na-vosstanovlenie-litovskogo-grazhdanstva/</t>
        </is>
      </c>
      <c r="K463" t="inlineStr">
        <is>
          <t>1623731114.1757456100</t>
        </is>
      </c>
      <c r="L463" t="inlineStr">
        <is>
          <t>RU</t>
        </is>
      </c>
      <c r="M463" t="inlineStr">
        <is>
          <t>Lead from LT email</t>
        </is>
      </c>
      <c r="N463" t="inlineStr">
        <is>
          <t>Erika.od.ua@gmail.com</t>
        </is>
      </c>
      <c r="O463" t="inlineStr">
        <is>
          <t>NO ANSWER</t>
        </is>
      </c>
      <c r="P463" t="inlineStr">
        <is>
          <t>Organic Search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Ні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</row>
    <row r="464">
      <c r="A464" t="n">
        <v>2816</v>
      </c>
      <c r="B464" t="inlineStr">
        <is>
          <t>Emma Moorman</t>
        </is>
      </c>
      <c r="C464" t="inlineStr">
        <is>
          <t>Emma Moorman</t>
        </is>
      </c>
      <c r="D464" s="2" t="n">
        <v>45911.025</v>
      </c>
      <c r="E464" t="inlineStr">
        <is>
          <t>Rejected</t>
        </is>
      </c>
      <c r="F464" t="inlineStr"/>
      <c r="G464" t="inlineStr">
        <is>
          <t>Oleksandr Mostovyi</t>
        </is>
      </c>
      <c r="H464" t="inlineStr">
        <is>
          <t>LT citizenship</t>
        </is>
      </c>
      <c r="I464" t="inlineStr">
        <is>
          <t>United States (US - NA)</t>
        </is>
      </c>
      <c r="J464" t="inlineStr">
        <is>
          <t>https://www.lithuaniancitizenship.com/</t>
        </is>
      </c>
      <c r="K464" t="inlineStr">
        <is>
          <t>1884950755.1757540010</t>
        </is>
      </c>
      <c r="L464" t="inlineStr"/>
      <c r="M464" t="inlineStr">
        <is>
          <t>Lead from LT email</t>
        </is>
      </c>
      <c r="N464" t="inlineStr">
        <is>
          <t>emoorman23@yahoo.com</t>
        </is>
      </c>
      <c r="O464" t="inlineStr">
        <is>
          <t>Non-relevant lead</t>
        </is>
      </c>
      <c r="P464" t="inlineStr">
        <is>
          <t>Organic Search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Ні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</row>
    <row r="465">
      <c r="A465" t="n">
        <v>2817</v>
      </c>
      <c r="B465" t="inlineStr">
        <is>
          <t>rgudaitis</t>
        </is>
      </c>
      <c r="C465" t="inlineStr">
        <is>
          <t>rgudaitis</t>
        </is>
      </c>
      <c r="D465" s="2" t="n">
        <v>45911.03680555556</v>
      </c>
      <c r="E465" t="inlineStr">
        <is>
          <t>Rejected</t>
        </is>
      </c>
      <c r="F465" t="inlineStr"/>
      <c r="G465" t="inlineStr">
        <is>
          <t>Oleksandr Mostovyi</t>
        </is>
      </c>
      <c r="H465" t="inlineStr">
        <is>
          <t>LT citizenship</t>
        </is>
      </c>
      <c r="I465" t="inlineStr">
        <is>
          <t>France (FR - EU)</t>
        </is>
      </c>
      <c r="J465" t="inlineStr">
        <is>
          <t>?kw=citizenship%20lithuanian&amp;cpn=17158881096&amp;utm_source=google&amp;utm_medium=cpc&amp;utm_campaign=LT-EU&amp;network=g&amp;utm_term=citizenship%20lithuanian&amp;gad_source=1&amp;gad_campaignid=17158881096&amp;gbraid=0AAAAADisZv-7zXRr6VbcUolKj-RmpJByp&amp;gclid=Cj0KCQjww4TGBhCKARIsA</t>
        </is>
      </c>
      <c r="K465" t="inlineStr">
        <is>
          <t>1482282555.1740263051</t>
        </is>
      </c>
      <c r="L465" t="inlineStr"/>
      <c r="M465" t="inlineStr">
        <is>
          <t>Lead from LT email</t>
        </is>
      </c>
      <c r="N465" t="inlineStr">
        <is>
          <t>gudaitis@wanadoo.fr</t>
        </is>
      </c>
      <c r="O465" t="inlineStr">
        <is>
          <t>Non-relevant lead</t>
        </is>
      </c>
      <c r="P465" t="inlineStr">
        <is>
          <t>Google Ads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Ні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</row>
    <row r="466">
      <c r="A466" t="n">
        <v>2818</v>
      </c>
      <c r="B466" t="inlineStr">
        <is>
          <t>Oxana Bazhenova</t>
        </is>
      </c>
      <c r="C466" t="inlineStr">
        <is>
          <t>Oxana Bazhenova</t>
        </is>
      </c>
      <c r="D466" s="2" t="n">
        <v>45911.06319444445</v>
      </c>
      <c r="E466" t="inlineStr">
        <is>
          <t>Rejected</t>
        </is>
      </c>
      <c r="F466" t="inlineStr"/>
      <c r="G466" t="inlineStr">
        <is>
          <t>Oleksandr Mostovyi</t>
        </is>
      </c>
      <c r="H466" t="inlineStr">
        <is>
          <t>LT citizenship</t>
        </is>
      </c>
      <c r="I466" t="inlineStr">
        <is>
          <t>Canada (CA - NA)</t>
        </is>
      </c>
      <c r="J466" t="inlineStr">
        <is>
          <t>https://www.lithuaniancitizenship.com/contact/</t>
        </is>
      </c>
      <c r="K466" t="inlineStr">
        <is>
          <t>1503153956.1757543358</t>
        </is>
      </c>
      <c r="L466" t="inlineStr"/>
      <c r="M466" t="inlineStr">
        <is>
          <t>Lead from LT email</t>
        </is>
      </c>
      <c r="N466" t="inlineStr">
        <is>
          <t>oxana.bazhenova@gmail.com</t>
        </is>
      </c>
      <c r="O466" t="inlineStr">
        <is>
          <t>Non-relevant lead</t>
        </is>
      </c>
      <c r="P466" t="inlineStr">
        <is>
          <t>Website Form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Ні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</row>
    <row r="467">
      <c r="A467" t="n">
        <v>2819</v>
      </c>
      <c r="B467" t="inlineStr">
        <is>
          <t>Luzia de Camargo</t>
        </is>
      </c>
      <c r="C467" t="inlineStr">
        <is>
          <t>Luzia de Camargo</t>
        </is>
      </c>
      <c r="D467" s="2" t="n">
        <v>45911.07361111111</v>
      </c>
      <c r="E467" t="inlineStr">
        <is>
          <t>Rejected</t>
        </is>
      </c>
      <c r="F467" t="inlineStr"/>
      <c r="G467" t="inlineStr">
        <is>
          <t>Oleksandr Mostovyi</t>
        </is>
      </c>
      <c r="H467" t="inlineStr">
        <is>
          <t>LT citizenship</t>
        </is>
      </c>
      <c r="I467" t="inlineStr">
        <is>
          <t>Brazil</t>
        </is>
      </c>
      <c r="J467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_JoF0mtN16VAKN5SAWMFIIq&amp;gclid=C</t>
        </is>
      </c>
      <c r="K467" t="inlineStr">
        <is>
          <t>694354586.1757544083</t>
        </is>
      </c>
      <c r="L467" t="inlineStr"/>
      <c r="M467" t="inlineStr">
        <is>
          <t>Lead from LT email</t>
        </is>
      </c>
      <c r="N467" t="inlineStr">
        <is>
          <t>melanchauski@hotmail.com</t>
        </is>
      </c>
      <c r="O467" t="inlineStr">
        <is>
          <t>Non-relevant lead</t>
        </is>
      </c>
      <c r="P467" t="inlineStr">
        <is>
          <t>Google Ads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Ні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</row>
    <row r="468">
      <c r="A468" t="n">
        <v>2820</v>
      </c>
      <c r="B468" t="inlineStr">
        <is>
          <t>Evan John Vecziedins</t>
        </is>
      </c>
      <c r="C468" t="inlineStr">
        <is>
          <t>Evan John Vecziedins</t>
        </is>
      </c>
      <c r="D468" s="2" t="n">
        <v>45911.07916666667</v>
      </c>
      <c r="E468" t="inlineStr">
        <is>
          <t>Rejected</t>
        </is>
      </c>
      <c r="F468" t="inlineStr"/>
      <c r="G468" t="inlineStr">
        <is>
          <t>Oleksandr Mostovyi</t>
        </is>
      </c>
      <c r="H468" t="inlineStr">
        <is>
          <t>LV citizenship</t>
        </is>
      </c>
      <c r="I468" t="inlineStr">
        <is>
          <t>United States (US - NA)</t>
        </is>
      </c>
      <c r="J468" t="inlineStr">
        <is>
          <t>?utm_source=bing&amp;utm_medium=cpc&amp;utm_campaign=Bing-LV-USA&amp;msclkid=8553ed0a5fcf1f8e048485c85eed7537</t>
        </is>
      </c>
      <c r="K468" t="inlineStr">
        <is>
          <t>350763550.1757544744</t>
        </is>
      </c>
      <c r="L468" t="inlineStr"/>
      <c r="M468" t="inlineStr">
        <is>
          <t>Lead from LV email</t>
        </is>
      </c>
      <c r="N468" t="inlineStr">
        <is>
          <t>EvanVecz@gmail.com</t>
        </is>
      </c>
      <c r="O468" t="inlineStr">
        <is>
          <t>Non-relevant lead</t>
        </is>
      </c>
      <c r="P468" t="inlineStr">
        <is>
          <t>Bing Ads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Ні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</row>
    <row r="469">
      <c r="A469" t="n">
        <v>2821</v>
      </c>
      <c r="B469" t="inlineStr">
        <is>
          <t>Aravind</t>
        </is>
      </c>
      <c r="C469" t="inlineStr">
        <is>
          <t>Aravind</t>
        </is>
      </c>
      <c r="D469" s="2" t="n">
        <v>45911.11666666667</v>
      </c>
      <c r="E469" t="inlineStr">
        <is>
          <t>Rejected</t>
        </is>
      </c>
      <c r="F469" t="inlineStr">
        <is>
          <t>Relevant</t>
        </is>
      </c>
      <c r="G469" t="inlineStr">
        <is>
          <t>Oleh Dymovski</t>
        </is>
      </c>
      <c r="H469" t="inlineStr">
        <is>
          <t>LT RBI</t>
        </is>
      </c>
      <c r="I469" t="inlineStr">
        <is>
          <t>India (IN - AS)</t>
        </is>
      </c>
      <c r="J469" t="inlineStr">
        <is>
          <t>?kw=lithuania%20business%20immigration&amp;cpn=22332938396&amp;utm_source=google&amp;utm_medium=cpc&amp;utm_campaign=LT-RBI-poor&amp;network=g&amp;utm_term=lithuania%20business%20immigration&amp;gad_source=1&amp;gad_campaignid=22332938396&amp;gbraid=0AAAAADisZv9y0zkA6JzEG-tqXbVYWKXWu&amp;g</t>
        </is>
      </c>
      <c r="K469" t="inlineStr">
        <is>
          <t>210690775.1757547501</t>
        </is>
      </c>
      <c r="L469" t="inlineStr">
        <is>
          <t>EN</t>
        </is>
      </c>
      <c r="M469" t="inlineStr">
        <is>
          <t>Lead from LT email</t>
        </is>
      </c>
      <c r="N469" t="inlineStr">
        <is>
          <t>scorparvind5@yahoo.com</t>
        </is>
      </c>
      <c r="O469" t="inlineStr">
        <is>
          <t>NO ANSWER</t>
        </is>
      </c>
      <c r="P469" t="inlineStr">
        <is>
          <t>Google Ads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Ні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</row>
    <row r="470">
      <c r="A470" t="n">
        <v>2822</v>
      </c>
      <c r="B470" t="inlineStr">
        <is>
          <t>Santosh Kumar Pal</t>
        </is>
      </c>
      <c r="C470" t="inlineStr">
        <is>
          <t>Santosh Kumar Pal</t>
        </is>
      </c>
      <c r="D470" s="2" t="n">
        <v>45911.22916666666</v>
      </c>
      <c r="E470" t="inlineStr">
        <is>
          <t>IN WORK</t>
        </is>
      </c>
      <c r="F470" t="inlineStr">
        <is>
          <t>Relevant</t>
        </is>
      </c>
      <c r="G470" t="inlineStr">
        <is>
          <t>Oleh Dymovski</t>
        </is>
      </c>
      <c r="H470" t="inlineStr">
        <is>
          <t>LT RBI</t>
        </is>
      </c>
      <c r="I470" t="inlineStr">
        <is>
          <t>India</t>
        </is>
      </c>
      <c r="J470" t="inlineStr"/>
      <c r="K470" t="inlineStr"/>
      <c r="L470" t="inlineStr">
        <is>
          <t>EN</t>
        </is>
      </c>
      <c r="M470" t="inlineStr">
        <is>
          <t>Lead from LT email</t>
        </is>
      </c>
      <c r="N470" t="inlineStr">
        <is>
          <t>pal.santosh.kumar@gmail.com</t>
        </is>
      </c>
      <c r="O470" t="inlineStr"/>
      <c r="P470" t="inlineStr">
        <is>
          <t>BridgeWest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Ні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</row>
    <row r="471">
      <c r="A471" t="n">
        <v>2823</v>
      </c>
      <c r="B471" t="inlineStr">
        <is>
          <t>Michael Pekowsky</t>
        </is>
      </c>
      <c r="C471" t="inlineStr">
        <is>
          <t>Michael Pekowsky</t>
        </is>
      </c>
      <c r="D471" s="2" t="n">
        <v>45911.23680555556</v>
      </c>
      <c r="E471" t="inlineStr">
        <is>
          <t>Rejected</t>
        </is>
      </c>
      <c r="F471" t="inlineStr"/>
      <c r="G471" t="inlineStr">
        <is>
          <t>Oleksandr Mostovyi</t>
        </is>
      </c>
      <c r="H471" t="inlineStr">
        <is>
          <t>LT citizenship</t>
        </is>
      </c>
      <c r="I471" t="inlineStr">
        <is>
          <t>United States (US - NA)</t>
        </is>
      </c>
      <c r="J471" t="inlineStr">
        <is>
          <t>https://www.lithuaniancitizenship.com/company/about-us/</t>
        </is>
      </c>
      <c r="K471" t="inlineStr"/>
      <c r="L471" t="inlineStr"/>
      <c r="M471" t="inlineStr">
        <is>
          <t>Lead from LT email</t>
        </is>
      </c>
      <c r="N471" t="inlineStr">
        <is>
          <t>mpekowsky@gmail.com</t>
        </is>
      </c>
      <c r="O471" t="inlineStr">
        <is>
          <t>Non-relevant lead</t>
        </is>
      </c>
      <c r="P471" t="inlineStr">
        <is>
          <t>Website Form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Ні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</row>
    <row r="472">
      <c r="A472" t="n">
        <v>2824</v>
      </c>
      <c r="B472" t="inlineStr">
        <is>
          <t>Guddu Yadav</t>
        </is>
      </c>
      <c r="C472" t="inlineStr">
        <is>
          <t>Guddu Yadav</t>
        </is>
      </c>
      <c r="D472" s="2" t="n">
        <v>45911.23819444444</v>
      </c>
      <c r="E472" t="inlineStr">
        <is>
          <t>Rejected</t>
        </is>
      </c>
      <c r="F472" t="inlineStr">
        <is>
          <t>No relevant</t>
        </is>
      </c>
      <c r="G472" t="inlineStr">
        <is>
          <t>Oleksandr Mostovyi</t>
        </is>
      </c>
      <c r="H472" t="inlineStr">
        <is>
          <t>LV RBI Company</t>
        </is>
      </c>
      <c r="I472" t="inlineStr">
        <is>
          <t>India (IN - AS)</t>
        </is>
      </c>
      <c r="J472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jZbM-tfPjwMVN5BLBR3RJRS2EAAYASAAEgLWz_D_Bw</t>
        </is>
      </c>
      <c r="K472" t="inlineStr">
        <is>
          <t>1895144893.1757558604</t>
        </is>
      </c>
      <c r="L472" t="inlineStr"/>
      <c r="M472" t="inlineStr">
        <is>
          <t>Lead from LV email</t>
        </is>
      </c>
      <c r="N472" t="inlineStr">
        <is>
          <t>gy1234357@gmail.com</t>
        </is>
      </c>
      <c r="O472" t="inlineStr">
        <is>
          <t>SPAM</t>
        </is>
      </c>
      <c r="P472" t="inlineStr">
        <is>
          <t>Google Ads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Ні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</row>
    <row r="473">
      <c r="A473" t="n">
        <v>2826</v>
      </c>
      <c r="B473" t="inlineStr">
        <is>
          <t>Kuldeep Kumar</t>
        </is>
      </c>
      <c r="C473" t="inlineStr">
        <is>
          <t>Kuldeep Kumar</t>
        </is>
      </c>
      <c r="D473" s="2" t="n">
        <v>45911.31944444445</v>
      </c>
      <c r="E473" t="inlineStr">
        <is>
          <t>Rejected</t>
        </is>
      </c>
      <c r="F473" t="inlineStr">
        <is>
          <t>No relevant</t>
        </is>
      </c>
      <c r="G473" t="inlineStr">
        <is>
          <t>Oleksandr Mostovyi</t>
        </is>
      </c>
      <c r="H473" t="inlineStr">
        <is>
          <t>LV RBI Company</t>
        </is>
      </c>
      <c r="I473" t="inlineStr">
        <is>
          <t>India (IN - AS)</t>
        </is>
      </c>
      <c r="J473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lfSOh_LPjwMVLKRmAh1aLwUjEAAYASAAEgKRzvD_Bw</t>
        </is>
      </c>
      <c r="K473" t="inlineStr">
        <is>
          <t>111860569.1757565604</t>
        </is>
      </c>
      <c r="L473" t="inlineStr"/>
      <c r="M473" t="inlineStr">
        <is>
          <t>Lead from LV email</t>
        </is>
      </c>
      <c r="N473" t="inlineStr">
        <is>
          <t>kumarkuldeep86771@gmail.com</t>
        </is>
      </c>
      <c r="O473" t="inlineStr">
        <is>
          <t>SPAM</t>
        </is>
      </c>
      <c r="P473" t="inlineStr">
        <is>
          <t>Google Ads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Ні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</row>
    <row r="474">
      <c r="A474" t="n">
        <v>2836</v>
      </c>
      <c r="B474" t="inlineStr">
        <is>
          <t>Mohd Ismaheel</t>
        </is>
      </c>
      <c r="C474" t="inlineStr">
        <is>
          <t>mohd ismaheel</t>
        </is>
      </c>
      <c r="D474" s="2" t="n">
        <v>45911.32916666667</v>
      </c>
      <c r="E474" t="inlineStr">
        <is>
          <t>IN WORK</t>
        </is>
      </c>
      <c r="F474" t="inlineStr">
        <is>
          <t>Relevant</t>
        </is>
      </c>
      <c r="G474" t="inlineStr">
        <is>
          <t>Oleh Dymovski</t>
        </is>
      </c>
      <c r="H474" t="inlineStr">
        <is>
          <t>LV RBI Company</t>
        </is>
      </c>
      <c r="I474" t="inlineStr"/>
      <c r="J474" t="inlineStr"/>
      <c r="K474" t="inlineStr"/>
      <c r="L474" t="inlineStr">
        <is>
          <t>EN</t>
        </is>
      </c>
      <c r="M474" t="inlineStr">
        <is>
          <t>Lead from LT email</t>
        </is>
      </c>
      <c r="N474" t="inlineStr">
        <is>
          <t>ismaheel4u@gmail.com</t>
        </is>
      </c>
      <c r="O474" t="inlineStr"/>
      <c r="P474" t="inlineStr">
        <is>
          <t>Other (direct email, phone call, referral etc.)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Ні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</row>
    <row r="475">
      <c r="A475" t="n">
        <v>2842</v>
      </c>
      <c r="B475" t="inlineStr">
        <is>
          <t>Mahipal Kumar</t>
        </is>
      </c>
      <c r="C475" t="inlineStr">
        <is>
          <t>Mahipal Kumar</t>
        </is>
      </c>
      <c r="D475" s="2" t="n">
        <v>45911.37361111111</v>
      </c>
      <c r="E475" t="inlineStr">
        <is>
          <t>Rejected</t>
        </is>
      </c>
      <c r="F475" t="inlineStr">
        <is>
          <t>Relevant</t>
        </is>
      </c>
      <c r="G475" t="inlineStr">
        <is>
          <t>Oleh Dymovski</t>
        </is>
      </c>
      <c r="H475" t="inlineStr">
        <is>
          <t>LV RBI Company</t>
        </is>
      </c>
      <c r="I475" t="inlineStr">
        <is>
          <t>India (IN - AS)</t>
        </is>
      </c>
      <c r="J475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_cjxuoPQjwMVuKlmAh2nRRYJEAAYASAAEgLNwvD_Bw</t>
        </is>
      </c>
      <c r="K475" t="inlineStr">
        <is>
          <t>2064466566.1757570290</t>
        </is>
      </c>
      <c r="L475" t="inlineStr">
        <is>
          <t>EN</t>
        </is>
      </c>
      <c r="M475" t="inlineStr">
        <is>
          <t>Lead from LV email</t>
        </is>
      </c>
      <c r="N475" t="inlineStr">
        <is>
          <t>mahipalkumar9982@gmail.com</t>
        </is>
      </c>
      <c r="O475" t="inlineStr">
        <is>
          <t>NO ANSWER</t>
        </is>
      </c>
      <c r="P475" t="inlineStr">
        <is>
          <t>Google Ads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Ні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</row>
    <row r="476">
      <c r="A476" t="n">
        <v>2843</v>
      </c>
      <c r="B476" t="inlineStr">
        <is>
          <t>Shivchrn rariya Mahawar</t>
        </is>
      </c>
      <c r="C476" t="inlineStr">
        <is>
          <t>Shivchrn rariya Mahawar</t>
        </is>
      </c>
      <c r="D476" s="2" t="n">
        <v>45911.41458333333</v>
      </c>
      <c r="E476" t="inlineStr">
        <is>
          <t>Rejected</t>
        </is>
      </c>
      <c r="F476" t="inlineStr">
        <is>
          <t>Relevant</t>
        </is>
      </c>
      <c r="G476" t="inlineStr">
        <is>
          <t>Oleh Dymovski</t>
        </is>
      </c>
      <c r="H476" t="inlineStr">
        <is>
          <t>LV RBI Company</t>
        </is>
      </c>
      <c r="I476" t="inlineStr">
        <is>
          <t>India (IN - AS)</t>
        </is>
      </c>
      <c r="J476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xvXRi43QjwMVvwuDAx2XOSeDEAAYASAAEgJJ_fD_Bw</t>
        </is>
      </c>
      <c r="K476" t="inlineStr">
        <is>
          <t>242467505.1757572874</t>
        </is>
      </c>
      <c r="L476" t="inlineStr">
        <is>
          <t>EN</t>
        </is>
      </c>
      <c r="M476" t="inlineStr">
        <is>
          <t>Lead from LV email</t>
        </is>
      </c>
      <c r="N476" t="inlineStr">
        <is>
          <t>shivchrnmahawar1234@gmail.com</t>
        </is>
      </c>
      <c r="O476" t="inlineStr">
        <is>
          <t>NO ANSWER</t>
        </is>
      </c>
      <c r="P476" t="inlineStr">
        <is>
          <t>Google Ads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Ні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</row>
    <row r="477">
      <c r="A477" t="n">
        <v>2845</v>
      </c>
      <c r="B477" t="inlineStr">
        <is>
          <t>Samantha Swanborough</t>
        </is>
      </c>
      <c r="C477" t="inlineStr">
        <is>
          <t>Samantha Swanborough</t>
        </is>
      </c>
      <c r="D477" s="2" t="n">
        <v>45911.43888888889</v>
      </c>
      <c r="E477" t="inlineStr">
        <is>
          <t>Rejected</t>
        </is>
      </c>
      <c r="F477" t="inlineStr">
        <is>
          <t>Relevant</t>
        </is>
      </c>
      <c r="G477" t="inlineStr">
        <is>
          <t>Oleh Dymovski</t>
        </is>
      </c>
      <c r="H477" t="inlineStr">
        <is>
          <t>LT RBI</t>
        </is>
      </c>
      <c r="I477" t="inlineStr">
        <is>
          <t>Reino Unido (GB - EU)</t>
        </is>
      </c>
      <c r="J477" t="inlineStr">
        <is>
          <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8YTJLsvuihUw</t>
        </is>
      </c>
      <c r="K477" t="inlineStr">
        <is>
          <t>1251326166.1757575672</t>
        </is>
      </c>
      <c r="L477" t="inlineStr">
        <is>
          <t>EN</t>
        </is>
      </c>
      <c r="M477" t="inlineStr">
        <is>
          <t>Lead from LT email</t>
        </is>
      </c>
      <c r="N477" t="inlineStr">
        <is>
          <t>samanthaswanborough@gmail.com</t>
        </is>
      </c>
      <c r="O477" t="inlineStr">
        <is>
          <t>TOO EXPENSIVE</t>
        </is>
      </c>
      <c r="P477" t="inlineStr">
        <is>
          <t>Google Ads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Ні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</row>
    <row r="478">
      <c r="A478" t="n">
        <v>2846</v>
      </c>
      <c r="B478" t="inlineStr">
        <is>
          <t>Khader basha</t>
        </is>
      </c>
      <c r="C478" t="inlineStr">
        <is>
          <t>Khader basha</t>
        </is>
      </c>
      <c r="D478" s="2" t="n">
        <v>45911.45347222222</v>
      </c>
      <c r="E478" t="inlineStr">
        <is>
          <t>Rejected</t>
        </is>
      </c>
      <c r="F478" t="inlineStr">
        <is>
          <t>Relevant</t>
        </is>
      </c>
      <c r="G478" t="inlineStr">
        <is>
          <t>Oleh Dymovski</t>
        </is>
      </c>
      <c r="H478" t="inlineStr">
        <is>
          <t>LV RBI Company</t>
        </is>
      </c>
      <c r="I478" t="inlineStr">
        <is>
          <t>India (IN - AS)</t>
        </is>
      </c>
      <c r="J478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jvGikp3QjwMV5yaDAx0WDyt9EAAYASAAEgKM_PD_Bw</t>
        </is>
      </c>
      <c r="K478" t="inlineStr">
        <is>
          <t>2022572473.1757577174</t>
        </is>
      </c>
      <c r="L478" t="inlineStr">
        <is>
          <t>EN</t>
        </is>
      </c>
      <c r="M478" t="inlineStr">
        <is>
          <t>Lead from LV email</t>
        </is>
      </c>
      <c r="N478" t="inlineStr">
        <is>
          <t>mmohammed6985@gmail.com</t>
        </is>
      </c>
      <c r="O478" t="inlineStr">
        <is>
          <t>NO ANSWER</t>
        </is>
      </c>
      <c r="P478" t="inlineStr">
        <is>
          <t>Google Ads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Ні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</row>
    <row r="479">
      <c r="A479" t="n">
        <v>2847</v>
      </c>
      <c r="B479" t="inlineStr">
        <is>
          <t>Sahil Ali</t>
        </is>
      </c>
      <c r="C479" t="inlineStr">
        <is>
          <t>Sahil Ali</t>
        </is>
      </c>
      <c r="D479" s="2" t="n">
        <v>45911.46666666667</v>
      </c>
      <c r="E479" t="inlineStr">
        <is>
          <t>Rejected</t>
        </is>
      </c>
      <c r="F479" t="inlineStr">
        <is>
          <t>Relevant</t>
        </is>
      </c>
      <c r="G479" t="inlineStr">
        <is>
          <t>Oleh Dymovski</t>
        </is>
      </c>
      <c r="H479" t="inlineStr">
        <is>
          <t>LV RBI Company</t>
        </is>
      </c>
      <c r="I479" t="inlineStr">
        <is>
          <t>India (IN - AS)</t>
        </is>
      </c>
      <c r="J479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5-XznaHQjwMVs6tmAh16lgH_EAAYASAAEgJcwvD_Bw</t>
        </is>
      </c>
      <c r="K479" t="inlineStr">
        <is>
          <t>1092288061.1757578272</t>
        </is>
      </c>
      <c r="L479" t="inlineStr">
        <is>
          <t>EN</t>
        </is>
      </c>
      <c r="M479" t="inlineStr">
        <is>
          <t>Lead from LV email</t>
        </is>
      </c>
      <c r="N479" t="inlineStr">
        <is>
          <t>sa9575046@gmail.com</t>
        </is>
      </c>
      <c r="O479" t="inlineStr">
        <is>
          <t>NO ANSWER</t>
        </is>
      </c>
      <c r="P479" t="inlineStr">
        <is>
          <t>Google Ads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Ні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</row>
    <row r="480">
      <c r="A480" t="n">
        <v>2849</v>
      </c>
      <c r="B480" t="inlineStr">
        <is>
          <t>Shabir Shahzad</t>
        </is>
      </c>
      <c r="C480" t="inlineStr">
        <is>
          <t>Shabir Shahzad</t>
        </is>
      </c>
      <c r="D480" s="2" t="n">
        <v>45911.51388888889</v>
      </c>
      <c r="E480" t="inlineStr">
        <is>
          <t>IN WORK</t>
        </is>
      </c>
      <c r="F480" t="inlineStr">
        <is>
          <t>Relevant</t>
        </is>
      </c>
      <c r="G480" t="inlineStr">
        <is>
          <t>Oleh Dymovski</t>
        </is>
      </c>
      <c r="H480" t="inlineStr">
        <is>
          <t>LV RBI Company</t>
        </is>
      </c>
      <c r="I480" t="inlineStr">
        <is>
          <t>United Arab Emirates (AE - AS)</t>
        </is>
      </c>
      <c r="J480" t="inlineStr">
        <is>
          <t>https://latviancitizenship.eu/contact/</t>
        </is>
      </c>
      <c r="K480" t="inlineStr">
        <is>
          <t>1285821646.1757582252</t>
        </is>
      </c>
      <c r="L480" t="inlineStr">
        <is>
          <t>EN</t>
        </is>
      </c>
      <c r="M480" t="inlineStr">
        <is>
          <t>Lead from LV email</t>
        </is>
      </c>
      <c r="N480" t="inlineStr">
        <is>
          <t>shabir_s@yahoo.com</t>
        </is>
      </c>
      <c r="O480" t="inlineStr"/>
      <c r="P480" t="inlineStr">
        <is>
          <t>Website Form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Ні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</row>
    <row r="481">
      <c r="A481" t="n">
        <v>2851</v>
      </c>
      <c r="B481" t="inlineStr">
        <is>
          <t>RAGIVE MUBARATE HOWLADAR RAJIB</t>
        </is>
      </c>
      <c r="C481" t="inlineStr">
        <is>
          <t>RAGIVE MUBARATE HOWLADAR RAJIB</t>
        </is>
      </c>
      <c r="D481" s="2" t="n">
        <v>45911.54166666666</v>
      </c>
      <c r="E481" t="inlineStr">
        <is>
          <t>Rejected</t>
        </is>
      </c>
      <c r="F481" t="inlineStr"/>
      <c r="G481" t="inlineStr">
        <is>
          <t>Oleksandr Mostovyi</t>
        </is>
      </c>
      <c r="H481" t="inlineStr"/>
      <c r="I481" t="inlineStr"/>
      <c r="J481" t="inlineStr"/>
      <c r="K481" t="inlineStr"/>
      <c r="L481" t="inlineStr"/>
      <c r="M481" t="inlineStr">
        <is>
          <t>Lead from LT email</t>
        </is>
      </c>
      <c r="N481" t="inlineStr">
        <is>
          <t>howladerragib9@gmail.com</t>
        </is>
      </c>
      <c r="O481" t="inlineStr">
        <is>
          <t>Non-relevant lead</t>
        </is>
      </c>
      <c r="P481" t="inlineStr">
        <is>
          <t>BridgeWest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Ні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</row>
    <row r="482">
      <c r="A482" t="n">
        <v>2852</v>
      </c>
      <c r="B482" t="inlineStr">
        <is>
          <t>रासीद Ali</t>
        </is>
      </c>
      <c r="C482" t="inlineStr">
        <is>
          <t>रासीद Ali</t>
        </is>
      </c>
      <c r="D482" s="2" t="n">
        <v>45911.56736111111</v>
      </c>
      <c r="E482" t="inlineStr">
        <is>
          <t>Rejected</t>
        </is>
      </c>
      <c r="F482" t="inlineStr"/>
      <c r="G482" t="inlineStr">
        <is>
          <t>Oleksandr Mostovyi</t>
        </is>
      </c>
      <c r="H482" t="inlineStr">
        <is>
          <t>LV RBI Company</t>
        </is>
      </c>
      <c r="I482" t="inlineStr">
        <is>
          <t>India (IN - AS)</t>
        </is>
      </c>
      <c r="J482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wryh28HQjwMV1RWDAx1EGDJcEAAYASAAEgJd1PD_Bw</t>
        </is>
      </c>
      <c r="K482" t="inlineStr">
        <is>
          <t>1230088047.1757586995</t>
        </is>
      </c>
      <c r="L482" t="inlineStr"/>
      <c r="M482" t="inlineStr">
        <is>
          <t>Lead from LV email</t>
        </is>
      </c>
      <c r="N482" t="inlineStr">
        <is>
          <t>rasidarasida75783@gmail.com</t>
        </is>
      </c>
      <c r="O482" t="inlineStr">
        <is>
          <t>Non-relevant lead</t>
        </is>
      </c>
      <c r="P482" t="inlineStr">
        <is>
          <t>Google Ads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Ні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</row>
    <row r="483">
      <c r="A483" t="n">
        <v>2853</v>
      </c>
      <c r="B483" t="inlineStr">
        <is>
          <t>Reema Mohammed</t>
        </is>
      </c>
      <c r="C483" t="inlineStr">
        <is>
          <t>Reema Mohammed</t>
        </is>
      </c>
      <c r="D483" s="2" t="n">
        <v>45911.57222222222</v>
      </c>
      <c r="E483" t="inlineStr">
        <is>
          <t>PAUSED</t>
        </is>
      </c>
      <c r="F483" t="inlineStr">
        <is>
          <t>Relevant</t>
        </is>
      </c>
      <c r="G483" t="inlineStr">
        <is>
          <t>Oleh Dymovski</t>
        </is>
      </c>
      <c r="H483" t="inlineStr">
        <is>
          <t>Partnership</t>
        </is>
      </c>
      <c r="I483" t="inlineStr">
        <is>
          <t>United Arab Emirates</t>
        </is>
      </c>
      <c r="J483" t="inlineStr"/>
      <c r="K483" t="inlineStr"/>
      <c r="L483" t="inlineStr">
        <is>
          <t>EN</t>
        </is>
      </c>
      <c r="M483" t="inlineStr">
        <is>
          <t>Lead from LT email</t>
        </is>
      </c>
      <c r="N483" t="inlineStr">
        <is>
          <t>reema@bfgadvisory.com</t>
        </is>
      </c>
      <c r="O483" t="inlineStr"/>
      <c r="P483" t="inlineStr">
        <is>
          <t>Other (direct email, phone call, referral etc.)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Ні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</row>
    <row r="484">
      <c r="A484" t="n">
        <v>2854</v>
      </c>
      <c r="B484" t="inlineStr">
        <is>
          <t>Moniruzzaman Khan</t>
        </is>
      </c>
      <c r="C484" t="inlineStr">
        <is>
          <t>Moniruzzaman Khan</t>
        </is>
      </c>
      <c r="D484" s="2" t="n">
        <v>45911.60416666666</v>
      </c>
      <c r="E484" t="inlineStr">
        <is>
          <t>Rejected</t>
        </is>
      </c>
      <c r="F484" t="inlineStr"/>
      <c r="G484" t="inlineStr">
        <is>
          <t>Oleksandr Mostovyi</t>
        </is>
      </c>
      <c r="H484" t="inlineStr"/>
      <c r="I484" t="inlineStr"/>
      <c r="J484" t="inlineStr"/>
      <c r="K484" t="inlineStr"/>
      <c r="L484" t="inlineStr"/>
      <c r="M484" t="inlineStr">
        <is>
          <t>Lead from LT email</t>
        </is>
      </c>
      <c r="N484" t="inlineStr"/>
      <c r="O484" t="inlineStr">
        <is>
          <t>Non-relevant lead</t>
        </is>
      </c>
      <c r="P484" t="inlineStr">
        <is>
          <t>BridgeWest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Ні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</row>
    <row r="485">
      <c r="A485" t="n">
        <v>2856</v>
      </c>
      <c r="B485" t="inlineStr">
        <is>
          <t>Hendrikus Marinus Josephus van Blokland</t>
        </is>
      </c>
      <c r="C485" t="inlineStr">
        <is>
          <t>Hendrikus Marinus Josephus van Blokland</t>
        </is>
      </c>
      <c r="D485" s="2" t="n">
        <v>45911.625</v>
      </c>
      <c r="E485" t="inlineStr">
        <is>
          <t>Rejected</t>
        </is>
      </c>
      <c r="F485" t="inlineStr"/>
      <c r="G485" t="inlineStr">
        <is>
          <t>Oleksandr Mostovyi</t>
        </is>
      </c>
      <c r="H485" t="inlineStr">
        <is>
          <t>LT citizenship</t>
        </is>
      </c>
      <c r="I485" t="inlineStr">
        <is>
          <t>Greece</t>
        </is>
      </c>
      <c r="J485" t="inlineStr"/>
      <c r="K485" t="inlineStr"/>
      <c r="L485" t="inlineStr"/>
      <c r="M485" t="inlineStr">
        <is>
          <t>Lead from LT email</t>
        </is>
      </c>
      <c r="N485" t="inlineStr">
        <is>
          <t>henk.van.blokland@gmail.com</t>
        </is>
      </c>
      <c r="O485" t="inlineStr">
        <is>
          <t>Non-relevant lead</t>
        </is>
      </c>
      <c r="P485" t="inlineStr">
        <is>
          <t>BridgeWest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Ні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</row>
    <row r="486">
      <c r="A486" t="n">
        <v>2857</v>
      </c>
      <c r="B486" t="inlineStr">
        <is>
          <t>RAGIVE MUBARATE HOWLADAR RAJIB</t>
        </is>
      </c>
      <c r="C486" t="inlineStr">
        <is>
          <t>RAGIVE MUBARATE HOWLADAR RAJIB</t>
        </is>
      </c>
      <c r="D486" s="2" t="n">
        <v>45911.65694444445</v>
      </c>
      <c r="E486" t="inlineStr">
        <is>
          <t>Rejected</t>
        </is>
      </c>
      <c r="F486" t="inlineStr">
        <is>
          <t>No relevant</t>
        </is>
      </c>
      <c r="G486" t="inlineStr">
        <is>
          <t>Oleksandr Mostovyi</t>
        </is>
      </c>
      <c r="H486" t="inlineStr">
        <is>
          <t>50/50</t>
        </is>
      </c>
      <c r="I486" t="inlineStr">
        <is>
          <t>Bangladesh</t>
        </is>
      </c>
      <c r="J486" t="inlineStr">
        <is>
          <t>https://www.lithuaniancitizenship.com/immigration-lawyers-in-lithuania/</t>
        </is>
      </c>
      <c r="K486" t="inlineStr">
        <is>
          <t>837549180.1757594769</t>
        </is>
      </c>
      <c r="L486" t="inlineStr"/>
      <c r="M486" t="inlineStr">
        <is>
          <t>Lead from LT email</t>
        </is>
      </c>
      <c r="N486" t="inlineStr">
        <is>
          <t>howladerragib9@gmail.com</t>
        </is>
      </c>
      <c r="O486" t="inlineStr">
        <is>
          <t>SPAM</t>
        </is>
      </c>
      <c r="P486" t="inlineStr">
        <is>
          <t>Organic Search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Ні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</row>
    <row r="487">
      <c r="A487" t="n">
        <v>2858</v>
      </c>
      <c r="B487" t="inlineStr">
        <is>
          <t>Ahmet</t>
        </is>
      </c>
      <c r="C487" t="inlineStr">
        <is>
          <t>Ahmet</t>
        </is>
      </c>
      <c r="D487" s="2" t="n">
        <v>45911.69097222222</v>
      </c>
      <c r="E487" t="inlineStr">
        <is>
          <t>IN WORK</t>
        </is>
      </c>
      <c r="F487" t="inlineStr">
        <is>
          <t>Relevant</t>
        </is>
      </c>
      <c r="G487" t="inlineStr">
        <is>
          <t>Oleh Dymovski</t>
        </is>
      </c>
      <c r="H487" t="inlineStr">
        <is>
          <t>Partnership</t>
        </is>
      </c>
      <c r="I487" t="inlineStr">
        <is>
          <t>United Arab Emirates (AE - AS)</t>
        </is>
      </c>
      <c r="J487" t="inlineStr">
        <is>
          <t>?kw=invest%20in%20latvia&amp;cpn=22658494721&amp;utm_source=google&amp;utm_medium=cpc&amp;utm_campaign=LV-RB-TOPI&amp;network=g&amp;utm_term=invest%20in%20latvia&amp;gad_source=1&amp;gad_campaignid=22658494721&amp;gbraid=0AAAAADisZv8_SavrYD0gTj3ETFpNuRW87&amp;gclid=Cj0KCQjw5onGBhDeARIsAFK6</t>
        </is>
      </c>
      <c r="K487" t="inlineStr"/>
      <c r="L487" t="inlineStr">
        <is>
          <t>EN</t>
        </is>
      </c>
      <c r="M487" t="inlineStr">
        <is>
          <t>Lead from LV email</t>
        </is>
      </c>
      <c r="N487" t="inlineStr">
        <is>
          <t>ahmet@septuraevents.com</t>
        </is>
      </c>
      <c r="O487" t="inlineStr"/>
      <c r="P487" t="inlineStr">
        <is>
          <t>Google Ads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Ні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</row>
    <row r="488">
      <c r="A488" t="n">
        <v>2862</v>
      </c>
      <c r="B488" t="inlineStr">
        <is>
          <t>Guylain Malelo</t>
        </is>
      </c>
      <c r="C488" t="inlineStr">
        <is>
          <t>Guylain Malelo</t>
        </is>
      </c>
      <c r="D488" s="2" t="n">
        <v>45911.77222222222</v>
      </c>
      <c r="E488" t="inlineStr">
        <is>
          <t>IN WORK</t>
        </is>
      </c>
      <c r="F488" t="inlineStr">
        <is>
          <t>Relevant</t>
        </is>
      </c>
      <c r="G488" t="inlineStr">
        <is>
          <t>Oleh Dymovski</t>
        </is>
      </c>
      <c r="H488" t="inlineStr">
        <is>
          <t>LV RBI Company</t>
        </is>
      </c>
      <c r="I488" t="inlineStr">
        <is>
          <t>DR Congo (CD - AF)</t>
        </is>
      </c>
      <c r="J488" t="inlineStr">
        <is>
          <t>https://latviancitizenship.eu/eligibility/</t>
        </is>
      </c>
      <c r="K488" t="inlineStr">
        <is>
          <t>410268136.1757604300</t>
        </is>
      </c>
      <c r="L488" t="inlineStr">
        <is>
          <t>EN</t>
        </is>
      </c>
      <c r="M488" t="inlineStr">
        <is>
          <t>Lead from LV email</t>
        </is>
      </c>
      <c r="N488" t="inlineStr">
        <is>
          <t>kayembeyanik@gmail.com</t>
        </is>
      </c>
      <c r="O488" t="inlineStr"/>
      <c r="P488" t="inlineStr">
        <is>
          <t>Website Form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>
        <is>
          <t>Ні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</row>
    <row r="489">
      <c r="A489" t="n">
        <v>2864</v>
      </c>
      <c r="B489" t="inlineStr">
        <is>
          <t>Ghezal Mahboubi</t>
        </is>
      </c>
      <c r="C489" t="inlineStr">
        <is>
          <t>Ghezal Mahboubi</t>
        </is>
      </c>
      <c r="D489" s="2" t="n">
        <v>45911.78263888889</v>
      </c>
      <c r="E489" t="inlineStr">
        <is>
          <t>Rejected</t>
        </is>
      </c>
      <c r="F489" t="inlineStr">
        <is>
          <t>Relevant</t>
        </is>
      </c>
      <c r="G489" t="inlineStr">
        <is>
          <t>Oleh Dymovski</t>
        </is>
      </c>
      <c r="H489" t="inlineStr">
        <is>
          <t>LV RBI Company</t>
        </is>
      </c>
      <c r="I489" t="inlineStr">
        <is>
          <t>Algeria</t>
        </is>
      </c>
      <c r="J489" t="inlineStr">
        <is>
          <t>?kw=latvia%20golden%20visa&amp;cpn=20594231202&amp;utm_source=google&amp;utm_medium=cpc&amp;utm_campaign=LV-RBI&amp;network=s&amp;utm_term=latvia%20golden%20visa&amp;gad_source=5&amp;gad_campaignid=20594231202&amp;gclid=EAIaIQobChMIx-y4hIfRjwMVLAUGAB0tWDIyEAAYASAAEgK2_fD_BwE</t>
        </is>
      </c>
      <c r="K489" t="inlineStr">
        <is>
          <t>2132371391.1757605594</t>
        </is>
      </c>
      <c r="L489" t="inlineStr">
        <is>
          <t>EN</t>
        </is>
      </c>
      <c r="M489" t="inlineStr">
        <is>
          <t>Lead from LV email</t>
        </is>
      </c>
      <c r="N489" t="inlineStr">
        <is>
          <t>hakoghezal@gmil.com</t>
        </is>
      </c>
      <c r="O489" t="inlineStr">
        <is>
          <t>NO ANSWER</t>
        </is>
      </c>
      <c r="P489" t="inlineStr">
        <is>
          <t>Google Ads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Ні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</row>
    <row r="490">
      <c r="A490" t="n">
        <v>2866</v>
      </c>
      <c r="B490" t="inlineStr">
        <is>
          <t>Victor Stávale</t>
        </is>
      </c>
      <c r="C490" t="inlineStr">
        <is>
          <t>Victor Stávale</t>
        </is>
      </c>
      <c r="D490" s="2" t="n">
        <v>45911.79375</v>
      </c>
      <c r="E490" t="inlineStr">
        <is>
          <t>IN WORK</t>
        </is>
      </c>
      <c r="F490" t="inlineStr">
        <is>
          <t>Relevant</t>
        </is>
      </c>
      <c r="G490" t="inlineStr">
        <is>
          <t>Oleh Dymovski</t>
        </is>
      </c>
      <c r="H490" t="inlineStr">
        <is>
          <t>LT citizenship</t>
        </is>
      </c>
      <c r="I490" t="inlineStr">
        <is>
          <t>Ukraine</t>
        </is>
      </c>
      <c r="J490" t="inlineStr"/>
      <c r="K490" t="inlineStr"/>
      <c r="L490" t="inlineStr">
        <is>
          <t>EN</t>
        </is>
      </c>
      <c r="M490" t="inlineStr">
        <is>
          <t>Lead from LT email</t>
        </is>
      </c>
      <c r="N490" t="inlineStr">
        <is>
          <t>stavale_07@hotmail.com</t>
        </is>
      </c>
      <c r="O490" t="inlineStr"/>
      <c r="P490" t="inlineStr">
        <is>
          <t>Other (direct email, phone call, referral etc.)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Ні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</row>
    <row r="491">
      <c r="A491" t="n">
        <v>2867</v>
      </c>
      <c r="B491" t="inlineStr">
        <is>
          <t>KOFFI CEDRIC STEPHANE HOURA</t>
        </is>
      </c>
      <c r="C491" t="inlineStr">
        <is>
          <t>KOFFI CEDRIC STEPHANE HOURA</t>
        </is>
      </c>
      <c r="D491" s="2" t="n">
        <v>45911.81666666667</v>
      </c>
      <c r="E491" t="inlineStr">
        <is>
          <t>Rejected</t>
        </is>
      </c>
      <c r="F491" t="inlineStr">
        <is>
          <t>Relevant</t>
        </is>
      </c>
      <c r="G491" t="inlineStr">
        <is>
          <t>Oleh Dymovski</t>
        </is>
      </c>
      <c r="H491" t="inlineStr">
        <is>
          <t>LT RBI</t>
        </is>
      </c>
      <c r="I491" t="inlineStr">
        <is>
          <t>Côte d’Ivoire (CI - AF)</t>
        </is>
      </c>
      <c r="J491" t="inlineStr">
        <is>
          <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X_wC1PuX4QH</t>
        </is>
      </c>
      <c r="K491" t="inlineStr">
        <is>
          <t>undefined</t>
        </is>
      </c>
      <c r="L491" t="inlineStr">
        <is>
          <t>EN</t>
        </is>
      </c>
      <c r="M491" t="inlineStr">
        <is>
          <t>Lead from LT email</t>
        </is>
      </c>
      <c r="N491" t="inlineStr">
        <is>
          <t>hourac7@gmail.com</t>
        </is>
      </c>
      <c r="O491" t="inlineStr">
        <is>
          <t>NO ANSWER</t>
        </is>
      </c>
      <c r="P491" t="inlineStr">
        <is>
          <t>Google Ads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Ні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</row>
    <row r="492">
      <c r="A492" t="n">
        <v>2868</v>
      </c>
      <c r="B492" t="inlineStr">
        <is>
          <t>Amanda Allman</t>
        </is>
      </c>
      <c r="C492" t="inlineStr">
        <is>
          <t>Amanda Allman</t>
        </is>
      </c>
      <c r="D492" s="2" t="n">
        <v>45911.82361111111</v>
      </c>
      <c r="E492" t="inlineStr">
        <is>
          <t>Rejected</t>
        </is>
      </c>
      <c r="F492" t="inlineStr"/>
      <c r="G492" t="inlineStr">
        <is>
          <t>Oleksandr Mostovyi</t>
        </is>
      </c>
      <c r="H492" t="inlineStr">
        <is>
          <t>LT citizenship</t>
        </is>
      </c>
      <c r="I492" t="inlineStr">
        <is>
          <t>United States (US - NA)</t>
        </is>
      </c>
      <c r="J492" t="inlineStr">
        <is>
          <t>?kw=migration%20lithuania&amp;cpn=22530184263&amp;utm_source=google&amp;utm_medium=cpc&amp;utm_campaign=LT-US-traffic&amp;network=g&amp;utm_term=migration%20lithuania&amp;gad_source=1&amp;gad_campaignid=22530184263&amp;gclid=Cj0KCQjw5onGBhDeARIsAFK6QJZAGbEjx1HfH4yBK-52LrZbqtb9vXz7Iq0H7</t>
        </is>
      </c>
      <c r="K492" t="inlineStr">
        <is>
          <t>301732184.1757609116</t>
        </is>
      </c>
      <c r="L492" t="inlineStr"/>
      <c r="M492" t="inlineStr">
        <is>
          <t>Lead from LT email</t>
        </is>
      </c>
      <c r="N492" t="inlineStr">
        <is>
          <t>87amanda@bellsouth.net</t>
        </is>
      </c>
      <c r="O492" t="inlineStr">
        <is>
          <t>Non-relevant lead</t>
        </is>
      </c>
      <c r="P492" t="inlineStr">
        <is>
          <t>Google Ads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Ні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</row>
    <row r="493">
      <c r="A493" t="n">
        <v>2869</v>
      </c>
      <c r="B493" t="inlineStr">
        <is>
          <t>Abdul Rahman Abdullah</t>
        </is>
      </c>
      <c r="C493" t="inlineStr">
        <is>
          <t>Abdul Rahman Abdullah</t>
        </is>
      </c>
      <c r="D493" s="2" t="n">
        <v>45911.83263888889</v>
      </c>
      <c r="E493" t="inlineStr">
        <is>
          <t>Rejected</t>
        </is>
      </c>
      <c r="F493" t="inlineStr">
        <is>
          <t>Relevant</t>
        </is>
      </c>
      <c r="G493" t="inlineStr">
        <is>
          <t>Oleh Dymovski</t>
        </is>
      </c>
      <c r="H493" t="inlineStr">
        <is>
          <t>LT RBI</t>
        </is>
      </c>
      <c r="I493" t="inlineStr">
        <is>
          <t>Arabia Saudí (SA - AS)</t>
        </is>
      </c>
      <c r="J493" t="inlineStr">
        <is>
          <t>https://www.lithuaniancitizenship.com/investment/?kw=lithuania%20residency%20by%20investment&amp;cpn=14722730544&amp;utm_source=google&amp;utm_medium=cpc&amp;utm_campaign=LT-RBI&amp;network=s&amp;utm_term=lithuania%20residency%20by%20investment&amp;gad_source=5&amp;gad_campaignid=147227</t>
        </is>
      </c>
      <c r="K493" t="inlineStr">
        <is>
          <t>undefined</t>
        </is>
      </c>
      <c r="L493" t="inlineStr">
        <is>
          <t>EN</t>
        </is>
      </c>
      <c r="M493" t="inlineStr">
        <is>
          <t>Lead from LT email</t>
        </is>
      </c>
      <c r="N493" t="inlineStr">
        <is>
          <t>7388050aa@gmail.com</t>
        </is>
      </c>
      <c r="O493" t="inlineStr">
        <is>
          <t>NO ANSWER</t>
        </is>
      </c>
      <c r="P493" t="inlineStr">
        <is>
          <t>Google Ads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Ні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</row>
    <row r="494">
      <c r="A494" t="n">
        <v>2871</v>
      </c>
      <c r="B494" t="inlineStr">
        <is>
          <t>Lisa Zimble</t>
        </is>
      </c>
      <c r="C494" t="inlineStr">
        <is>
          <t>Lisa Zimble</t>
        </is>
      </c>
      <c r="D494" s="2" t="n">
        <v>45911.90972222222</v>
      </c>
      <c r="E494" t="inlineStr">
        <is>
          <t>Rejected</t>
        </is>
      </c>
      <c r="F494" t="inlineStr"/>
      <c r="G494" t="inlineStr">
        <is>
          <t>Oleksandr Mostovyi</t>
        </is>
      </c>
      <c r="H494" t="inlineStr">
        <is>
          <t>LT citizenship</t>
        </is>
      </c>
      <c r="I494" t="inlineStr">
        <is>
          <t>United States (US - NA)</t>
        </is>
      </c>
      <c r="J494" t="inlineStr">
        <is>
          <t>https://www.lithuaniancitizenship.com/</t>
        </is>
      </c>
      <c r="K494" t="inlineStr">
        <is>
          <t>1687630324.1757616100</t>
        </is>
      </c>
      <c r="L494" t="inlineStr"/>
      <c r="M494" t="inlineStr">
        <is>
          <t>Lead from LT email</t>
        </is>
      </c>
      <c r="N494" t="inlineStr">
        <is>
          <t>lzimble@gmail.com</t>
        </is>
      </c>
      <c r="O494" t="inlineStr">
        <is>
          <t>Non-relevant lead</t>
        </is>
      </c>
      <c r="P494" t="inlineStr">
        <is>
          <t>Organic Search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Ні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</row>
    <row r="495">
      <c r="A495" t="n">
        <v>2872</v>
      </c>
      <c r="B495" t="inlineStr">
        <is>
          <t>Jeff Brown</t>
        </is>
      </c>
      <c r="C495" t="inlineStr">
        <is>
          <t>Jeff Brown</t>
        </is>
      </c>
      <c r="D495" s="2" t="n">
        <v>45911.95347222222</v>
      </c>
      <c r="E495" t="inlineStr">
        <is>
          <t>Rejected</t>
        </is>
      </c>
      <c r="F495" t="inlineStr"/>
      <c r="G495" t="inlineStr">
        <is>
          <t>Oleksandr Mostovyi</t>
        </is>
      </c>
      <c r="H495" t="inlineStr">
        <is>
          <t>LV citizenship</t>
        </is>
      </c>
      <c r="I495" t="inlineStr">
        <is>
          <t>United States (US - NA)</t>
        </is>
      </c>
      <c r="J495" t="inlineStr">
        <is>
          <t>?utm_source=bing&amp;utm_medium=cpc&amp;utm_campaign=Bing-LV-USA&amp;msclkid=81c0f1529f89150a064c9991b947425e</t>
        </is>
      </c>
      <c r="K495" t="inlineStr"/>
      <c r="L495" t="inlineStr"/>
      <c r="M495" t="inlineStr">
        <is>
          <t>Lead from LV email</t>
        </is>
      </c>
      <c r="N495" t="inlineStr">
        <is>
          <t>j.brown909@icloud.com</t>
        </is>
      </c>
      <c r="O495" t="inlineStr">
        <is>
          <t>Non-relevant lead</t>
        </is>
      </c>
      <c r="P495" t="inlineStr">
        <is>
          <t>Bing Ads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Ні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</row>
    <row r="496">
      <c r="A496" t="n">
        <v>2873</v>
      </c>
      <c r="B496" t="inlineStr">
        <is>
          <t>Shannon Fox</t>
        </is>
      </c>
      <c r="C496" t="inlineStr">
        <is>
          <t>Shannon Fox</t>
        </is>
      </c>
      <c r="D496" s="2" t="n">
        <v>45911.95902777778</v>
      </c>
      <c r="E496" t="inlineStr">
        <is>
          <t>Rejected</t>
        </is>
      </c>
      <c r="F496" t="inlineStr"/>
      <c r="G496" t="inlineStr">
        <is>
          <t>Oleksandr Mostovyi</t>
        </is>
      </c>
      <c r="H496" t="inlineStr">
        <is>
          <t>LT citizenship</t>
        </is>
      </c>
      <c r="I496" t="inlineStr">
        <is>
          <t>United States (US - NA)</t>
        </is>
      </c>
      <c r="J496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LO3dzOGM</t>
        </is>
      </c>
      <c r="K496" t="inlineStr">
        <is>
          <t>1734070129.1757620790</t>
        </is>
      </c>
      <c r="L496" t="inlineStr"/>
      <c r="M496" t="inlineStr">
        <is>
          <t>Lead from LT email</t>
        </is>
      </c>
      <c r="N496" t="inlineStr">
        <is>
          <t>s.foxmarie@gmail.com</t>
        </is>
      </c>
      <c r="O496" t="inlineStr">
        <is>
          <t>Non-relevant lead</t>
        </is>
      </c>
      <c r="P496" t="inlineStr">
        <is>
          <t>Google Ads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Ні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</row>
    <row r="497">
      <c r="A497" t="n">
        <v>2874</v>
      </c>
      <c r="B497" t="inlineStr">
        <is>
          <t>Julia Chubner</t>
        </is>
      </c>
      <c r="C497" t="inlineStr">
        <is>
          <t>Julia Chubner</t>
        </is>
      </c>
      <c r="D497" s="2" t="n">
        <v>45912.00069444445</v>
      </c>
      <c r="E497" t="inlineStr">
        <is>
          <t>Rejected</t>
        </is>
      </c>
      <c r="F497" t="inlineStr"/>
      <c r="G497" t="inlineStr">
        <is>
          <t>Oleksandr Mostovyi</t>
        </is>
      </c>
      <c r="H497" t="inlineStr">
        <is>
          <t>LV citizenship</t>
        </is>
      </c>
      <c r="I497" t="inlineStr">
        <is>
          <t>United States (US - NA)</t>
        </is>
      </c>
      <c r="J497" t="inlineStr">
        <is>
          <t>?kw=latvian%20dual%20citizenship%20by%20descent&amp;cpn=14711890461&amp;campaignid=14711890461&amp;adgroupid=136078623588&amp;keywordid=%7Bkeywordid%7D&amp;network=g&amp;device=m&amp;gad_source=1&amp;gad_campaignid=14711890461&amp;gbraid=0AAAAADisZv95wCJ7wHBQIiTWkDxSfFupV&amp;gclid=Cj0KCQj</t>
        </is>
      </c>
      <c r="K497" t="inlineStr">
        <is>
          <t>962168427.1757624322</t>
        </is>
      </c>
      <c r="L497" t="inlineStr"/>
      <c r="M497" t="inlineStr">
        <is>
          <t>Lead from LV email</t>
        </is>
      </c>
      <c r="N497" t="inlineStr">
        <is>
          <t>jchubner09@gmail.com</t>
        </is>
      </c>
      <c r="O497" t="inlineStr">
        <is>
          <t>Non-relevant lead</t>
        </is>
      </c>
      <c r="P497" t="inlineStr">
        <is>
          <t>Google Ads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Ні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</row>
    <row r="498">
      <c r="A498" t="n">
        <v>2875</v>
      </c>
      <c r="B498" t="inlineStr">
        <is>
          <t>Emmanuel Taylor</t>
        </is>
      </c>
      <c r="C498" t="inlineStr">
        <is>
          <t>Emmanuel Taylor</t>
        </is>
      </c>
      <c r="D498" s="2" t="n">
        <v>45912.04652777778</v>
      </c>
      <c r="E498" t="inlineStr">
        <is>
          <t>IN WORK</t>
        </is>
      </c>
      <c r="F498" t="inlineStr">
        <is>
          <t>Relevant</t>
        </is>
      </c>
      <c r="G498" t="inlineStr">
        <is>
          <t>Oleh Dymovski</t>
        </is>
      </c>
      <c r="H498" t="inlineStr">
        <is>
          <t>LV RBI Company</t>
        </is>
      </c>
      <c r="I498" t="inlineStr">
        <is>
          <t>Sierra Leone (SL - AF)</t>
        </is>
      </c>
      <c r="J498" t="inlineStr">
        <is>
          <t>?kw=latvia%20golden%20visa%20by%20investment&amp;cpn=20594231202&amp;utm_source=google&amp;utm_medium=cpc&amp;utm_campaign=LV-RBI&amp;network=g&amp;utm_term=latvia%20golden%20visa%20by%20investment&amp;gad_source=1&amp;gad_campaignid=20594231202&amp;gbraid=0AAAAADisZv-78oAe1Yjc35OPIcbX</t>
        </is>
      </c>
      <c r="K498" t="inlineStr">
        <is>
          <t>1967545164.1757628341</t>
        </is>
      </c>
      <c r="L498" t="inlineStr">
        <is>
          <t>EN</t>
        </is>
      </c>
      <c r="M498" t="inlineStr">
        <is>
          <t>Lead from LV email</t>
        </is>
      </c>
      <c r="N498" t="inlineStr">
        <is>
          <t>kofikopage@gmail.com</t>
        </is>
      </c>
      <c r="O498" t="inlineStr"/>
      <c r="P498" t="inlineStr">
        <is>
          <t>Google Ads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Ні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</row>
    <row r="499">
      <c r="A499" t="n">
        <v>2876</v>
      </c>
      <c r="B499" t="inlineStr">
        <is>
          <t>Josh Haydon</t>
        </is>
      </c>
      <c r="C499" t="inlineStr">
        <is>
          <t>Josh Haydon</t>
        </is>
      </c>
      <c r="D499" s="2" t="n">
        <v>45912.04791666667</v>
      </c>
      <c r="E499" t="inlineStr">
        <is>
          <t>Rejected</t>
        </is>
      </c>
      <c r="F499" t="inlineStr"/>
      <c r="G499" t="inlineStr">
        <is>
          <t>Oleksandr Mostovyi</t>
        </is>
      </c>
      <c r="H499" t="inlineStr">
        <is>
          <t>LV citizenship</t>
        </is>
      </c>
      <c r="I499" t="inlineStr">
        <is>
          <t>United States (US - NA)</t>
        </is>
      </c>
      <c r="J499" t="inlineStr">
        <is>
          <t>https://latviancitizenship.eu/</t>
        </is>
      </c>
      <c r="K499" t="inlineStr">
        <is>
          <t>1360010312.1757628336</t>
        </is>
      </c>
      <c r="L499" t="inlineStr"/>
      <c r="M499" t="inlineStr">
        <is>
          <t>Lead from LV email</t>
        </is>
      </c>
      <c r="N499" t="inlineStr">
        <is>
          <t>jashaydon@gmail.com</t>
        </is>
      </c>
      <c r="O499" t="inlineStr">
        <is>
          <t>Non-relevant lead</t>
        </is>
      </c>
      <c r="P499" t="inlineStr">
        <is>
          <t>Organic Search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Ні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</row>
    <row r="500">
      <c r="A500" t="n">
        <v>2877</v>
      </c>
      <c r="B500" t="inlineStr">
        <is>
          <t>Olivia Beniusis</t>
        </is>
      </c>
      <c r="C500" t="inlineStr">
        <is>
          <t>Olivia Beniusis</t>
        </is>
      </c>
      <c r="D500" s="2" t="n">
        <v>45912.06666666667</v>
      </c>
      <c r="E500" t="inlineStr">
        <is>
          <t>Rejected</t>
        </is>
      </c>
      <c r="F500" t="inlineStr"/>
      <c r="G500" t="inlineStr">
        <is>
          <t>Oleksandr Mostovyi</t>
        </is>
      </c>
      <c r="H500" t="inlineStr">
        <is>
          <t>LT citizenship</t>
        </is>
      </c>
      <c r="I500" t="inlineStr">
        <is>
          <t>Canada (CA - NA)</t>
        </is>
      </c>
      <c r="J500" t="inlineStr">
        <is>
          <t>?kw=lithuanian%20citizenship&amp;cpn=14663474296&amp;utm_source=google&amp;utm_medium=cpc&amp;utm_campaign=LT-CA&amp;network=g&amp;utm_term=lithuanian%20citizenship&amp;gad_source=1&amp;gad_campaignid=14663474296&amp;gbraid=0AAAAADisZv8T1vJRY-5um1uO9D5XPf4Tq&amp;gclid=Cj0KCQjw5onGBhDeARIsA</t>
        </is>
      </c>
      <c r="K500" t="inlineStr">
        <is>
          <t>794247200.1757630107</t>
        </is>
      </c>
      <c r="L500" t="inlineStr"/>
      <c r="M500" t="inlineStr">
        <is>
          <t>Lead from LT email</t>
        </is>
      </c>
      <c r="N500" t="inlineStr">
        <is>
          <t>oliviabeniusis@gmail.com</t>
        </is>
      </c>
      <c r="O500" t="inlineStr">
        <is>
          <t>Non-relevant lead</t>
        </is>
      </c>
      <c r="P500" t="inlineStr">
        <is>
          <t>Google Ads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Ні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</row>
    <row r="501">
      <c r="A501" t="n">
        <v>2878</v>
      </c>
      <c r="B501" t="inlineStr">
        <is>
          <t>Brendan McCarthy</t>
        </is>
      </c>
      <c r="C501" t="inlineStr">
        <is>
          <t>Brendan McCarthy</t>
        </is>
      </c>
      <c r="D501" s="2" t="n">
        <v>45912.13263888889</v>
      </c>
      <c r="E501" t="inlineStr">
        <is>
          <t>Rejected</t>
        </is>
      </c>
      <c r="F501" t="inlineStr"/>
      <c r="G501" t="inlineStr">
        <is>
          <t>Oleksandr Mostovyi</t>
        </is>
      </c>
      <c r="H501" t="inlineStr">
        <is>
          <t>LT citizenship</t>
        </is>
      </c>
      <c r="I501" t="inlineStr">
        <is>
          <t>United States (US - NA)</t>
        </is>
      </c>
      <c r="J501" t="inlineStr">
        <is>
          <t>https://www.lithuaniancitizenship.com/</t>
        </is>
      </c>
      <c r="K501" t="inlineStr">
        <is>
          <t>undefined</t>
        </is>
      </c>
      <c r="L501" t="inlineStr"/>
      <c r="M501" t="inlineStr">
        <is>
          <t>Lead from LT email</t>
        </is>
      </c>
      <c r="N501" t="inlineStr">
        <is>
          <t>alawlion@gmail.com</t>
        </is>
      </c>
      <c r="O501" t="inlineStr">
        <is>
          <t>Non-relevant lead</t>
        </is>
      </c>
      <c r="P501" t="inlineStr">
        <is>
          <t>Other (direct email, phone call, referral etc.)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Ні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</row>
    <row r="502">
      <c r="A502" t="n">
        <v>2879</v>
      </c>
      <c r="B502" t="inlineStr">
        <is>
          <t>Brianna Ashe</t>
        </is>
      </c>
      <c r="C502" t="inlineStr">
        <is>
          <t>Brianna Ashe</t>
        </is>
      </c>
      <c r="D502" s="2" t="n">
        <v>45912.13402777778</v>
      </c>
      <c r="E502" t="inlineStr">
        <is>
          <t>Rejected</t>
        </is>
      </c>
      <c r="F502" t="inlineStr"/>
      <c r="G502" t="inlineStr">
        <is>
          <t>Oleksandr Mostovyi</t>
        </is>
      </c>
      <c r="H502" t="inlineStr">
        <is>
          <t>LT citizenship</t>
        </is>
      </c>
      <c r="I502" t="inlineStr">
        <is>
          <t>Australia (AU - OC)</t>
        </is>
      </c>
      <c r="J502" t="inlineStr">
        <is>
          <t>https://www.lithuaniancitizenship.com/</t>
        </is>
      </c>
      <c r="K502" t="inlineStr">
        <is>
          <t>2115423714.1757484886</t>
        </is>
      </c>
      <c r="L502" t="inlineStr"/>
      <c r="M502" t="inlineStr">
        <is>
          <t>Lead from LT email</t>
        </is>
      </c>
      <c r="N502" t="inlineStr">
        <is>
          <t>breeashe@live.com.au</t>
        </is>
      </c>
      <c r="O502" t="inlineStr">
        <is>
          <t>Non-relevant lead</t>
        </is>
      </c>
      <c r="P502" t="inlineStr">
        <is>
          <t>Organic Search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Ні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</row>
    <row r="503">
      <c r="A503" t="n">
        <v>2887</v>
      </c>
      <c r="B503" t="inlineStr">
        <is>
          <t>Mildred Jones</t>
        </is>
      </c>
      <c r="C503" t="inlineStr">
        <is>
          <t>Mildred Jones</t>
        </is>
      </c>
      <c r="D503" s="2" t="n">
        <v>45912.46875</v>
      </c>
      <c r="E503" t="inlineStr">
        <is>
          <t>IN WORK</t>
        </is>
      </c>
      <c r="F503" t="inlineStr">
        <is>
          <t>Relevant</t>
        </is>
      </c>
      <c r="G503" t="inlineStr">
        <is>
          <t>Oleh Dymovski</t>
        </is>
      </c>
      <c r="H503" t="inlineStr">
        <is>
          <t>LV RBI Company</t>
        </is>
      </c>
      <c r="I503" t="inlineStr">
        <is>
          <t>Singapore</t>
        </is>
      </c>
      <c r="J503" t="inlineStr">
        <is>
          <t>?kw=latvia%20golden%20visa%20requirements&amp;cpn=20594231202&amp;utm_source=google&amp;utm_medium=cpc&amp;utm_campaign=LV-RBI&amp;network=g&amp;utm_term=latvia%20golden%20visa%20requirements&amp;gad_source=1&amp;gad_campaignid=20594231202&amp;gclid=CjwKCAjwiY_GBhBEEiwAFaghvhxh4DZjlnkf</t>
        </is>
      </c>
      <c r="K503" t="inlineStr">
        <is>
          <t>1602451336.1757664640</t>
        </is>
      </c>
      <c r="L503" t="inlineStr">
        <is>
          <t>EN</t>
        </is>
      </c>
      <c r="M503" t="inlineStr">
        <is>
          <t>Lead from LV email</t>
        </is>
      </c>
      <c r="N503" t="inlineStr">
        <is>
          <t>samsungmildred8@gmail.com</t>
        </is>
      </c>
      <c r="O503" t="inlineStr"/>
      <c r="P503" t="inlineStr">
        <is>
          <t>Google Ads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>
        <is>
          <t>Ні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</row>
    <row r="504">
      <c r="A504" t="n">
        <v>2888</v>
      </c>
      <c r="B504" t="inlineStr">
        <is>
          <t>Thomas Booth</t>
        </is>
      </c>
      <c r="C504" t="inlineStr">
        <is>
          <t>Thomas Booth</t>
        </is>
      </c>
      <c r="D504" s="2" t="n">
        <v>45912.52777777778</v>
      </c>
      <c r="E504" t="inlineStr">
        <is>
          <t>Rejected</t>
        </is>
      </c>
      <c r="F504" t="inlineStr"/>
      <c r="G504" t="inlineStr">
        <is>
          <t>Oleksandr Mostovyi</t>
        </is>
      </c>
      <c r="H504" t="inlineStr">
        <is>
          <t>LV citizenship</t>
        </is>
      </c>
      <c r="I504" t="inlineStr">
        <is>
          <t>United Kingdom (GB - EU)</t>
        </is>
      </c>
      <c r="J504" t="inlineStr">
        <is>
          <t>?kw=how%20to%20apply%20for%20a%20latvian%20passport&amp;cpn=17080870499&amp;campaignid=17080870499&amp;adgroupid=138645502520&amp;keywordid=%7Bkeywordid%7D&amp;network=g&amp;device=m&amp;gad_source=1&amp;gad_campaignid=17080870499&amp;gbraid=0AAAAADisZv-09_DrvY_mdaaouWR_5WByC&amp;gclid=Cjw</t>
        </is>
      </c>
      <c r="K504" t="inlineStr">
        <is>
          <t>794822396.1757669524</t>
        </is>
      </c>
      <c r="L504" t="inlineStr"/>
      <c r="M504" t="inlineStr">
        <is>
          <t>Lead from LV email</t>
        </is>
      </c>
      <c r="N504" t="inlineStr">
        <is>
          <t>kicksnklobber@gmail.com</t>
        </is>
      </c>
      <c r="O504" t="inlineStr">
        <is>
          <t>Non-relevant lead</t>
        </is>
      </c>
      <c r="P504" t="inlineStr">
        <is>
          <t>Google Ads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>
        <is>
          <t>Ні</t>
        </is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</row>
    <row r="505">
      <c r="A505" t="n">
        <v>2890</v>
      </c>
      <c r="B505" t="inlineStr">
        <is>
          <t>Maruf ahamed sukarno</t>
        </is>
      </c>
      <c r="C505" t="inlineStr">
        <is>
          <t>Maruf ahamed sukarno</t>
        </is>
      </c>
      <c r="D505" s="2" t="n">
        <v>45912.5625</v>
      </c>
      <c r="E505" t="inlineStr">
        <is>
          <t>Rejected</t>
        </is>
      </c>
      <c r="F505" t="inlineStr"/>
      <c r="G505" t="inlineStr">
        <is>
          <t>Oleksandr Mostovyi</t>
        </is>
      </c>
      <c r="H505" t="inlineStr"/>
      <c r="I505" t="inlineStr"/>
      <c r="J505" t="inlineStr"/>
      <c r="K505" t="inlineStr"/>
      <c r="L505" t="inlineStr"/>
      <c r="M505" t="inlineStr">
        <is>
          <t>Lead from LT email</t>
        </is>
      </c>
      <c r="N505" t="inlineStr">
        <is>
          <t>Sukornomaruf2555@gmail.com</t>
        </is>
      </c>
      <c r="O505" t="inlineStr">
        <is>
          <t>Non-relevant lead</t>
        </is>
      </c>
      <c r="P505" t="inlineStr">
        <is>
          <t>BridgeWest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>
        <is>
          <t>Ні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</row>
    <row r="506">
      <c r="A506" t="n">
        <v>2893</v>
      </c>
      <c r="B506" t="inlineStr">
        <is>
          <t>Tawfik Elfathali</t>
        </is>
      </c>
      <c r="C506" t="inlineStr">
        <is>
          <t>Tawfik Elfathali</t>
        </is>
      </c>
      <c r="D506" s="2" t="n">
        <v>45912.61666666667</v>
      </c>
      <c r="E506" t="inlineStr">
        <is>
          <t>Rejected</t>
        </is>
      </c>
      <c r="F506" t="inlineStr"/>
      <c r="G506" t="inlineStr">
        <is>
          <t>Oleksandr Mostovyi</t>
        </is>
      </c>
      <c r="H506" t="inlineStr">
        <is>
          <t>LV citizenship</t>
        </is>
      </c>
      <c r="I506" t="inlineStr">
        <is>
          <t>United Kingdom (GB - EU)</t>
        </is>
      </c>
      <c r="J506" t="inlineStr">
        <is>
          <t>?kw=how%20to%20get%20latvian%20citizenship&amp;cpn=17080870499&amp;campaignid=17080870499&amp;adgroupid=138645502280&amp;keywordid=%7Bkeywordid%7D&amp;network=g&amp;device=m&amp;gad_source=1&amp;gad_campaignid=17080870499&amp;gclid=CjwKCAjwiY_GBhBEEiwAFaghviT2_Ua-wMa0unpqVC79j4Aa_-mJNr</t>
        </is>
      </c>
      <c r="K506" t="inlineStr">
        <is>
          <t>98030555.1757677639</t>
        </is>
      </c>
      <c r="L506" t="inlineStr"/>
      <c r="M506" t="inlineStr">
        <is>
          <t>Lead from LV email</t>
        </is>
      </c>
      <c r="N506" t="inlineStr">
        <is>
          <t>tawfikelfathali@gmail.com</t>
        </is>
      </c>
      <c r="O506" t="inlineStr">
        <is>
          <t>Non-relevant lead</t>
        </is>
      </c>
      <c r="P506" t="inlineStr">
        <is>
          <t>Google Ads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Ні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</row>
    <row r="507">
      <c r="A507" t="n">
        <v>2894</v>
      </c>
      <c r="B507" t="inlineStr">
        <is>
          <t>Ismail Bhai</t>
        </is>
      </c>
      <c r="C507" t="inlineStr">
        <is>
          <t>Ismail Bhai</t>
        </is>
      </c>
      <c r="D507" s="2" t="n">
        <v>45912.625</v>
      </c>
      <c r="E507" t="inlineStr">
        <is>
          <t>IN WORK</t>
        </is>
      </c>
      <c r="F507" t="inlineStr">
        <is>
          <t>Relevant</t>
        </is>
      </c>
      <c r="G507" t="inlineStr">
        <is>
          <t>Oleh Dymovski</t>
        </is>
      </c>
      <c r="H507" t="inlineStr">
        <is>
          <t>Company Formation</t>
        </is>
      </c>
      <c r="I507" t="inlineStr"/>
      <c r="J507" t="inlineStr"/>
      <c r="K507" t="inlineStr"/>
      <c r="L507" t="inlineStr">
        <is>
          <t>EN</t>
        </is>
      </c>
      <c r="M507" t="inlineStr">
        <is>
          <t>Lead from LT email</t>
        </is>
      </c>
      <c r="N507" t="inlineStr"/>
      <c r="O507" t="inlineStr"/>
      <c r="P507" t="inlineStr">
        <is>
          <t>BridgeWest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Ні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</row>
    <row r="508">
      <c r="A508" t="n">
        <v>2898</v>
      </c>
      <c r="B508" t="inlineStr">
        <is>
          <t>John Shute</t>
        </is>
      </c>
      <c r="C508" t="inlineStr">
        <is>
          <t>John Shute</t>
        </is>
      </c>
      <c r="D508" s="2" t="n">
        <v>45912.69583333333</v>
      </c>
      <c r="E508" t="inlineStr">
        <is>
          <t>Rejected</t>
        </is>
      </c>
      <c r="F508" t="inlineStr"/>
      <c r="G508" t="inlineStr">
        <is>
          <t>Oleksandr Mostovyi</t>
        </is>
      </c>
      <c r="H508" t="inlineStr">
        <is>
          <t>LT citizenship</t>
        </is>
      </c>
      <c r="I508" t="inlineStr">
        <is>
          <t>United States (US - NA)</t>
        </is>
      </c>
      <c r="J508" t="inlineStr">
        <is>
          <t>https://www.lithuaniancitizenship.com/contact/</t>
        </is>
      </c>
      <c r="K508" t="inlineStr">
        <is>
          <t>1711752335.1757683639</t>
        </is>
      </c>
      <c r="L508" t="inlineStr"/>
      <c r="M508" t="inlineStr">
        <is>
          <t>Lead from LT email</t>
        </is>
      </c>
      <c r="N508" t="inlineStr">
        <is>
          <t>johnashute@gmail.com</t>
        </is>
      </c>
      <c r="O508" t="inlineStr">
        <is>
          <t>Non-relevant lead</t>
        </is>
      </c>
      <c r="P508" t="inlineStr">
        <is>
          <t>Website Form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Ні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</row>
    <row r="509">
      <c r="A509" t="n">
        <v>2903</v>
      </c>
      <c r="B509" t="inlineStr">
        <is>
          <t>Jacob James buragas</t>
        </is>
      </c>
      <c r="C509" t="inlineStr">
        <is>
          <t>Jacob James buragas</t>
        </is>
      </c>
      <c r="D509" s="2" t="n">
        <v>45912.80694444444</v>
      </c>
      <c r="E509" t="inlineStr">
        <is>
          <t>Rejected</t>
        </is>
      </c>
      <c r="F509" t="inlineStr"/>
      <c r="G509" t="inlineStr">
        <is>
          <t>Oleksandr Mostovyi</t>
        </is>
      </c>
      <c r="H509" t="inlineStr">
        <is>
          <t>LT citizenship</t>
        </is>
      </c>
      <c r="I509" t="inlineStr">
        <is>
          <t>United Kingdom (GB - EU)</t>
        </is>
      </c>
      <c r="J509" t="inlineStr">
        <is>
          <t>https://www.lithuaniancitizenship.com/</t>
        </is>
      </c>
      <c r="K509" t="inlineStr">
        <is>
          <t>192498658.1757693144</t>
        </is>
      </c>
      <c r="L509" t="inlineStr"/>
      <c r="M509" t="inlineStr">
        <is>
          <t>Lead from LT email</t>
        </is>
      </c>
      <c r="N509" t="inlineStr">
        <is>
          <t>joannebonney@btinternet.com</t>
        </is>
      </c>
      <c r="O509" t="inlineStr">
        <is>
          <t>Non-relevant lead</t>
        </is>
      </c>
      <c r="P509" t="inlineStr">
        <is>
          <t>Organic Search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Ні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</row>
    <row r="510">
      <c r="A510" t="n">
        <v>2904</v>
      </c>
      <c r="B510" t="inlineStr">
        <is>
          <t>Francisco Camargo Leopoldo e Silva</t>
        </is>
      </c>
      <c r="C510" t="inlineStr">
        <is>
          <t>Francisco Camargo Leopoldo e Silva</t>
        </is>
      </c>
      <c r="D510" s="2" t="n">
        <v>45912.83402777778</v>
      </c>
      <c r="E510" t="inlineStr">
        <is>
          <t>Rejected</t>
        </is>
      </c>
      <c r="F510" t="inlineStr"/>
      <c r="G510" t="inlineStr">
        <is>
          <t>Oleksandr Mostovyi</t>
        </is>
      </c>
      <c r="H510" t="inlineStr">
        <is>
          <t>LT citizenship</t>
        </is>
      </c>
      <c r="I510" t="inlineStr"/>
      <c r="J510" t="inlineStr">
        <is>
          <t>https://www.lithuaniancitizenship.com/pt-pt/contact-pt/</t>
        </is>
      </c>
      <c r="K510" t="inlineStr">
        <is>
          <t>undefined</t>
        </is>
      </c>
      <c r="L510" t="inlineStr"/>
      <c r="M510" t="inlineStr">
        <is>
          <t>Lead from LT email</t>
        </is>
      </c>
      <c r="N510" t="inlineStr">
        <is>
          <t>franciscoleopoldoesilva@gmail.com</t>
        </is>
      </c>
      <c r="O510" t="inlineStr">
        <is>
          <t>Non-relevant lead</t>
        </is>
      </c>
      <c r="P510" t="inlineStr">
        <is>
          <t>Website Form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>
        <is>
          <t>Ні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</row>
    <row r="511">
      <c r="A511" t="n">
        <v>2905</v>
      </c>
      <c r="B511" t="inlineStr">
        <is>
          <t>Sandeep Khanna</t>
        </is>
      </c>
      <c r="C511" t="inlineStr">
        <is>
          <t>Sandeep Khanna</t>
        </is>
      </c>
      <c r="D511" s="2" t="n">
        <v>45912.86805555555</v>
      </c>
      <c r="E511" t="inlineStr">
        <is>
          <t>IN WORK</t>
        </is>
      </c>
      <c r="F511" t="inlineStr">
        <is>
          <t>Relevant</t>
        </is>
      </c>
      <c r="G511" t="inlineStr">
        <is>
          <t>Oleh Dymovski</t>
        </is>
      </c>
      <c r="H511" t="inlineStr">
        <is>
          <t>LV RBI Company</t>
        </is>
      </c>
      <c r="I511" t="inlineStr">
        <is>
          <t>South Africa (ZA - AF)</t>
        </is>
      </c>
      <c r="J511" t="inlineStr">
        <is>
          <t>?kw=latvia%20residency%20program&amp;cpn=20594231202&amp;utm_source=google&amp;utm_medium=cpc&amp;utm_campaign=LV-RBI&amp;network=g&amp;utm_term=latvia%20residency%20program&amp;gad_source=1&amp;gad_campaignid=20594231202&amp;gbraid=0AAAAADisZv8dmiL5t2WN0BUrfkbgT_nTX&amp;gclid=CjwKCAjwiY_G</t>
        </is>
      </c>
      <c r="K511" t="inlineStr">
        <is>
          <t>1368936704.1757699260</t>
        </is>
      </c>
      <c r="L511" t="inlineStr">
        <is>
          <t>EN</t>
        </is>
      </c>
      <c r="M511" t="inlineStr">
        <is>
          <t>Lead from LV email</t>
        </is>
      </c>
      <c r="N511" t="inlineStr">
        <is>
          <t>osssb@hotmail.com</t>
        </is>
      </c>
      <c r="O511" t="inlineStr"/>
      <c r="P511" t="inlineStr">
        <is>
          <t>Google Ads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>
        <is>
          <t>Ні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</row>
    <row r="512">
      <c r="A512" t="n">
        <v>2906</v>
      </c>
      <c r="B512" t="inlineStr">
        <is>
          <t>Ehitmare Getu</t>
        </is>
      </c>
      <c r="C512" t="inlineStr">
        <is>
          <t>Ehitmare Getu</t>
        </is>
      </c>
      <c r="D512" s="2" t="n">
        <v>45912.88055555556</v>
      </c>
      <c r="E512" t="inlineStr">
        <is>
          <t>Rejected</t>
        </is>
      </c>
      <c r="F512" t="inlineStr">
        <is>
          <t>Relevant</t>
        </is>
      </c>
      <c r="G512" t="inlineStr">
        <is>
          <t>Oleh Dymovski</t>
        </is>
      </c>
      <c r="H512" t="inlineStr">
        <is>
          <t>LV RBI Company</t>
        </is>
      </c>
      <c r="I512" t="inlineStr">
        <is>
          <t>Ethiopia (ET - AF)</t>
        </is>
      </c>
      <c r="J512" t="inlineStr">
        <is>
          <t>?kw=latvia%20golden%20visa&amp;cpn=20594231202&amp;utm_source=google&amp;utm_medium=cpc&amp;utm_campaign=LV-RBI&amp;network=s&amp;utm_term=latvia%20golden%20visa&amp;gad_source=5&amp;gad_campaignid=20594231202&amp;gclid=EAIaIQobChMIkNTevufTjwMVXYNQBh0JSgcGEAAYASAAEgKAQPD_BwE</t>
        </is>
      </c>
      <c r="K512" t="inlineStr">
        <is>
          <t>314771747.1757700212</t>
        </is>
      </c>
      <c r="L512" t="inlineStr">
        <is>
          <t>EN</t>
        </is>
      </c>
      <c r="M512" t="inlineStr">
        <is>
          <t>Lead from LV email</t>
        </is>
      </c>
      <c r="N512" t="inlineStr">
        <is>
          <t>ehtemargetu@gmail.com</t>
        </is>
      </c>
      <c r="O512" t="inlineStr">
        <is>
          <t>Non-relevant lead</t>
        </is>
      </c>
      <c r="P512" t="inlineStr">
        <is>
          <t>Google Ads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>
        <is>
          <t>Ні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</row>
    <row r="513">
      <c r="A513" t="n">
        <v>2907</v>
      </c>
      <c r="B513" t="inlineStr">
        <is>
          <t>tynan peterson</t>
        </is>
      </c>
      <c r="C513" t="inlineStr">
        <is>
          <t>tynan peterson</t>
        </is>
      </c>
      <c r="D513" s="2" t="n">
        <v>45912.90555555555</v>
      </c>
      <c r="E513" t="inlineStr">
        <is>
          <t>Rejected</t>
        </is>
      </c>
      <c r="F513" t="inlineStr"/>
      <c r="G513" t="inlineStr">
        <is>
          <t>Oleksandr Mostovyi</t>
        </is>
      </c>
      <c r="H513" t="inlineStr">
        <is>
          <t>LV citizenship</t>
        </is>
      </c>
      <c r="I513" t="inlineStr">
        <is>
          <t>United States (US - NA)</t>
        </is>
      </c>
      <c r="J513" t="inlineStr">
        <is>
          <t>https://latviancitizenship.eu/</t>
        </is>
      </c>
      <c r="K513" t="inlineStr">
        <is>
          <t>2017838339.1757702431</t>
        </is>
      </c>
      <c r="L513" t="inlineStr"/>
      <c r="M513" t="inlineStr">
        <is>
          <t>Lead from LV email</t>
        </is>
      </c>
      <c r="N513" t="inlineStr">
        <is>
          <t>lumberco@sonic.net</t>
        </is>
      </c>
      <c r="O513" t="inlineStr">
        <is>
          <t>Non-relevant lead</t>
        </is>
      </c>
      <c r="P513" t="inlineStr">
        <is>
          <t>Organic Search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Ні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</row>
    <row r="514">
      <c r="A514" t="n">
        <v>2908</v>
      </c>
      <c r="B514" t="inlineStr">
        <is>
          <t>tynan peterson</t>
        </is>
      </c>
      <c r="C514" t="inlineStr">
        <is>
          <t>tynan peterson</t>
        </is>
      </c>
      <c r="D514" s="2" t="n">
        <v>45912.90555555555</v>
      </c>
      <c r="E514" t="inlineStr">
        <is>
          <t>Rejected</t>
        </is>
      </c>
      <c r="F514" t="inlineStr"/>
      <c r="G514" t="inlineStr">
        <is>
          <t>Oleksandr Mostovyi</t>
        </is>
      </c>
      <c r="H514" t="inlineStr">
        <is>
          <t>LV citizenship</t>
        </is>
      </c>
      <c r="I514" t="inlineStr">
        <is>
          <t>United States (US - NA)</t>
        </is>
      </c>
      <c r="J514" t="inlineStr">
        <is>
          <t>https://latviancitizenship.eu/</t>
        </is>
      </c>
      <c r="K514" t="inlineStr">
        <is>
          <t>2017838339.1757702431</t>
        </is>
      </c>
      <c r="L514" t="inlineStr"/>
      <c r="M514" t="inlineStr">
        <is>
          <t>Lead from LV email</t>
        </is>
      </c>
      <c r="N514" t="inlineStr">
        <is>
          <t>lumberco@sonic.net</t>
        </is>
      </c>
      <c r="O514" t="inlineStr">
        <is>
          <t>Non-relevant lead</t>
        </is>
      </c>
      <c r="P514" t="inlineStr">
        <is>
          <t>Organic Search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>
        <is>
          <t>Ні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</row>
    <row r="515">
      <c r="A515" t="n">
        <v>2909</v>
      </c>
      <c r="B515" t="inlineStr">
        <is>
          <t>Fernanda Fêo Ciornavei Cavarese</t>
        </is>
      </c>
      <c r="C515" t="inlineStr">
        <is>
          <t>Fernanda Fêo Ciornavei Cavarese</t>
        </is>
      </c>
      <c r="D515" s="2" t="n">
        <v>45912.90625</v>
      </c>
      <c r="E515" t="inlineStr">
        <is>
          <t>Rejected</t>
        </is>
      </c>
      <c r="F515" t="inlineStr"/>
      <c r="G515" t="inlineStr">
        <is>
          <t>Oleksandr Mostovyi</t>
        </is>
      </c>
      <c r="H515" t="inlineStr">
        <is>
          <t>LT citizenship</t>
        </is>
      </c>
      <c r="I515" t="inlineStr">
        <is>
          <t>Brazil</t>
        </is>
      </c>
      <c r="J515" t="inlineStr">
        <is>
          <t>?kw=como%20conseguir%20cidadania%20lituana&amp;cpn=14712129487&amp;utm_source=google&amp;utm_medium=cpc&amp;utm_campaign=LT-BR&amp;network=g&amp;utm_term=como%20conseguir%20cidadania%20lituana&amp;gad_source=1&amp;gad_campaignid=14712129487&amp;gbraid=0AAAAADisZv_eup3zPCWvCqoyMFNKMsMi8</t>
        </is>
      </c>
      <c r="K515" t="inlineStr">
        <is>
          <t>1708594761.1735949919</t>
        </is>
      </c>
      <c r="L515" t="inlineStr"/>
      <c r="M515" t="inlineStr">
        <is>
          <t>Lead from LT email</t>
        </is>
      </c>
      <c r="N515" t="inlineStr">
        <is>
          <t>fernandacavarese@gmail.com</t>
        </is>
      </c>
      <c r="O515" t="inlineStr">
        <is>
          <t>Non-relevant lead</t>
        </is>
      </c>
      <c r="P515" t="inlineStr">
        <is>
          <t>Google Ads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Ні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</row>
    <row r="516">
      <c r="A516" t="n">
        <v>2910</v>
      </c>
      <c r="B516" t="inlineStr">
        <is>
          <t>Ronald weiss</t>
        </is>
      </c>
      <c r="C516" t="inlineStr">
        <is>
          <t>Ronald weiss</t>
        </is>
      </c>
      <c r="D516" s="2" t="n">
        <v>45912.98958333334</v>
      </c>
      <c r="E516" t="inlineStr">
        <is>
          <t>Rejected</t>
        </is>
      </c>
      <c r="F516" t="inlineStr"/>
      <c r="G516" t="inlineStr">
        <is>
          <t>Oleksandr Mostovyi</t>
        </is>
      </c>
      <c r="H516" t="inlineStr">
        <is>
          <t>LT citizenship</t>
        </is>
      </c>
      <c r="I516" t="inlineStr">
        <is>
          <t>Hong Kong</t>
        </is>
      </c>
      <c r="J516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clid=CjwKCAjwiY_GBhBEEiwAFaghvirHB</t>
        </is>
      </c>
      <c r="K516" t="inlineStr">
        <is>
          <t>663317638.1757709775</t>
        </is>
      </c>
      <c r="L516" t="inlineStr"/>
      <c r="M516" t="inlineStr">
        <is>
          <t>Lead from LT email</t>
        </is>
      </c>
      <c r="N516" t="inlineStr">
        <is>
          <t>jimmiejammin2@gmail.com</t>
        </is>
      </c>
      <c r="O516" t="inlineStr">
        <is>
          <t>Non-relevant lead</t>
        </is>
      </c>
      <c r="P516" t="inlineStr">
        <is>
          <t>Google Ads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Ні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</row>
    <row r="517">
      <c r="A517" t="n">
        <v>2911</v>
      </c>
      <c r="B517" t="inlineStr">
        <is>
          <t>Saba Khalid</t>
        </is>
      </c>
      <c r="C517" t="inlineStr">
        <is>
          <t>Saba Khalid</t>
        </is>
      </c>
      <c r="D517" s="2" t="n">
        <v>45913.02083333334</v>
      </c>
      <c r="E517" t="inlineStr">
        <is>
          <t>Rejected</t>
        </is>
      </c>
      <c r="F517" t="inlineStr"/>
      <c r="G517" t="inlineStr">
        <is>
          <t>Oleksandr Mostovyi</t>
        </is>
      </c>
      <c r="H517" t="inlineStr"/>
      <c r="I517" t="inlineStr"/>
      <c r="J517" t="inlineStr"/>
      <c r="K517" t="inlineStr"/>
      <c r="L517" t="inlineStr"/>
      <c r="M517" t="inlineStr">
        <is>
          <t>Lead from LT email</t>
        </is>
      </c>
      <c r="N517" t="inlineStr">
        <is>
          <t>sabakhalid061@gmail.com</t>
        </is>
      </c>
      <c r="O517" t="inlineStr">
        <is>
          <t>DOUBLE</t>
        </is>
      </c>
      <c r="P517" t="inlineStr">
        <is>
          <t>BridgeWest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Ні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</row>
    <row r="518">
      <c r="A518" t="n">
        <v>2912</v>
      </c>
      <c r="B518" t="inlineStr">
        <is>
          <t>Saba Khalid</t>
        </is>
      </c>
      <c r="C518" t="inlineStr">
        <is>
          <t>Saba Khalid</t>
        </is>
      </c>
      <c r="D518" s="2" t="n">
        <v>45913.02083333334</v>
      </c>
      <c r="E518" t="inlineStr">
        <is>
          <t>IN WORK</t>
        </is>
      </c>
      <c r="F518" t="inlineStr">
        <is>
          <t>Relevant</t>
        </is>
      </c>
      <c r="G518" t="inlineStr">
        <is>
          <t>Oleh Dymovski</t>
        </is>
      </c>
      <c r="H518" t="inlineStr">
        <is>
          <t>LT RBI</t>
        </is>
      </c>
      <c r="I518" t="inlineStr">
        <is>
          <t>Pakistan</t>
        </is>
      </c>
      <c r="J518" t="inlineStr"/>
      <c r="K518" t="inlineStr"/>
      <c r="L518" t="inlineStr">
        <is>
          <t>EN</t>
        </is>
      </c>
      <c r="M518" t="inlineStr">
        <is>
          <t>Lead from LT email</t>
        </is>
      </c>
      <c r="N518" t="inlineStr"/>
      <c r="O518" t="inlineStr"/>
      <c r="P518" t="inlineStr">
        <is>
          <t>BridgeWest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>
        <is>
          <t>Ні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</row>
    <row r="519">
      <c r="A519" t="n">
        <v>2913</v>
      </c>
      <c r="B519" t="inlineStr">
        <is>
          <t>Scyllah Nitou</t>
        </is>
      </c>
      <c r="C519" t="inlineStr">
        <is>
          <t>scyllah nitou</t>
        </is>
      </c>
      <c r="D519" s="2" t="n">
        <v>45913.03888888889</v>
      </c>
      <c r="E519" t="inlineStr">
        <is>
          <t>Rejected</t>
        </is>
      </c>
      <c r="F519" t="inlineStr">
        <is>
          <t>Relevant</t>
        </is>
      </c>
      <c r="G519" t="inlineStr">
        <is>
          <t>Oleh Dymovski</t>
        </is>
      </c>
      <c r="H519" t="inlineStr">
        <is>
          <t>LV RBI Company</t>
        </is>
      </c>
      <c r="I519" t="inlineStr">
        <is>
          <t>Senegal (SN - AF)</t>
        </is>
      </c>
      <c r="J519" t="inlineStr">
        <is>
          <t>?kw=latvia%20golden%20visa&amp;cpn=20594231202&amp;utm_source=google&amp;utm_medium=cpc&amp;utm_campaign=LV-RBI&amp;network=s&amp;utm_term=latvia%20golden%20visa&amp;gad_source=5&amp;gad_campaignid=20594231202&amp;gclid=EAIaIQobChMIqJnb8pnUjwMVugAGAB28lAJLEAAYASAAEgL9vfD_BwE</t>
        </is>
      </c>
      <c r="K519" t="inlineStr">
        <is>
          <t>44463968.1757713771</t>
        </is>
      </c>
      <c r="L519" t="inlineStr">
        <is>
          <t>EN</t>
        </is>
      </c>
      <c r="M519" t="inlineStr">
        <is>
          <t>Lead from LV email</t>
        </is>
      </c>
      <c r="N519" t="inlineStr">
        <is>
          <t>nitoudeugueu@gmail.com</t>
        </is>
      </c>
      <c r="O519" t="inlineStr">
        <is>
          <t>Non-relevant lead</t>
        </is>
      </c>
      <c r="P519" t="inlineStr">
        <is>
          <t>Google Ads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Ні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</row>
    <row r="520">
      <c r="A520" t="n">
        <v>2914</v>
      </c>
      <c r="B520" t="inlineStr">
        <is>
          <t>Emily Cohen</t>
        </is>
      </c>
      <c r="C520" t="inlineStr">
        <is>
          <t>Emily Cohen</t>
        </is>
      </c>
      <c r="D520" s="2" t="n">
        <v>45913.20208333333</v>
      </c>
      <c r="E520" t="inlineStr">
        <is>
          <t>Rejected</t>
        </is>
      </c>
      <c r="F520" t="inlineStr"/>
      <c r="G520" t="inlineStr">
        <is>
          <t>Oleksandr Mostovyi</t>
        </is>
      </c>
      <c r="H520" t="inlineStr">
        <is>
          <t>LT citizenship</t>
        </is>
      </c>
      <c r="I520" t="inlineStr">
        <is>
          <t>Estados Unidos (US - NA)</t>
        </is>
      </c>
      <c r="J520" t="inlineStr">
        <is>
          <t>https://www.lithuaniancitizenship.com/certificate-of-lithuanian-descent/</t>
        </is>
      </c>
      <c r="K520" t="inlineStr">
        <is>
          <t>1578134593.1757727852</t>
        </is>
      </c>
      <c r="L520" t="inlineStr"/>
      <c r="M520" t="inlineStr">
        <is>
          <t>Lead from LT email</t>
        </is>
      </c>
      <c r="N520" t="inlineStr">
        <is>
          <t>emilyannecohen@gmail.com</t>
        </is>
      </c>
      <c r="O520" t="inlineStr">
        <is>
          <t>Non-relevant lead</t>
        </is>
      </c>
      <c r="P520" t="inlineStr">
        <is>
          <t>Organic Search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Ні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</row>
    <row r="521">
      <c r="A521" t="n">
        <v>2915</v>
      </c>
      <c r="B521" t="inlineStr">
        <is>
          <t>Erika Kriksciun</t>
        </is>
      </c>
      <c r="C521" t="inlineStr">
        <is>
          <t>Erika Kriksciun</t>
        </is>
      </c>
      <c r="D521" s="2" t="n">
        <v>45913.27361111111</v>
      </c>
      <c r="E521" t="inlineStr">
        <is>
          <t>Rejected</t>
        </is>
      </c>
      <c r="F521" t="inlineStr"/>
      <c r="G521" t="inlineStr">
        <is>
          <t>Oleksandr Mostovyi</t>
        </is>
      </c>
      <c r="H521" t="inlineStr">
        <is>
          <t>LT citizenship</t>
        </is>
      </c>
      <c r="I521" t="inlineStr">
        <is>
          <t>United States (US - NA)</t>
        </is>
      </c>
      <c r="J521" t="inlineStr">
        <is>
          <t>?kw=citizenship%20of%20lithuania&amp;cpn=22530184263&amp;utm_source=google&amp;utm_medium=cpc&amp;utm_campaign=LT-US-traffic&amp;network=g&amp;utm_term=citizenship%20of%20lithuania&amp;gad_source=1&amp;gad_campaignid=22530184263&amp;gclid=CjwKCAjwiY_GBhBEEiwAFaghvmN-BqVuzE7JxxCW-U3B01o</t>
        </is>
      </c>
      <c r="K521" t="inlineStr">
        <is>
          <t>302418132.1757734422</t>
        </is>
      </c>
      <c r="L521" t="inlineStr"/>
      <c r="M521" t="inlineStr">
        <is>
          <t>Lead from LT email</t>
        </is>
      </c>
      <c r="N521" t="inlineStr">
        <is>
          <t>Ekriksciun@gmail.com</t>
        </is>
      </c>
      <c r="O521" t="inlineStr">
        <is>
          <t>Non-relevant lead</t>
        </is>
      </c>
      <c r="P521" t="inlineStr">
        <is>
          <t>Google Ads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Ні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</row>
    <row r="522">
      <c r="A522" t="n">
        <v>2916</v>
      </c>
      <c r="B522" t="inlineStr">
        <is>
          <t>Bode LaPlante</t>
        </is>
      </c>
      <c r="C522" t="inlineStr">
        <is>
          <t>Bode LaPlante</t>
        </is>
      </c>
      <c r="D522" s="2" t="n">
        <v>45913.30694444444</v>
      </c>
      <c r="E522" t="inlineStr">
        <is>
          <t>Rejected</t>
        </is>
      </c>
      <c r="F522" t="inlineStr"/>
      <c r="G522" t="inlineStr">
        <is>
          <t>Oleksandr Mostovyi</t>
        </is>
      </c>
      <c r="H522" t="inlineStr">
        <is>
          <t>LT citizenship</t>
        </is>
      </c>
      <c r="I522" t="inlineStr">
        <is>
          <t>Estados Unidos (US - NA)</t>
        </is>
      </c>
      <c r="J522" t="inlineStr">
        <is>
          <t>https://www.lithuaniancitizenship.com/lithuanian-passport/</t>
        </is>
      </c>
      <c r="K522" t="inlineStr"/>
      <c r="L522" t="inlineStr"/>
      <c r="M522" t="inlineStr">
        <is>
          <t>Lead from LT email</t>
        </is>
      </c>
      <c r="N522" t="inlineStr">
        <is>
          <t>bodelaplante@gmail.com</t>
        </is>
      </c>
      <c r="O522" t="inlineStr">
        <is>
          <t>Non-relevant lead</t>
        </is>
      </c>
      <c r="P522" t="inlineStr">
        <is>
          <t>Organic Search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Ні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</row>
    <row r="523">
      <c r="A523" t="n">
        <v>2918</v>
      </c>
      <c r="B523" t="inlineStr">
        <is>
          <t>Victor Gilinsky</t>
        </is>
      </c>
      <c r="C523" t="inlineStr">
        <is>
          <t>Victor Gilinsky</t>
        </is>
      </c>
      <c r="D523" s="2" t="n">
        <v>45913.36597222222</v>
      </c>
      <c r="E523" t="inlineStr">
        <is>
          <t>Rejected</t>
        </is>
      </c>
      <c r="F523" t="inlineStr"/>
      <c r="G523" t="inlineStr">
        <is>
          <t>Oleksandr Mostovyi</t>
        </is>
      </c>
      <c r="H523" t="inlineStr">
        <is>
          <t>LT citizenship</t>
        </is>
      </c>
      <c r="I523" t="inlineStr">
        <is>
          <t>United States (US - NA)</t>
        </is>
      </c>
      <c r="J523" t="inlineStr">
        <is>
          <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hIzoIe</t>
        </is>
      </c>
      <c r="K523" t="inlineStr">
        <is>
          <t>966256016.1757742306</t>
        </is>
      </c>
      <c r="L523" t="inlineStr"/>
      <c r="M523" t="inlineStr">
        <is>
          <t>Lead from LT email</t>
        </is>
      </c>
      <c r="N523" t="inlineStr">
        <is>
          <t>victor@gilinsky.com</t>
        </is>
      </c>
      <c r="O523" t="inlineStr">
        <is>
          <t>Non-relevant lead</t>
        </is>
      </c>
      <c r="P523" t="inlineStr">
        <is>
          <t>Google Ads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Ні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</row>
    <row r="524">
      <c r="A524" t="n">
        <v>2919</v>
      </c>
      <c r="B524" t="inlineStr">
        <is>
          <t>Nicola</t>
        </is>
      </c>
      <c r="C524" t="inlineStr">
        <is>
          <t>Nicola</t>
        </is>
      </c>
      <c r="D524" s="2" t="n">
        <v>45913.36736111111</v>
      </c>
      <c r="E524" t="inlineStr">
        <is>
          <t>Rejected</t>
        </is>
      </c>
      <c r="F524" t="inlineStr"/>
      <c r="G524" t="inlineStr">
        <is>
          <t>Oleksandr Mostovyi</t>
        </is>
      </c>
      <c r="H524" t="inlineStr">
        <is>
          <t>LT citizenship</t>
        </is>
      </c>
      <c r="I524" t="inlineStr">
        <is>
          <t>South Africa (ZA - AF)</t>
        </is>
      </c>
      <c r="J524" t="inlineStr">
        <is>
          <t>https://www.lithuaniancitizenship.com/benefits/</t>
        </is>
      </c>
      <c r="K524" t="inlineStr">
        <is>
          <t>1170969802.1757742390</t>
        </is>
      </c>
      <c r="L524" t="inlineStr"/>
      <c r="M524" t="inlineStr">
        <is>
          <t>Lead from LT email</t>
        </is>
      </c>
      <c r="N524" t="inlineStr">
        <is>
          <t>nicola@nicoladesign.co.za</t>
        </is>
      </c>
      <c r="O524" t="inlineStr">
        <is>
          <t>Non-relevant lead</t>
        </is>
      </c>
      <c r="P524" t="inlineStr">
        <is>
          <t>Website Form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Ні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</row>
    <row r="525">
      <c r="A525" t="n">
        <v>2922</v>
      </c>
      <c r="B525" t="inlineStr">
        <is>
          <t>Muhammad Humza Abbasi</t>
        </is>
      </c>
      <c r="C525" t="inlineStr">
        <is>
          <t>Muhammad Humza Abbasi</t>
        </is>
      </c>
      <c r="D525" s="2" t="n">
        <v>45913.41666666666</v>
      </c>
      <c r="E525" t="inlineStr">
        <is>
          <t>IN WORK</t>
        </is>
      </c>
      <c r="F525" t="inlineStr"/>
      <c r="G525" t="inlineStr">
        <is>
          <t>Oleh Dymovski</t>
        </is>
      </c>
      <c r="H525" t="inlineStr">
        <is>
          <t>Partnership</t>
        </is>
      </c>
      <c r="I525" t="inlineStr">
        <is>
          <t>Pakistan</t>
        </is>
      </c>
      <c r="J525" t="inlineStr"/>
      <c r="K525" t="inlineStr"/>
      <c r="L525" t="inlineStr">
        <is>
          <t>EN</t>
        </is>
      </c>
      <c r="M525" t="inlineStr">
        <is>
          <t>Lead from LT email</t>
        </is>
      </c>
      <c r="N525" t="inlineStr">
        <is>
          <t>humzaa145@gmail.com</t>
        </is>
      </c>
      <c r="O525" t="inlineStr"/>
      <c r="P525" t="inlineStr">
        <is>
          <t>BridgeWest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Ні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</row>
    <row r="526">
      <c r="A526" t="n">
        <v>2923</v>
      </c>
      <c r="B526" t="inlineStr">
        <is>
          <t>Wasiu Ajibola</t>
        </is>
      </c>
      <c r="C526" t="inlineStr">
        <is>
          <t>Wasiu Ajibola</t>
        </is>
      </c>
      <c r="D526" s="2" t="n">
        <v>45913.4375</v>
      </c>
      <c r="E526" t="inlineStr">
        <is>
          <t>Rejected</t>
        </is>
      </c>
      <c r="F526" t="inlineStr"/>
      <c r="G526" t="inlineStr">
        <is>
          <t>Oleksandr Mostovyi</t>
        </is>
      </c>
      <c r="H526" t="inlineStr"/>
      <c r="I526" t="inlineStr"/>
      <c r="J526" t="inlineStr"/>
      <c r="K526" t="inlineStr"/>
      <c r="L526" t="inlineStr"/>
      <c r="M526" t="inlineStr">
        <is>
          <t>Lead from LT email</t>
        </is>
      </c>
      <c r="N526" t="inlineStr">
        <is>
          <t>alwasii2003@yahoo.com</t>
        </is>
      </c>
      <c r="O526" t="inlineStr">
        <is>
          <t>Non-relevant lead</t>
        </is>
      </c>
      <c r="P526" t="inlineStr">
        <is>
          <t>BridgeWest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Ні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</row>
    <row r="527">
      <c r="A527" t="n">
        <v>2924</v>
      </c>
      <c r="B527" t="inlineStr">
        <is>
          <t>عارف محمد</t>
        </is>
      </c>
      <c r="C527" t="inlineStr">
        <is>
          <t>عارف محمد</t>
        </is>
      </c>
      <c r="D527" s="2" t="n">
        <v>45913.55833333333</v>
      </c>
      <c r="E527" t="inlineStr">
        <is>
          <t>Rejected</t>
        </is>
      </c>
      <c r="F527" t="inlineStr">
        <is>
          <t>Relevant</t>
        </is>
      </c>
      <c r="G527" t="inlineStr">
        <is>
          <t>Oleh Dymovski</t>
        </is>
      </c>
      <c r="H527" t="inlineStr">
        <is>
          <t>LV RBI Company</t>
        </is>
      </c>
      <c r="I527" t="inlineStr">
        <is>
          <t>Sudan (SD - AF)</t>
        </is>
      </c>
      <c r="J527" t="inlineStr">
        <is>
          <t>?kw=latvia%20golden%20visa&amp;cpn=20594231202&amp;utm_source=google&amp;utm_medium=cpc&amp;utm_campaign=LV-RBI&amp;network=s&amp;utm_term=latvia%20golden%20visa&amp;gad_source=5&amp;gad_campaignid=20594231202&amp;gclid=EAIaIQobChMI37vWhsLVjwMVspFQBh2AgSayEAAYASAAEgLME_D_BwE</t>
        </is>
      </c>
      <c r="K527" t="inlineStr">
        <is>
          <t>344369390.1757758887</t>
        </is>
      </c>
      <c r="L527" t="inlineStr">
        <is>
          <t>EN</t>
        </is>
      </c>
      <c r="M527" t="inlineStr">
        <is>
          <t>Lead from LV email</t>
        </is>
      </c>
      <c r="N527" t="inlineStr">
        <is>
          <t>arfm5701@gmail.com</t>
        </is>
      </c>
      <c r="O527" t="inlineStr">
        <is>
          <t>NO ANSWER</t>
        </is>
      </c>
      <c r="P527" t="inlineStr">
        <is>
          <t>Google Ads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Ні</t>
        </is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</row>
    <row r="528">
      <c r="A528" t="n">
        <v>2927</v>
      </c>
      <c r="B528" t="inlineStr">
        <is>
          <t>Muzafar</t>
        </is>
      </c>
      <c r="C528" t="inlineStr">
        <is>
          <t>muzafar</t>
        </is>
      </c>
      <c r="D528" s="2" t="n">
        <v>45913.575</v>
      </c>
      <c r="E528" t="inlineStr">
        <is>
          <t>Rejected</t>
        </is>
      </c>
      <c r="F528" t="inlineStr">
        <is>
          <t>Relevant</t>
        </is>
      </c>
      <c r="G528" t="inlineStr">
        <is>
          <t>Oleh Dymovski</t>
        </is>
      </c>
      <c r="H528" t="inlineStr">
        <is>
          <t>LT RBI</t>
        </is>
      </c>
      <c r="I528" t="inlineStr">
        <is>
          <t>United Arab Emirates (AE - AS)</t>
        </is>
      </c>
      <c r="J528" t="inlineStr">
        <is>
          <t>https://www.lithuaniancitizenship.com/contact/</t>
        </is>
      </c>
      <c r="K528" t="inlineStr">
        <is>
          <t>1292475393.1757760393</t>
        </is>
      </c>
      <c r="L528" t="inlineStr">
        <is>
          <t>EN</t>
        </is>
      </c>
      <c r="M528" t="inlineStr">
        <is>
          <t>Lead from LT email</t>
        </is>
      </c>
      <c r="N528" t="inlineStr">
        <is>
          <t>muzafardba@gmail.com</t>
        </is>
      </c>
      <c r="O528" t="inlineStr">
        <is>
          <t>NO ANSWER</t>
        </is>
      </c>
      <c r="P528" t="inlineStr">
        <is>
          <t>Website Form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Ні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</row>
    <row r="529">
      <c r="A529" t="n">
        <v>2928</v>
      </c>
      <c r="B529" t="inlineStr">
        <is>
          <t>Nguyen Long Nhat</t>
        </is>
      </c>
      <c r="C529" t="inlineStr">
        <is>
          <t>Nguyen Long Nhat</t>
        </is>
      </c>
      <c r="D529" s="2" t="n">
        <v>45913.58333333334</v>
      </c>
      <c r="E529" t="inlineStr">
        <is>
          <t>RETAINER AGREEMENT SENT</t>
        </is>
      </c>
      <c r="F529" t="inlineStr">
        <is>
          <t>Relevant</t>
        </is>
      </c>
      <c r="G529" t="inlineStr">
        <is>
          <t>Oleh Dymovski</t>
        </is>
      </c>
      <c r="H529" t="inlineStr">
        <is>
          <t>Company Formation</t>
        </is>
      </c>
      <c r="I529" t="inlineStr">
        <is>
          <t>Vietnam</t>
        </is>
      </c>
      <c r="J529" t="inlineStr"/>
      <c r="K529" t="inlineStr"/>
      <c r="L529" t="inlineStr">
        <is>
          <t>EN</t>
        </is>
      </c>
      <c r="M529" t="inlineStr">
        <is>
          <t>Lead from LT email</t>
        </is>
      </c>
      <c r="N529" t="inlineStr">
        <is>
          <t>sunpink026@gmail.com</t>
        </is>
      </c>
      <c r="O529" t="inlineStr"/>
      <c r="P529" t="inlineStr">
        <is>
          <t>BridgeWest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Ні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</row>
    <row r="530">
      <c r="A530" t="n">
        <v>2931</v>
      </c>
      <c r="B530" t="inlineStr">
        <is>
          <t>Atef Sghaier</t>
        </is>
      </c>
      <c r="C530" t="inlineStr">
        <is>
          <t>Atef sghaier</t>
        </is>
      </c>
      <c r="D530" s="2" t="n">
        <v>45913.66388888889</v>
      </c>
      <c r="E530" t="inlineStr">
        <is>
          <t>Rejected</t>
        </is>
      </c>
      <c r="F530" t="inlineStr">
        <is>
          <t>Relevant</t>
        </is>
      </c>
      <c r="G530" t="inlineStr">
        <is>
          <t>Oleh Dymovski</t>
        </is>
      </c>
      <c r="H530" t="inlineStr">
        <is>
          <t>LV RBI Company</t>
        </is>
      </c>
      <c r="I530" t="inlineStr">
        <is>
          <t>Tunisia (TN - AF)</t>
        </is>
      </c>
      <c r="J530" t="inlineStr">
        <is>
          <t>?kw=latvia%20golden%20visa&amp;cpn=20594231202&amp;utm_source=google&amp;utm_medium=cpc&amp;utm_campaign=LV-RBI&amp;network=s&amp;utm_term=latvia%20golden%20visa&amp;gad_source=5&amp;gad_campaignid=20594231202&amp;gclid=EAIaIQobChMIkIqXkOTVjwMVMZKDBx3vvTryEAAYASAAEgKhjPD_BwE</t>
        </is>
      </c>
      <c r="K530" t="inlineStr">
        <is>
          <t>405639965.1757768020</t>
        </is>
      </c>
      <c r="L530" t="inlineStr">
        <is>
          <t>EN</t>
        </is>
      </c>
      <c r="M530" t="inlineStr">
        <is>
          <t>Lead from LV email</t>
        </is>
      </c>
      <c r="N530" t="inlineStr">
        <is>
          <t>sghaieratef@outlook.com</t>
        </is>
      </c>
      <c r="O530" t="inlineStr">
        <is>
          <t>NO ANSWER</t>
        </is>
      </c>
      <c r="P530" t="inlineStr">
        <is>
          <t>Google Ads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Ні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</row>
    <row r="531">
      <c r="A531" t="n">
        <v>2932</v>
      </c>
      <c r="B531" t="inlineStr">
        <is>
          <t>Atef Sghaier</t>
        </is>
      </c>
      <c r="C531" t="inlineStr">
        <is>
          <t>Atef sghaier</t>
        </is>
      </c>
      <c r="D531" s="2" t="n">
        <v>45913.66388888889</v>
      </c>
      <c r="E531" t="inlineStr">
        <is>
          <t>Rejected</t>
        </is>
      </c>
      <c r="F531" t="inlineStr">
        <is>
          <t>Relevant</t>
        </is>
      </c>
      <c r="G531" t="inlineStr">
        <is>
          <t>Oleh Dymovski</t>
        </is>
      </c>
      <c r="H531" t="inlineStr">
        <is>
          <t>LV RBI Company</t>
        </is>
      </c>
      <c r="I531" t="inlineStr">
        <is>
          <t>Tunisia (TN - AF)</t>
        </is>
      </c>
      <c r="J531" t="inlineStr">
        <is>
          <t>?kw=latvia%20golden%20visa&amp;cpn=20594231202&amp;utm_source=google&amp;utm_medium=cpc&amp;utm_campaign=LV-RBI&amp;network=s&amp;utm_term=latvia%20golden%20visa&amp;gad_source=5&amp;gad_campaignid=20594231202&amp;gclid=EAIaIQobChMIkIqXkOTVjwMVMZKDBx3vvTryEAAYASAAEgKhjPD_BwE</t>
        </is>
      </c>
      <c r="K531" t="inlineStr">
        <is>
          <t>405639965.1757768020</t>
        </is>
      </c>
      <c r="L531" t="inlineStr">
        <is>
          <t>EN</t>
        </is>
      </c>
      <c r="M531" t="inlineStr">
        <is>
          <t>Lead from LV email</t>
        </is>
      </c>
      <c r="N531" t="inlineStr">
        <is>
          <t>sghaieratef@outlook.com</t>
        </is>
      </c>
      <c r="O531" t="inlineStr">
        <is>
          <t>NO ANSWER</t>
        </is>
      </c>
      <c r="P531" t="inlineStr">
        <is>
          <t>Google Ads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Ні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</row>
    <row r="532">
      <c r="A532" t="n">
        <v>2933</v>
      </c>
      <c r="B532" t="inlineStr">
        <is>
          <t>Elise Buchbinder</t>
        </is>
      </c>
      <c r="C532" t="inlineStr">
        <is>
          <t>Elise Buchbinder</t>
        </is>
      </c>
      <c r="D532" s="2" t="n">
        <v>45913.71875</v>
      </c>
      <c r="E532" t="inlineStr">
        <is>
          <t>Rejected</t>
        </is>
      </c>
      <c r="F532" t="inlineStr"/>
      <c r="G532" t="inlineStr">
        <is>
          <t>Oleksandr Mostovyi</t>
        </is>
      </c>
      <c r="H532" t="inlineStr">
        <is>
          <t>LT citizenship</t>
        </is>
      </c>
      <c r="I532" t="inlineStr">
        <is>
          <t>United States (US - NA)</t>
        </is>
      </c>
      <c r="J532" t="inlineStr">
        <is>
          <t>https://www.lithuaniancitizenship.com/contact/</t>
        </is>
      </c>
      <c r="K532" t="inlineStr">
        <is>
          <t>199734225.1757705067</t>
        </is>
      </c>
      <c r="L532" t="inlineStr"/>
      <c r="M532" t="inlineStr">
        <is>
          <t>Lead from LT email</t>
        </is>
      </c>
      <c r="N532" t="inlineStr">
        <is>
          <t>ELISEBUCHBINDER@GMAIL.COM</t>
        </is>
      </c>
      <c r="O532" t="inlineStr">
        <is>
          <t>Non-relevant lead</t>
        </is>
      </c>
      <c r="P532" t="inlineStr">
        <is>
          <t>Organic Search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Ні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</row>
    <row r="533">
      <c r="A533" t="n">
        <v>2937</v>
      </c>
      <c r="B533" t="inlineStr">
        <is>
          <t>Julia Smull Lennen</t>
        </is>
      </c>
      <c r="C533" t="inlineStr">
        <is>
          <t>Julia Smull Lennen</t>
        </is>
      </c>
      <c r="D533" s="2" t="n">
        <v>45913.78611111111</v>
      </c>
      <c r="E533" t="inlineStr">
        <is>
          <t>Rejected</t>
        </is>
      </c>
      <c r="F533" t="inlineStr"/>
      <c r="G533" t="inlineStr">
        <is>
          <t>Oleksandr Mostovyi</t>
        </is>
      </c>
      <c r="H533" t="inlineStr">
        <is>
          <t>LT citizenship</t>
        </is>
      </c>
      <c r="I533" t="inlineStr">
        <is>
          <t>United States (US - NA)</t>
        </is>
      </c>
      <c r="J533" t="inlineStr">
        <is>
          <t>?kw=lithuania%20citizenship%20by%20descent%20jewish&amp;cpn=22530184263&amp;utm_source=google&amp;utm_medium=cpc&amp;utm_campaign=LT-US-traffic&amp;network=g&amp;utm_term=lithuania%20citizenship%20by%20descent%20jewish&amp;gad_source=1&amp;gad_campaignid=22530184263&amp;gclid=Cj0KCQjwr</t>
        </is>
      </c>
      <c r="K533" t="inlineStr">
        <is>
          <t>534546180.1757778701</t>
        </is>
      </c>
      <c r="L533" t="inlineStr"/>
      <c r="M533" t="inlineStr">
        <is>
          <t>Lead from LT email</t>
        </is>
      </c>
      <c r="N533" t="inlineStr">
        <is>
          <t>jslennen@gmail.com</t>
        </is>
      </c>
      <c r="O533" t="inlineStr">
        <is>
          <t>Non-relevant lead</t>
        </is>
      </c>
      <c r="P533" t="inlineStr">
        <is>
          <t>Google Ads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Ні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</row>
    <row r="534">
      <c r="A534" t="n">
        <v>2938</v>
      </c>
      <c r="B534" t="inlineStr">
        <is>
          <t>Michael Fedirchuk</t>
        </is>
      </c>
      <c r="C534" t="inlineStr">
        <is>
          <t>Michael Fedirchuk</t>
        </is>
      </c>
      <c r="D534" s="2" t="n">
        <v>45913.81180555555</v>
      </c>
      <c r="E534" t="inlineStr">
        <is>
          <t>Rejected</t>
        </is>
      </c>
      <c r="F534" t="inlineStr"/>
      <c r="G534" t="inlineStr">
        <is>
          <t>Oleksandr Mostovyi</t>
        </is>
      </c>
      <c r="H534" t="inlineStr">
        <is>
          <t>LV citizenship</t>
        </is>
      </c>
      <c r="I534" t="inlineStr">
        <is>
          <t>Canada (CA - NA)</t>
        </is>
      </c>
      <c r="J534" t="inlineStr">
        <is>
          <t>?kw=latvia%20passport%20requirements&amp;cpn=14724374870&amp;campaignid=14724374870&amp;adgroupid=131147015727&amp;keywordid=%7Bkeywordid%7D&amp;network=g&amp;device=m&amp;gad_source=1&amp;gad_campaignid=14724374870&amp;gbraid=0AAAAADisZv8e5NGB0CgFT1tv1m2kenXqr&amp;gclid=Cj0KCQjwrJTGBhCbAR</t>
        </is>
      </c>
      <c r="K534" t="inlineStr">
        <is>
          <t>2013258395.1757780780</t>
        </is>
      </c>
      <c r="L534" t="inlineStr"/>
      <c r="M534" t="inlineStr">
        <is>
          <t>Lead from LV email</t>
        </is>
      </c>
      <c r="N534" t="inlineStr">
        <is>
          <t>michaelfedirchuk24@gmail.com</t>
        </is>
      </c>
      <c r="O534" t="inlineStr">
        <is>
          <t>Non-relevant lead</t>
        </is>
      </c>
      <c r="P534" t="inlineStr">
        <is>
          <t>Google Ads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Ні</t>
        </is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</row>
    <row r="535">
      <c r="A535" t="n">
        <v>2939</v>
      </c>
      <c r="B535" t="inlineStr">
        <is>
          <t>Corey Hempfling</t>
        </is>
      </c>
      <c r="C535" t="inlineStr">
        <is>
          <t>Corey Hempfling</t>
        </is>
      </c>
      <c r="D535" s="2" t="n">
        <v>45913.83541666667</v>
      </c>
      <c r="E535" t="inlineStr">
        <is>
          <t>Rejected</t>
        </is>
      </c>
      <c r="F535" t="inlineStr"/>
      <c r="G535" t="inlineStr">
        <is>
          <t>Oleksandr Mostovyi</t>
        </is>
      </c>
      <c r="H535" t="inlineStr">
        <is>
          <t>LT citizenship</t>
        </is>
      </c>
      <c r="I535" t="inlineStr">
        <is>
          <t>United States (US - NA)</t>
        </is>
      </c>
      <c r="J535" t="inlineStr">
        <is>
          <t>?kw=lithuanian%20descent&amp;cpn=14656253006&amp;utm_source=google&amp;utm_medium=cpc&amp;utm_campaign=LT-US-conversions&amp;network=g&amp;utm_term=lithuanian%20descent&amp;gad_source=1&amp;gad_campaignid=14656253006&amp;gbraid=0AAAAADisZv9c1KdPMwf6_Avv60LAAxfJ4&amp;gclid=Cj0KCQjwrJTGBhCbA</t>
        </is>
      </c>
      <c r="K535" t="inlineStr">
        <is>
          <t>731508134.1757782393</t>
        </is>
      </c>
      <c r="L535" t="inlineStr"/>
      <c r="M535" t="inlineStr">
        <is>
          <t>Lead from LT email</t>
        </is>
      </c>
      <c r="N535" t="inlineStr">
        <is>
          <t>corey.hempfling@gmail.com</t>
        </is>
      </c>
      <c r="O535" t="inlineStr">
        <is>
          <t>Non-relevant lead</t>
        </is>
      </c>
      <c r="P535" t="inlineStr">
        <is>
          <t>Google Ads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Ні</t>
        </is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</row>
    <row r="536">
      <c r="A536" t="n">
        <v>2941</v>
      </c>
      <c r="B536" t="inlineStr">
        <is>
          <t>Tony Romain</t>
        </is>
      </c>
      <c r="C536" t="inlineStr">
        <is>
          <t>Tony Romain</t>
        </is>
      </c>
      <c r="D536" s="2" t="n">
        <v>45913.90972222222</v>
      </c>
      <c r="E536" t="inlineStr">
        <is>
          <t>Rejected</t>
        </is>
      </c>
      <c r="F536" t="inlineStr"/>
      <c r="G536" t="inlineStr">
        <is>
          <t>Oleksandr Mostovyi</t>
        </is>
      </c>
      <c r="H536" t="inlineStr">
        <is>
          <t>LT citizenship</t>
        </is>
      </c>
      <c r="I536" t="inlineStr">
        <is>
          <t>Estados Unidos (US - NA)</t>
        </is>
      </c>
      <c r="J536" t="inlineStr">
        <is>
          <t>https://www.lithuaniancitizenship.com/certificate-of-right-to-restore-lithuanian-citizenship/</t>
        </is>
      </c>
      <c r="K536" t="inlineStr">
        <is>
          <t>772125455.1757789328</t>
        </is>
      </c>
      <c r="L536" t="inlineStr"/>
      <c r="M536" t="inlineStr">
        <is>
          <t>Lead from LT email</t>
        </is>
      </c>
      <c r="N536" t="inlineStr">
        <is>
          <t>tonyr@tsrmail.net</t>
        </is>
      </c>
      <c r="O536" t="inlineStr">
        <is>
          <t>Non-relevant lead</t>
        </is>
      </c>
      <c r="P536" t="inlineStr">
        <is>
          <t>Organic Search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Ні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</row>
    <row r="537">
      <c r="A537" t="n">
        <v>2942</v>
      </c>
      <c r="B537" t="inlineStr">
        <is>
          <t>Salah hassan</t>
        </is>
      </c>
      <c r="C537" t="inlineStr">
        <is>
          <t>Salah hassan</t>
        </is>
      </c>
      <c r="D537" s="2" t="n">
        <v>45913.94861111111</v>
      </c>
      <c r="E537" t="inlineStr">
        <is>
          <t>Rejected</t>
        </is>
      </c>
      <c r="F537" t="inlineStr">
        <is>
          <t>Relevant</t>
        </is>
      </c>
      <c r="G537" t="inlineStr">
        <is>
          <t>Oleh Dymovski</t>
        </is>
      </c>
      <c r="H537" t="inlineStr">
        <is>
          <t>Company Formation</t>
        </is>
      </c>
      <c r="I537" t="inlineStr">
        <is>
          <t>Egipto (EG - AF)</t>
        </is>
      </c>
      <c r="J537" t="inlineStr">
        <is>
          <t>https://www.lithuaniancitizenship.com/company-registration-in-lithuania/</t>
        </is>
      </c>
      <c r="K537" t="inlineStr"/>
      <c r="L537" t="inlineStr">
        <is>
          <t>EN</t>
        </is>
      </c>
      <c r="M537" t="inlineStr">
        <is>
          <t>Lead from LT email</t>
        </is>
      </c>
      <c r="N537" t="inlineStr">
        <is>
          <t>shassanh13@gmail.com</t>
        </is>
      </c>
      <c r="O537" t="inlineStr">
        <is>
          <t>NO ANSWER</t>
        </is>
      </c>
      <c r="P537" t="inlineStr">
        <is>
          <t>Organic Search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Ні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</row>
    <row r="538">
      <c r="A538" t="n">
        <v>2943</v>
      </c>
      <c r="B538" t="inlineStr">
        <is>
          <t>Saad Mehmood</t>
        </is>
      </c>
      <c r="C538" t="inlineStr">
        <is>
          <t>Saad Mehmood</t>
        </is>
      </c>
      <c r="D538" s="2" t="n">
        <v>45913.95625</v>
      </c>
      <c r="E538" t="inlineStr">
        <is>
          <t>Rejected</t>
        </is>
      </c>
      <c r="F538" t="inlineStr">
        <is>
          <t>No relevant</t>
        </is>
      </c>
      <c r="G538" t="inlineStr">
        <is>
          <t>Oleksandr Mostovyi</t>
        </is>
      </c>
      <c r="H538" t="inlineStr">
        <is>
          <t>LT citizenship</t>
        </is>
      </c>
      <c r="I538" t="inlineStr">
        <is>
          <t>Pakistan</t>
        </is>
      </c>
      <c r="J538" t="inlineStr">
        <is>
          <t>?fbclid=IwY2xjawMyqzBleHRuA2FlbQIxMQABHmnpojQ-lh7UD8RvITu39gqsGn2Kr6_o4mwjsoP2VYMppF1h4ntn2qp4IDKa_aem_s_vq0JJE02-Qsbnf5bqP4Q</t>
        </is>
      </c>
      <c r="K538" t="inlineStr">
        <is>
          <t>undefined</t>
        </is>
      </c>
      <c r="L538" t="inlineStr">
        <is>
          <t>EN</t>
        </is>
      </c>
      <c r="M538" t="inlineStr">
        <is>
          <t>Lead from LT email</t>
        </is>
      </c>
      <c r="N538" t="inlineStr">
        <is>
          <t>saad.mehmood585@gmail.com</t>
        </is>
      </c>
      <c r="O538" t="inlineStr">
        <is>
          <t>Non-relevant lead</t>
        </is>
      </c>
      <c r="P538" t="inlineStr">
        <is>
          <t>Facebook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Ні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</row>
    <row r="539">
      <c r="A539" t="n">
        <v>2944</v>
      </c>
      <c r="B539" t="inlineStr">
        <is>
          <t>yousfi bechir</t>
        </is>
      </c>
      <c r="C539" t="inlineStr">
        <is>
          <t>yousfi bechir</t>
        </is>
      </c>
      <c r="D539" s="2" t="n">
        <v>45914.01736111111</v>
      </c>
      <c r="E539" t="inlineStr">
        <is>
          <t>WHATSAPP</t>
        </is>
      </c>
      <c r="F539" t="inlineStr">
        <is>
          <t>Relevant</t>
        </is>
      </c>
      <c r="G539" t="inlineStr">
        <is>
          <t>Oleh Dymovski</t>
        </is>
      </c>
      <c r="H539" t="inlineStr">
        <is>
          <t>LV RBI Company</t>
        </is>
      </c>
      <c r="I539" t="inlineStr">
        <is>
          <t>Tunisia (TN - AF)</t>
        </is>
      </c>
      <c r="J539" t="inlineStr">
        <is>
          <t>https://latviancitizenship.eu/residency-by-investment/</t>
        </is>
      </c>
      <c r="K539" t="inlineStr">
        <is>
          <t>2133460915.1757798600</t>
        </is>
      </c>
      <c r="L539" t="inlineStr">
        <is>
          <t>EN</t>
        </is>
      </c>
      <c r="M539" t="inlineStr">
        <is>
          <t>Lead from LV email</t>
        </is>
      </c>
      <c r="N539" t="inlineStr">
        <is>
          <t>vagatop2003@yahoo.fr</t>
        </is>
      </c>
      <c r="O539" t="inlineStr"/>
      <c r="P539" t="inlineStr">
        <is>
          <t>Organic Search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Ні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</row>
    <row r="540">
      <c r="A540" t="n">
        <v>2945</v>
      </c>
      <c r="B540" t="inlineStr">
        <is>
          <t>Cabdirisaq</t>
        </is>
      </c>
      <c r="C540" t="inlineStr">
        <is>
          <t>Cabdirisaq</t>
        </is>
      </c>
      <c r="D540" s="2" t="n">
        <v>45914.03402777778</v>
      </c>
      <c r="E540" t="inlineStr">
        <is>
          <t>Rejected</t>
        </is>
      </c>
      <c r="F540" t="inlineStr">
        <is>
          <t>Relevant</t>
        </is>
      </c>
      <c r="G540" t="inlineStr">
        <is>
          <t>Oleh Dymovski</t>
        </is>
      </c>
      <c r="H540" t="inlineStr">
        <is>
          <t>LV RBI Company</t>
        </is>
      </c>
      <c r="I540" t="inlineStr">
        <is>
          <t>Somalia (SO - AF)</t>
        </is>
      </c>
      <c r="J540" t="inlineStr">
        <is>
          <t>?kw=latvia%20golden%20visa&amp;cpn=20594231202&amp;utm_source=google&amp;utm_medium=cpc&amp;utm_campaign=LV-RBI&amp;network=s&amp;utm_term=latvia%20golden%20visa&amp;gad_source=5&amp;gad_campaignid=20594231202&amp;gclid=EAIaIQobChMI9KPIzNvWjwMVDfV5BB0h3RlaEAAYASAAEgIc4fD_BwE</t>
        </is>
      </c>
      <c r="K540" t="inlineStr">
        <is>
          <t>1290463176.1757799910</t>
        </is>
      </c>
      <c r="L540" t="inlineStr">
        <is>
          <t>EN</t>
        </is>
      </c>
      <c r="M540" t="inlineStr">
        <is>
          <t>Lead from LV email</t>
        </is>
      </c>
      <c r="N540" t="inlineStr">
        <is>
          <t>maxamedkhardar@gmail.com</t>
        </is>
      </c>
      <c r="O540" t="inlineStr">
        <is>
          <t>NO ANSWER</t>
        </is>
      </c>
      <c r="P540" t="inlineStr">
        <is>
          <t>Google Ads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Ні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</row>
    <row r="541">
      <c r="A541" t="n">
        <v>2946</v>
      </c>
      <c r="B541" t="inlineStr">
        <is>
          <t>Noelle Bruno</t>
        </is>
      </c>
      <c r="C541" t="inlineStr">
        <is>
          <t>Noelle Bruno</t>
        </is>
      </c>
      <c r="D541" s="2" t="n">
        <v>45914.03402777778</v>
      </c>
      <c r="E541" t="inlineStr">
        <is>
          <t>Rejected</t>
        </is>
      </c>
      <c r="F541" t="inlineStr"/>
      <c r="G541" t="inlineStr">
        <is>
          <t>Oleksandr Mostovyi</t>
        </is>
      </c>
      <c r="H541" t="inlineStr">
        <is>
          <t>LT citizenship</t>
        </is>
      </c>
      <c r="I541" t="inlineStr">
        <is>
          <t>United States (US - NA)</t>
        </is>
      </c>
      <c r="J541" t="inlineStr">
        <is>
          <t>https://www.lithuaniancitizenship.com/contact/</t>
        </is>
      </c>
      <c r="K541" t="inlineStr"/>
      <c r="L541" t="inlineStr"/>
      <c r="M541" t="inlineStr">
        <is>
          <t>Lead from LT email</t>
        </is>
      </c>
      <c r="N541" t="inlineStr">
        <is>
          <t>noellebmerry@gmail.com</t>
        </is>
      </c>
      <c r="O541" t="inlineStr">
        <is>
          <t>Non-relevant lead</t>
        </is>
      </c>
      <c r="P541" t="inlineStr">
        <is>
          <t>Website Form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Ні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</row>
    <row r="542">
      <c r="A542" t="n">
        <v>2947</v>
      </c>
      <c r="B542" t="inlineStr">
        <is>
          <t>Tony Romain</t>
        </is>
      </c>
      <c r="C542" t="inlineStr">
        <is>
          <t>Tony Romain</t>
        </is>
      </c>
      <c r="D542" s="2" t="n">
        <v>45914.0625</v>
      </c>
      <c r="E542" t="inlineStr">
        <is>
          <t>Rejected</t>
        </is>
      </c>
      <c r="F542" t="inlineStr"/>
      <c r="G542" t="inlineStr">
        <is>
          <t>Oleksandr Mostovyi</t>
        </is>
      </c>
      <c r="H542" t="inlineStr">
        <is>
          <t>LT citizenship</t>
        </is>
      </c>
      <c r="I542" t="inlineStr">
        <is>
          <t>United States</t>
        </is>
      </c>
      <c r="J542" t="inlineStr"/>
      <c r="K542" t="inlineStr"/>
      <c r="L542" t="inlineStr"/>
      <c r="M542" t="inlineStr">
        <is>
          <t>Lead from LT email</t>
        </is>
      </c>
      <c r="N542" t="inlineStr">
        <is>
          <t>tonyr@tsrmail.net</t>
        </is>
      </c>
      <c r="O542" t="inlineStr">
        <is>
          <t>Non-relevant lead</t>
        </is>
      </c>
      <c r="P542" t="inlineStr">
        <is>
          <t>BridgeWest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Ні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</row>
    <row r="543">
      <c r="A543" t="n">
        <v>2948</v>
      </c>
      <c r="B543" t="inlineStr">
        <is>
          <t>Mark A. Weiler</t>
        </is>
      </c>
      <c r="C543" t="inlineStr">
        <is>
          <t>Mark A. Weiler</t>
        </is>
      </c>
      <c r="D543" s="2" t="n">
        <v>45914.1625</v>
      </c>
      <c r="E543" t="inlineStr">
        <is>
          <t>IN WORK</t>
        </is>
      </c>
      <c r="F543" t="inlineStr">
        <is>
          <t>Relevant</t>
        </is>
      </c>
      <c r="G543" t="inlineStr">
        <is>
          <t>Oleh Dymovski</t>
        </is>
      </c>
      <c r="H543" t="inlineStr">
        <is>
          <t>LV RBI Company</t>
        </is>
      </c>
      <c r="I543" t="inlineStr">
        <is>
          <t>United States (US - NA)</t>
        </is>
      </c>
      <c r="J543" t="inlineStr">
        <is>
          <t>?kw=how%20to%20move%20to%20latvia&amp;cpn=14711890461&amp;campaignid=14711890461&amp;adgroupid=136078623308&amp;keywordid=%7Bkeywordid%7D&amp;network=g&amp;device=m&amp;gad_source=1&amp;gad_campaignid=14711890461&amp;gclid=Cj0KCQjwrJTGBhCbARIsANFBfguVjbVEHaMZOl2yr1W38m2qRaFCeEEe2Mfwr5D</t>
        </is>
      </c>
      <c r="K543" t="inlineStr">
        <is>
          <t>405738632.1757811173</t>
        </is>
      </c>
      <c r="L543" t="inlineStr">
        <is>
          <t>EN</t>
        </is>
      </c>
      <c r="M543" t="inlineStr">
        <is>
          <t>Lead from LV email</t>
        </is>
      </c>
      <c r="N543" t="inlineStr">
        <is>
          <t>weilermark00@gmail.com</t>
        </is>
      </c>
      <c r="O543" t="inlineStr"/>
      <c r="P543" t="inlineStr">
        <is>
          <t>Google Ads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Ні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</row>
    <row r="544">
      <c r="A544" t="n">
        <v>2949</v>
      </c>
      <c r="B544" t="inlineStr">
        <is>
          <t>Stephanie Dziengo</t>
        </is>
      </c>
      <c r="C544" t="inlineStr">
        <is>
          <t>Stephanie Dziengo</t>
        </is>
      </c>
      <c r="D544" s="2" t="n">
        <v>45914.32291666666</v>
      </c>
      <c r="E544" t="inlineStr">
        <is>
          <t>Rejected</t>
        </is>
      </c>
      <c r="F544" t="inlineStr"/>
      <c r="G544" t="inlineStr">
        <is>
          <t>Oleksandr Mostovyi</t>
        </is>
      </c>
      <c r="H544" t="inlineStr">
        <is>
          <t>LT citizenship</t>
        </is>
      </c>
      <c r="I544" t="inlineStr">
        <is>
          <t>Canada (CA - NA)</t>
        </is>
      </c>
      <c r="J544" t="inlineStr">
        <is>
          <t>?kw=lithuanian%20citizenship&amp;cpn=14663474296&amp;utm_source=google&amp;utm_medium=cpc&amp;utm_campaign=LT-CA&amp;network=g&amp;utm_term=lithuanian%20citizenship&amp;gad_source=1&amp;gad_campaignid=14663474296&amp;gbraid=0AAAAADisZv__SYNDbJ-zG0c-O6udS6U9Q&amp;gclid=Cj0KCQjwrJTGBhCbARIsA</t>
        </is>
      </c>
      <c r="K544" t="inlineStr">
        <is>
          <t>1274483195.1671856765</t>
        </is>
      </c>
      <c r="L544" t="inlineStr"/>
      <c r="M544" t="inlineStr">
        <is>
          <t>Lead from LT email</t>
        </is>
      </c>
      <c r="N544" t="inlineStr">
        <is>
          <t>stephmdz@gmail.com</t>
        </is>
      </c>
      <c r="O544" t="inlineStr">
        <is>
          <t>Non-relevant lead</t>
        </is>
      </c>
      <c r="P544" t="inlineStr">
        <is>
          <t>Google Ads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Ні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</row>
    <row r="545">
      <c r="A545" t="n">
        <v>2950</v>
      </c>
      <c r="B545" t="inlineStr">
        <is>
          <t>Malcolm Greenhill</t>
        </is>
      </c>
      <c r="C545" t="inlineStr">
        <is>
          <t>Malcolm Greenhill</t>
        </is>
      </c>
      <c r="D545" s="2" t="n">
        <v>45914.34236111111</v>
      </c>
      <c r="E545" t="inlineStr">
        <is>
          <t>Rejected</t>
        </is>
      </c>
      <c r="F545" t="inlineStr"/>
      <c r="G545" t="inlineStr">
        <is>
          <t>Oleksandr Mostovyi</t>
        </is>
      </c>
      <c r="H545" t="inlineStr">
        <is>
          <t>LT citizenship</t>
        </is>
      </c>
      <c r="I545" t="inlineStr">
        <is>
          <t>Estados Unidos (US - NA)</t>
        </is>
      </c>
      <c r="J545" t="inlineStr">
        <is>
          <t>https://www.lithuaniancitizenship.com/lithuania-dual-citizenship/</t>
        </is>
      </c>
      <c r="K545" t="inlineStr">
        <is>
          <t>undefined</t>
        </is>
      </c>
      <c r="L545" t="inlineStr"/>
      <c r="M545" t="inlineStr">
        <is>
          <t>Lead from LT email</t>
        </is>
      </c>
      <c r="N545" t="inlineStr">
        <is>
          <t>malcolmg11@gmail.com</t>
        </is>
      </c>
      <c r="O545" t="inlineStr">
        <is>
          <t>Non-relevant lead</t>
        </is>
      </c>
      <c r="P545" t="inlineStr">
        <is>
          <t>Organic Search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Ні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</row>
    <row r="546">
      <c r="A546" t="n">
        <v>2951</v>
      </c>
      <c r="B546" t="inlineStr">
        <is>
          <t>Katelyn Allen</t>
        </is>
      </c>
      <c r="C546" t="inlineStr">
        <is>
          <t>Katelyn Allen</t>
        </is>
      </c>
      <c r="D546" s="2" t="n">
        <v>45914.48194444444</v>
      </c>
      <c r="E546" t="inlineStr">
        <is>
          <t>Rejected</t>
        </is>
      </c>
      <c r="F546" t="inlineStr"/>
      <c r="G546" t="inlineStr">
        <is>
          <t>Oleksandr Mostovyi</t>
        </is>
      </c>
      <c r="H546" t="inlineStr">
        <is>
          <t>LT citizenship</t>
        </is>
      </c>
      <c r="I546" t="inlineStr">
        <is>
          <t>United States (US - NA)</t>
        </is>
      </c>
      <c r="J546" t="inlineStr">
        <is>
          <t>?kw=lithuania%20citizenship%20by%20descent&amp;cpn=22530184263&amp;utm_source=google&amp;utm_medium=cpc&amp;utm_campaign=LT-US-traffic&amp;network=g&amp;utm_term=lithuania%20citizenship%20by%20descent&amp;gad_source=1&amp;gad_campaignid=22530184263&amp;gbraid=0AAAAADisZv866Xz8ZPfmfuCpP</t>
        </is>
      </c>
      <c r="K546" t="inlineStr">
        <is>
          <t>undefined</t>
        </is>
      </c>
      <c r="L546" t="inlineStr"/>
      <c r="M546" t="inlineStr">
        <is>
          <t>Lead from LT email</t>
        </is>
      </c>
      <c r="N546" t="inlineStr">
        <is>
          <t>a.katie77@yahoo.com</t>
        </is>
      </c>
      <c r="O546" t="inlineStr">
        <is>
          <t>Non-relevant lead</t>
        </is>
      </c>
      <c r="P546" t="inlineStr">
        <is>
          <t>Google Ads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>
        <is>
          <t>Ні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</row>
    <row r="547">
      <c r="A547" t="n">
        <v>2952</v>
      </c>
      <c r="B547" t="inlineStr">
        <is>
          <t>Сергей Блажеускас</t>
        </is>
      </c>
      <c r="C547" t="inlineStr">
        <is>
          <t>Сергей Блажеускас</t>
        </is>
      </c>
      <c r="D547" s="2" t="n">
        <v>45914.50694444445</v>
      </c>
      <c r="E547" t="inlineStr">
        <is>
          <t>IN WORK</t>
        </is>
      </c>
      <c r="F547" t="inlineStr">
        <is>
          <t>Relevant</t>
        </is>
      </c>
      <c r="G547" t="inlineStr">
        <is>
          <t>Oleh Dymovski</t>
        </is>
      </c>
      <c r="H547" t="inlineStr">
        <is>
          <t>LT citizenship</t>
        </is>
      </c>
      <c r="I547" t="inlineStr">
        <is>
          <t>Россия (RU - EU)</t>
        </is>
      </c>
      <c r="J547" t="inlineStr">
        <is>
          <t>https://www.lithuaniancitizenship.com/ru/sertifikat-o-litovskom-proishozhdenii/</t>
        </is>
      </c>
      <c r="K547" t="inlineStr">
        <is>
          <t>651793223.1757840963</t>
        </is>
      </c>
      <c r="L547" t="inlineStr">
        <is>
          <t>RU</t>
        </is>
      </c>
      <c r="M547" t="inlineStr">
        <is>
          <t>Lead from LT email</t>
        </is>
      </c>
      <c r="N547" t="inlineStr">
        <is>
          <t>blazheuskas@yandex.ru</t>
        </is>
      </c>
      <c r="O547" t="inlineStr"/>
      <c r="P547" t="inlineStr">
        <is>
          <t>Organic Search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>
        <is>
          <t>Ні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</row>
    <row r="548">
      <c r="A548" t="n">
        <v>2953</v>
      </c>
      <c r="B548" t="inlineStr">
        <is>
          <t>Julian</t>
        </is>
      </c>
      <c r="C548" t="inlineStr">
        <is>
          <t>Julian</t>
        </is>
      </c>
      <c r="D548" s="2" t="n">
        <v>45914.50833333333</v>
      </c>
      <c r="E548" t="inlineStr">
        <is>
          <t>Rejected</t>
        </is>
      </c>
      <c r="F548" t="inlineStr"/>
      <c r="G548" t="inlineStr">
        <is>
          <t>Oleksandr Mostovyi</t>
        </is>
      </c>
      <c r="H548" t="inlineStr">
        <is>
          <t>LT citizenship</t>
        </is>
      </c>
      <c r="I548" t="inlineStr">
        <is>
          <t>Israel (IL - AS)</t>
        </is>
      </c>
      <c r="J548" t="inlineStr">
        <is>
          <t>?kw=lithuanian%20citizenship&amp;cpn=14672734044&amp;utm_source=google&amp;utm_medium=cpc&amp;utm_campaign=LT-ISR&amp;network=g&amp;utm_term=lithuanian%20citizenship&amp;gad_source=1&amp;gad_campaignid=14672734044&amp;gclid=CjwKCAjwz5nGBhBBEiwA-W6XRF3SFNsm1Io5jUgj5xPgvLc9Uhn5NjmdCut6XU</t>
        </is>
      </c>
      <c r="K548" t="inlineStr">
        <is>
          <t>456593499.1757840885</t>
        </is>
      </c>
      <c r="L548" t="inlineStr"/>
      <c r="M548" t="inlineStr">
        <is>
          <t>Lead from LT email</t>
        </is>
      </c>
      <c r="N548" t="inlineStr">
        <is>
          <t>jmn040556@gmail.com</t>
        </is>
      </c>
      <c r="O548" t="inlineStr">
        <is>
          <t>Non-relevant lead</t>
        </is>
      </c>
      <c r="P548" t="inlineStr">
        <is>
          <t>Google Ads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Ні</t>
        </is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</row>
    <row r="549">
      <c r="A549" t="n">
        <v>2955</v>
      </c>
      <c r="B549" t="inlineStr">
        <is>
          <t>Iftekhar Masih</t>
        </is>
      </c>
      <c r="C549" t="inlineStr">
        <is>
          <t>Iftekhar Masih</t>
        </is>
      </c>
      <c r="D549" s="2" t="n">
        <v>45914.525</v>
      </c>
      <c r="E549" t="inlineStr">
        <is>
          <t>IN WORK</t>
        </is>
      </c>
      <c r="F549" t="inlineStr">
        <is>
          <t>Relevant</t>
        </is>
      </c>
      <c r="G549" t="inlineStr">
        <is>
          <t>Oleh Dymovski</t>
        </is>
      </c>
      <c r="H549" t="inlineStr">
        <is>
          <t>LV RBI Company</t>
        </is>
      </c>
      <c r="I549" t="inlineStr">
        <is>
          <t>Saudi Arabia (SA - AS)</t>
        </is>
      </c>
      <c r="J549" t="inlineStr">
        <is>
          <t>https://latviancitizenship.eu/company/testimonials/</t>
        </is>
      </c>
      <c r="K549" t="inlineStr">
        <is>
          <t>1939331529.1757842082</t>
        </is>
      </c>
      <c r="L549" t="inlineStr">
        <is>
          <t>EN</t>
        </is>
      </c>
      <c r="M549" t="inlineStr">
        <is>
          <t>Lead from LV email</t>
        </is>
      </c>
      <c r="N549" t="inlineStr">
        <is>
          <t>iftekhar.masih@yahoo.com</t>
        </is>
      </c>
      <c r="O549" t="inlineStr"/>
      <c r="P549" t="inlineStr">
        <is>
          <t>Website Form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>
        <is>
          <t>Ні</t>
        </is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</row>
    <row r="550">
      <c r="A550" t="n">
        <v>2956</v>
      </c>
      <c r="B550" t="inlineStr">
        <is>
          <t>John Britto</t>
        </is>
      </c>
      <c r="C550" t="inlineStr">
        <is>
          <t>John Britto</t>
        </is>
      </c>
      <c r="D550" s="2" t="n">
        <v>45914.52916666667</v>
      </c>
      <c r="E550" t="inlineStr">
        <is>
          <t>IN WORK</t>
        </is>
      </c>
      <c r="F550" t="inlineStr">
        <is>
          <t>Relevant</t>
        </is>
      </c>
      <c r="G550" t="inlineStr">
        <is>
          <t>Oleh Dymovski</t>
        </is>
      </c>
      <c r="H550" t="inlineStr">
        <is>
          <t>LV RBI Company</t>
        </is>
      </c>
      <c r="I550" t="inlineStr"/>
      <c r="J550" t="inlineStr"/>
      <c r="K550" t="inlineStr"/>
      <c r="L550" t="inlineStr">
        <is>
          <t>EN</t>
        </is>
      </c>
      <c r="M550" t="inlineStr">
        <is>
          <t>Lead from LV email</t>
        </is>
      </c>
      <c r="N550" t="inlineStr">
        <is>
          <t>johnbritto81@gmail.com</t>
        </is>
      </c>
      <c r="O550" t="inlineStr"/>
      <c r="P550" t="inlineStr">
        <is>
          <t>Other (direct email, phone call, referral etc.)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>
        <is>
          <t>Ні</t>
        </is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</row>
    <row r="551">
      <c r="A551" t="n">
        <v>2957</v>
      </c>
      <c r="B551" t="inlineStr">
        <is>
          <t>Никита Перера</t>
        </is>
      </c>
      <c r="C551" t="inlineStr">
        <is>
          <t>Никита Перера</t>
        </is>
      </c>
      <c r="D551" s="2" t="n">
        <v>45914.53402777778</v>
      </c>
      <c r="E551" t="inlineStr">
        <is>
          <t>IN WORK</t>
        </is>
      </c>
      <c r="F551" t="inlineStr">
        <is>
          <t>Relevant</t>
        </is>
      </c>
      <c r="G551" t="inlineStr">
        <is>
          <t>Oleh Dymovski</t>
        </is>
      </c>
      <c r="H551" t="inlineStr">
        <is>
          <t>LT citizenship</t>
        </is>
      </c>
      <c r="I551" t="inlineStr">
        <is>
          <t>Украина (UA - EU)</t>
        </is>
      </c>
      <c r="J551" t="inlineStr">
        <is>
          <t>https://www.lithuaniancitizenship.com/ru/</t>
        </is>
      </c>
      <c r="K551" t="inlineStr">
        <is>
          <t>1812313680.1756495988</t>
        </is>
      </c>
      <c r="L551" t="inlineStr">
        <is>
          <t>RU</t>
        </is>
      </c>
      <c r="M551" t="inlineStr">
        <is>
          <t>Lead from LT email</t>
        </is>
      </c>
      <c r="N551" t="inlineStr">
        <is>
          <t>pereranikita@gmail.com</t>
        </is>
      </c>
      <c r="O551" t="inlineStr"/>
      <c r="P551" t="inlineStr">
        <is>
          <t>Organic Search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Ні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</row>
    <row r="552">
      <c r="A552" t="n">
        <v>2958</v>
      </c>
      <c r="B552" t="inlineStr">
        <is>
          <t>Ashveer Heramanlall</t>
        </is>
      </c>
      <c r="C552" t="inlineStr">
        <is>
          <t>Ashveer Heramanlall</t>
        </is>
      </c>
      <c r="D552" s="2" t="n">
        <v>45914.60625</v>
      </c>
      <c r="E552" t="inlineStr">
        <is>
          <t>Rejected</t>
        </is>
      </c>
      <c r="F552" t="inlineStr">
        <is>
          <t>Relevant</t>
        </is>
      </c>
      <c r="G552" t="inlineStr">
        <is>
          <t>Oleh Dymovski</t>
        </is>
      </c>
      <c r="H552" t="inlineStr">
        <is>
          <t>LT RBI</t>
        </is>
      </c>
      <c r="I552" t="inlineStr">
        <is>
          <t>South Africa (ZA - AF)</t>
        </is>
      </c>
      <c r="J552" t="inlineStr">
        <is>
          <t>https://www.lithuaniancitizenship.com/</t>
        </is>
      </c>
      <c r="K552" t="inlineStr">
        <is>
          <t>18970208.1757849379</t>
        </is>
      </c>
      <c r="L552" t="inlineStr">
        <is>
          <t>EN</t>
        </is>
      </c>
      <c r="M552" t="inlineStr">
        <is>
          <t>Lead from LT email</t>
        </is>
      </c>
      <c r="N552" t="inlineStr">
        <is>
          <t>ashveerh@gmail.com</t>
        </is>
      </c>
      <c r="O552" t="inlineStr">
        <is>
          <t>NO ANSWER</t>
        </is>
      </c>
      <c r="P552" t="inlineStr">
        <is>
          <t>Website Form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Ні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</row>
    <row r="553">
      <c r="A553" t="n">
        <v>2959</v>
      </c>
      <c r="B553" t="inlineStr">
        <is>
          <t>Utira Mocktar</t>
        </is>
      </c>
      <c r="C553" t="inlineStr">
        <is>
          <t>Utira Mocktar</t>
        </is>
      </c>
      <c r="D553" s="2" t="n">
        <v>45914.60972222222</v>
      </c>
      <c r="E553" t="inlineStr">
        <is>
          <t>Rejected</t>
        </is>
      </c>
      <c r="F553" t="inlineStr">
        <is>
          <t>Relevant</t>
        </is>
      </c>
      <c r="G553" t="inlineStr">
        <is>
          <t>Oleh Dymovski</t>
        </is>
      </c>
      <c r="H553" t="inlineStr">
        <is>
          <t>LT RBI</t>
        </is>
      </c>
      <c r="I553" t="inlineStr">
        <is>
          <t>South Africa (ZA - AF)</t>
        </is>
      </c>
      <c r="J553" t="inlineStr">
        <is>
          <t>https://www.lithuaniancitizenship.com/</t>
        </is>
      </c>
      <c r="K553" t="inlineStr">
        <is>
          <t>489111046.1757849838</t>
        </is>
      </c>
      <c r="L553" t="inlineStr">
        <is>
          <t>EN</t>
        </is>
      </c>
      <c r="M553" t="inlineStr">
        <is>
          <t>Lead from LT email</t>
        </is>
      </c>
      <c r="N553" t="inlineStr">
        <is>
          <t>Mocktaru@gmail.com</t>
        </is>
      </c>
      <c r="O553" t="inlineStr">
        <is>
          <t>NO ANSWER</t>
        </is>
      </c>
      <c r="P553" t="inlineStr">
        <is>
          <t>Website Form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Ні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</row>
    <row r="554">
      <c r="A554" t="n">
        <v>2960</v>
      </c>
      <c r="B554" t="inlineStr">
        <is>
          <t>Osnat Lippa</t>
        </is>
      </c>
      <c r="C554" t="inlineStr">
        <is>
          <t>Osnat Lippa</t>
        </is>
      </c>
      <c r="D554" s="2" t="n">
        <v>45914.63055555556</v>
      </c>
      <c r="E554" t="inlineStr">
        <is>
          <t>Rejected</t>
        </is>
      </c>
      <c r="F554" t="inlineStr"/>
      <c r="G554" t="inlineStr">
        <is>
          <t>Oleksandr Mostovyi</t>
        </is>
      </c>
      <c r="H554" t="inlineStr">
        <is>
          <t>LT citizenship</t>
        </is>
      </c>
      <c r="I554" t="inlineStr">
        <is>
          <t>Canada (CA - NA)</t>
        </is>
      </c>
      <c r="J554" t="inlineStr">
        <is>
          <t>https://www.lithuaniancitizenship.com/</t>
        </is>
      </c>
      <c r="K554" t="inlineStr">
        <is>
          <t>303190383.1757851513</t>
        </is>
      </c>
      <c r="L554" t="inlineStr"/>
      <c r="M554" t="inlineStr">
        <is>
          <t>Lead from LT email</t>
        </is>
      </c>
      <c r="N554" t="inlineStr">
        <is>
          <t>ozippa@gmail.com</t>
        </is>
      </c>
      <c r="O554" t="inlineStr">
        <is>
          <t>Non-relevant lead</t>
        </is>
      </c>
      <c r="P554" t="inlineStr">
        <is>
          <t>Organic Search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>
        <is>
          <t>Ні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</row>
    <row r="555">
      <c r="A555" t="n">
        <v>2961</v>
      </c>
      <c r="B555" t="inlineStr">
        <is>
          <t>Boulkaraa Rabah</t>
        </is>
      </c>
      <c r="C555" t="inlineStr">
        <is>
          <t>Boulkaraa Rabah</t>
        </is>
      </c>
      <c r="D555" s="2" t="n">
        <v>45914.63333333333</v>
      </c>
      <c r="E555" t="inlineStr">
        <is>
          <t>Rejected</t>
        </is>
      </c>
      <c r="F555" t="inlineStr">
        <is>
          <t>Relevant</t>
        </is>
      </c>
      <c r="G555" t="inlineStr">
        <is>
          <t>Oleh Dymovski</t>
        </is>
      </c>
      <c r="H555" t="inlineStr">
        <is>
          <t>LV RBI Company</t>
        </is>
      </c>
      <c r="I555" t="inlineStr">
        <is>
          <t>Algeria</t>
        </is>
      </c>
      <c r="J555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otjdsJzYjwMV</t>
        </is>
      </c>
      <c r="K555" t="inlineStr">
        <is>
          <t>800053969.1757851839</t>
        </is>
      </c>
      <c r="L555" t="inlineStr">
        <is>
          <t>EN</t>
        </is>
      </c>
      <c r="M555" t="inlineStr">
        <is>
          <t>Lead from LV email</t>
        </is>
      </c>
      <c r="N555" t="inlineStr">
        <is>
          <t>karim9612@gmail.com</t>
        </is>
      </c>
      <c r="O555" t="inlineStr">
        <is>
          <t>NO ANSWER</t>
        </is>
      </c>
      <c r="P555" t="inlineStr">
        <is>
          <t>Google Ads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Ні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</row>
    <row r="556">
      <c r="A556" t="n">
        <v>2962</v>
      </c>
      <c r="B556" t="inlineStr">
        <is>
          <t>Gaina Richards</t>
        </is>
      </c>
      <c r="C556" t="inlineStr">
        <is>
          <t>Gaina Richards</t>
        </is>
      </c>
      <c r="D556" s="2" t="n">
        <v>45914.68611111111</v>
      </c>
      <c r="E556" t="inlineStr">
        <is>
          <t>Rejected</t>
        </is>
      </c>
      <c r="F556" t="inlineStr">
        <is>
          <t>Relevant</t>
        </is>
      </c>
      <c r="G556" t="inlineStr">
        <is>
          <t>Oleh Dymovski</t>
        </is>
      </c>
      <c r="H556" t="inlineStr">
        <is>
          <t>LV RBI Real Estate</t>
        </is>
      </c>
      <c r="I556" t="inlineStr">
        <is>
          <t>The Netherlands (NL - EU)</t>
        </is>
      </c>
      <c r="J556" t="inlineStr">
        <is>
          <t>?kw=latvia%20real%20estate&amp;cpn=22658494721&amp;utm_source=google&amp;utm_medium=cpc&amp;utm_campaign=LV-RB-TOPI&amp;network=g&amp;utm_term=latvia%20real%20estate&amp;gad_source=1&amp;gad_campaignid=22658494721&amp;gbraid=0AAAAADisZv_g4hk4ayJsNxC3qb5FvQwND&amp;gclid=EAIaIQobChMI9qrYr5_Y</t>
        </is>
      </c>
      <c r="K556" t="inlineStr">
        <is>
          <t>1005552292.1757852644</t>
        </is>
      </c>
      <c r="L556" t="inlineStr">
        <is>
          <t>EN</t>
        </is>
      </c>
      <c r="M556" t="inlineStr">
        <is>
          <t>Lead from LV email</t>
        </is>
      </c>
      <c r="N556" t="inlineStr">
        <is>
          <t>gainarichards966@outlook.com</t>
        </is>
      </c>
      <c r="O556" t="inlineStr">
        <is>
          <t>NO ANSWER</t>
        </is>
      </c>
      <c r="P556" t="inlineStr">
        <is>
          <t>Google Ads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Ні</t>
        </is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</row>
    <row r="557">
      <c r="A557" t="n">
        <v>2963</v>
      </c>
      <c r="B557" t="inlineStr">
        <is>
          <t>Scott Podrat</t>
        </is>
      </c>
      <c r="C557" t="inlineStr">
        <is>
          <t>Scott Podrat</t>
        </is>
      </c>
      <c r="D557" s="2" t="n">
        <v>45914.68819444445</v>
      </c>
      <c r="E557" t="inlineStr">
        <is>
          <t>Rejected</t>
        </is>
      </c>
      <c r="F557" t="inlineStr"/>
      <c r="G557" t="inlineStr">
        <is>
          <t>Oleksandr Mostovyi</t>
        </is>
      </c>
      <c r="H557" t="inlineStr">
        <is>
          <t>LT citizenship</t>
        </is>
      </c>
      <c r="I557" t="inlineStr">
        <is>
          <t>United Kingdom (GB - EU)</t>
        </is>
      </c>
      <c r="J557" t="inlineStr">
        <is>
          <t>?kw=getting%20lithuanian%20citizenship&amp;cpn=14656253006&amp;utm_source=google&amp;utm_medium=cpc&amp;utm_campaign=LT-US-conversions&amp;network=g&amp;utm_term=getting%20lithuanian%20citizenship&amp;gad_source=1&amp;gad_campaignid=14656253006&amp;gclid=CjwKCAjwz5nGBhBBEiwA-W6XRMh-ryl</t>
        </is>
      </c>
      <c r="K557" t="inlineStr">
        <is>
          <t>366049974.1757856609</t>
        </is>
      </c>
      <c r="L557" t="inlineStr"/>
      <c r="M557" t="inlineStr">
        <is>
          <t>Lead from LT email</t>
        </is>
      </c>
      <c r="N557" t="inlineStr">
        <is>
          <t>Podrat@hotmail.com</t>
        </is>
      </c>
      <c r="O557" t="inlineStr">
        <is>
          <t>Non-relevant lead</t>
        </is>
      </c>
      <c r="P557" t="inlineStr">
        <is>
          <t>Google Ads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Ні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</row>
    <row r="558">
      <c r="A558" t="n">
        <v>2964</v>
      </c>
      <c r="B558" t="inlineStr">
        <is>
          <t>saikumar Martha</t>
        </is>
      </c>
      <c r="C558" t="inlineStr">
        <is>
          <t>saikumar Martha</t>
        </is>
      </c>
      <c r="D558" s="2" t="n">
        <v>45914.70555555556</v>
      </c>
      <c r="E558" t="inlineStr">
        <is>
          <t>Rejected</t>
        </is>
      </c>
      <c r="F558" t="inlineStr"/>
      <c r="G558" t="inlineStr">
        <is>
          <t>Oleksandr Mostovyi</t>
        </is>
      </c>
      <c r="H558" t="inlineStr">
        <is>
          <t>LV citizenship</t>
        </is>
      </c>
      <c r="I558" t="inlineStr">
        <is>
          <t>United Kingdom (GB - EU)</t>
        </is>
      </c>
      <c r="J558" t="inlineStr">
        <is>
          <t>?kw=move%20to%20latvia&amp;cpn=17080870499&amp;campaignid=17080870499&amp;adgroupid=138645502280&amp;keywordid=%7Bkeywordid%7D&amp;network=g&amp;device=m&amp;gad_source=1&amp;gad_campaignid=17080870499&amp;gbraid=0AAAAADisZv8kYo7GmxFNtk6507cnqxGMO&amp;gclid=EAIaIQobChMI48Cg4LPYjwMVkZVQBh2N</t>
        </is>
      </c>
      <c r="K558" t="inlineStr">
        <is>
          <t>537825269.1757858146</t>
        </is>
      </c>
      <c r="L558" t="inlineStr"/>
      <c r="M558" t="inlineStr">
        <is>
          <t>Lead from LV email</t>
        </is>
      </c>
      <c r="N558" t="inlineStr">
        <is>
          <t>saikumarmartha180@gmail.com</t>
        </is>
      </c>
      <c r="O558" t="inlineStr">
        <is>
          <t>Non-relevant lead</t>
        </is>
      </c>
      <c r="P558" t="inlineStr">
        <is>
          <t>Google Ads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Ні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</row>
    <row r="559">
      <c r="A559" t="n">
        <v>2965</v>
      </c>
      <c r="B559" t="inlineStr">
        <is>
          <t>Amadou Tidiane Niang</t>
        </is>
      </c>
      <c r="C559" t="inlineStr">
        <is>
          <t>Amadou Tidiane Niang</t>
        </is>
      </c>
      <c r="D559" s="2" t="n">
        <v>45914.74027777778</v>
      </c>
      <c r="E559" t="inlineStr">
        <is>
          <t>FIRST CONTACT</t>
        </is>
      </c>
      <c r="F559" t="inlineStr">
        <is>
          <t>Relevant</t>
        </is>
      </c>
      <c r="G559" t="inlineStr">
        <is>
          <t>Oleh Dymovski</t>
        </is>
      </c>
      <c r="H559" t="inlineStr">
        <is>
          <t>Partnership</t>
        </is>
      </c>
      <c r="I559" t="inlineStr">
        <is>
          <t>Senegal (SN - AF)</t>
        </is>
      </c>
      <c r="J559" t="inlineStr">
        <is>
          <t>https://latviancitizenship.eu/contact/</t>
        </is>
      </c>
      <c r="K559" t="inlineStr">
        <is>
          <t>312046461.1756995433</t>
        </is>
      </c>
      <c r="L559" t="inlineStr">
        <is>
          <t>EN</t>
        </is>
      </c>
      <c r="M559" t="inlineStr">
        <is>
          <t>Lead from LV email</t>
        </is>
      </c>
      <c r="N559" t="inlineStr">
        <is>
          <t>cabinetdestinationagencie@gmail.com</t>
        </is>
      </c>
      <c r="O559" t="inlineStr"/>
      <c r="P559" t="inlineStr">
        <is>
          <t>Website Form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>
        <is>
          <t>Ні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</row>
    <row r="560">
      <c r="A560" t="n">
        <v>2966</v>
      </c>
      <c r="B560" t="inlineStr">
        <is>
          <t>Nlemvo Diabanza</t>
        </is>
      </c>
      <c r="C560" t="inlineStr">
        <is>
          <t>Nlemvo Diabanza</t>
        </is>
      </c>
      <c r="D560" s="2" t="n">
        <v>45914.76180555556</v>
      </c>
      <c r="E560" t="inlineStr">
        <is>
          <t>Rejected</t>
        </is>
      </c>
      <c r="F560" t="inlineStr">
        <is>
          <t>Relevant</t>
        </is>
      </c>
      <c r="G560" t="inlineStr">
        <is>
          <t>Oleh Dymovski</t>
        </is>
      </c>
      <c r="H560" t="inlineStr">
        <is>
          <t>LV RBI Company</t>
        </is>
      </c>
      <c r="I560" t="inlineStr">
        <is>
          <t>South Africa (ZA - AF)</t>
        </is>
      </c>
      <c r="J560" t="inlineStr">
        <is>
          <t>?kw=latvia%20residency%20by%20investment&amp;cpn=20594231202&amp;utm_source=google&amp;utm_medium=cpc&amp;utm_campaign=LV-RBI&amp;network=g&amp;utm_term=latvia%20residency%20by%20investment&amp;gad_source=1&amp;gad_campaignid=20594231202&amp;gclid=CjwKCAjwz5nGBhBBEiwA-W6XRK93zOHNZaDRjC</t>
        </is>
      </c>
      <c r="K560" t="inlineStr">
        <is>
          <t>706554340.1757862907</t>
        </is>
      </c>
      <c r="L560" t="inlineStr">
        <is>
          <t>EN</t>
        </is>
      </c>
      <c r="M560" t="inlineStr">
        <is>
          <t>Lead from LV email</t>
        </is>
      </c>
      <c r="N560" t="inlineStr">
        <is>
          <t>alaindiabanza1@gmail.com</t>
        </is>
      </c>
      <c r="O560" t="inlineStr">
        <is>
          <t>ANOTHER REASON</t>
        </is>
      </c>
      <c r="P560" t="inlineStr">
        <is>
          <t>Google Ads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Ні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</row>
    <row r="561">
      <c r="A561" t="n">
        <v>2967</v>
      </c>
      <c r="B561" t="inlineStr">
        <is>
          <t>Ilhaam Rafique</t>
        </is>
      </c>
      <c r="C561" t="inlineStr">
        <is>
          <t>Ilhaam Rafique</t>
        </is>
      </c>
      <c r="D561" s="2" t="n">
        <v>45914.76388888889</v>
      </c>
      <c r="E561" t="inlineStr">
        <is>
          <t>IN WORK</t>
        </is>
      </c>
      <c r="F561" t="inlineStr">
        <is>
          <t>Relevant</t>
        </is>
      </c>
      <c r="G561" t="inlineStr">
        <is>
          <t>Oleh Dymovski</t>
        </is>
      </c>
      <c r="H561" t="inlineStr">
        <is>
          <t>LV RBI Company</t>
        </is>
      </c>
      <c r="I561" t="inlineStr">
        <is>
          <t>Kenya (KE - AF)</t>
        </is>
      </c>
      <c r="J561" t="inlineStr">
        <is>
          <t>https://latviancitizenship.eu/residency-by-investment/</t>
        </is>
      </c>
      <c r="K561" t="inlineStr">
        <is>
          <t>1142423044.1757862754</t>
        </is>
      </c>
      <c r="L561" t="inlineStr">
        <is>
          <t>EN</t>
        </is>
      </c>
      <c r="M561" t="inlineStr">
        <is>
          <t>Lead from LV email</t>
        </is>
      </c>
      <c r="N561" t="inlineStr">
        <is>
          <t>ilhaam.rafique@gmail.com</t>
        </is>
      </c>
      <c r="O561" t="inlineStr"/>
      <c r="P561" t="inlineStr">
        <is>
          <t>Website Form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Ні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</row>
    <row r="562">
      <c r="A562" t="n">
        <v>2968</v>
      </c>
      <c r="B562" t="inlineStr">
        <is>
          <t>Justin Nuccio</t>
        </is>
      </c>
      <c r="C562" t="inlineStr">
        <is>
          <t>Justin Nuccio</t>
        </is>
      </c>
      <c r="D562" s="2" t="n">
        <v>45914.80625</v>
      </c>
      <c r="E562" t="inlineStr">
        <is>
          <t>Rejected</t>
        </is>
      </c>
      <c r="F562" t="inlineStr"/>
      <c r="G562" t="inlineStr">
        <is>
          <t>Oleksandr Mostovyi</t>
        </is>
      </c>
      <c r="H562" t="inlineStr">
        <is>
          <t>LT citizenship</t>
        </is>
      </c>
      <c r="I562" t="inlineStr">
        <is>
          <t>Luxembourg</t>
        </is>
      </c>
      <c r="J562" t="inlineStr">
        <is>
          <t>https://www.lithuaniancitizenship.com/contact/</t>
        </is>
      </c>
      <c r="K562" t="inlineStr">
        <is>
          <t>undefined</t>
        </is>
      </c>
      <c r="L562" t="inlineStr"/>
      <c r="M562" t="inlineStr">
        <is>
          <t>Lead from LT email</t>
        </is>
      </c>
      <c r="N562" t="inlineStr">
        <is>
          <t>jnuccio@protonmail.com</t>
        </is>
      </c>
      <c r="O562" t="inlineStr">
        <is>
          <t>Non-relevant lead</t>
        </is>
      </c>
      <c r="P562" t="inlineStr">
        <is>
          <t>Website Form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>
        <is>
          <t>Ні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</row>
    <row r="563">
      <c r="A563" t="n">
        <v>2969</v>
      </c>
      <c r="B563" t="inlineStr">
        <is>
          <t>Muzmmail</t>
        </is>
      </c>
      <c r="C563" t="inlineStr">
        <is>
          <t>Muzmmail</t>
        </is>
      </c>
      <c r="D563" s="2" t="n">
        <v>45914.8125</v>
      </c>
      <c r="E563" t="inlineStr">
        <is>
          <t>Rejected</t>
        </is>
      </c>
      <c r="F563" t="inlineStr"/>
      <c r="G563" t="inlineStr">
        <is>
          <t>Oleksandr Mostovyi</t>
        </is>
      </c>
      <c r="H563" t="inlineStr"/>
      <c r="I563" t="inlineStr"/>
      <c r="J563" t="inlineStr"/>
      <c r="K563" t="inlineStr"/>
      <c r="L563" t="inlineStr"/>
      <c r="M563" t="inlineStr">
        <is>
          <t>Lead from LT email</t>
        </is>
      </c>
      <c r="N563" t="inlineStr">
        <is>
          <t>muzmmailfarooq545@gmail.com</t>
        </is>
      </c>
      <c r="O563" t="inlineStr">
        <is>
          <t>Non-relevant lead</t>
        </is>
      </c>
      <c r="P563" t="inlineStr">
        <is>
          <t>BridgeWest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>
        <is>
          <t>Ні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</row>
    <row r="564">
      <c r="A564" t="n">
        <v>2970</v>
      </c>
      <c r="B564" t="inlineStr">
        <is>
          <t>Israel Feygelman</t>
        </is>
      </c>
      <c r="C564" t="inlineStr">
        <is>
          <t>Israel Feygelman</t>
        </is>
      </c>
      <c r="D564" s="2" t="n">
        <v>45914.81875</v>
      </c>
      <c r="E564" t="inlineStr">
        <is>
          <t>Rejected</t>
        </is>
      </c>
      <c r="F564" t="inlineStr"/>
      <c r="G564" t="inlineStr">
        <is>
          <t>Oleksandr Mostovyi</t>
        </is>
      </c>
      <c r="H564" t="inlineStr">
        <is>
          <t>LT citizenship</t>
        </is>
      </c>
      <c r="I564" t="inlineStr">
        <is>
          <t>United States (US - NA)</t>
        </is>
      </c>
      <c r="J564" t="inlineStr">
        <is>
          <t>?kw=lithuania%20citizenship%20requirements&amp;cpn=22530184263&amp;utm_source=google&amp;utm_medium=cpc&amp;utm_campaign=LT-US-traffic&amp;network=g&amp;utm_term=lithuania%20citizenship%20requirements&amp;gad_source=1&amp;gad_campaignid=22530184263&amp;gbraid=0AAAAADisZv-Q6pd0L-Iy97EjD</t>
        </is>
      </c>
      <c r="K564" t="inlineStr">
        <is>
          <t>1295276171.1757867779</t>
        </is>
      </c>
      <c r="L564" t="inlineStr"/>
      <c r="M564" t="inlineStr">
        <is>
          <t>Lead from LT email</t>
        </is>
      </c>
      <c r="N564" t="inlineStr">
        <is>
          <t>israel.feygelman@gmail.com</t>
        </is>
      </c>
      <c r="O564" t="inlineStr">
        <is>
          <t>Non-relevant lead</t>
        </is>
      </c>
      <c r="P564" t="inlineStr">
        <is>
          <t>Google Ads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>
        <is>
          <t>Ні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</row>
    <row r="565">
      <c r="A565" t="n">
        <v>2971</v>
      </c>
      <c r="B565" t="inlineStr">
        <is>
          <t>Alyssa C Iseman</t>
        </is>
      </c>
      <c r="C565" t="inlineStr">
        <is>
          <t>Alyssa C Iseman</t>
        </is>
      </c>
      <c r="D565" s="2" t="n">
        <v>45914.84444444445</v>
      </c>
      <c r="E565" t="inlineStr">
        <is>
          <t>Rejected</t>
        </is>
      </c>
      <c r="F565" t="inlineStr"/>
      <c r="G565" t="inlineStr">
        <is>
          <t>Oleksandr Mostovyi</t>
        </is>
      </c>
      <c r="H565" t="inlineStr">
        <is>
          <t>LV citizenship</t>
        </is>
      </c>
      <c r="I565" t="inlineStr">
        <is>
          <t>Canada (CA - NA)</t>
        </is>
      </c>
      <c r="J565" t="inlineStr">
        <is>
          <t>?utm_source=bing&amp;utm_medium=cpc&amp;utm_campaign=Bing-LV-Canada&amp;msclkid=8d5c993efb021f100ed6f1f80cad9c40</t>
        </is>
      </c>
      <c r="K565" t="inlineStr">
        <is>
          <t>426921609.1757870054</t>
        </is>
      </c>
      <c r="L565" t="inlineStr"/>
      <c r="M565" t="inlineStr">
        <is>
          <t>Lead from LV email</t>
        </is>
      </c>
      <c r="N565" t="inlineStr">
        <is>
          <t>allyiseman@gmail.com</t>
        </is>
      </c>
      <c r="O565" t="inlineStr">
        <is>
          <t>Non-relevant lead</t>
        </is>
      </c>
      <c r="P565" t="inlineStr">
        <is>
          <t>Bing Ads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>
        <is>
          <t>Ні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</row>
    <row r="566">
      <c r="A566" t="n">
        <v>2972</v>
      </c>
      <c r="B566" t="inlineStr">
        <is>
          <t>Anya Samukova-Sharpe</t>
        </is>
      </c>
      <c r="C566" t="inlineStr">
        <is>
          <t>Anya Samukova-Sharpe</t>
        </is>
      </c>
      <c r="D566" s="2" t="n">
        <v>45914.89930555555</v>
      </c>
      <c r="E566" t="inlineStr">
        <is>
          <t>Rejected</t>
        </is>
      </c>
      <c r="F566" t="inlineStr"/>
      <c r="G566" t="inlineStr">
        <is>
          <t>Oleksandr Mostovyi</t>
        </is>
      </c>
      <c r="H566" t="inlineStr">
        <is>
          <t>LV citizenship</t>
        </is>
      </c>
      <c r="I566" t="inlineStr">
        <is>
          <t>United States (US - NA)</t>
        </is>
      </c>
      <c r="J566" t="inlineStr">
        <is>
          <t>?kw=latvia%20citizenship%20requirements&amp;cpn=14711890461&amp;campaignid=14711890461&amp;adgroupid=136078623308&amp;keywordid=%7Bkeywordid%7D&amp;network=g&amp;device=m&amp;gad_source=1&amp;gad_campaignid=14711890461&amp;gbraid=0AAAAADisZv_4PlYgdkHOzysF8zCWDR5y1&amp;gclid=EAIaIQobChMIgKr</t>
        </is>
      </c>
      <c r="K566" t="inlineStr">
        <is>
          <t>1045268299.1757874652</t>
        </is>
      </c>
      <c r="L566" t="inlineStr"/>
      <c r="M566" t="inlineStr">
        <is>
          <t>Lead from LV email</t>
        </is>
      </c>
      <c r="N566" t="inlineStr">
        <is>
          <t>anyags2001@gmail.com</t>
        </is>
      </c>
      <c r="O566" t="inlineStr">
        <is>
          <t>Non-relevant lead</t>
        </is>
      </c>
      <c r="P566" t="inlineStr">
        <is>
          <t>Google Ads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>
        <is>
          <t>Ні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</row>
    <row r="567">
      <c r="A567" t="n">
        <v>2973</v>
      </c>
      <c r="B567" t="inlineStr">
        <is>
          <t>Maizy Hillman</t>
        </is>
      </c>
      <c r="C567" t="inlineStr">
        <is>
          <t>Maizy Hillman</t>
        </is>
      </c>
      <c r="D567" s="2" t="n">
        <v>45914.95902777778</v>
      </c>
      <c r="E567" t="inlineStr">
        <is>
          <t>Rejected</t>
        </is>
      </c>
      <c r="F567" t="inlineStr"/>
      <c r="G567" t="inlineStr">
        <is>
          <t>Oleksandr Mostovyi</t>
        </is>
      </c>
      <c r="H567" t="inlineStr">
        <is>
          <t>LT citizenship</t>
        </is>
      </c>
      <c r="I567" t="inlineStr">
        <is>
          <t>United States (US - NA)</t>
        </is>
      </c>
      <c r="J567" t="inlineStr">
        <is>
          <t>?kw=lithuania%20jewish%20citizenship&amp;cpn=14656253006&amp;utm_source=google&amp;utm_medium=cpc&amp;utm_campaign=LT-US-conversions&amp;network=g&amp;utm_term=lithuania%20jewish%20citizenship&amp;gad_source=1&amp;gad_campaignid=14656253006&amp;gbraid=0AAAAADisZv_m2zyKHICMrM-zCEh7QCKv0</t>
        </is>
      </c>
      <c r="K567" t="inlineStr">
        <is>
          <t>270595053.1757880001</t>
        </is>
      </c>
      <c r="L567" t="inlineStr"/>
      <c r="M567" t="inlineStr">
        <is>
          <t>Lead from LT email</t>
        </is>
      </c>
      <c r="N567" t="inlineStr">
        <is>
          <t>hillmanmaizy@gmail.com</t>
        </is>
      </c>
      <c r="O567" t="inlineStr">
        <is>
          <t>Non-relevant lead</t>
        </is>
      </c>
      <c r="P567" t="inlineStr">
        <is>
          <t>Google Ads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>
        <is>
          <t>Ні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</row>
    <row r="568">
      <c r="A568" t="n">
        <v>2974</v>
      </c>
      <c r="B568" t="inlineStr">
        <is>
          <t>Rabah Madani</t>
        </is>
      </c>
      <c r="C568" t="inlineStr">
        <is>
          <t>Rabah Madani</t>
        </is>
      </c>
      <c r="D568" s="2" t="n">
        <v>45915.01388888889</v>
      </c>
      <c r="E568" t="inlineStr">
        <is>
          <t>Rejected</t>
        </is>
      </c>
      <c r="F568" t="inlineStr">
        <is>
          <t>Relevant</t>
        </is>
      </c>
      <c r="G568" t="inlineStr">
        <is>
          <t>Oleh Dymovski</t>
        </is>
      </c>
      <c r="H568" t="inlineStr">
        <is>
          <t>LV RBI Company</t>
        </is>
      </c>
      <c r="I568" t="inlineStr">
        <is>
          <t>Algeria (DZ - AF)</t>
        </is>
      </c>
      <c r="J568" t="inlineStr">
        <is>
          <t>?kw=latvia%20golden%20visa&amp;cpn=20594231202&amp;utm_source=google&amp;utm_medium=cpc&amp;utm_campaign=LV-RBI&amp;network=s&amp;utm_term=latvia%20golden%20visa&amp;gad_source=5&amp;gad_campaignid=20594231202&amp;gclid=EAIaIQobChMIo7DXu5bZjwMVV5VQBh2W4QHbEAAYASAAEgLfJ_D_BwE</t>
        </is>
      </c>
      <c r="K568" t="inlineStr">
        <is>
          <t>1012133654.1757884620</t>
        </is>
      </c>
      <c r="L568" t="inlineStr">
        <is>
          <t>EN</t>
        </is>
      </c>
      <c r="M568" t="inlineStr">
        <is>
          <t>Lead from LV email</t>
        </is>
      </c>
      <c r="N568" t="inlineStr">
        <is>
          <t>mondialfoot150@gmail.com</t>
        </is>
      </c>
      <c r="O568" t="inlineStr">
        <is>
          <t>NO ANSWER</t>
        </is>
      </c>
      <c r="P568" t="inlineStr">
        <is>
          <t>Google Ads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Ні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</row>
    <row r="569">
      <c r="A569" t="n">
        <v>2975</v>
      </c>
      <c r="B569" t="inlineStr">
        <is>
          <t>Gina Ward</t>
        </is>
      </c>
      <c r="C569" t="inlineStr">
        <is>
          <t>Gina Ward</t>
        </is>
      </c>
      <c r="D569" s="2" t="n">
        <v>45915.01666666667</v>
      </c>
      <c r="E569" t="inlineStr">
        <is>
          <t>Rejected</t>
        </is>
      </c>
      <c r="F569" t="inlineStr"/>
      <c r="G569" t="inlineStr">
        <is>
          <t>Oleksandr Mostovyi</t>
        </is>
      </c>
      <c r="H569" t="inlineStr">
        <is>
          <t>LT citizenship</t>
        </is>
      </c>
      <c r="I569" t="inlineStr">
        <is>
          <t>United States (US - NA)</t>
        </is>
      </c>
      <c r="J569" t="inlineStr">
        <is>
          <t>https://www.lithuaniancitizenship.com/faq/</t>
        </is>
      </c>
      <c r="K569" t="inlineStr">
        <is>
          <t>undefined</t>
        </is>
      </c>
      <c r="L569" t="inlineStr"/>
      <c r="M569" t="inlineStr">
        <is>
          <t>Lead from LT email</t>
        </is>
      </c>
      <c r="N569" t="inlineStr">
        <is>
          <t>ward_debauche@yahoo.com</t>
        </is>
      </c>
      <c r="O569" t="inlineStr">
        <is>
          <t>Non-relevant lead</t>
        </is>
      </c>
      <c r="P569" t="inlineStr">
        <is>
          <t>Website Form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>
        <is>
          <t>Ні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</row>
    <row r="570">
      <c r="A570" t="n">
        <v>2976</v>
      </c>
      <c r="B570" t="inlineStr">
        <is>
          <t>Gabija Bakaityte</t>
        </is>
      </c>
      <c r="C570" t="inlineStr">
        <is>
          <t>Gabija Bakaityte</t>
        </is>
      </c>
      <c r="D570" s="2" t="n">
        <v>45915.01875</v>
      </c>
      <c r="E570" t="inlineStr">
        <is>
          <t>Rejected</t>
        </is>
      </c>
      <c r="F570" t="inlineStr"/>
      <c r="G570" t="inlineStr">
        <is>
          <t>Oleksandr Mostovyi</t>
        </is>
      </c>
      <c r="H570" t="inlineStr">
        <is>
          <t>LT citizenship</t>
        </is>
      </c>
      <c r="I570" t="inlineStr">
        <is>
          <t>United States (US - NA)</t>
        </is>
      </c>
      <c r="J570" t="inlineStr">
        <is>
          <t>?kw=lithuanian%20ancestry&amp;cpn=14656253006&amp;utm_source=google&amp;utm_medium=cpc&amp;utm_campaign=LT-US-conversions&amp;network=g&amp;utm_term=lithuanian%20ancestry&amp;gad_source=1&amp;gad_campaignid=14656253006&amp;gbraid=0AAAAADisZv86VW8kqP5_kJGatgoQumgK9&amp;gclid=CjwKCAjwz5nGBhB</t>
        </is>
      </c>
      <c r="K570" t="inlineStr">
        <is>
          <t>86283830.1757885215</t>
        </is>
      </c>
      <c r="L570" t="inlineStr"/>
      <c r="M570" t="inlineStr">
        <is>
          <t>Lead from LT email</t>
        </is>
      </c>
      <c r="N570" t="inlineStr">
        <is>
          <t>gbakaityte09@gmail.com</t>
        </is>
      </c>
      <c r="O570" t="inlineStr">
        <is>
          <t>Non-relevant lead</t>
        </is>
      </c>
      <c r="P570" t="inlineStr">
        <is>
          <t>Google Ads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Ні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</row>
    <row r="571">
      <c r="A571" t="n">
        <v>2978</v>
      </c>
      <c r="B571" t="inlineStr">
        <is>
          <t>Mr Osarobo Eseiwi</t>
        </is>
      </c>
      <c r="C571" t="inlineStr">
        <is>
          <t>Mr Osarobo Eseiwi</t>
        </is>
      </c>
      <c r="D571" s="2" t="n">
        <v>45915.04444444444</v>
      </c>
      <c r="E571" t="inlineStr">
        <is>
          <t>Rejected</t>
        </is>
      </c>
      <c r="F571" t="inlineStr">
        <is>
          <t>Relevant</t>
        </is>
      </c>
      <c r="G571" t="inlineStr">
        <is>
          <t>Oleh Dymovski</t>
        </is>
      </c>
      <c r="H571" t="inlineStr">
        <is>
          <t>LV RBI Company</t>
        </is>
      </c>
      <c r="I571" t="inlineStr">
        <is>
          <t>Nigeria (NG - AF)</t>
        </is>
      </c>
      <c r="J571" t="inlineStr">
        <is>
          <t>https://latviancitizenship.eu/benefits/</t>
        </is>
      </c>
      <c r="K571" t="inlineStr">
        <is>
          <t>1015561998.1757887226</t>
        </is>
      </c>
      <c r="L571" t="inlineStr">
        <is>
          <t>EN</t>
        </is>
      </c>
      <c r="M571" t="inlineStr">
        <is>
          <t>Lead from LV email</t>
        </is>
      </c>
      <c r="N571" t="inlineStr">
        <is>
          <t>osaroboese51@aauekpoma.edu.ng</t>
        </is>
      </c>
      <c r="O571" t="inlineStr">
        <is>
          <t>NO ANSWER</t>
        </is>
      </c>
      <c r="P571" t="inlineStr">
        <is>
          <t>Website Form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Ні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</row>
    <row r="572">
      <c r="A572" t="n">
        <v>2979</v>
      </c>
      <c r="B572" t="inlineStr">
        <is>
          <t>walter leskuski</t>
        </is>
      </c>
      <c r="C572" t="inlineStr">
        <is>
          <t>walter John Leskuski Jr</t>
        </is>
      </c>
      <c r="D572" s="2" t="n">
        <v>45915.09236111111</v>
      </c>
      <c r="E572" t="inlineStr">
        <is>
          <t>Rejected</t>
        </is>
      </c>
      <c r="F572" t="inlineStr"/>
      <c r="G572" t="inlineStr">
        <is>
          <t>Oleksandr Mostovyi</t>
        </is>
      </c>
      <c r="H572" t="inlineStr">
        <is>
          <t>LT citizenship</t>
        </is>
      </c>
      <c r="I572" t="inlineStr">
        <is>
          <t>United States (US - NA)</t>
        </is>
      </c>
      <c r="J572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-kxvx5kEdYCD4CprPyUJlJS&amp;gcl</t>
        </is>
      </c>
      <c r="K572" t="inlineStr">
        <is>
          <t>523893680.1757891361</t>
        </is>
      </c>
      <c r="L572" t="inlineStr"/>
      <c r="M572" t="inlineStr">
        <is>
          <t>Lead from LT email</t>
        </is>
      </c>
      <c r="N572" t="inlineStr">
        <is>
          <t>wleskuski@gmail.com</t>
        </is>
      </c>
      <c r="O572" t="inlineStr">
        <is>
          <t>Non-relevant lead</t>
        </is>
      </c>
      <c r="P572" t="inlineStr">
        <is>
          <t>Google Ads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Ні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</row>
    <row r="573">
      <c r="A573" t="n">
        <v>2980</v>
      </c>
      <c r="B573" t="inlineStr">
        <is>
          <t>Olivia Horge</t>
        </is>
      </c>
      <c r="C573" t="inlineStr">
        <is>
          <t>Olivia Horge</t>
        </is>
      </c>
      <c r="D573" s="2" t="n">
        <v>45915.09583333333</v>
      </c>
      <c r="E573" t="inlineStr">
        <is>
          <t>Rejected</t>
        </is>
      </c>
      <c r="F573" t="inlineStr"/>
      <c r="G573" t="inlineStr">
        <is>
          <t>Oleksandr Mostovyi</t>
        </is>
      </c>
      <c r="H573" t="inlineStr">
        <is>
          <t>LT citizenship</t>
        </is>
      </c>
      <c r="I573" t="inlineStr">
        <is>
          <t>Canadá (CA - NA)</t>
        </is>
      </c>
      <c r="J573" t="inlineStr">
        <is>
          <t>https://www.lithuaniancitizenship.com/certificate-of-right-to-restore-lithuanian-citizenship/</t>
        </is>
      </c>
      <c r="K573" t="inlineStr"/>
      <c r="L573" t="inlineStr"/>
      <c r="M573" t="inlineStr">
        <is>
          <t>Lead from LT email</t>
        </is>
      </c>
      <c r="N573" t="inlineStr">
        <is>
          <t>olhorge@gmail.com</t>
        </is>
      </c>
      <c r="O573" t="inlineStr">
        <is>
          <t>Non-relevant lead</t>
        </is>
      </c>
      <c r="P573" t="inlineStr">
        <is>
          <t>Organic Search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Ні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</row>
    <row r="574">
      <c r="A574" t="n">
        <v>2981</v>
      </c>
      <c r="B574" t="inlineStr">
        <is>
          <t>Michael Alan Carson</t>
        </is>
      </c>
      <c r="C574" t="inlineStr">
        <is>
          <t>Michael Alan Carson</t>
        </is>
      </c>
      <c r="D574" s="2" t="n">
        <v>45915.18125</v>
      </c>
      <c r="E574" t="inlineStr">
        <is>
          <t>Rejected</t>
        </is>
      </c>
      <c r="F574" t="inlineStr"/>
      <c r="G574" t="inlineStr">
        <is>
          <t>Oleksandr Mostovyi</t>
        </is>
      </c>
      <c r="H574" t="inlineStr">
        <is>
          <t>LT citizenship</t>
        </is>
      </c>
      <c r="I574" t="inlineStr">
        <is>
          <t>United States (US - NA)</t>
        </is>
      </c>
      <c r="J574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_dKJ_EOtbkcTStybA</t>
        </is>
      </c>
      <c r="K574" t="inlineStr">
        <is>
          <t>694760817.1757897747</t>
        </is>
      </c>
      <c r="L574" t="inlineStr"/>
      <c r="M574" t="inlineStr">
        <is>
          <t>Lead from LT email</t>
        </is>
      </c>
      <c r="N574" t="inlineStr">
        <is>
          <t>michaelalancarson@yahoo.com</t>
        </is>
      </c>
      <c r="O574" t="inlineStr">
        <is>
          <t>Non-relevant lead</t>
        </is>
      </c>
      <c r="P574" t="inlineStr">
        <is>
          <t>Google Ads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Ні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</row>
    <row r="575">
      <c r="A575" t="n">
        <v>2985</v>
      </c>
      <c r="B575" t="inlineStr">
        <is>
          <t>Abdikarin Omar</t>
        </is>
      </c>
      <c r="C575" t="inlineStr">
        <is>
          <t>Abdikarin Omar</t>
        </is>
      </c>
      <c r="D575" s="2" t="n">
        <v>45915.42708333334</v>
      </c>
      <c r="E575" t="inlineStr">
        <is>
          <t>Rejected</t>
        </is>
      </c>
      <c r="F575" t="inlineStr">
        <is>
          <t>Relevant</t>
        </is>
      </c>
      <c r="G575" t="inlineStr">
        <is>
          <t>Oleh Dymovski</t>
        </is>
      </c>
      <c r="H575" t="inlineStr">
        <is>
          <t>LV RBI Company</t>
        </is>
      </c>
      <c r="I575" t="inlineStr">
        <is>
          <t>Somalia (SO - AF)</t>
        </is>
      </c>
      <c r="J575" t="inlineStr">
        <is>
          <t>?kw=latvia%20golden%20visa&amp;cpn=20594231202&amp;utm_source=google&amp;utm_medium=cpc&amp;utm_campaign=LV-RBI&amp;network=s&amp;utm_term=latvia%20golden%20visa&amp;gad_source=5&amp;gad_campaignid=20594231202&amp;gclid=EAIaIQobChMIyqvk0JvajwMVoToGAB3LESkPEAAYASAAEgI4-vD_BwE</t>
        </is>
      </c>
      <c r="K575" t="inlineStr">
        <is>
          <t>1028264501.1757920366</t>
        </is>
      </c>
      <c r="L575" t="inlineStr">
        <is>
          <t>EN</t>
        </is>
      </c>
      <c r="M575" t="inlineStr">
        <is>
          <t>Lead from LV email</t>
        </is>
      </c>
      <c r="N575" t="inlineStr">
        <is>
          <t>abdikarinaraie@gmail.com</t>
        </is>
      </c>
      <c r="O575" t="inlineStr">
        <is>
          <t>NO ANSWER</t>
        </is>
      </c>
      <c r="P575" t="inlineStr">
        <is>
          <t>Google Ads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Ні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</row>
    <row r="576">
      <c r="A576" t="n">
        <v>2989</v>
      </c>
      <c r="B576" t="inlineStr">
        <is>
          <t>Yesim</t>
        </is>
      </c>
      <c r="C576" t="inlineStr">
        <is>
          <t>yesim</t>
        </is>
      </c>
      <c r="D576" s="2" t="n">
        <v>45915.5625</v>
      </c>
      <c r="E576" t="inlineStr">
        <is>
          <t>Rejected</t>
        </is>
      </c>
      <c r="F576" t="inlineStr">
        <is>
          <t>Relevant</t>
        </is>
      </c>
      <c r="G576" t="inlineStr">
        <is>
          <t>Oleh Dymovski</t>
        </is>
      </c>
      <c r="H576" t="inlineStr">
        <is>
          <t>LV RBI Company</t>
        </is>
      </c>
      <c r="I576" t="inlineStr"/>
      <c r="J576" t="inlineStr"/>
      <c r="K576" t="inlineStr"/>
      <c r="L576" t="inlineStr">
        <is>
          <t>EN</t>
        </is>
      </c>
      <c r="M576" t="inlineStr">
        <is>
          <t>Lead from LT email</t>
        </is>
      </c>
      <c r="N576" t="inlineStr">
        <is>
          <t>dryesimg@gmail.com</t>
        </is>
      </c>
      <c r="O576" t="inlineStr">
        <is>
          <t>DID NOT CONTINUE</t>
        </is>
      </c>
      <c r="P576" t="inlineStr">
        <is>
          <t>BridgeWest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>
        <is>
          <t>Ні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</row>
    <row r="577">
      <c r="A577" t="n">
        <v>2990</v>
      </c>
      <c r="B577" t="inlineStr">
        <is>
          <t>Desire Azevedo</t>
        </is>
      </c>
      <c r="C577" t="inlineStr">
        <is>
          <t>Desire Azevedo</t>
        </is>
      </c>
      <c r="D577" s="2" t="n">
        <v>45915.56388888889</v>
      </c>
      <c r="E577" t="inlineStr">
        <is>
          <t>Rejected</t>
        </is>
      </c>
      <c r="F577" t="inlineStr"/>
      <c r="G577" t="inlineStr">
        <is>
          <t>Oleksandr Mostovyi</t>
        </is>
      </c>
      <c r="H577" t="inlineStr">
        <is>
          <t>LT citizenship</t>
        </is>
      </c>
      <c r="I577" t="inlineStr">
        <is>
          <t>Brazil</t>
        </is>
      </c>
      <c r="J577" t="inlineStr">
        <is>
      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t>
        </is>
      </c>
      <c r="K577" t="inlineStr">
        <is>
          <t>1372811702.1757932108</t>
        </is>
      </c>
      <c r="L577" t="inlineStr"/>
      <c r="M577" t="inlineStr">
        <is>
          <t>Lead from LT email</t>
        </is>
      </c>
      <c r="N577" t="inlineStr">
        <is>
          <t>desipat.da@gmail.com</t>
        </is>
      </c>
      <c r="O577" t="inlineStr">
        <is>
          <t>Non-relevant lead</t>
        </is>
      </c>
      <c r="P577" t="inlineStr">
        <is>
          <t>Google Ads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Ні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</row>
    <row r="578">
      <c r="A578" t="n">
        <v>2991</v>
      </c>
      <c r="B578" t="inlineStr">
        <is>
          <t>Oba Abdulrahaman Abdulsalmi</t>
        </is>
      </c>
      <c r="C578" t="inlineStr">
        <is>
          <t>Oba abdulrahaman abdulsalmi</t>
        </is>
      </c>
      <c r="D578" s="2" t="n">
        <v>45915.56805555556</v>
      </c>
      <c r="E578" t="inlineStr">
        <is>
          <t>IN WORK</t>
        </is>
      </c>
      <c r="F578" t="inlineStr">
        <is>
          <t>Relevant</t>
        </is>
      </c>
      <c r="G578" t="inlineStr">
        <is>
          <t>Oleh Dymovski</t>
        </is>
      </c>
      <c r="H578" t="inlineStr">
        <is>
          <t>LT RBI</t>
        </is>
      </c>
      <c r="I578" t="inlineStr">
        <is>
          <t>Nigeria (NG - AF)</t>
        </is>
      </c>
      <c r="J578" t="inlineStr">
        <is>
          <t>https://www.lithuaniancitizenship.com/investment/?kw=business%20in%20lithuania&amp;cpn=14722730544&amp;utm_source=google&amp;utm_medium=cpc&amp;utm_campaign=LT-RBI&amp;network=g&amp;utm_term=business%20in%20lithuania&amp;gad_source=1&amp;gad_campaignid=14722730544&amp;gclid=Cj0KCQjw8p7GBhCj</t>
        </is>
      </c>
      <c r="K578" t="inlineStr">
        <is>
          <t>1499126293.1757932348</t>
        </is>
      </c>
      <c r="L578" t="inlineStr">
        <is>
          <t>EN</t>
        </is>
      </c>
      <c r="M578" t="inlineStr">
        <is>
          <t>Lead from LT email</t>
        </is>
      </c>
      <c r="N578" t="inlineStr">
        <is>
          <t>obasamb08@gmail.com</t>
        </is>
      </c>
      <c r="O578" t="inlineStr"/>
      <c r="P578" t="inlineStr">
        <is>
          <t>Google Ads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Ні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</row>
    <row r="579">
      <c r="A579" t="n">
        <v>2992</v>
      </c>
      <c r="B579" t="inlineStr">
        <is>
          <t>Raymond Hattery</t>
        </is>
      </c>
      <c r="C579" t="inlineStr">
        <is>
          <t>Raymond Hattery</t>
        </is>
      </c>
      <c r="D579" s="2" t="n">
        <v>45915.58819444444</v>
      </c>
      <c r="E579" t="inlineStr">
        <is>
          <t>Rejected</t>
        </is>
      </c>
      <c r="F579" t="inlineStr">
        <is>
          <t>Relevant</t>
        </is>
      </c>
      <c r="G579" t="inlineStr">
        <is>
          <t>Oleh Dymovski</t>
        </is>
      </c>
      <c r="H579" t="inlineStr">
        <is>
          <t>LV RBI Company</t>
        </is>
      </c>
      <c r="I579" t="inlineStr">
        <is>
          <t>United States (US - NA)</t>
        </is>
      </c>
      <c r="J579" t="inlineStr">
        <is>
          <t>?kw=move%20to%20latvia&amp;cpn=14711890461&amp;campaignid=14711890461&amp;adgroupid=136078623308&amp;keywordid=%7Bkeywordid%7D&amp;network=g&amp;device=m&amp;gad_source=1&amp;gad_campaignid=14711890461&amp;gbraid=0AAAAADisZv9K0iIEPz9OUh89kaYuvr7vQ&amp;gclid=Cj0KCQjw8p7GBhCjARIsAEhghZ2xTT8A</t>
        </is>
      </c>
      <c r="K579" t="inlineStr">
        <is>
          <t>423679720.1757934304</t>
        </is>
      </c>
      <c r="L579" t="inlineStr">
        <is>
          <t>EN</t>
        </is>
      </c>
      <c r="M579" t="inlineStr">
        <is>
          <t>Lead from LV email</t>
        </is>
      </c>
      <c r="N579" t="inlineStr">
        <is>
          <t>hatteryraymond70@gmail.com</t>
        </is>
      </c>
      <c r="O579" t="inlineStr">
        <is>
          <t>NO ANSWER</t>
        </is>
      </c>
      <c r="P579" t="inlineStr">
        <is>
          <t>Google Ads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Ні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</row>
    <row r="580">
      <c r="A580" t="n">
        <v>2996</v>
      </c>
      <c r="B580" t="inlineStr">
        <is>
          <t>Vytautas S Sulaitis</t>
        </is>
      </c>
      <c r="C580" t="inlineStr">
        <is>
          <t>Vytautas S Sulaitis</t>
        </is>
      </c>
      <c r="D580" s="2" t="n">
        <v>45915.61180555556</v>
      </c>
      <c r="E580" t="inlineStr">
        <is>
          <t>Rejected</t>
        </is>
      </c>
      <c r="F580" t="inlineStr">
        <is>
          <t>Relevant</t>
        </is>
      </c>
      <c r="G580" t="inlineStr">
        <is>
          <t>Oleksandr Mostovyi</t>
        </is>
      </c>
      <c r="H580" t="inlineStr">
        <is>
          <t>LT citizenship</t>
        </is>
      </c>
      <c r="I580" t="inlineStr">
        <is>
          <t>United States (US - NA)</t>
        </is>
      </c>
      <c r="J580" t="inlineStr">
        <is>
          <t>?utm_source=bing&amp;utm_medium=cpc&amp;utm_campaign=Bing-LT-US&amp;network=o&amp;utm_term=get%20lithuanian%20citizenship&amp;msclkid=81e12512437313a42fef4dd5b87600a0</t>
        </is>
      </c>
      <c r="K580" t="inlineStr">
        <is>
          <t>975891268.1757936407</t>
        </is>
      </c>
      <c r="L580" t="inlineStr">
        <is>
          <t>EN</t>
        </is>
      </c>
      <c r="M580" t="inlineStr">
        <is>
          <t>Lead from LT email</t>
        </is>
      </c>
      <c r="N580" t="inlineStr">
        <is>
          <t>press@vsprintservices.com</t>
        </is>
      </c>
      <c r="O580" t="inlineStr">
        <is>
          <t>Non-relevant lead</t>
        </is>
      </c>
      <c r="P580" t="inlineStr">
        <is>
          <t>Bing Ads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>
        <is>
          <t>Ні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</row>
    <row r="581">
      <c r="A581" t="n">
        <v>2999</v>
      </c>
      <c r="B581" t="inlineStr">
        <is>
          <t>Mark A. Weiler</t>
        </is>
      </c>
      <c r="C581" t="inlineStr">
        <is>
          <t>Mark A. Weiler</t>
        </is>
      </c>
      <c r="D581" s="2" t="n">
        <v>45915.61736111111</v>
      </c>
      <c r="E581" t="inlineStr">
        <is>
          <t>Rejected</t>
        </is>
      </c>
      <c r="F581" t="inlineStr"/>
      <c r="G581" t="inlineStr">
        <is>
          <t>Oleksandr Mostovyi</t>
        </is>
      </c>
      <c r="H581" t="inlineStr">
        <is>
          <t>LV citizenship</t>
        </is>
      </c>
      <c r="I581" t="inlineStr">
        <is>
          <t>United States (US - NA)</t>
        </is>
      </c>
      <c r="J581" t="inlineStr">
        <is>
          <t>https://latviancitizenship.eu/</t>
        </is>
      </c>
      <c r="K581" t="inlineStr">
        <is>
          <t>1875428390.1757936856</t>
        </is>
      </c>
      <c r="L581" t="inlineStr"/>
      <c r="M581" t="inlineStr">
        <is>
          <t>Lead from LV email</t>
        </is>
      </c>
      <c r="N581" t="inlineStr">
        <is>
          <t>weilermark00@gmail.com</t>
        </is>
      </c>
      <c r="O581" t="inlineStr">
        <is>
          <t>Non-relevant lead</t>
        </is>
      </c>
      <c r="P581" t="inlineStr">
        <is>
          <t>Organic Search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Ні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</row>
    <row r="582">
      <c r="A582" t="n">
        <v>3000</v>
      </c>
      <c r="B582" t="inlineStr">
        <is>
          <t>Duygu ADIGUZEL STOWASSER</t>
        </is>
      </c>
      <c r="C582" t="inlineStr">
        <is>
          <t>Duygu ADIGUZEL STOWASSER</t>
        </is>
      </c>
      <c r="D582" s="2" t="n">
        <v>45915.625</v>
      </c>
      <c r="E582" t="inlineStr">
        <is>
          <t>Rejected</t>
        </is>
      </c>
      <c r="F582" t="inlineStr">
        <is>
          <t>Relevant</t>
        </is>
      </c>
      <c r="G582" t="inlineStr">
        <is>
          <t>Oleh Dymovski</t>
        </is>
      </c>
      <c r="H582" t="inlineStr">
        <is>
          <t>Company Formation</t>
        </is>
      </c>
      <c r="I582" t="inlineStr">
        <is>
          <t>China</t>
        </is>
      </c>
      <c r="J582" t="inlineStr"/>
      <c r="K582" t="inlineStr"/>
      <c r="L582" t="inlineStr">
        <is>
          <t>EN</t>
        </is>
      </c>
      <c r="M582" t="inlineStr">
        <is>
          <t>Lead from LT email</t>
        </is>
      </c>
      <c r="N582" t="inlineStr"/>
      <c r="O582" t="inlineStr">
        <is>
          <t>DID NOT CONTINUE</t>
        </is>
      </c>
      <c r="P582" t="inlineStr">
        <is>
          <t>BridgeWest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Ні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</row>
    <row r="583">
      <c r="A583" t="n">
        <v>3002</v>
      </c>
      <c r="B583" t="inlineStr">
        <is>
          <t>Seko Tabitha Niclette</t>
        </is>
      </c>
      <c r="C583" t="inlineStr">
        <is>
          <t>Seko tabitha niclette</t>
        </is>
      </c>
      <c r="D583" s="2" t="n">
        <v>45915.65694444445</v>
      </c>
      <c r="E583" t="inlineStr">
        <is>
          <t>Rejected</t>
        </is>
      </c>
      <c r="F583" t="inlineStr">
        <is>
          <t>Relevant</t>
        </is>
      </c>
      <c r="G583" t="inlineStr">
        <is>
          <t>Oleh Dymovski</t>
        </is>
      </c>
      <c r="H583" t="inlineStr">
        <is>
          <t>LV RBI Company</t>
        </is>
      </c>
      <c r="I583" t="inlineStr">
        <is>
          <t>DR Congo (CD - AF)</t>
        </is>
      </c>
      <c r="J583" t="inlineStr">
        <is>
          <t>?kw=latvia%20golden%20visa&amp;cpn=20594231202&amp;utm_source=google&amp;utm_medium=cpc&amp;utm_campaign=LV-RBI&amp;network=s&amp;utm_term=latvia%20golden%20visa&amp;gad_source=5&amp;gad_campaignid=20594231202&amp;gclid=EAIaIQobChMIobT4zeXajwMVC4dQBh33zDufEAAYASAAEgLYF_D_BwE</t>
        </is>
      </c>
      <c r="K583" t="inlineStr">
        <is>
          <t>1107528510.1757940224</t>
        </is>
      </c>
      <c r="L583" t="inlineStr">
        <is>
          <t>EN</t>
        </is>
      </c>
      <c r="M583" t="inlineStr">
        <is>
          <t>Lead from LV email</t>
        </is>
      </c>
      <c r="N583" t="inlineStr">
        <is>
          <t>sekoniclette@djumail.com</t>
        </is>
      </c>
      <c r="O583" t="inlineStr">
        <is>
          <t>NO ANSWER</t>
        </is>
      </c>
      <c r="P583" t="inlineStr">
        <is>
          <t>Google Ads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Ні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</row>
    <row r="584">
      <c r="A584" t="n">
        <v>3005</v>
      </c>
      <c r="B584" t="inlineStr">
        <is>
          <t>felipe stokna fischer</t>
        </is>
      </c>
      <c r="C584" t="inlineStr">
        <is>
          <t>felipe stokna fischer</t>
        </is>
      </c>
      <c r="D584" s="2" t="n">
        <v>45915.69583333333</v>
      </c>
      <c r="E584" t="inlineStr">
        <is>
          <t>Rejected</t>
        </is>
      </c>
      <c r="F584" t="inlineStr"/>
      <c r="G584" t="inlineStr">
        <is>
          <t>Oleksandr Mostovyi</t>
        </is>
      </c>
      <c r="H584" t="inlineStr">
        <is>
          <t>LT citizenship</t>
        </is>
      </c>
      <c r="I584" t="inlineStr">
        <is>
          <t>Brazil</t>
        </is>
      </c>
      <c r="J584" t="inlineStr">
        <is>
          <t>?kw=cidadania%20lituana&amp;cpn=14712129487&amp;utm_source=google&amp;utm_medium=cpc&amp;utm_campaign=LT-BR&amp;network=g&amp;utm_term=cidadania%20lituana&amp;gad_source=1&amp;gad_campaignid=14712129487&amp;gbraid=0AAAAADisZv9zVXm15Rq2Jtc2usxqgxQvy&amp;gclid=Cj0KCQjw8p7GBhCjARIsAEhghZ3tXh5</t>
        </is>
      </c>
      <c r="K584" t="inlineStr">
        <is>
          <t>1549446228.1757943629</t>
        </is>
      </c>
      <c r="L584" t="inlineStr"/>
      <c r="M584" t="inlineStr">
        <is>
          <t>Lead from LT email</t>
        </is>
      </c>
      <c r="N584" t="inlineStr">
        <is>
          <t>felipesfischer68@gmail.com</t>
        </is>
      </c>
      <c r="O584" t="inlineStr">
        <is>
          <t>Non-relevant lead</t>
        </is>
      </c>
      <c r="P584" t="inlineStr">
        <is>
          <t>Google Ads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Ні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</row>
    <row r="585">
      <c r="A585" t="n">
        <v>3006</v>
      </c>
      <c r="B585" t="inlineStr">
        <is>
          <t>Melanie Wieryszko</t>
        </is>
      </c>
      <c r="C585" t="inlineStr">
        <is>
          <t>Melanie Wieryszko</t>
        </is>
      </c>
      <c r="D585" s="2" t="n">
        <v>45915.69861111111</v>
      </c>
      <c r="E585" t="inlineStr">
        <is>
          <t>Rejected</t>
        </is>
      </c>
      <c r="F585" t="inlineStr"/>
      <c r="G585" t="inlineStr">
        <is>
          <t>Oleksandr Mostovyi</t>
        </is>
      </c>
      <c r="H585" t="inlineStr">
        <is>
          <t>LT citizenship</t>
        </is>
      </c>
      <c r="I585" t="inlineStr">
        <is>
          <t>Argentina (AR - SA)</t>
        </is>
      </c>
      <c r="J585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-AARI0Ymb8FP7_vgbglkq3t&amp;gclid=Cj0KCQjw8p</t>
        </is>
      </c>
      <c r="K585" t="inlineStr">
        <is>
          <t>1607307147.1757943982</t>
        </is>
      </c>
      <c r="L585" t="inlineStr"/>
      <c r="M585" t="inlineStr">
        <is>
          <t>Lead from LT email</t>
        </is>
      </c>
      <c r="N585" t="inlineStr">
        <is>
          <t>melwieryszko@gmail.com</t>
        </is>
      </c>
      <c r="O585" t="inlineStr">
        <is>
          <t>Non-relevant lead</t>
        </is>
      </c>
      <c r="P585" t="inlineStr">
        <is>
          <t>Google Ads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Ні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</row>
    <row r="586">
      <c r="A586" t="n">
        <v>3007</v>
      </c>
      <c r="B586" t="inlineStr">
        <is>
          <t>Christopher brady</t>
        </is>
      </c>
      <c r="C586" t="inlineStr">
        <is>
          <t>Christopher brady</t>
        </is>
      </c>
      <c r="D586" s="2" t="n">
        <v>45915.71041666667</v>
      </c>
      <c r="E586" t="inlineStr">
        <is>
          <t>Rejected</t>
        </is>
      </c>
      <c r="F586" t="inlineStr"/>
      <c r="G586" t="inlineStr">
        <is>
          <t>Oleksandr Mostovyi</t>
        </is>
      </c>
      <c r="H586" t="inlineStr">
        <is>
          <t>LT citizenship</t>
        </is>
      </c>
      <c r="I586" t="inlineStr">
        <is>
          <t>United States (US - NA)</t>
        </is>
      </c>
      <c r="J586" t="inlineStr">
        <is>
          <t>?kw=lithuanian%20dual%20citizenship&amp;cpn=22530184263&amp;utm_source=google&amp;utm_medium=cpc&amp;utm_campaign=LT-US-traffic&amp;network=g&amp;utm_term=lithuanian%20dual%20citizenship&amp;gad_source=1&amp;gad_campaignid=22530184263&amp;gbraid=0AAAAADisZv-vrzCnj1qsZ66v0BdorkTah&amp;gclid</t>
        </is>
      </c>
      <c r="K586" t="inlineStr">
        <is>
          <t>1306654670.1757944941</t>
        </is>
      </c>
      <c r="L586" t="inlineStr"/>
      <c r="M586" t="inlineStr">
        <is>
          <t>Lead from LT email</t>
        </is>
      </c>
      <c r="N586" t="inlineStr">
        <is>
          <t>cjbrady24@gmail.com</t>
        </is>
      </c>
      <c r="O586" t="inlineStr">
        <is>
          <t>Non-relevant lead</t>
        </is>
      </c>
      <c r="P586" t="inlineStr">
        <is>
          <t>Google Ads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Ні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</row>
    <row r="587">
      <c r="A587" t="n">
        <v>3008</v>
      </c>
      <c r="B587" t="inlineStr">
        <is>
          <t>Verónica Pasquale</t>
        </is>
      </c>
      <c r="C587" t="inlineStr">
        <is>
          <t>Verónica Pasquale</t>
        </is>
      </c>
      <c r="D587" s="2" t="n">
        <v>45915.72222222222</v>
      </c>
      <c r="E587" t="inlineStr">
        <is>
          <t>Rejected</t>
        </is>
      </c>
      <c r="F587" t="inlineStr"/>
      <c r="G587" t="inlineStr">
        <is>
          <t>Oleksandr Mostovyi</t>
        </is>
      </c>
      <c r="H587" t="inlineStr">
        <is>
          <t>LT citizenship</t>
        </is>
      </c>
      <c r="I587" t="inlineStr">
        <is>
          <t>Argentina (AR - SA)</t>
        </is>
      </c>
      <c r="J587" t="inlineStr">
        <is>
          <t>?kw=ciudadan%C3%ADa%20lituana&amp;cpn=14731585806&amp;utm_source=google&amp;utm_medium=cpc&amp;utm_campaign=LT-AR-CO-MX-UR&amp;network=g&amp;utm_term=ciudadan%C3%ADa%20lituana&amp;gad_source=1&amp;gad_campaignid=14731585806&amp;gclid=Cj0KCQjw8p7GBhCjARIsAEhghZ1Z0g9hjUTKGOajcGP1NrR6FPJL</t>
        </is>
      </c>
      <c r="K587" t="inlineStr">
        <is>
          <t>557567110.1757945608</t>
        </is>
      </c>
      <c r="L587" t="inlineStr"/>
      <c r="M587" t="inlineStr">
        <is>
          <t>Lead from LT email</t>
        </is>
      </c>
      <c r="N587" t="inlineStr">
        <is>
          <t>vero_pasquale@hotmail.com</t>
        </is>
      </c>
      <c r="O587" t="inlineStr">
        <is>
          <t>Non-relevant lead</t>
        </is>
      </c>
      <c r="P587" t="inlineStr">
        <is>
          <t>Google Ads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>
        <is>
          <t>Ні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</row>
    <row r="588">
      <c r="A588" t="n">
        <v>3009</v>
      </c>
      <c r="B588" t="inlineStr">
        <is>
          <t>Jacob James buragas</t>
        </is>
      </c>
      <c r="C588" t="inlineStr">
        <is>
          <t>Jacob James buragas</t>
        </is>
      </c>
      <c r="D588" s="2" t="n">
        <v>45915.73125</v>
      </c>
      <c r="E588" t="inlineStr">
        <is>
          <t>Rejected</t>
        </is>
      </c>
      <c r="F588" t="inlineStr"/>
      <c r="G588" t="inlineStr">
        <is>
          <t>Oleksandr Mostovyi</t>
        </is>
      </c>
      <c r="H588" t="inlineStr">
        <is>
          <t>LT citizenship</t>
        </is>
      </c>
      <c r="I588" t="inlineStr">
        <is>
          <t>Reino Unido (GB - EU)</t>
        </is>
      </c>
      <c r="J588" t="inlineStr">
        <is>
          <t>https://www.lithuaniancitizenship.com/registration-of-children-born-to-lithuanian-citizens/</t>
        </is>
      </c>
      <c r="K588" t="inlineStr">
        <is>
          <t>192498658.1757693144</t>
        </is>
      </c>
      <c r="L588" t="inlineStr"/>
      <c r="M588" t="inlineStr">
        <is>
          <t>Lead from LT email</t>
        </is>
      </c>
      <c r="N588" t="inlineStr">
        <is>
          <t>joannebonney@btinternet.com</t>
        </is>
      </c>
      <c r="O588" t="inlineStr">
        <is>
          <t>Non-relevant lead</t>
        </is>
      </c>
      <c r="P588" t="inlineStr">
        <is>
          <t>Organic Search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Ні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</row>
    <row r="589">
      <c r="A589" t="n">
        <v>3010</v>
      </c>
      <c r="B589" t="inlineStr">
        <is>
          <t>ELISA TEIXEIRA RIEVRS</t>
        </is>
      </c>
      <c r="C589" t="inlineStr">
        <is>
          <t>ELISA TEIXEIRA RIEVRS</t>
        </is>
      </c>
      <c r="D589" s="2" t="n">
        <v>45915.74791666667</v>
      </c>
      <c r="E589" t="inlineStr">
        <is>
          <t>Rejected</t>
        </is>
      </c>
      <c r="F589" t="inlineStr"/>
      <c r="G589" t="inlineStr">
        <is>
          <t>Oleksandr Mostovyi</t>
        </is>
      </c>
      <c r="H589" t="inlineStr">
        <is>
          <t>LT citizenship</t>
        </is>
      </c>
      <c r="I589" t="inlineStr">
        <is>
          <t>Brazil</t>
        </is>
      </c>
      <c r="J589" t="inlineStr">
        <is>
          <t>?utm_source=bing&amp;utm_medium=cpc&amp;utm_campaign=Bing-LT-BR&amp;network=o&amp;utm_term=cidadania%20lituana&amp;msclkid=ef0f55bd867f14a8710d3d75ae8354ad</t>
        </is>
      </c>
      <c r="K589" t="inlineStr">
        <is>
          <t>1916955310.1757948174</t>
        </is>
      </c>
      <c r="L589" t="inlineStr"/>
      <c r="M589" t="inlineStr">
        <is>
          <t>Lead from LT email</t>
        </is>
      </c>
      <c r="N589" t="inlineStr">
        <is>
          <t>erievrs@hotmail.com</t>
        </is>
      </c>
      <c r="O589" t="inlineStr">
        <is>
          <t>Non-relevant lead</t>
        </is>
      </c>
      <c r="P589" t="inlineStr">
        <is>
          <t>Bing Ads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Ні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</row>
    <row r="590">
      <c r="A590" t="n">
        <v>3011</v>
      </c>
      <c r="B590" t="inlineStr">
        <is>
          <t>Vytautas S Sulaitis</t>
        </is>
      </c>
      <c r="C590" t="inlineStr">
        <is>
          <t>Vytautas S Sulaitis</t>
        </is>
      </c>
      <c r="D590" s="2" t="n">
        <v>45915.75</v>
      </c>
      <c r="E590" t="inlineStr">
        <is>
          <t>Rejected</t>
        </is>
      </c>
      <c r="F590" t="inlineStr"/>
      <c r="G590" t="inlineStr">
        <is>
          <t>Oleksandr Mostovyi</t>
        </is>
      </c>
      <c r="H590" t="inlineStr">
        <is>
          <t>LT citizenship</t>
        </is>
      </c>
      <c r="I590" t="inlineStr">
        <is>
          <t>United States</t>
        </is>
      </c>
      <c r="J590" t="inlineStr"/>
      <c r="K590" t="inlineStr"/>
      <c r="L590" t="inlineStr"/>
      <c r="M590" t="inlineStr">
        <is>
          <t>Lead from LT email</t>
        </is>
      </c>
      <c r="N590" t="inlineStr">
        <is>
          <t>press@vsprintservices.com</t>
        </is>
      </c>
      <c r="O590" t="inlineStr">
        <is>
          <t>DOUBLE</t>
        </is>
      </c>
      <c r="P590" t="inlineStr">
        <is>
          <t>BridgeWest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Ні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</row>
    <row r="591">
      <c r="A591" t="n">
        <v>3013</v>
      </c>
      <c r="B591" t="inlineStr">
        <is>
          <t>Md Kabir</t>
        </is>
      </c>
      <c r="C591" t="inlineStr">
        <is>
          <t>Sanbir Air International</t>
        </is>
      </c>
      <c r="D591" s="2" t="n">
        <v>45915.84861111111</v>
      </c>
      <c r="E591" t="inlineStr">
        <is>
          <t>IN WORK</t>
        </is>
      </c>
      <c r="F591" t="inlineStr">
        <is>
          <t>Relevant</t>
        </is>
      </c>
      <c r="G591" t="inlineStr">
        <is>
          <t>Oleh Dymovski</t>
        </is>
      </c>
      <c r="H591" t="inlineStr">
        <is>
          <t>Partnership</t>
        </is>
      </c>
      <c r="I591" t="inlineStr">
        <is>
          <t>Bangladesh</t>
        </is>
      </c>
      <c r="J591" t="inlineStr"/>
      <c r="K591" t="inlineStr"/>
      <c r="L591" t="inlineStr">
        <is>
          <t>EN</t>
        </is>
      </c>
      <c r="M591" t="inlineStr">
        <is>
          <t>Lead from LT email</t>
        </is>
      </c>
      <c r="N591" t="inlineStr">
        <is>
          <t>sanbirairint@gmail.com</t>
        </is>
      </c>
      <c r="O591" t="inlineStr"/>
      <c r="P591" t="inlineStr">
        <is>
          <t>Other (direct email, phone call, referral etc.)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Ні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</row>
    <row r="592">
      <c r="A592" t="n">
        <v>3014</v>
      </c>
      <c r="B592" t="inlineStr">
        <is>
          <t>Jatoi</t>
        </is>
      </c>
      <c r="C592" t="inlineStr">
        <is>
          <t>jatoi</t>
        </is>
      </c>
      <c r="D592" s="2" t="n">
        <v>45915.84930555556</v>
      </c>
      <c r="E592" t="inlineStr">
        <is>
          <t>Rejected</t>
        </is>
      </c>
      <c r="F592" t="inlineStr">
        <is>
          <t>Relevant</t>
        </is>
      </c>
      <c r="G592" t="inlineStr">
        <is>
          <t>Oleh Dymovski</t>
        </is>
      </c>
      <c r="H592" t="inlineStr">
        <is>
          <t>LT RBI</t>
        </is>
      </c>
      <c r="I592" t="inlineStr">
        <is>
          <t>Emiratos Árabes Unidos (AE - AS)</t>
        </is>
      </c>
      <c r="J592" t="inlineStr">
        <is>
          <t>https://www.lithuaniancitizenship.com/investment/</t>
        </is>
      </c>
      <c r="K592" t="inlineStr">
        <is>
          <t>1292475393.1757760393</t>
        </is>
      </c>
      <c r="L592" t="inlineStr">
        <is>
          <t>EN</t>
        </is>
      </c>
      <c r="M592" t="inlineStr">
        <is>
          <t>Lead from LT email</t>
        </is>
      </c>
      <c r="N592" t="inlineStr">
        <is>
          <t>bsjobs7@gmail.com</t>
        </is>
      </c>
      <c r="O592" t="inlineStr">
        <is>
          <t>NO ANSWER</t>
        </is>
      </c>
      <c r="P592" t="inlineStr">
        <is>
          <t>Organic Search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Ні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</row>
    <row r="593">
      <c r="A593" t="n">
        <v>3015</v>
      </c>
      <c r="B593" t="inlineStr">
        <is>
          <t>Nancy Schwab</t>
        </is>
      </c>
      <c r="C593" t="inlineStr">
        <is>
          <t>Nancy Schwab</t>
        </is>
      </c>
      <c r="D593" s="2" t="n">
        <v>45915.92430555556</v>
      </c>
      <c r="E593" t="inlineStr">
        <is>
          <t>Rejected</t>
        </is>
      </c>
      <c r="F593" t="inlineStr"/>
      <c r="G593" t="inlineStr">
        <is>
          <t>Oleksandr Mostovyi</t>
        </is>
      </c>
      <c r="H593" t="inlineStr">
        <is>
          <t>LT citizenship</t>
        </is>
      </c>
      <c r="I593" t="inlineStr">
        <is>
          <t>United States (US - NA)</t>
        </is>
      </c>
      <c r="J593" t="inlineStr">
        <is>
          <t>https://www.lithuaniancitizenship.com/</t>
        </is>
      </c>
      <c r="K593" t="inlineStr">
        <is>
          <t>1380716668.1757963258</t>
        </is>
      </c>
      <c r="L593" t="inlineStr"/>
      <c r="M593" t="inlineStr">
        <is>
          <t>Lead from LT email</t>
        </is>
      </c>
      <c r="N593" t="inlineStr">
        <is>
          <t>nancy@sassafrasenterprises.com</t>
        </is>
      </c>
      <c r="O593" t="inlineStr">
        <is>
          <t>Non-relevant lead</t>
        </is>
      </c>
      <c r="P593" t="inlineStr">
        <is>
          <t>Organic Search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Ні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</row>
    <row r="594">
      <c r="A594" t="n">
        <v>3016</v>
      </c>
      <c r="B594" t="inlineStr">
        <is>
          <t>Trinh Tuan Duoc</t>
        </is>
      </c>
      <c r="C594" t="inlineStr">
        <is>
          <t>Trinh Tuan Duoc</t>
        </is>
      </c>
      <c r="D594" s="2" t="n">
        <v>45915.9375</v>
      </c>
      <c r="E594" t="inlineStr">
        <is>
          <t>IN WORK</t>
        </is>
      </c>
      <c r="F594" t="inlineStr">
        <is>
          <t>Relevant</t>
        </is>
      </c>
      <c r="G594" t="inlineStr">
        <is>
          <t>Oleh Dymovski</t>
        </is>
      </c>
      <c r="H594" t="inlineStr">
        <is>
          <t>Company Formation</t>
        </is>
      </c>
      <c r="I594" t="inlineStr">
        <is>
          <t>Vietnam</t>
        </is>
      </c>
      <c r="J594" t="inlineStr"/>
      <c r="K594" t="inlineStr"/>
      <c r="L594" t="inlineStr">
        <is>
          <t>EN</t>
        </is>
      </c>
      <c r="M594" t="inlineStr">
        <is>
          <t>Lead from LT email</t>
        </is>
      </c>
      <c r="N594" t="inlineStr">
        <is>
          <t>royalhcm999@gmail.com</t>
        </is>
      </c>
      <c r="O594" t="inlineStr"/>
      <c r="P594" t="inlineStr">
        <is>
          <t>BridgeWest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Ні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</row>
    <row r="595">
      <c r="A595" t="n">
        <v>3017</v>
      </c>
      <c r="B595" t="inlineStr">
        <is>
          <t>Matheus Silveira</t>
        </is>
      </c>
      <c r="C595" t="inlineStr">
        <is>
          <t>Matheus Silveira</t>
        </is>
      </c>
      <c r="D595" s="2" t="n">
        <v>45915.95833333334</v>
      </c>
      <c r="E595" t="inlineStr">
        <is>
          <t>IN WORK</t>
        </is>
      </c>
      <c r="F595" t="inlineStr">
        <is>
          <t>Relevant</t>
        </is>
      </c>
      <c r="G595" t="inlineStr">
        <is>
          <t>Oleh Dymovski</t>
        </is>
      </c>
      <c r="H595" t="inlineStr">
        <is>
          <t>LT RBI</t>
        </is>
      </c>
      <c r="I595" t="inlineStr">
        <is>
          <t>Brazil</t>
        </is>
      </c>
      <c r="J595" t="inlineStr"/>
      <c r="K595" t="inlineStr"/>
      <c r="L595" t="inlineStr">
        <is>
          <t>EN</t>
        </is>
      </c>
      <c r="M595" t="inlineStr">
        <is>
          <t>Lead from LT email</t>
        </is>
      </c>
      <c r="N595" t="inlineStr">
        <is>
          <t>matheusilveira2048@hotmail.com</t>
        </is>
      </c>
      <c r="O595" t="inlineStr"/>
      <c r="P595" t="inlineStr">
        <is>
          <t>BridgeWest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Ні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</row>
    <row r="596">
      <c r="A596" t="n">
        <v>3018</v>
      </c>
      <c r="B596" t="inlineStr">
        <is>
          <t>Momar Bop</t>
        </is>
      </c>
      <c r="C596" t="inlineStr">
        <is>
          <t>Momar Bop</t>
        </is>
      </c>
      <c r="D596" s="2" t="n">
        <v>45915.98402777778</v>
      </c>
      <c r="E596" t="inlineStr">
        <is>
          <t>IN WORK</t>
        </is>
      </c>
      <c r="F596" t="inlineStr">
        <is>
          <t>Relevant</t>
        </is>
      </c>
      <c r="G596" t="inlineStr">
        <is>
          <t>Oleh Dymovski</t>
        </is>
      </c>
      <c r="H596" t="inlineStr">
        <is>
          <t>LV RBI Company</t>
        </is>
      </c>
      <c r="I596" t="inlineStr">
        <is>
          <t>Senegal (SN - AF)</t>
        </is>
      </c>
      <c r="J596" t="inlineStr">
        <is>
          <t>?kw=latvia%20golden%20visa&amp;cpn=20594231202&amp;utm_source=google&amp;utm_medium=cpc&amp;utm_campaign=LV-RBI&amp;network=s&amp;utm_term=latvia%20golden%20visa&amp;gad_source=5&amp;gad_campaignid=20594231202&amp;gclid=EAIaIQobChMI2aTX_87bjwMVb8l5BB1iER9pEAAYASAAEgKhLfD_BwE</t>
        </is>
      </c>
      <c r="K596" t="inlineStr">
        <is>
          <t>1286277826.1757968510</t>
        </is>
      </c>
      <c r="L596" t="inlineStr">
        <is>
          <t>EN</t>
        </is>
      </c>
      <c r="M596" t="inlineStr">
        <is>
          <t>Lead from LV email</t>
        </is>
      </c>
      <c r="N596" t="inlineStr">
        <is>
          <t>modoubop5@gmail.com</t>
        </is>
      </c>
      <c r="O596" t="inlineStr"/>
      <c r="P596" t="inlineStr">
        <is>
          <t>Google Ads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Ні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</row>
    <row r="597">
      <c r="A597" t="n">
        <v>3019</v>
      </c>
      <c r="B597" t="inlineStr">
        <is>
          <t>Adam Heifetz</t>
        </is>
      </c>
      <c r="C597" t="inlineStr">
        <is>
          <t>Adam Heifetz</t>
        </is>
      </c>
      <c r="D597" s="2" t="n">
        <v>45916.01805555556</v>
      </c>
      <c r="E597" t="inlineStr">
        <is>
          <t>Rejected</t>
        </is>
      </c>
      <c r="F597" t="inlineStr"/>
      <c r="G597" t="inlineStr">
        <is>
          <t>Oleksandr Mostovyi</t>
        </is>
      </c>
      <c r="H597" t="inlineStr">
        <is>
          <t>LT citizenship</t>
        </is>
      </c>
      <c r="I597" t="inlineStr">
        <is>
          <t>United States</t>
        </is>
      </c>
      <c r="J597" t="inlineStr"/>
      <c r="K597" t="inlineStr"/>
      <c r="L597" t="inlineStr"/>
      <c r="M597" t="inlineStr">
        <is>
          <t>Lead from LT email</t>
        </is>
      </c>
      <c r="N597" t="inlineStr">
        <is>
          <t>adam763@gmail.com</t>
        </is>
      </c>
      <c r="O597" t="inlineStr">
        <is>
          <t>Non-relevant lead</t>
        </is>
      </c>
      <c r="P597" t="inlineStr">
        <is>
          <t>Other (direct email, phone call, referral etc.)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Ні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</row>
    <row r="598">
      <c r="A598" t="n">
        <v>3020</v>
      </c>
      <c r="B598" t="inlineStr">
        <is>
          <t>Vaidas Vaisnora</t>
        </is>
      </c>
      <c r="C598" t="inlineStr">
        <is>
          <t>Vaidas Vaisnora</t>
        </is>
      </c>
      <c r="D598" s="2" t="n">
        <v>45916.03125</v>
      </c>
      <c r="E598" t="inlineStr">
        <is>
          <t>Rejected</t>
        </is>
      </c>
      <c r="F598" t="inlineStr"/>
      <c r="G598" t="inlineStr">
        <is>
          <t>Oleksandr Mostovyi</t>
        </is>
      </c>
      <c r="H598" t="inlineStr">
        <is>
          <t>LT citizenship</t>
        </is>
      </c>
      <c r="I598" t="inlineStr">
        <is>
          <t>Reino Unido (GB - EU)</t>
        </is>
      </c>
      <c r="J598" t="inlineStr">
        <is>
          <t>https://www.lithuaniancitizenship.com/lithuanian-passport/?kw=citizenship%20lithuania&amp;cpn=17080759337&amp;utm_source=google&amp;utm_medium=cpc&amp;utm_campaign=LT-UK&amp;network=g&amp;utm_term=citizenship%20lithuania&amp;gad_source=1&amp;gad_campaignid=17080759337&amp;gclid=Cj0KCQjw8p7G</t>
        </is>
      </c>
      <c r="K598" t="inlineStr">
        <is>
          <t>1191863289.1757972639</t>
        </is>
      </c>
      <c r="L598" t="inlineStr"/>
      <c r="M598" t="inlineStr">
        <is>
          <t>Lead from LT email</t>
        </is>
      </c>
      <c r="N598" t="inlineStr">
        <is>
          <t>vaidasvaisnora1@gmail.com</t>
        </is>
      </c>
      <c r="O598" t="inlineStr">
        <is>
          <t>Non-relevant lead</t>
        </is>
      </c>
      <c r="P598" t="inlineStr">
        <is>
          <t>Google Ads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>
        <is>
          <t>Ні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</row>
    <row r="599">
      <c r="A599" t="n">
        <v>3021</v>
      </c>
      <c r="B599" t="inlineStr">
        <is>
          <t>Apdirahmaan Eilmi hassan</t>
        </is>
      </c>
      <c r="C599" t="inlineStr">
        <is>
          <t>Apdirahmaan Eilmi hassan</t>
        </is>
      </c>
      <c r="D599" s="2" t="n">
        <v>45916.03541666667</v>
      </c>
      <c r="E599" t="inlineStr">
        <is>
          <t>Rejected</t>
        </is>
      </c>
      <c r="F599" t="inlineStr">
        <is>
          <t>Relevant</t>
        </is>
      </c>
      <c r="G599" t="inlineStr">
        <is>
          <t>Oleh Dymovski</t>
        </is>
      </c>
      <c r="H599" t="inlineStr">
        <is>
          <t>LV RBI Company</t>
        </is>
      </c>
      <c r="I599" t="inlineStr">
        <is>
          <t>Somalia (SO - AF)</t>
        </is>
      </c>
      <c r="J599" t="inlineStr">
        <is>
          <t>?kw=latvia%20golden%20visa&amp;cpn=20594231202&amp;utm_source=google&amp;utm_medium=cpc&amp;utm_campaign=LV-RBI&amp;network=s&amp;utm_term=latvia%20golden%20visa&amp;gad_source=5&amp;gad_campaignid=20594231202&amp;gclid=EAIaIQobChMI6OC36t_bjwMVBMp5BB10nwlbEAAYASAAEgLxt_D_BwE</t>
        </is>
      </c>
      <c r="K599" t="inlineStr">
        <is>
          <t>843191196.1757973033</t>
        </is>
      </c>
      <c r="L599" t="inlineStr">
        <is>
          <t>EN</t>
        </is>
      </c>
      <c r="M599" t="inlineStr">
        <is>
          <t>Lead from LV email</t>
        </is>
      </c>
      <c r="N599" t="inlineStr">
        <is>
          <t>eilmiApdirahmaan@gmail.com</t>
        </is>
      </c>
      <c r="O599" t="inlineStr">
        <is>
          <t>TOO EXPENSIVE</t>
        </is>
      </c>
      <c r="P599" t="inlineStr">
        <is>
          <t>Google Ads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Ні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</row>
    <row r="600">
      <c r="A600" t="n">
        <v>3022</v>
      </c>
      <c r="B600" t="inlineStr">
        <is>
          <t>Mindy Cole</t>
        </is>
      </c>
      <c r="C600" t="inlineStr">
        <is>
          <t>Mindy Cole</t>
        </is>
      </c>
      <c r="D600" s="2" t="n">
        <v>45916.04375</v>
      </c>
      <c r="E600" t="inlineStr">
        <is>
          <t>Rejected</t>
        </is>
      </c>
      <c r="F600" t="inlineStr"/>
      <c r="G600" t="inlineStr">
        <is>
          <t>Oleksandr Mostovyi</t>
        </is>
      </c>
      <c r="H600" t="inlineStr">
        <is>
          <t>LT citizenship</t>
        </is>
      </c>
      <c r="I600" t="inlineStr">
        <is>
          <t>United States (US - NA)</t>
        </is>
      </c>
      <c r="J600" t="inlineStr">
        <is>
          <t>https://www.lithuaniancitizenship.com/benefits/</t>
        </is>
      </c>
      <c r="K600" t="inlineStr">
        <is>
          <t>769418083.1757973580</t>
        </is>
      </c>
      <c r="L600" t="inlineStr"/>
      <c r="M600" t="inlineStr">
        <is>
          <t>Lead from LT email</t>
        </is>
      </c>
      <c r="N600" t="inlineStr">
        <is>
          <t>notnct@aol.com</t>
        </is>
      </c>
      <c r="O600" t="inlineStr">
        <is>
          <t>Non-relevant lead</t>
        </is>
      </c>
      <c r="P600" t="inlineStr">
        <is>
          <t>Website Form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Ні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</row>
    <row r="601">
      <c r="A601" t="n">
        <v>3023</v>
      </c>
      <c r="B601" t="inlineStr">
        <is>
          <t>Mohamed Aababouche</t>
        </is>
      </c>
      <c r="C601" t="inlineStr">
        <is>
          <t>mohamed aababouche</t>
        </is>
      </c>
      <c r="D601" s="2" t="n">
        <v>45916.0625</v>
      </c>
      <c r="E601" t="inlineStr">
        <is>
          <t>IN WORK</t>
        </is>
      </c>
      <c r="F601" t="inlineStr">
        <is>
          <t>Relevant</t>
        </is>
      </c>
      <c r="G601" t="inlineStr">
        <is>
          <t>Oleh Dymovski</t>
        </is>
      </c>
      <c r="H601" t="inlineStr">
        <is>
          <t>Company Formation</t>
        </is>
      </c>
      <c r="I601" t="inlineStr">
        <is>
          <t>Spain</t>
        </is>
      </c>
      <c r="J601" t="inlineStr"/>
      <c r="K601" t="inlineStr"/>
      <c r="L601" t="inlineStr">
        <is>
          <t>EN</t>
        </is>
      </c>
      <c r="M601" t="inlineStr">
        <is>
          <t>Lead from LT email</t>
        </is>
      </c>
      <c r="N601" t="inlineStr">
        <is>
          <t>mohamed.ababo@outlook.es</t>
        </is>
      </c>
      <c r="O601" t="inlineStr"/>
      <c r="P601" t="inlineStr">
        <is>
          <t>BridgeWest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Ні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</row>
    <row r="602">
      <c r="A602" t="n">
        <v>3024</v>
      </c>
      <c r="B602" t="inlineStr">
        <is>
          <t>Bryson Jackstadt</t>
        </is>
      </c>
      <c r="C602" t="inlineStr">
        <is>
          <t>Bryson Jackstadt</t>
        </is>
      </c>
      <c r="D602" s="2" t="n">
        <v>45916.13611111111</v>
      </c>
      <c r="E602" t="inlineStr">
        <is>
          <t>Rejected</t>
        </is>
      </c>
      <c r="F602" t="inlineStr"/>
      <c r="G602" t="inlineStr">
        <is>
          <t>Oleksandr Mostovyi</t>
        </is>
      </c>
      <c r="H602" t="inlineStr">
        <is>
          <t>LT citizenship</t>
        </is>
      </c>
      <c r="I602" t="inlineStr">
        <is>
          <t>United States (US - NA)</t>
        </is>
      </c>
      <c r="J602" t="inlineStr">
        <is>
          <t>https://www.lithuaniancitizenship.com/</t>
        </is>
      </c>
      <c r="K602" t="inlineStr">
        <is>
          <t>172243856.1757981768</t>
        </is>
      </c>
      <c r="L602" t="inlineStr"/>
      <c r="M602" t="inlineStr">
        <is>
          <t>Lead from LT email</t>
        </is>
      </c>
      <c r="N602" t="inlineStr">
        <is>
          <t>bjackstadt@gmail.com</t>
        </is>
      </c>
      <c r="O602" t="inlineStr">
        <is>
          <t>Non-relevant lead</t>
        </is>
      </c>
      <c r="P602" t="inlineStr">
        <is>
          <t>Organic Search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Ні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</row>
    <row r="603">
      <c r="A603" t="n">
        <v>3025</v>
      </c>
      <c r="B603" t="inlineStr">
        <is>
          <t>Alessia lukosius</t>
        </is>
      </c>
      <c r="C603" t="inlineStr">
        <is>
          <t>Alessia lukosius</t>
        </is>
      </c>
      <c r="D603" s="2" t="n">
        <v>45916.21388888889</v>
      </c>
      <c r="E603" t="inlineStr">
        <is>
          <t>Rejected</t>
        </is>
      </c>
      <c r="F603" t="inlineStr"/>
      <c r="G603" t="inlineStr">
        <is>
          <t>Oleksandr Mostovyi</t>
        </is>
      </c>
      <c r="H603" t="inlineStr">
        <is>
          <t>LT citizenship</t>
        </is>
      </c>
      <c r="I603" t="inlineStr">
        <is>
          <t>Brazil</t>
        </is>
      </c>
      <c r="J603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9KEw2jNOiBek1dnl0pJpwCk&amp;gclid=Cj0KCQjw8p7GBhCjA</t>
        </is>
      </c>
      <c r="K603" t="inlineStr">
        <is>
          <t>2047449863.1757988414</t>
        </is>
      </c>
      <c r="L603" t="inlineStr"/>
      <c r="M603" t="inlineStr">
        <is>
          <t>Lead from LT email</t>
        </is>
      </c>
      <c r="N603" t="inlineStr">
        <is>
          <t>alessia.lukosius@hotmail.com</t>
        </is>
      </c>
      <c r="O603" t="inlineStr">
        <is>
          <t>Non-relevant lead</t>
        </is>
      </c>
      <c r="P603" t="inlineStr">
        <is>
          <t>Google Ads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Ні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</row>
    <row r="604">
      <c r="A604" t="n">
        <v>3026</v>
      </c>
      <c r="B604" t="inlineStr">
        <is>
          <t>Robert Huber</t>
        </is>
      </c>
      <c r="C604" t="inlineStr">
        <is>
          <t>Robert Huber</t>
        </is>
      </c>
      <c r="D604" s="2" t="n">
        <v>45916.21388888889</v>
      </c>
      <c r="E604" t="inlineStr">
        <is>
          <t>Rejected</t>
        </is>
      </c>
      <c r="F604" t="inlineStr"/>
      <c r="G604" t="inlineStr">
        <is>
          <t>Oleksandr Mostovyi</t>
        </is>
      </c>
      <c r="H604" t="inlineStr">
        <is>
          <t>LV citizenship</t>
        </is>
      </c>
      <c r="I604" t="inlineStr">
        <is>
          <t>United States (US - NA)</t>
        </is>
      </c>
      <c r="J604" t="inlineStr">
        <is>
          <t>?kw=latvian%20citizenship%20by%20descent&amp;cpn=14711890461&amp;campaignid=14711890461&amp;adgroupid=136078623508&amp;keywordid=%7Bkeywordid%7D&amp;network=g&amp;device=m&amp;gad_source=1&amp;gad_campaignid=14711890461&amp;gbraid=0AAAAADisZv8tflTtHVTCNR0CEMdvxXSbp&amp;gclid=Cj0KCQjw8p7GBh</t>
        </is>
      </c>
      <c r="K604" t="inlineStr">
        <is>
          <t>961918375.1757988401</t>
        </is>
      </c>
      <c r="L604" t="inlineStr"/>
      <c r="M604" t="inlineStr">
        <is>
          <t>Lead from LV email</t>
        </is>
      </c>
      <c r="N604" t="inlineStr">
        <is>
          <t>r.austin.huber@gmail.com</t>
        </is>
      </c>
      <c r="O604" t="inlineStr">
        <is>
          <t>Non-relevant lead</t>
        </is>
      </c>
      <c r="P604" t="inlineStr">
        <is>
          <t>Google Ads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Ні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</row>
    <row r="605">
      <c r="A605" t="n">
        <v>3027</v>
      </c>
      <c r="B605" t="inlineStr">
        <is>
          <t>Letícia</t>
        </is>
      </c>
      <c r="C605" t="inlineStr">
        <is>
          <t>Letícia</t>
        </is>
      </c>
      <c r="D605" s="2" t="n">
        <v>45916.21736111111</v>
      </c>
      <c r="E605" t="inlineStr">
        <is>
          <t>Rejected</t>
        </is>
      </c>
      <c r="F605" t="inlineStr"/>
      <c r="G605" t="inlineStr">
        <is>
          <t>Oleksandr Mostovyi</t>
        </is>
      </c>
      <c r="H605" t="inlineStr">
        <is>
          <t>LT citizenship</t>
        </is>
      </c>
      <c r="I605" t="inlineStr">
        <is>
          <t>Brazil</t>
        </is>
      </c>
      <c r="J605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91PcU5xv0zoMl1Z5FpwZEEX&amp;gclid=Cj0KCQjw8p7GBhCjARI</t>
        </is>
      </c>
      <c r="K605" t="inlineStr">
        <is>
          <t>1492417028.1757988760</t>
        </is>
      </c>
      <c r="L605" t="inlineStr"/>
      <c r="M605" t="inlineStr">
        <is>
          <t>Lead from LT email</t>
        </is>
      </c>
      <c r="N605" t="inlineStr">
        <is>
          <t>doutorantanask@gmail.com</t>
        </is>
      </c>
      <c r="O605" t="inlineStr">
        <is>
          <t>Non-relevant lead</t>
        </is>
      </c>
      <c r="P605" t="inlineStr">
        <is>
          <t>Google Ads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Ні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</row>
    <row r="606">
      <c r="A606" t="n">
        <v>3028</v>
      </c>
      <c r="B606" t="inlineStr">
        <is>
          <t>Michael Himmelfarb</t>
        </is>
      </c>
      <c r="C606" t="inlineStr">
        <is>
          <t>Michael Himmelfarb</t>
        </is>
      </c>
      <c r="D606" s="2" t="n">
        <v>45916.27569444444</v>
      </c>
      <c r="E606" t="inlineStr">
        <is>
          <t>Rejected</t>
        </is>
      </c>
      <c r="F606" t="inlineStr"/>
      <c r="G606" t="inlineStr">
        <is>
          <t>Oleksandr Mostovyi</t>
        </is>
      </c>
      <c r="H606" t="inlineStr">
        <is>
          <t>LT citizenship</t>
        </is>
      </c>
      <c r="I606" t="inlineStr">
        <is>
          <t>United States (US - NA)</t>
        </is>
      </c>
      <c r="J606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86VW8kqP5</t>
        </is>
      </c>
      <c r="K606" t="inlineStr">
        <is>
          <t>610234609.1757891914</t>
        </is>
      </c>
      <c r="L606" t="inlineStr"/>
      <c r="M606" t="inlineStr">
        <is>
          <t>Lead from LT email</t>
        </is>
      </c>
      <c r="N606" t="inlineStr">
        <is>
          <t>mhimmelfarb@gmail.com</t>
        </is>
      </c>
      <c r="O606" t="inlineStr">
        <is>
          <t>Non-relevant lead</t>
        </is>
      </c>
      <c r="P606" t="inlineStr">
        <is>
          <t>Google Ads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>
        <is>
          <t>Ні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</row>
    <row r="607">
      <c r="A607" t="n">
        <v>3034</v>
      </c>
      <c r="B607" t="inlineStr">
        <is>
          <t>João Victor Lopes De Souza</t>
        </is>
      </c>
      <c r="C607" t="inlineStr">
        <is>
          <t>João Victor Lopes De Souza</t>
        </is>
      </c>
      <c r="D607" s="2" t="n">
        <v>45916.49166666667</v>
      </c>
      <c r="E607" t="inlineStr">
        <is>
          <t>Rejected</t>
        </is>
      </c>
      <c r="F607" t="inlineStr"/>
      <c r="G607" t="inlineStr">
        <is>
          <t>Oleksandr Mostovyi</t>
        </is>
      </c>
      <c r="H607" t="inlineStr">
        <is>
          <t>LT citizenship</t>
        </is>
      </c>
      <c r="I607" t="inlineStr">
        <is>
          <t>Brazil</t>
        </is>
      </c>
      <c r="J607" t="inlineStr">
        <is>
          <t>?kw=%27cidadania%20lituana%27&amp;cpn=14712129487&amp;utm_source=google&amp;utm_medium=cpc&amp;utm_campaign=LT-BR&amp;network=g&amp;utm_term=%27cidadania%20lituana%27&amp;gad_source=1&amp;gad_campaignid=14712129487&amp;gclid=CjwKCAjwlaTGBhANEiwAoRgXBVwKg2JbQs9CLgai-8qiBvTeMzTG2xETMNdMv</t>
        </is>
      </c>
      <c r="K607" t="inlineStr">
        <is>
          <t>1235256042.1758012378</t>
        </is>
      </c>
      <c r="L607" t="inlineStr"/>
      <c r="M607" t="inlineStr">
        <is>
          <t>Lead from LT email</t>
        </is>
      </c>
      <c r="N607" t="inlineStr">
        <is>
          <t>joaovictorlopesdesouza777@gmail.com</t>
        </is>
      </c>
      <c r="O607" t="inlineStr">
        <is>
          <t>Non-relevant lead</t>
        </is>
      </c>
      <c r="P607" t="inlineStr">
        <is>
          <t>Google Ads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>
        <is>
          <t>Ні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</row>
    <row r="608">
      <c r="A608" t="n">
        <v>3035</v>
      </c>
      <c r="B608" t="inlineStr">
        <is>
          <t>Павел Будько</t>
        </is>
      </c>
      <c r="C608" t="inlineStr">
        <is>
          <t>Павед Будько</t>
        </is>
      </c>
      <c r="D608" s="2" t="n">
        <v>45916.50277777778</v>
      </c>
      <c r="E608" t="inlineStr">
        <is>
          <t>IN WORK</t>
        </is>
      </c>
      <c r="F608" t="inlineStr">
        <is>
          <t>Relevant</t>
        </is>
      </c>
      <c r="G608" t="inlineStr">
        <is>
          <t>Oleh Dymovski</t>
        </is>
      </c>
      <c r="H608" t="inlineStr">
        <is>
          <t>LT citizenship</t>
        </is>
      </c>
      <c r="I608" t="inlineStr">
        <is>
          <t>Беларусь (BY - EU)</t>
        </is>
      </c>
      <c r="J608" t="inlineStr">
        <is>
          <t>https://www.lithuaniancitizenship.com/ru/sertifikat-o-litovskom-proishozhdenii/</t>
        </is>
      </c>
      <c r="K608" t="inlineStr">
        <is>
          <t>2031539946.1758013416</t>
        </is>
      </c>
      <c r="L608" t="inlineStr">
        <is>
          <t>RU</t>
        </is>
      </c>
      <c r="M608" t="inlineStr">
        <is>
          <t>Lead from LT email</t>
        </is>
      </c>
      <c r="N608" t="inlineStr">
        <is>
          <t>sven7552@gmail.com</t>
        </is>
      </c>
      <c r="O608" t="inlineStr"/>
      <c r="P608" t="inlineStr">
        <is>
          <t>Organic Search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>
        <is>
          <t>Ні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</row>
    <row r="609">
      <c r="A609" t="n">
        <v>3036</v>
      </c>
      <c r="B609" t="inlineStr">
        <is>
          <t>Nasrullah Khan</t>
        </is>
      </c>
      <c r="C609" t="inlineStr">
        <is>
          <t>Nasrullah khan</t>
        </is>
      </c>
      <c r="D609" s="2" t="n">
        <v>45916.52777777778</v>
      </c>
      <c r="E609" t="inlineStr">
        <is>
          <t>Rejected</t>
        </is>
      </c>
      <c r="F609" t="inlineStr">
        <is>
          <t>Relevant</t>
        </is>
      </c>
      <c r="G609" t="inlineStr">
        <is>
          <t>Oleh Dymovski</t>
        </is>
      </c>
      <c r="H609" t="inlineStr">
        <is>
          <t>LT RBI</t>
        </is>
      </c>
      <c r="I609" t="inlineStr">
        <is>
          <t>Emiratos Árabes Unidos (AE - AS)</t>
        </is>
      </c>
      <c r="J609" t="inlineStr">
        <is>
          <t>https://www.lithuaniancitizenship.com/investment/?kw=lithuania%20residency&amp;cpn=14722730544&amp;utm_source=google&amp;utm_medium=cpc&amp;utm_campaign=LT-RBI&amp;network=g&amp;utm_term=lithuania%20residency&amp;gad_source=1&amp;gad_campaignid=14722730544&amp;gclid=CjwKCAjwlaTGBhANEiwAoRgX</t>
        </is>
      </c>
      <c r="K609" t="inlineStr">
        <is>
          <t>undefined</t>
        </is>
      </c>
      <c r="L609" t="inlineStr">
        <is>
          <t>EN</t>
        </is>
      </c>
      <c r="M609" t="inlineStr">
        <is>
          <t>Lead from LT email</t>
        </is>
      </c>
      <c r="N609" t="inlineStr">
        <is>
          <t>nasrali9897@gmail.com</t>
        </is>
      </c>
      <c r="O609" t="inlineStr">
        <is>
          <t>Non-relevant lead</t>
        </is>
      </c>
      <c r="P609" t="inlineStr">
        <is>
          <t>Google Ads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Ні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</row>
    <row r="610">
      <c r="A610" t="n">
        <v>3037</v>
      </c>
      <c r="B610" t="inlineStr">
        <is>
          <t>Vaidas Vaisnora</t>
        </is>
      </c>
      <c r="C610" t="inlineStr">
        <is>
          <t>Vaidas Vaisnora</t>
        </is>
      </c>
      <c r="D610" s="2" t="n">
        <v>45916.54166666666</v>
      </c>
      <c r="E610" t="inlineStr">
        <is>
          <t>Rejected</t>
        </is>
      </c>
      <c r="F610" t="inlineStr"/>
      <c r="G610" t="inlineStr">
        <is>
          <t>Oleksandr Mostovyi</t>
        </is>
      </c>
      <c r="H610" t="inlineStr">
        <is>
          <t>LT citizenship</t>
        </is>
      </c>
      <c r="I610" t="inlineStr"/>
      <c r="J610" t="inlineStr"/>
      <c r="K610" t="inlineStr"/>
      <c r="L610" t="inlineStr"/>
      <c r="M610" t="inlineStr">
        <is>
          <t>Lead from LT email</t>
        </is>
      </c>
      <c r="N610" t="inlineStr">
        <is>
          <t>vaidasvaisnora1@gmail.com</t>
        </is>
      </c>
      <c r="O610" t="inlineStr">
        <is>
          <t>DOUBLE</t>
        </is>
      </c>
      <c r="P610" t="inlineStr">
        <is>
          <t>BridgeWest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Ні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</row>
    <row r="611">
      <c r="A611" t="n">
        <v>3038</v>
      </c>
      <c r="B611" t="inlineStr">
        <is>
          <t>Alexander COSTE</t>
        </is>
      </c>
      <c r="C611" t="inlineStr">
        <is>
          <t>ALEXANDRE COSTE</t>
        </is>
      </c>
      <c r="D611" s="2" t="n">
        <v>45916.58333333334</v>
      </c>
      <c r="E611" t="inlineStr">
        <is>
          <t>Rejected</t>
        </is>
      </c>
      <c r="F611" t="inlineStr">
        <is>
          <t>Relevant</t>
        </is>
      </c>
      <c r="G611" t="inlineStr">
        <is>
          <t>Oleh Dymovski</t>
        </is>
      </c>
      <c r="H611" t="inlineStr">
        <is>
          <t>Company Formation</t>
        </is>
      </c>
      <c r="I611" t="inlineStr"/>
      <c r="J611" t="inlineStr"/>
      <c r="K611" t="inlineStr"/>
      <c r="L611" t="inlineStr">
        <is>
          <t>EN</t>
        </is>
      </c>
      <c r="M611" t="inlineStr">
        <is>
          <t>Lead from LT email</t>
        </is>
      </c>
      <c r="N611" t="inlineStr">
        <is>
          <t>coste.alexandre@gmail.com</t>
        </is>
      </c>
      <c r="O611" t="inlineStr">
        <is>
          <t>NO ANSWER</t>
        </is>
      </c>
      <c r="P611" t="inlineStr">
        <is>
          <t>BridgeWest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Ні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</row>
    <row r="612">
      <c r="A612" t="n">
        <v>3039</v>
      </c>
      <c r="B612" t="inlineStr">
        <is>
          <t>Naum Zurman</t>
        </is>
      </c>
      <c r="C612" t="inlineStr">
        <is>
          <t>Naum Zurman</t>
        </is>
      </c>
      <c r="D612" s="2" t="n">
        <v>45916.60416666666</v>
      </c>
      <c r="E612" t="inlineStr">
        <is>
          <t>Rejected</t>
        </is>
      </c>
      <c r="F612" t="inlineStr"/>
      <c r="G612" t="inlineStr">
        <is>
          <t>Oleksandr Mostovyi</t>
        </is>
      </c>
      <c r="H612" t="inlineStr">
        <is>
          <t>LT citizenship</t>
        </is>
      </c>
      <c r="I612" t="inlineStr">
        <is>
          <t>United States</t>
        </is>
      </c>
      <c r="J612" t="inlineStr"/>
      <c r="K612" t="inlineStr"/>
      <c r="L612" t="inlineStr"/>
      <c r="M612" t="inlineStr">
        <is>
          <t>Lead from LT email</t>
        </is>
      </c>
      <c r="N612" t="inlineStr"/>
      <c r="O612" t="inlineStr">
        <is>
          <t>Non-relevant lead</t>
        </is>
      </c>
      <c r="P612" t="inlineStr">
        <is>
          <t>BridgeWest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Ні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</row>
    <row r="613">
      <c r="A613" t="n">
        <v>3041</v>
      </c>
      <c r="B613" t="inlineStr">
        <is>
          <t>Phyllis Marlene White</t>
        </is>
      </c>
      <c r="C613" t="inlineStr">
        <is>
          <t>Phyllis Marlene White</t>
        </is>
      </c>
      <c r="D613" s="2" t="n">
        <v>45916.625</v>
      </c>
      <c r="E613" t="inlineStr">
        <is>
          <t>Rejected</t>
        </is>
      </c>
      <c r="F613" t="inlineStr"/>
      <c r="G613" t="inlineStr">
        <is>
          <t>Oleksandr Mostovyi</t>
        </is>
      </c>
      <c r="H613" t="inlineStr">
        <is>
          <t>LT citizenship</t>
        </is>
      </c>
      <c r="I613" t="inlineStr">
        <is>
          <t>United States (US - NA)</t>
        </is>
      </c>
      <c r="J613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9I36NwluQsi_YTN</t>
        </is>
      </c>
      <c r="K613" t="inlineStr">
        <is>
          <t>1672835951.1758023425</t>
        </is>
      </c>
      <c r="L613" t="inlineStr"/>
      <c r="M613" t="inlineStr">
        <is>
          <t>Lead from LT email</t>
        </is>
      </c>
      <c r="N613" t="inlineStr">
        <is>
          <t>phyllisyael@gmail.com</t>
        </is>
      </c>
      <c r="O613" t="inlineStr">
        <is>
          <t>Non-relevant lead</t>
        </is>
      </c>
      <c r="P613" t="inlineStr">
        <is>
          <t>Google Ads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>
        <is>
          <t>Ні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</row>
    <row r="614">
      <c r="A614" t="n">
        <v>3042</v>
      </c>
      <c r="B614" t="inlineStr">
        <is>
          <t>Jordan Michael White</t>
        </is>
      </c>
      <c r="C614" t="inlineStr">
        <is>
          <t>Jordan Michael White</t>
        </is>
      </c>
      <c r="D614" s="2" t="n">
        <v>45916.63958333333</v>
      </c>
      <c r="E614" t="inlineStr">
        <is>
          <t>Rejected</t>
        </is>
      </c>
      <c r="F614" t="inlineStr"/>
      <c r="G614" t="inlineStr">
        <is>
          <t>Oleksandr Mostovyi</t>
        </is>
      </c>
      <c r="H614" t="inlineStr">
        <is>
          <t>LT citizenship</t>
        </is>
      </c>
      <c r="I614" t="inlineStr">
        <is>
          <t>United States (US - NA)</t>
        </is>
      </c>
      <c r="J614" t="inlineStr">
        <is>
          <t>?kw=lithuanian%20citizenship%20by%20descent%20jewish&amp;cpn=14656253006&amp;utm_source=google&amp;utm_medium=cpc&amp;utm_campaign=LT-US-conversions&amp;network=g&amp;utm_term=lithuanian%20citizenship%20by%20descent%20jewish&amp;gad_source=1&amp;gad_campaignid=14656253006&amp;gbraid=0A</t>
        </is>
      </c>
      <c r="K614" t="inlineStr">
        <is>
          <t>1662899385.1758025213</t>
        </is>
      </c>
      <c r="L614" t="inlineStr"/>
      <c r="M614" t="inlineStr">
        <is>
          <t>Lead from LT email</t>
        </is>
      </c>
      <c r="N614" t="inlineStr">
        <is>
          <t>whitejm10@gmail.com</t>
        </is>
      </c>
      <c r="O614" t="inlineStr">
        <is>
          <t>Non-relevant lead</t>
        </is>
      </c>
      <c r="P614" t="inlineStr">
        <is>
          <t>Google Ads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>
        <is>
          <t>Ні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</row>
    <row r="615">
      <c r="A615" t="n">
        <v>3043</v>
      </c>
      <c r="B615" t="inlineStr">
        <is>
          <t>Alexander COSTE</t>
        </is>
      </c>
      <c r="C615" t="inlineStr">
        <is>
          <t>Alexander COSTE</t>
        </is>
      </c>
      <c r="D615" s="2" t="n">
        <v>45916.64583333334</v>
      </c>
      <c r="E615" t="inlineStr">
        <is>
          <t>Rejected</t>
        </is>
      </c>
      <c r="F615" t="inlineStr"/>
      <c r="G615" t="inlineStr">
        <is>
          <t>Oleksandr Mostovyi</t>
        </is>
      </c>
      <c r="H615" t="inlineStr"/>
      <c r="I615" t="inlineStr"/>
      <c r="J615" t="inlineStr"/>
      <c r="K615" t="inlineStr"/>
      <c r="L615" t="inlineStr"/>
      <c r="M615" t="inlineStr">
        <is>
          <t>Lead from LT email</t>
        </is>
      </c>
      <c r="N615" t="inlineStr"/>
      <c r="O615" t="inlineStr">
        <is>
          <t>DOUBLE</t>
        </is>
      </c>
      <c r="P615" t="inlineStr">
        <is>
          <t>BridgeWest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Ні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</row>
    <row r="616">
      <c r="A616" t="n">
        <v>3044</v>
      </c>
      <c r="B616" t="inlineStr">
        <is>
          <t>David Kohn</t>
        </is>
      </c>
      <c r="C616" t="inlineStr">
        <is>
          <t>David Kohn</t>
        </is>
      </c>
      <c r="D616" s="2" t="n">
        <v>45916.69513888889</v>
      </c>
      <c r="E616" t="inlineStr">
        <is>
          <t>Rejected</t>
        </is>
      </c>
      <c r="F616" t="inlineStr"/>
      <c r="G616" t="inlineStr">
        <is>
          <t>Oleksandr Mostovyi</t>
        </is>
      </c>
      <c r="H616" t="inlineStr">
        <is>
          <t>LT citizenship</t>
        </is>
      </c>
      <c r="I616" t="inlineStr">
        <is>
          <t>United States</t>
        </is>
      </c>
      <c r="J616" t="inlineStr"/>
      <c r="K616" t="inlineStr"/>
      <c r="L616" t="inlineStr"/>
      <c r="M616" t="inlineStr">
        <is>
          <t>Lead from LT email</t>
        </is>
      </c>
      <c r="N616" t="inlineStr">
        <is>
          <t>djkohn@gmail.com</t>
        </is>
      </c>
      <c r="O616" t="inlineStr">
        <is>
          <t>Non-relevant lead</t>
        </is>
      </c>
      <c r="P616" t="inlineStr">
        <is>
          <t>Other (direct email, phone call, referral etc.)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>
        <is>
          <t>Ні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</row>
    <row r="617">
      <c r="A617" t="n">
        <v>3048</v>
      </c>
      <c r="B617" t="inlineStr">
        <is>
          <t>Andrew Bourke</t>
        </is>
      </c>
      <c r="C617" t="inlineStr">
        <is>
          <t>Andrew Bourke</t>
        </is>
      </c>
      <c r="D617" s="2" t="n">
        <v>45916.82569444444</v>
      </c>
      <c r="E617" t="inlineStr">
        <is>
          <t>Rejected</t>
        </is>
      </c>
      <c r="F617" t="inlineStr">
        <is>
          <t>Relevant</t>
        </is>
      </c>
      <c r="G617" t="inlineStr">
        <is>
          <t>Oleksandr Mostovyi</t>
        </is>
      </c>
      <c r="H617" t="inlineStr">
        <is>
          <t>LT citizenship</t>
        </is>
      </c>
      <c r="I617" t="inlineStr">
        <is>
          <t>United States (US - NA)</t>
        </is>
      </c>
      <c r="J617" t="inlineStr">
        <is>
          <t>?kw=how%20to%20obtain%20lithuanian%20citizenship&amp;cpn=22530184263&amp;utm_source=google&amp;utm_medium=cpc&amp;utm_campaign=LT-US-traffic&amp;network=g&amp;utm_term=how%20to%20obtain%20lithuanian%20citizenship&amp;gad_source=1&amp;gad_campaignid=22530184263&amp;gbraid=0AAAAADisZv-P_</t>
        </is>
      </c>
      <c r="K617" t="inlineStr">
        <is>
          <t>1265074268.1758041095</t>
        </is>
      </c>
      <c r="L617" t="inlineStr"/>
      <c r="M617" t="inlineStr">
        <is>
          <t>Lead from LT email</t>
        </is>
      </c>
      <c r="N617" t="inlineStr">
        <is>
          <t>andrew.b.bourke@gmail.com</t>
        </is>
      </c>
      <c r="O617" t="inlineStr">
        <is>
          <t>Non-relevant lead</t>
        </is>
      </c>
      <c r="P617" t="inlineStr">
        <is>
          <t>Google Ads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Ні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</row>
    <row r="618">
      <c r="A618" t="n">
        <v>3049</v>
      </c>
      <c r="B618" t="inlineStr">
        <is>
          <t>Daniel Seskas Newton</t>
        </is>
      </c>
      <c r="C618" t="inlineStr">
        <is>
          <t>Dan Newton</t>
        </is>
      </c>
      <c r="D618" s="2" t="n">
        <v>45916.83333333334</v>
      </c>
      <c r="E618" t="inlineStr">
        <is>
          <t>Rejected</t>
        </is>
      </c>
      <c r="F618" t="inlineStr"/>
      <c r="G618" t="inlineStr">
        <is>
          <t>Oleksandr Mostovyi</t>
        </is>
      </c>
      <c r="H618" t="inlineStr">
        <is>
          <t>LT citizenship</t>
        </is>
      </c>
      <c r="I618" t="inlineStr"/>
      <c r="J618" t="inlineStr"/>
      <c r="K618" t="inlineStr"/>
      <c r="L618" t="inlineStr"/>
      <c r="M618" t="inlineStr">
        <is>
          <t>Lead from LT email</t>
        </is>
      </c>
      <c r="N618" t="inlineStr">
        <is>
          <t>dsnewton@comcast.net</t>
        </is>
      </c>
      <c r="O618" t="inlineStr">
        <is>
          <t>DOUBLE</t>
        </is>
      </c>
      <c r="P618" t="inlineStr">
        <is>
          <t>BridgeWest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>
        <is>
          <t>Ні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</row>
    <row r="619">
      <c r="A619" t="n">
        <v>3051</v>
      </c>
      <c r="B619" t="inlineStr">
        <is>
          <t>Murat Soydan</t>
        </is>
      </c>
      <c r="C619" t="inlineStr">
        <is>
          <t>Murat Soydan</t>
        </is>
      </c>
      <c r="D619" s="2" t="n">
        <v>45916.83819444444</v>
      </c>
      <c r="E619" t="inlineStr">
        <is>
          <t>IN WORK</t>
        </is>
      </c>
      <c r="F619" t="inlineStr">
        <is>
          <t>Relevant</t>
        </is>
      </c>
      <c r="G619" t="inlineStr">
        <is>
          <t>Oleh Dymovski</t>
        </is>
      </c>
      <c r="H619" t="inlineStr">
        <is>
          <t>LT RBI</t>
        </is>
      </c>
      <c r="I619" t="inlineStr">
        <is>
          <t>Türkiye (TR - AS)</t>
        </is>
      </c>
      <c r="J619" t="inlineStr">
        <is>
          <t>https://www.lithuaniancitizenship.com/contact/</t>
        </is>
      </c>
      <c r="K619" t="inlineStr">
        <is>
          <t>1682315876.1757954511</t>
        </is>
      </c>
      <c r="L619" t="inlineStr">
        <is>
          <t>EN</t>
        </is>
      </c>
      <c r="M619" t="inlineStr">
        <is>
          <t>Lead from LT email</t>
        </is>
      </c>
      <c r="N619" t="inlineStr">
        <is>
          <t>m.soydan2293@gmail.com</t>
        </is>
      </c>
      <c r="O619" t="inlineStr"/>
      <c r="P619" t="inlineStr">
        <is>
          <t>Website Form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Ні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</row>
    <row r="620">
      <c r="A620" t="n">
        <v>3052</v>
      </c>
      <c r="B620" t="inlineStr">
        <is>
          <t>Евгений</t>
        </is>
      </c>
      <c r="C620" t="inlineStr">
        <is>
          <t>Евгений</t>
        </is>
      </c>
      <c r="D620" s="2" t="n">
        <v>45916.86458333334</v>
      </c>
      <c r="E620" t="inlineStr">
        <is>
          <t>IN WORK</t>
        </is>
      </c>
      <c r="F620" t="inlineStr">
        <is>
          <t>Relevant</t>
        </is>
      </c>
      <c r="G620" t="inlineStr">
        <is>
          <t>Oleh Dymovski</t>
        </is>
      </c>
      <c r="H620" t="inlineStr">
        <is>
          <t>LT citizenship</t>
        </is>
      </c>
      <c r="I620" t="inlineStr">
        <is>
          <t>Italy (IT - EU)</t>
        </is>
      </c>
      <c r="J620" t="inlineStr">
        <is>
          <t>?utm_source=chatgpt.com</t>
        </is>
      </c>
      <c r="K620" t="inlineStr">
        <is>
          <t>undefined</t>
        </is>
      </c>
      <c r="L620" t="inlineStr">
        <is>
          <t>RU</t>
        </is>
      </c>
      <c r="M620" t="inlineStr">
        <is>
          <t>Lead from LT email</t>
        </is>
      </c>
      <c r="N620" t="inlineStr">
        <is>
          <t>bonya4@mail.ru</t>
        </is>
      </c>
      <c r="O620" t="inlineStr"/>
      <c r="P620" t="inlineStr">
        <is>
          <t>AI (ChatGPT etc.)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Ні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</row>
    <row r="621">
      <c r="A621" t="n">
        <v>3053</v>
      </c>
      <c r="B621" t="inlineStr">
        <is>
          <t>Fateh Kada</t>
        </is>
      </c>
      <c r="C621" t="inlineStr">
        <is>
          <t>Fateh Kada</t>
        </is>
      </c>
      <c r="D621" s="2" t="n">
        <v>45916.86597222222</v>
      </c>
      <c r="E621" t="inlineStr">
        <is>
          <t>Rejected</t>
        </is>
      </c>
      <c r="F621" t="inlineStr">
        <is>
          <t>Relevant</t>
        </is>
      </c>
      <c r="G621" t="inlineStr">
        <is>
          <t>Oleh Dymovski</t>
        </is>
      </c>
      <c r="H621" t="inlineStr">
        <is>
          <t>LV RBI Company</t>
        </is>
      </c>
      <c r="I621" t="inlineStr">
        <is>
          <t>Algeria</t>
        </is>
      </c>
      <c r="J621" t="inlineStr">
        <is>
          <t>?kw=latvia%20golden%20visa&amp;cpn=20594231202&amp;utm_source=google&amp;utm_medium=cpc&amp;utm_campaign=LV-RBI&amp;network=s&amp;utm_term=latvia%20golden%20visa&amp;gad_source=5&amp;gad_campaignid=20594231202&amp;gclid=EAIaIQobChMI26D58erdjwMVEqeDBx2h4AmhEAAYASAAEgJY4_D_BwE</t>
        </is>
      </c>
      <c r="K621" t="inlineStr">
        <is>
          <t>2129549986.1758044735</t>
        </is>
      </c>
      <c r="L621" t="inlineStr">
        <is>
          <t>EN</t>
        </is>
      </c>
      <c r="M621" t="inlineStr">
        <is>
          <t>Lead from LV email</t>
        </is>
      </c>
      <c r="N621" t="inlineStr">
        <is>
          <t>fatehkadadz@gmail.com</t>
        </is>
      </c>
      <c r="O621" t="inlineStr">
        <is>
          <t>NO ANSWER</t>
        </is>
      </c>
      <c r="P621" t="inlineStr">
        <is>
          <t>Google Ads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Ні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</row>
    <row r="622">
      <c r="A622" t="n">
        <v>3054</v>
      </c>
      <c r="B622" t="inlineStr">
        <is>
          <t>Clive Saffer</t>
        </is>
      </c>
      <c r="C622" t="inlineStr">
        <is>
          <t>Clive Saffer</t>
        </is>
      </c>
      <c r="D622" s="2" t="n">
        <v>45916.875</v>
      </c>
      <c r="E622" t="inlineStr">
        <is>
          <t>Rejected</t>
        </is>
      </c>
      <c r="F622" t="inlineStr"/>
      <c r="G622" t="inlineStr">
        <is>
          <t>Oleksandr Mostovyi</t>
        </is>
      </c>
      <c r="H622" t="inlineStr">
        <is>
          <t>LT citizenship</t>
        </is>
      </c>
      <c r="I622" t="inlineStr"/>
      <c r="J622" t="inlineStr"/>
      <c r="K622" t="inlineStr"/>
      <c r="L622" t="inlineStr"/>
      <c r="M622" t="inlineStr">
        <is>
          <t>Lead from LT email</t>
        </is>
      </c>
      <c r="N622" t="inlineStr">
        <is>
          <t>safferfamily@aol.com</t>
        </is>
      </c>
      <c r="O622" t="inlineStr">
        <is>
          <t>Non-relevant lead</t>
        </is>
      </c>
      <c r="P622" t="inlineStr">
        <is>
          <t>BridgeWest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Ні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</row>
    <row r="623">
      <c r="A623" t="n">
        <v>3055</v>
      </c>
      <c r="B623" t="inlineStr">
        <is>
          <t>Walter F Taraska</t>
        </is>
      </c>
      <c r="C623" t="inlineStr">
        <is>
          <t>Walter F Taraska</t>
        </is>
      </c>
      <c r="D623" s="2" t="n">
        <v>45916.89375</v>
      </c>
      <c r="E623" t="inlineStr">
        <is>
          <t>Rejected</t>
        </is>
      </c>
      <c r="F623" t="inlineStr"/>
      <c r="G623" t="inlineStr">
        <is>
          <t>Oleksandr Mostovyi</t>
        </is>
      </c>
      <c r="H623" t="inlineStr">
        <is>
          <t>LT citizenship</t>
        </is>
      </c>
      <c r="I623" t="inlineStr">
        <is>
          <t>United States (US - NA)</t>
        </is>
      </c>
      <c r="J623" t="inlineStr">
        <is>
          <t>?kw=lithuania%20passport%20by%20descent&amp;cpn=14656253006&amp;utm_source=google&amp;utm_medium=cpc&amp;utm_campaign=LT-US-conversions&amp;network=g&amp;utm_term=lithuania%20passport%20by%20descent&amp;gad_source=1&amp;gad_campaignid=14656253006&amp;gbraid=0AAAAADisZv8rMjXOC0xnK-yGQLE</t>
        </is>
      </c>
      <c r="K623" t="inlineStr">
        <is>
          <t>1832598503.1758045811</t>
        </is>
      </c>
      <c r="L623" t="inlineStr"/>
      <c r="M623" t="inlineStr">
        <is>
          <t>Lead from LT email</t>
        </is>
      </c>
      <c r="N623" t="inlineStr">
        <is>
          <t>wtaraska@gmail.com</t>
        </is>
      </c>
      <c r="O623" t="inlineStr">
        <is>
          <t>Non-relevant lead</t>
        </is>
      </c>
      <c r="P623" t="inlineStr">
        <is>
          <t>Google Ads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Ні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</row>
    <row r="624">
      <c r="A624" t="n">
        <v>3056</v>
      </c>
      <c r="B624" t="inlineStr">
        <is>
          <t>Andrew Oshrin</t>
        </is>
      </c>
      <c r="C624" t="inlineStr">
        <is>
          <t>Andrew Oshrin</t>
        </is>
      </c>
      <c r="D624" s="2" t="n">
        <v>45916.90972222222</v>
      </c>
      <c r="E624" t="inlineStr">
        <is>
          <t>Rejected</t>
        </is>
      </c>
      <c r="F624" t="inlineStr"/>
      <c r="G624" t="inlineStr">
        <is>
          <t>Oleksandr Mostovyi</t>
        </is>
      </c>
      <c r="H624" t="inlineStr">
        <is>
          <t>LT citizenship</t>
        </is>
      </c>
      <c r="I624" t="inlineStr">
        <is>
          <t>United States (US - NA)</t>
        </is>
      </c>
      <c r="J624" t="inlineStr">
        <is>
          <t>?kw=lithuanian%20citizenship%20by%20descent%20jewish&amp;cpn=14656253006&amp;utm_source=google&amp;utm_medium=cpc&amp;utm_campaign=LT-US-conversions&amp;network=g&amp;utm_term=lithuanian%20citizenship%20by%20descent%20jewish&amp;gad_source=1&amp;gad_campaignid=14656253006&amp;gbraid=0A</t>
        </is>
      </c>
      <c r="K624" t="inlineStr">
        <is>
          <t>1554745347.1758048513</t>
        </is>
      </c>
      <c r="L624" t="inlineStr"/>
      <c r="M624" t="inlineStr">
        <is>
          <t>Lead from LT email</t>
        </is>
      </c>
      <c r="N624" t="inlineStr">
        <is>
          <t>aposhrin@gmail.com</t>
        </is>
      </c>
      <c r="O624" t="inlineStr">
        <is>
          <t>Non-relevant lead</t>
        </is>
      </c>
      <c r="P624" t="inlineStr">
        <is>
          <t>Google Ads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Ні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</row>
    <row r="625">
      <c r="A625" t="n">
        <v>3057</v>
      </c>
      <c r="B625" t="inlineStr">
        <is>
          <t>Herbert</t>
        </is>
      </c>
      <c r="C625" t="inlineStr">
        <is>
          <t>Herbert</t>
        </is>
      </c>
      <c r="D625" s="2" t="n">
        <v>45916.95902777778</v>
      </c>
      <c r="E625" t="inlineStr">
        <is>
          <t>Rejected</t>
        </is>
      </c>
      <c r="F625" t="inlineStr"/>
      <c r="G625" t="inlineStr">
        <is>
          <t>Oleksandr Mostovyi</t>
        </is>
      </c>
      <c r="H625" t="inlineStr">
        <is>
          <t>LT citizenship</t>
        </is>
      </c>
      <c r="I625" t="inlineStr">
        <is>
          <t>United States (US - NA)</t>
        </is>
      </c>
      <c r="J625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jN8Rxwl7</t>
        </is>
      </c>
      <c r="K625" t="inlineStr">
        <is>
          <t>1760015233.1758052775</t>
        </is>
      </c>
      <c r="L625" t="inlineStr"/>
      <c r="M625" t="inlineStr">
        <is>
          <t>Lead from LT email</t>
        </is>
      </c>
      <c r="N625" t="inlineStr">
        <is>
          <t>herbert.levine@icloud.com</t>
        </is>
      </c>
      <c r="O625" t="inlineStr">
        <is>
          <t>Non-relevant lead</t>
        </is>
      </c>
      <c r="P625" t="inlineStr">
        <is>
          <t>Google Ads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Ні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</row>
    <row r="626">
      <c r="A626" t="n">
        <v>3058</v>
      </c>
      <c r="B626" t="inlineStr">
        <is>
          <t>Saedra Pinkerton</t>
        </is>
      </c>
      <c r="C626" t="inlineStr">
        <is>
          <t>Saedra Pinkerton</t>
        </is>
      </c>
      <c r="D626" s="2" t="n">
        <v>45917.00625</v>
      </c>
      <c r="E626" t="inlineStr">
        <is>
          <t>Rejected</t>
        </is>
      </c>
      <c r="F626" t="inlineStr"/>
      <c r="G626" t="inlineStr">
        <is>
          <t>Oleksandr Mostovyi</t>
        </is>
      </c>
      <c r="H626" t="inlineStr">
        <is>
          <t>LT citizenship</t>
        </is>
      </c>
      <c r="I626" t="inlineStr">
        <is>
          <t>United States (US - NA)</t>
        </is>
      </c>
      <c r="J626" t="inlineStr">
        <is>
          <t>https://www.lithuaniancitizenship.com/process/</t>
        </is>
      </c>
      <c r="K626" t="inlineStr">
        <is>
          <t>1252950300.1758056432</t>
        </is>
      </c>
      <c r="L626" t="inlineStr"/>
      <c r="M626" t="inlineStr">
        <is>
          <t>Lead from LT email</t>
        </is>
      </c>
      <c r="N626" t="inlineStr">
        <is>
          <t>saedra@gmail.com</t>
        </is>
      </c>
      <c r="O626" t="inlineStr">
        <is>
          <t>Non-relevant lead</t>
        </is>
      </c>
      <c r="P626" t="inlineStr">
        <is>
          <t>Website Form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>
        <is>
          <t>Ні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</row>
    <row r="627">
      <c r="A627" t="n">
        <v>3059</v>
      </c>
      <c r="B627" t="inlineStr">
        <is>
          <t>tali karklis</t>
        </is>
      </c>
      <c r="C627" t="inlineStr">
        <is>
          <t>tali karklis</t>
        </is>
      </c>
      <c r="D627" s="2" t="n">
        <v>45917.10833333333</v>
      </c>
      <c r="E627" t="inlineStr">
        <is>
          <t>Rejected</t>
        </is>
      </c>
      <c r="F627" t="inlineStr"/>
      <c r="G627" t="inlineStr">
        <is>
          <t>Oleksandr Mostovyi</t>
        </is>
      </c>
      <c r="H627" t="inlineStr">
        <is>
          <t>LV citizenship</t>
        </is>
      </c>
      <c r="I627" t="inlineStr">
        <is>
          <t>Australia (AU - OC)</t>
        </is>
      </c>
      <c r="J627" t="inlineStr">
        <is>
          <t>?kw=latvian%20citizenship%20application&amp;cpn=14722455523&amp;campaignid=14722455523&amp;adgroupid=131364738670&amp;keywordid=%7Bkeywordid%7D&amp;network=g&amp;device=c&amp;gad_source=1&amp;gad_campaignid=14722455523&amp;gbraid=0AAAAADisZv_xAHFRVetmLYlArVTwRP1x-&amp;gclid=EAIaIQobChMI-N2</t>
        </is>
      </c>
      <c r="K627" t="inlineStr">
        <is>
          <t>344814301.1758065725</t>
        </is>
      </c>
      <c r="L627" t="inlineStr"/>
      <c r="M627" t="inlineStr">
        <is>
          <t>Lead from LV email</t>
        </is>
      </c>
      <c r="N627" t="inlineStr">
        <is>
          <t>tjmozziek@yahoo.com.au</t>
        </is>
      </c>
      <c r="O627" t="inlineStr">
        <is>
          <t>Non-relevant lead</t>
        </is>
      </c>
      <c r="P627" t="inlineStr">
        <is>
          <t>Google Ads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>
        <is>
          <t>Ні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</row>
    <row r="628">
      <c r="A628" t="n">
        <v>3060</v>
      </c>
      <c r="B628" t="inlineStr">
        <is>
          <t>Bakary Kanyi</t>
        </is>
      </c>
      <c r="C628" t="inlineStr">
        <is>
          <t>Bakary kanyi</t>
        </is>
      </c>
      <c r="D628" s="2" t="n">
        <v>45917.13125</v>
      </c>
      <c r="E628" t="inlineStr">
        <is>
          <t>Rejected</t>
        </is>
      </c>
      <c r="F628" t="inlineStr">
        <is>
          <t>Relevant</t>
        </is>
      </c>
      <c r="G628" t="inlineStr">
        <is>
          <t>Oleh Dymovski</t>
        </is>
      </c>
      <c r="H628" t="inlineStr">
        <is>
          <t>LV RBI Company</t>
        </is>
      </c>
      <c r="I628" t="inlineStr">
        <is>
          <t>Gambia (GM - AF)</t>
        </is>
      </c>
      <c r="J628" t="inlineStr">
        <is>
          <t>?kw=latvia%20golden%20visa&amp;cpn=20594231202&amp;utm_source=google&amp;utm_medium=cpc&amp;utm_campaign=LV-RBI&amp;network=s&amp;utm_term=latvia%20golden%20visa&amp;gad_source=5&amp;gad_campaignid=20594231202&amp;gclid=EAIaIQobChMI7MrcvcDejwMVs8l5BB3l6SnOEAAYASAAEgImxvD_BwE</t>
        </is>
      </c>
      <c r="K628" t="inlineStr">
        <is>
          <t>1948298239.1758067880</t>
        </is>
      </c>
      <c r="L628" t="inlineStr">
        <is>
          <t>EN</t>
        </is>
      </c>
      <c r="M628" t="inlineStr">
        <is>
          <t>Lead from LV email</t>
        </is>
      </c>
      <c r="N628" t="inlineStr">
        <is>
          <t>baxkanyi@gmail.com</t>
        </is>
      </c>
      <c r="O628" t="inlineStr">
        <is>
          <t>NO ANSWER</t>
        </is>
      </c>
      <c r="P628" t="inlineStr">
        <is>
          <t>Google Ads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Ні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</row>
    <row r="629">
      <c r="A629" t="n">
        <v>3062</v>
      </c>
      <c r="B629" t="inlineStr">
        <is>
          <t>Dr. Jill Kaplan</t>
        </is>
      </c>
      <c r="C629" t="inlineStr">
        <is>
          <t>Dr. Jill Kaplan</t>
        </is>
      </c>
      <c r="D629" s="2" t="n">
        <v>45917.15833333333</v>
      </c>
      <c r="E629" t="inlineStr">
        <is>
          <t>Rejected</t>
        </is>
      </c>
      <c r="F629" t="inlineStr"/>
      <c r="G629" t="inlineStr">
        <is>
          <t>Oleksandr Mostovyi</t>
        </is>
      </c>
      <c r="H629" t="inlineStr">
        <is>
          <t>LT citizenship</t>
        </is>
      </c>
      <c r="I629" t="inlineStr">
        <is>
          <t>United States (US - NA)</t>
        </is>
      </c>
      <c r="J629" t="inlineStr">
        <is>
          <t>?utm_source=bing&amp;utm_medium=cpc&amp;utm_campaign=Bing-LT-US&amp;network=o&amp;utm_term=how%20to%20get%20a%20lithuanian%20passport</t>
        </is>
      </c>
      <c r="K629" t="inlineStr"/>
      <c r="L629" t="inlineStr"/>
      <c r="M629" t="inlineStr">
        <is>
          <t>Lead from LT email</t>
        </is>
      </c>
      <c r="N629" t="inlineStr">
        <is>
          <t>jkaplan4@purdueglobal.edu</t>
        </is>
      </c>
      <c r="O629" t="inlineStr">
        <is>
          <t>Non-relevant lead</t>
        </is>
      </c>
      <c r="P629" t="inlineStr">
        <is>
          <t>Bing Ads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Ні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</row>
    <row r="630">
      <c r="A630" t="n">
        <v>3064</v>
      </c>
      <c r="B630" t="inlineStr">
        <is>
          <t>Frank Joseph Blazauskas</t>
        </is>
      </c>
      <c r="C630" t="inlineStr">
        <is>
          <t>Frank Joseph Blazauskas</t>
        </is>
      </c>
      <c r="D630" s="2" t="n">
        <v>45917.21388888889</v>
      </c>
      <c r="E630" t="inlineStr">
        <is>
          <t>Rejected</t>
        </is>
      </c>
      <c r="F630" t="inlineStr"/>
      <c r="G630" t="inlineStr">
        <is>
          <t>Oleksandr Mostovyi</t>
        </is>
      </c>
      <c r="H630" t="inlineStr">
        <is>
          <t>LT citizenship</t>
        </is>
      </c>
      <c r="I630" t="inlineStr">
        <is>
          <t>Estados Unidos (US - NA)</t>
        </is>
      </c>
      <c r="J630" t="inlineStr">
        <is>
          <t>https://www.lithuaniancitizenship.com/lithuanian-passport/</t>
        </is>
      </c>
      <c r="K630" t="inlineStr">
        <is>
          <t>67806369.1758074677</t>
        </is>
      </c>
      <c r="L630" t="inlineStr"/>
      <c r="M630" t="inlineStr">
        <is>
          <t>Lead from LT email</t>
        </is>
      </c>
      <c r="N630" t="inlineStr">
        <is>
          <t>f.Blazauskas@hotmail.com</t>
        </is>
      </c>
      <c r="O630" t="inlineStr">
        <is>
          <t>Non-relevant lead</t>
        </is>
      </c>
      <c r="P630" t="inlineStr">
        <is>
          <t>Organic Search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>
        <is>
          <t>Ні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</row>
    <row r="631">
      <c r="A631" t="n">
        <v>3066</v>
      </c>
      <c r="B631" t="inlineStr">
        <is>
          <t>Ismail Bhai</t>
        </is>
      </c>
      <c r="C631" t="inlineStr">
        <is>
          <t>ismail</t>
        </is>
      </c>
      <c r="D631" s="2" t="n">
        <v>45917.33333333334</v>
      </c>
      <c r="E631" t="inlineStr">
        <is>
          <t>Rejected</t>
        </is>
      </c>
      <c r="F631" t="inlineStr"/>
      <c r="G631" t="inlineStr">
        <is>
          <t>Oleksandr Mostovyi</t>
        </is>
      </c>
      <c r="H631" t="inlineStr"/>
      <c r="I631" t="inlineStr"/>
      <c r="J631" t="inlineStr"/>
      <c r="K631" t="inlineStr"/>
      <c r="L631" t="inlineStr"/>
      <c r="M631" t="inlineStr">
        <is>
          <t>Lead from LT email</t>
        </is>
      </c>
      <c r="N631" t="inlineStr">
        <is>
          <t>ismailbhai@aol.com</t>
        </is>
      </c>
      <c r="O631" t="inlineStr">
        <is>
          <t>Non-relevant lead</t>
        </is>
      </c>
      <c r="P631" t="inlineStr">
        <is>
          <t>BridgeWest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Ні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</row>
    <row r="632">
      <c r="A632" t="n">
        <v>3067</v>
      </c>
      <c r="B632" t="inlineStr">
        <is>
          <t>Ismail Bhai</t>
        </is>
      </c>
      <c r="C632" t="inlineStr">
        <is>
          <t>Ismail</t>
        </is>
      </c>
      <c r="D632" s="2" t="n">
        <v>45917.33333333334</v>
      </c>
      <c r="E632" t="inlineStr">
        <is>
          <t>Rejected</t>
        </is>
      </c>
      <c r="F632" t="inlineStr"/>
      <c r="G632" t="inlineStr">
        <is>
          <t>Oleksandr Mostovyi</t>
        </is>
      </c>
      <c r="H632" t="inlineStr"/>
      <c r="I632" t="inlineStr"/>
      <c r="J632" t="inlineStr"/>
      <c r="K632" t="inlineStr"/>
      <c r="L632" t="inlineStr"/>
      <c r="M632" t="inlineStr">
        <is>
          <t>Lead from LT email</t>
        </is>
      </c>
      <c r="N632" t="inlineStr">
        <is>
          <t>ismailbhai@aol.com</t>
        </is>
      </c>
      <c r="O632" t="inlineStr">
        <is>
          <t>Non-relevant lead</t>
        </is>
      </c>
      <c r="P632" t="inlineStr">
        <is>
          <t>BridgeWest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Ні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</row>
    <row r="633">
      <c r="A633" t="n">
        <v>3073</v>
      </c>
      <c r="B633" t="inlineStr">
        <is>
          <t>Marilyn Dapses</t>
        </is>
      </c>
      <c r="C633" t="inlineStr">
        <is>
          <t>Marilyn Dapses</t>
        </is>
      </c>
      <c r="D633" s="2" t="n">
        <v>45917.42152777778</v>
      </c>
      <c r="E633" t="inlineStr">
        <is>
          <t>Rejected</t>
        </is>
      </c>
      <c r="F633" t="inlineStr"/>
      <c r="G633" t="inlineStr">
        <is>
          <t>Oleksandr Mostovyi</t>
        </is>
      </c>
      <c r="H633" t="inlineStr">
        <is>
          <t>LT citizenship</t>
        </is>
      </c>
      <c r="I633" t="inlineStr">
        <is>
          <t>United States (US - NA)</t>
        </is>
      </c>
      <c r="J633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0KCQjwuKnGBhD5ARIsA</t>
        </is>
      </c>
      <c r="K633" t="inlineStr">
        <is>
          <t>831134098.1758092723</t>
        </is>
      </c>
      <c r="L633" t="inlineStr"/>
      <c r="M633" t="inlineStr">
        <is>
          <t>Lead from LT email</t>
        </is>
      </c>
      <c r="N633" t="inlineStr">
        <is>
          <t>mdapses@comcast.net</t>
        </is>
      </c>
      <c r="O633" t="inlineStr">
        <is>
          <t>Non-relevant lead</t>
        </is>
      </c>
      <c r="P633" t="inlineStr">
        <is>
          <t>Google Ads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Ні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</row>
    <row r="634">
      <c r="A634" t="n">
        <v>3077</v>
      </c>
      <c r="B634" t="inlineStr">
        <is>
          <t>Bijoy Surendran</t>
        </is>
      </c>
      <c r="C634" t="inlineStr">
        <is>
          <t>Bijoy Surendran</t>
        </is>
      </c>
      <c r="D634" s="2" t="n">
        <v>45917.49583333333</v>
      </c>
      <c r="E634" t="inlineStr">
        <is>
          <t>Rejected</t>
        </is>
      </c>
      <c r="F634" t="inlineStr">
        <is>
          <t>Relevant</t>
        </is>
      </c>
      <c r="G634" t="inlineStr">
        <is>
          <t>Oleh Dymovski</t>
        </is>
      </c>
      <c r="H634" t="inlineStr">
        <is>
          <t>Company Formation</t>
        </is>
      </c>
      <c r="I634" t="inlineStr">
        <is>
          <t>India (IN - AS)</t>
        </is>
      </c>
      <c r="J634" t="inlineStr">
        <is>
          <t>https://latviancitizenship.eu/</t>
        </is>
      </c>
      <c r="K634" t="inlineStr">
        <is>
          <t>135175514.1758098029</t>
        </is>
      </c>
      <c r="L634" t="inlineStr">
        <is>
          <t>EN</t>
        </is>
      </c>
      <c r="M634" t="inlineStr">
        <is>
          <t>Lead from LV email</t>
        </is>
      </c>
      <c r="N634" t="inlineStr">
        <is>
          <t>bijoys0@gmail.com</t>
        </is>
      </c>
      <c r="O634" t="inlineStr">
        <is>
          <t>DOUBLE</t>
        </is>
      </c>
      <c r="P634" t="inlineStr">
        <is>
          <t>Website Form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Ні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</row>
    <row r="635">
      <c r="A635" t="n">
        <v>3079</v>
      </c>
      <c r="B635" t="inlineStr">
        <is>
          <t>Nikhil</t>
        </is>
      </c>
      <c r="C635" t="inlineStr">
        <is>
          <t>Nikhil</t>
        </is>
      </c>
      <c r="D635" s="2" t="n">
        <v>45917.60416666666</v>
      </c>
      <c r="E635" t="inlineStr">
        <is>
          <t>Rejected</t>
        </is>
      </c>
      <c r="F635" t="inlineStr"/>
      <c r="G635" t="inlineStr">
        <is>
          <t>Oleksandr Mostovyi</t>
        </is>
      </c>
      <c r="H635" t="inlineStr"/>
      <c r="I635" t="inlineStr"/>
      <c r="J635" t="inlineStr"/>
      <c r="K635" t="inlineStr"/>
      <c r="L635" t="inlineStr"/>
      <c r="M635" t="inlineStr">
        <is>
          <t>Lead from LT email</t>
        </is>
      </c>
      <c r="N635" t="inlineStr">
        <is>
          <t>nikhilljadav@gmail.com</t>
        </is>
      </c>
      <c r="O635" t="inlineStr">
        <is>
          <t>Non-relevant lead</t>
        </is>
      </c>
      <c r="P635" t="inlineStr">
        <is>
          <t>BridgeWest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Ні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</row>
    <row r="636">
      <c r="A636" t="n">
        <v>3084</v>
      </c>
      <c r="B636" t="inlineStr">
        <is>
          <t>Julia Vilutis Bronzeri</t>
        </is>
      </c>
      <c r="C636" t="inlineStr">
        <is>
          <t>Julia Vilutis Bronzeri</t>
        </is>
      </c>
      <c r="D636" s="2" t="n">
        <v>45917.65</v>
      </c>
      <c r="E636" t="inlineStr">
        <is>
          <t>Rejected</t>
        </is>
      </c>
      <c r="F636" t="inlineStr"/>
      <c r="G636" t="inlineStr">
        <is>
          <t>Oleksandr Mostovyi</t>
        </is>
      </c>
      <c r="H636" t="inlineStr">
        <is>
          <t>LT citizenship</t>
        </is>
      </c>
      <c r="I636" t="inlineStr">
        <is>
          <t>Brazil</t>
        </is>
      </c>
      <c r="J636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qfEN4oPm_VAFNb-iwJzPLJ&amp;gclid=Cj0KCQjwuKnGBhD5ARI</t>
        </is>
      </c>
      <c r="K636" t="inlineStr">
        <is>
          <t>1333477609.1758112558</t>
        </is>
      </c>
      <c r="L636" t="inlineStr"/>
      <c r="M636" t="inlineStr">
        <is>
          <t>Lead from LT email</t>
        </is>
      </c>
      <c r="N636" t="inlineStr">
        <is>
          <t>juliavilutisbronzeri@icloud.com</t>
        </is>
      </c>
      <c r="O636" t="inlineStr">
        <is>
          <t>Non-relevant lead</t>
        </is>
      </c>
      <c r="P636" t="inlineStr">
        <is>
          <t>Google Ads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>
        <is>
          <t>Ні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</row>
    <row r="637">
      <c r="A637" t="n">
        <v>3085</v>
      </c>
      <c r="B637" t="inlineStr">
        <is>
          <t>Forest Capital llc</t>
        </is>
      </c>
      <c r="C637" t="inlineStr">
        <is>
          <t>Forest Capital llc</t>
        </is>
      </c>
      <c r="D637" s="2" t="n">
        <v>45917.71180555555</v>
      </c>
      <c r="E637" t="inlineStr">
        <is>
          <t>FIRST CONTACT</t>
        </is>
      </c>
      <c r="F637" t="inlineStr">
        <is>
          <t>Relevant</t>
        </is>
      </c>
      <c r="G637" t="inlineStr">
        <is>
          <t>Oleh Dymovski</t>
        </is>
      </c>
      <c r="H637" t="inlineStr">
        <is>
          <t>Partnership</t>
        </is>
      </c>
      <c r="I637" t="inlineStr">
        <is>
          <t>Italy</t>
        </is>
      </c>
      <c r="J637" t="inlineStr"/>
      <c r="K637" t="inlineStr"/>
      <c r="L637" t="inlineStr">
        <is>
          <t>EN</t>
        </is>
      </c>
      <c r="M637" t="inlineStr">
        <is>
          <t>Lead from LT email</t>
        </is>
      </c>
      <c r="N637" t="inlineStr">
        <is>
          <t>bm.vatutino@gmail.com</t>
        </is>
      </c>
      <c r="O637" t="inlineStr"/>
      <c r="P637" t="inlineStr">
        <is>
          <t>Other (direct email, phone call, referral etc.)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>
        <is>
          <t>Ні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</row>
    <row r="638">
      <c r="A638" t="n">
        <v>3088</v>
      </c>
      <c r="B638" t="inlineStr">
        <is>
          <t>Asfaw Wondimagegn</t>
        </is>
      </c>
      <c r="C638" t="inlineStr">
        <is>
          <t>Asfaw Wondimagegn</t>
        </is>
      </c>
      <c r="D638" s="2" t="n">
        <v>45917.73263888889</v>
      </c>
      <c r="E638" t="inlineStr">
        <is>
          <t>IN WORK</t>
        </is>
      </c>
      <c r="F638" t="inlineStr">
        <is>
          <t>Relevant</t>
        </is>
      </c>
      <c r="G638" t="inlineStr">
        <is>
          <t>Oleh Dymovski</t>
        </is>
      </c>
      <c r="H638" t="inlineStr">
        <is>
          <t>LV RBI Company</t>
        </is>
      </c>
      <c r="I638" t="inlineStr"/>
      <c r="J638" t="inlineStr">
        <is>
          <t>?kw=latvia%20golden%20visa&amp;cpn=22658494721&amp;utm_source=google&amp;utm_medium=cpc&amp;utm_campaign=LV-RB-TOPI&amp;network=g&amp;utm_term=latvia%20golden%20visa&amp;gad_source=1&amp;gad_campaignid=22658494721&amp;gbraid=0AAAAADisZv_z68OrYTGwTZ_ox_cVFkAxA&amp;gclid=Cj0KCQjwuKnGBhD5ARIs</t>
        </is>
      </c>
      <c r="K638" t="inlineStr"/>
      <c r="L638" t="inlineStr">
        <is>
          <t>EN</t>
        </is>
      </c>
      <c r="M638" t="inlineStr">
        <is>
          <t>Lead from LV email</t>
        </is>
      </c>
      <c r="N638" t="inlineStr">
        <is>
          <t>wondimi2016@gmail.com</t>
        </is>
      </c>
      <c r="O638" t="inlineStr"/>
      <c r="P638" t="inlineStr">
        <is>
          <t>Google Ads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>
        <is>
          <t>Ні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</row>
    <row r="639">
      <c r="A639" t="n">
        <v>3089</v>
      </c>
      <c r="B639" t="inlineStr">
        <is>
          <t>John Earl Jury</t>
        </is>
      </c>
      <c r="C639" t="inlineStr">
        <is>
          <t>John Earl Jury</t>
        </is>
      </c>
      <c r="D639" s="2" t="n">
        <v>45917.74583333333</v>
      </c>
      <c r="E639" t="inlineStr">
        <is>
          <t>Rejected</t>
        </is>
      </c>
      <c r="F639" t="inlineStr"/>
      <c r="G639" t="inlineStr">
        <is>
          <t>Oleksandr Mostovyi</t>
        </is>
      </c>
      <c r="H639" t="inlineStr">
        <is>
          <t>LT citizenship</t>
        </is>
      </c>
      <c r="I639" t="inlineStr">
        <is>
          <t>United States (US - NA)</t>
        </is>
      </c>
      <c r="J639" t="inlineStr">
        <is>
          <t>https://www.lithuaniancitizenship.com/</t>
        </is>
      </c>
      <c r="K639" t="inlineStr">
        <is>
          <t>1459337306.1758120812</t>
        </is>
      </c>
      <c r="L639" t="inlineStr"/>
      <c r="M639" t="inlineStr">
        <is>
          <t>Lead from LT email</t>
        </is>
      </c>
      <c r="N639" t="inlineStr">
        <is>
          <t>johnearlpt@gmail.com</t>
        </is>
      </c>
      <c r="O639" t="inlineStr">
        <is>
          <t>Non-relevant lead</t>
        </is>
      </c>
      <c r="P639" t="inlineStr">
        <is>
          <t>Organic Search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>
        <is>
          <t>Ні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</row>
    <row r="640">
      <c r="A640" t="n">
        <v>3090</v>
      </c>
      <c r="B640" t="inlineStr">
        <is>
          <t>Lauren Smith</t>
        </is>
      </c>
      <c r="C640" t="inlineStr">
        <is>
          <t>Lauren Smith</t>
        </is>
      </c>
      <c r="D640" s="2" t="n">
        <v>45917.77430555555</v>
      </c>
      <c r="E640" t="inlineStr">
        <is>
          <t>Rejected</t>
        </is>
      </c>
      <c r="F640" t="inlineStr"/>
      <c r="G640" t="inlineStr">
        <is>
          <t>Oleksandr Mostovyi</t>
        </is>
      </c>
      <c r="H640" t="inlineStr">
        <is>
          <t>LT citizenship</t>
        </is>
      </c>
      <c r="I640" t="inlineStr">
        <is>
          <t>Estados Unidos (US - NA)</t>
        </is>
      </c>
      <c r="J640" t="inlineStr">
        <is>
          <t>https://www.lithuaniancitizenship.com/lithuanian-passport/</t>
        </is>
      </c>
      <c r="K640" t="inlineStr">
        <is>
          <t>120736541.1758123208</t>
        </is>
      </c>
      <c r="L640" t="inlineStr"/>
      <c r="M640" t="inlineStr">
        <is>
          <t>Lead from LT email</t>
        </is>
      </c>
      <c r="N640" t="inlineStr">
        <is>
          <t>laurensmith17@gmail.com</t>
        </is>
      </c>
      <c r="O640" t="inlineStr">
        <is>
          <t>Non-relevant lead</t>
        </is>
      </c>
      <c r="P640" t="inlineStr">
        <is>
          <t>Organic Search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Ні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</row>
    <row r="641">
      <c r="A641" t="n">
        <v>3091</v>
      </c>
      <c r="B641" t="inlineStr">
        <is>
          <t>Cristiano Gellera</t>
        </is>
      </c>
      <c r="C641" t="inlineStr">
        <is>
          <t>cristiano gellera</t>
        </is>
      </c>
      <c r="D641" s="2" t="n">
        <v>45917.85486111111</v>
      </c>
      <c r="E641" t="inlineStr">
        <is>
          <t>Rejected</t>
        </is>
      </c>
      <c r="F641" t="inlineStr">
        <is>
          <t>Relevant</t>
        </is>
      </c>
      <c r="G641" t="inlineStr">
        <is>
          <t>Oleh Dymovski</t>
        </is>
      </c>
      <c r="H641" t="inlineStr">
        <is>
          <t>Company Formation</t>
        </is>
      </c>
      <c r="I641" t="inlineStr">
        <is>
          <t>Switzerland</t>
        </is>
      </c>
      <c r="J641" t="inlineStr"/>
      <c r="K641" t="inlineStr"/>
      <c r="L641" t="inlineStr">
        <is>
          <t>EN</t>
        </is>
      </c>
      <c r="M641" t="inlineStr">
        <is>
          <t>Lead from LT email</t>
        </is>
      </c>
      <c r="N641" t="inlineStr">
        <is>
          <t>gellera.cristiano@gmail.com</t>
        </is>
      </c>
      <c r="O641" t="inlineStr">
        <is>
          <t>NO ANSWER</t>
        </is>
      </c>
      <c r="P641" t="inlineStr">
        <is>
          <t>BridgeWest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>
        <is>
          <t>Ні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</row>
    <row r="642">
      <c r="A642" t="n">
        <v>3092</v>
      </c>
      <c r="B642" t="inlineStr">
        <is>
          <t>Selena Wang</t>
        </is>
      </c>
      <c r="C642" t="inlineStr">
        <is>
          <t>selena wang</t>
        </is>
      </c>
      <c r="D642" s="2" t="n">
        <v>45917.88680555556</v>
      </c>
      <c r="E642" t="inlineStr">
        <is>
          <t>Rejected</t>
        </is>
      </c>
      <c r="F642" t="inlineStr">
        <is>
          <t>Relevant</t>
        </is>
      </c>
      <c r="G642" t="inlineStr">
        <is>
          <t>Oleh Dymovski</t>
        </is>
      </c>
      <c r="H642" t="inlineStr">
        <is>
          <t>LV RBI Company</t>
        </is>
      </c>
      <c r="I642" t="inlineStr">
        <is>
          <t>Switzerland (CH - EU)</t>
        </is>
      </c>
      <c r="J642" t="inlineStr">
        <is>
          <t>https://latviancitizenship.eu/residency-by-investment/</t>
        </is>
      </c>
      <c r="K642" t="inlineStr">
        <is>
          <t>1750354985.1758132863</t>
        </is>
      </c>
      <c r="L642" t="inlineStr">
        <is>
          <t>EN</t>
        </is>
      </c>
      <c r="M642" t="inlineStr">
        <is>
          <t>Lead from LV email</t>
        </is>
      </c>
      <c r="N642" t="inlineStr">
        <is>
          <t>lindaliqinye@gmail.com</t>
        </is>
      </c>
      <c r="O642" t="inlineStr">
        <is>
          <t>NO ANSWER</t>
        </is>
      </c>
      <c r="P642" t="inlineStr">
        <is>
          <t>Website Form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>
        <is>
          <t>Ні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</row>
    <row r="643">
      <c r="A643" t="n">
        <v>3093</v>
      </c>
      <c r="B643" t="inlineStr">
        <is>
          <t>Gnankpe SANNI</t>
        </is>
      </c>
      <c r="C643" t="inlineStr">
        <is>
          <t>Gnankpe SANNI</t>
        </is>
      </c>
      <c r="D643" s="2" t="n">
        <v>45917.89027777778</v>
      </c>
      <c r="E643" t="inlineStr">
        <is>
          <t>IN WORK</t>
        </is>
      </c>
      <c r="F643" t="inlineStr">
        <is>
          <t>Relevant</t>
        </is>
      </c>
      <c r="G643" t="inlineStr">
        <is>
          <t>Oleh Dymovski</t>
        </is>
      </c>
      <c r="H643" t="inlineStr">
        <is>
          <t>LV RBI Company</t>
        </is>
      </c>
      <c r="I643" t="inlineStr">
        <is>
          <t>United Arab Emirates (AE - AS)</t>
        </is>
      </c>
      <c r="J643" t="inlineStr">
        <is>
          <t>?kw=lithuania%20residency&amp;cpn=14722730544&amp;utm_source=google&amp;utm_medium=cpc&amp;utm_campaign=LT-RBI&amp;network=g&amp;utm_term=lithuania%20residency&amp;gad_source=1&amp;gad_campaignid=14722730544&amp;gbraid=0AAAAADisZv__p_rpRxdb2A_yAnJMslBXE&amp;gclid=Cj0KCQjwuKnGBhD5ARIsAD19Rs</t>
        </is>
      </c>
      <c r="K643" t="inlineStr">
        <is>
          <t>591046094.1758132871</t>
        </is>
      </c>
      <c r="L643" t="inlineStr">
        <is>
          <t>EN</t>
        </is>
      </c>
      <c r="M643" t="inlineStr">
        <is>
          <t>Lead from LT email</t>
        </is>
      </c>
      <c r="N643" t="inlineStr">
        <is>
          <t>sannignankpezakirou@gmail.com</t>
        </is>
      </c>
      <c r="O643" t="inlineStr"/>
      <c r="P643" t="inlineStr">
        <is>
          <t>Google Ads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>
        <is>
          <t>Ні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</row>
    <row r="644">
      <c r="A644" t="n">
        <v>3094</v>
      </c>
      <c r="B644" t="inlineStr">
        <is>
          <t>Joe Palazzo</t>
        </is>
      </c>
      <c r="C644" t="inlineStr">
        <is>
          <t>Joe Palazzo</t>
        </is>
      </c>
      <c r="D644" s="2" t="n">
        <v>45917.90347222222</v>
      </c>
      <c r="E644" t="inlineStr">
        <is>
          <t>Rejected</t>
        </is>
      </c>
      <c r="F644" t="inlineStr"/>
      <c r="G644" t="inlineStr">
        <is>
          <t>Oleksandr Mostovyi</t>
        </is>
      </c>
      <c r="H644" t="inlineStr">
        <is>
          <t>LT citizenship</t>
        </is>
      </c>
      <c r="I644" t="inlineStr">
        <is>
          <t>United States (US - NA)</t>
        </is>
      </c>
      <c r="J644" t="inlineStr">
        <is>
          <t>https://www.lithuaniancitizenship.com/</t>
        </is>
      </c>
      <c r="K644" t="inlineStr">
        <is>
          <t>undefined</t>
        </is>
      </c>
      <c r="L644" t="inlineStr"/>
      <c r="M644" t="inlineStr">
        <is>
          <t>Lead from LT email</t>
        </is>
      </c>
      <c r="N644" t="inlineStr">
        <is>
          <t>jpalazzo2@gmail.com</t>
        </is>
      </c>
      <c r="O644" t="inlineStr">
        <is>
          <t>Non-relevant lead</t>
        </is>
      </c>
      <c r="P644" t="inlineStr">
        <is>
          <t>Organic Search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Ні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</row>
    <row r="645">
      <c r="A645" t="n">
        <v>3095</v>
      </c>
      <c r="B645" t="inlineStr">
        <is>
          <t>Morgan Raymond</t>
        </is>
      </c>
      <c r="C645" t="inlineStr">
        <is>
          <t>Morgan Raymond</t>
        </is>
      </c>
      <c r="D645" s="2" t="n">
        <v>45917.91666666666</v>
      </c>
      <c r="E645" t="inlineStr">
        <is>
          <t>Rejected</t>
        </is>
      </c>
      <c r="F645" t="inlineStr">
        <is>
          <t>No relevant</t>
        </is>
      </c>
      <c r="G645" t="inlineStr">
        <is>
          <t>Oleksandr Mostovyi</t>
        </is>
      </c>
      <c r="H645" t="inlineStr"/>
      <c r="I645" t="inlineStr"/>
      <c r="J645" t="inlineStr"/>
      <c r="K645" t="inlineStr"/>
      <c r="L645" t="inlineStr"/>
      <c r="M645" t="inlineStr">
        <is>
          <t>Lead from LT email</t>
        </is>
      </c>
      <c r="N645" t="inlineStr">
        <is>
          <t>morgan720738@gmail.com</t>
        </is>
      </c>
      <c r="O645" t="inlineStr">
        <is>
          <t>Non-relevant lead</t>
        </is>
      </c>
      <c r="P645" t="inlineStr">
        <is>
          <t>BridgeWest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Ні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</row>
    <row r="646">
      <c r="A646" t="n">
        <v>3098</v>
      </c>
      <c r="B646" t="inlineStr">
        <is>
          <t>Jo-Ann Kathleen MacDonald</t>
        </is>
      </c>
      <c r="C646" t="inlineStr">
        <is>
          <t>Jo-Ann Kathleen MacDonald</t>
        </is>
      </c>
      <c r="D646" s="2" t="n">
        <v>45917.98819444444</v>
      </c>
      <c r="E646" t="inlineStr">
        <is>
          <t>Rejected</t>
        </is>
      </c>
      <c r="F646" t="inlineStr"/>
      <c r="G646" t="inlineStr">
        <is>
          <t>Oleksandr Mostovyi</t>
        </is>
      </c>
      <c r="H646" t="inlineStr">
        <is>
          <t>LT citizenship</t>
        </is>
      </c>
      <c r="I646" t="inlineStr">
        <is>
          <t>Canada (CA - NA)</t>
        </is>
      </c>
      <c r="J646" t="inlineStr">
        <is>
          <t>?kw=citizenship%20lithuanian&amp;cpn=14663474296&amp;utm_source=google&amp;utm_medium=cpc&amp;utm_campaign=LT-CA&amp;network=g&amp;utm_term=citizenship%20lithuanian&amp;gad_source=1&amp;gad_campaignid=14663474296&amp;gbraid=0AAAAADisZv_Jv10rd__sJPLDFHAtjkQOB&amp;gclid=Cj0KCQjwuKnGBhD5ARIsA</t>
        </is>
      </c>
      <c r="K646" t="inlineStr">
        <is>
          <t>291994826.1758141695</t>
        </is>
      </c>
      <c r="L646" t="inlineStr"/>
      <c r="M646" t="inlineStr">
        <is>
          <t>Lead from LT email</t>
        </is>
      </c>
      <c r="N646" t="inlineStr">
        <is>
          <t>hawkint2@outlook.com</t>
        </is>
      </c>
      <c r="O646" t="inlineStr">
        <is>
          <t>Non-relevant lead</t>
        </is>
      </c>
      <c r="P646" t="inlineStr">
        <is>
          <t>Google Ads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Ні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</row>
    <row r="647">
      <c r="A647" t="n">
        <v>3099</v>
      </c>
      <c r="B647" t="inlineStr">
        <is>
          <t>Keli Veiga</t>
        </is>
      </c>
      <c r="C647" t="inlineStr">
        <is>
          <t>Keli Veiga</t>
        </is>
      </c>
      <c r="D647" s="2" t="n">
        <v>45918.01458333333</v>
      </c>
      <c r="E647" t="inlineStr">
        <is>
          <t>Rejected</t>
        </is>
      </c>
      <c r="F647" t="inlineStr"/>
      <c r="G647" t="inlineStr">
        <is>
          <t>Oleksandr Mostovyi</t>
        </is>
      </c>
      <c r="H647" t="inlineStr">
        <is>
          <t>LT citizenship</t>
        </is>
      </c>
      <c r="I647" t="inlineStr">
        <is>
          <t>Brazil</t>
        </is>
      </c>
      <c r="J647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0KCQjwuKnGBhD5ARIsAD19RsYU8Q_iByH3WQr4p81</t>
        </is>
      </c>
      <c r="K647" t="inlineStr">
        <is>
          <t>407018991.1758144013</t>
        </is>
      </c>
      <c r="L647" t="inlineStr"/>
      <c r="M647" t="inlineStr">
        <is>
          <t>Lead from LT email</t>
        </is>
      </c>
      <c r="N647" t="inlineStr">
        <is>
          <t>keli.valerio@gmail.com</t>
        </is>
      </c>
      <c r="O647" t="inlineStr">
        <is>
          <t>Non-relevant lead</t>
        </is>
      </c>
      <c r="P647" t="inlineStr">
        <is>
          <t>Google Ads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>
        <is>
          <t>Ні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</row>
    <row r="648">
      <c r="A648" t="n">
        <v>3100</v>
      </c>
      <c r="B648" t="inlineStr">
        <is>
          <t>Andrea Miller</t>
        </is>
      </c>
      <c r="C648" t="inlineStr">
        <is>
          <t>Andrea Miller</t>
        </is>
      </c>
      <c r="D648" s="2" t="n">
        <v>45918.01944444444</v>
      </c>
      <c r="E648" t="inlineStr">
        <is>
          <t>Rejected</t>
        </is>
      </c>
      <c r="F648" t="inlineStr"/>
      <c r="G648" t="inlineStr">
        <is>
          <t>Oleksandr Mostovyi</t>
        </is>
      </c>
      <c r="H648" t="inlineStr">
        <is>
          <t>LT citizenship</t>
        </is>
      </c>
      <c r="I648" t="inlineStr">
        <is>
          <t>United States (US - NA)</t>
        </is>
      </c>
      <c r="J648" t="inlineStr">
        <is>
          <t>https://www.lithuaniancitizenship.com/contact/</t>
        </is>
      </c>
      <c r="K648" t="inlineStr">
        <is>
          <t>1119815963.1758144267</t>
        </is>
      </c>
      <c r="L648" t="inlineStr"/>
      <c r="M648" t="inlineStr">
        <is>
          <t>Lead from LT email</t>
        </is>
      </c>
      <c r="N648" t="inlineStr">
        <is>
          <t>andrea.jill.miller@gmail.com</t>
        </is>
      </c>
      <c r="O648" t="inlineStr">
        <is>
          <t>Non-relevant lead</t>
        </is>
      </c>
      <c r="P648" t="inlineStr">
        <is>
          <t>Website Form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Ні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</row>
    <row r="649">
      <c r="A649" t="n">
        <v>3101</v>
      </c>
      <c r="B649" t="inlineStr">
        <is>
          <t>Andru correa</t>
        </is>
      </c>
      <c r="C649" t="inlineStr">
        <is>
          <t>Andru correa</t>
        </is>
      </c>
      <c r="D649" s="2" t="n">
        <v>45918.02361111111</v>
      </c>
      <c r="E649" t="inlineStr">
        <is>
          <t>Rejected</t>
        </is>
      </c>
      <c r="F649" t="inlineStr"/>
      <c r="G649" t="inlineStr">
        <is>
          <t>Oleksandr Mostovyi</t>
        </is>
      </c>
      <c r="H649" t="inlineStr">
        <is>
          <t>LT citizenship</t>
        </is>
      </c>
      <c r="I649" t="inlineStr">
        <is>
          <t>Colombia (CO - SA)</t>
        </is>
      </c>
      <c r="J649" t="inlineStr">
        <is>
          <t>?kw=nacionalidad%20lituana&amp;cpn=14731585806&amp;utm_source=google&amp;utm_medium=cpc&amp;utm_campaign=LT-AR-CO-MX-UR&amp;network=g&amp;utm_term=nacionalidad%20lituana&amp;gad_source=1&amp;gad_campaignid=14731585806&amp;gbraid=0AAAAADisZv9OxnyeDKIhqnGzbf3OkPc9O&amp;gclid=Cj0KCQjwuKnGBhD5</t>
        </is>
      </c>
      <c r="K649" t="inlineStr">
        <is>
          <t>1692461437.1758144778</t>
        </is>
      </c>
      <c r="L649" t="inlineStr"/>
      <c r="M649" t="inlineStr">
        <is>
          <t>Lead from LT email</t>
        </is>
      </c>
      <c r="N649" t="inlineStr">
        <is>
          <t>andrujer89@gmail.com</t>
        </is>
      </c>
      <c r="O649" t="inlineStr">
        <is>
          <t>Non-relevant lead</t>
        </is>
      </c>
      <c r="P649" t="inlineStr">
        <is>
          <t>Google Ads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>
        <is>
          <t>Ні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</row>
    <row r="650">
      <c r="A650" t="n">
        <v>3103</v>
      </c>
      <c r="B650" t="inlineStr">
        <is>
          <t>Jack Leslie Carleson</t>
        </is>
      </c>
      <c r="C650" t="inlineStr">
        <is>
          <t>Jack Leslie Carleson</t>
        </is>
      </c>
      <c r="D650" s="2" t="n">
        <v>45918.03333333333</v>
      </c>
      <c r="E650" t="inlineStr">
        <is>
          <t>Rejected</t>
        </is>
      </c>
      <c r="F650" t="inlineStr">
        <is>
          <t>Relevant</t>
        </is>
      </c>
      <c r="G650" t="inlineStr">
        <is>
          <t>Oleh Dymovski</t>
        </is>
      </c>
      <c r="H650" t="inlineStr">
        <is>
          <t>LV RBI Company</t>
        </is>
      </c>
      <c r="I650" t="inlineStr">
        <is>
          <t>United States (US - NA)</t>
        </is>
      </c>
      <c r="J650" t="inlineStr">
        <is>
          <t>?kw=how%20to%20immigrate%20to%20latvia&amp;cpn=14711890461&amp;campaignid=14711890461&amp;adgroupid=136078623308&amp;keywordid=%7Bkeywordid%7D&amp;network=g&amp;device=m&amp;gad_source=1&amp;gad_campaignid=14711890461&amp;gclid=Cj0KCQjwuKnGBhD5ARIsAD19RsZAwIRLpBh6ZUJqnKE0SJKbHiTUNhbTij</t>
        </is>
      </c>
      <c r="K650" t="inlineStr">
        <is>
          <t>596029909.1758145137</t>
        </is>
      </c>
      <c r="L650" t="inlineStr">
        <is>
          <t>EN</t>
        </is>
      </c>
      <c r="M650" t="inlineStr">
        <is>
          <t>Lead from LV email</t>
        </is>
      </c>
      <c r="N650" t="inlineStr">
        <is>
          <t>jackarleson@gmail.com</t>
        </is>
      </c>
      <c r="O650" t="inlineStr">
        <is>
          <t>NO ANSWER</t>
        </is>
      </c>
      <c r="P650" t="inlineStr">
        <is>
          <t>Google Ads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Ні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</row>
    <row r="651">
      <c r="A651" t="n">
        <v>3104</v>
      </c>
      <c r="B651" t="inlineStr">
        <is>
          <t>Moez MBAREK</t>
        </is>
      </c>
      <c r="C651" t="inlineStr">
        <is>
          <t>Moez MBAREK</t>
        </is>
      </c>
      <c r="D651" s="2" t="n">
        <v>45918.04722222222</v>
      </c>
      <c r="E651" t="inlineStr">
        <is>
          <t>IN WORK</t>
        </is>
      </c>
      <c r="F651" t="inlineStr">
        <is>
          <t>Relevant</t>
        </is>
      </c>
      <c r="G651" t="inlineStr">
        <is>
          <t>Oleh Dymovski</t>
        </is>
      </c>
      <c r="H651" t="inlineStr">
        <is>
          <t>LT RBI</t>
        </is>
      </c>
      <c r="I651" t="inlineStr">
        <is>
          <t>Hong Kong</t>
        </is>
      </c>
      <c r="J651" t="inlineStr">
        <is>
          <t>https://www.lithuaniancitizenship.com/</t>
        </is>
      </c>
      <c r="K651" t="inlineStr">
        <is>
          <t>1544231692.1758146857</t>
        </is>
      </c>
      <c r="L651" t="inlineStr">
        <is>
          <t>EN</t>
        </is>
      </c>
      <c r="M651" t="inlineStr">
        <is>
          <t>Lead from LT email</t>
        </is>
      </c>
      <c r="N651" t="inlineStr">
        <is>
          <t>moez5747@gmail.com</t>
        </is>
      </c>
      <c r="O651" t="inlineStr"/>
      <c r="P651" t="inlineStr">
        <is>
          <t>Website Form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Ні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</row>
    <row r="652">
      <c r="A652" t="n">
        <v>3105</v>
      </c>
      <c r="B652" t="inlineStr">
        <is>
          <t>Fanelboyer</t>
        </is>
      </c>
      <c r="C652" t="inlineStr">
        <is>
          <t>Fanelboyer</t>
        </is>
      </c>
      <c r="D652" s="2" t="n">
        <v>45918.07569444444</v>
      </c>
      <c r="E652" t="inlineStr">
        <is>
          <t>Rejected</t>
        </is>
      </c>
      <c r="F652" t="inlineStr">
        <is>
          <t>Relevant</t>
        </is>
      </c>
      <c r="G652" t="inlineStr">
        <is>
          <t>Oleh Dymovski</t>
        </is>
      </c>
      <c r="H652" t="inlineStr">
        <is>
          <t>LV RBI Company</t>
        </is>
      </c>
      <c r="I652" t="inlineStr">
        <is>
          <t>Haiti (HT - NA)</t>
        </is>
      </c>
      <c r="J652" t="inlineStr">
        <is>
          <t>?kw=latvia%20golden%20visa&amp;cpn=20594231202&amp;utm_source=google&amp;utm_medium=cpc&amp;utm_campaign=LV-RBI&amp;network=s&amp;utm_term=latvia%20golden%20visa&amp;gad_source=5&amp;gad_campaignid=20594231202&amp;gclid=EAIaIQobChMI-8OUvPDgjwMV6Ub_AR1HHhWQEAAYASAAEgLGHPD_BwE</t>
        </is>
      </c>
      <c r="K652" t="inlineStr"/>
      <c r="L652" t="inlineStr">
        <is>
          <t>EN</t>
        </is>
      </c>
      <c r="M652" t="inlineStr">
        <is>
          <t>Lead from LV email</t>
        </is>
      </c>
      <c r="N652" t="inlineStr">
        <is>
          <t>fanelboyer205@gmail.com</t>
        </is>
      </c>
      <c r="O652" t="inlineStr">
        <is>
          <t>NO ANSWER</t>
        </is>
      </c>
      <c r="P652" t="inlineStr">
        <is>
          <t>Google Ads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Ні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</row>
    <row r="653">
      <c r="A653" t="n">
        <v>3106</v>
      </c>
      <c r="B653" t="inlineStr">
        <is>
          <t>Lily Nevers</t>
        </is>
      </c>
      <c r="C653" t="inlineStr">
        <is>
          <t>Lily Nevers</t>
        </is>
      </c>
      <c r="D653" s="2" t="n">
        <v>45918.15277777778</v>
      </c>
      <c r="E653" t="inlineStr">
        <is>
          <t>Rejected</t>
        </is>
      </c>
      <c r="F653" t="inlineStr"/>
      <c r="G653" t="inlineStr">
        <is>
          <t>Oleksandr Mostovyi</t>
        </is>
      </c>
      <c r="H653" t="inlineStr">
        <is>
          <t>LT citizenship</t>
        </is>
      </c>
      <c r="I653" t="inlineStr">
        <is>
          <t>United States (US - NA)</t>
        </is>
      </c>
      <c r="J653" t="inlineStr">
        <is>
          <t>?kw=lithuanian%20ancestry&amp;cpn=14656253006&amp;utm_source=google&amp;utm_medium=cpc&amp;utm_campaign=LT-US-conversions&amp;network=g&amp;utm_term=lithuanian%20ancestry&amp;gad_source=1&amp;gad_campaignid=14656253006&amp;gbraid=0AAAAADisZv9an8Y1HuAYc_4SU4npfMxLI&amp;gclid=Cj0KCQjwuKnGBhD</t>
        </is>
      </c>
      <c r="K653" t="inlineStr">
        <is>
          <t>1984982920.1758155965</t>
        </is>
      </c>
      <c r="L653" t="inlineStr"/>
      <c r="M653" t="inlineStr">
        <is>
          <t>Lead from LT email</t>
        </is>
      </c>
      <c r="N653" t="inlineStr">
        <is>
          <t>lilynevers@gmail.com</t>
        </is>
      </c>
      <c r="O653" t="inlineStr">
        <is>
          <t>Non-relevant lead</t>
        </is>
      </c>
      <c r="P653" t="inlineStr">
        <is>
          <t>Google Ads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Ні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</row>
    <row r="654">
      <c r="A654" t="n">
        <v>3107</v>
      </c>
      <c r="B654" t="inlineStr">
        <is>
          <t>Maya Lewins</t>
        </is>
      </c>
      <c r="C654" t="inlineStr">
        <is>
          <t>Maya Lewins</t>
        </is>
      </c>
      <c r="D654" s="2" t="n">
        <v>45918.1625</v>
      </c>
      <c r="E654" t="inlineStr">
        <is>
          <t>Rejected</t>
        </is>
      </c>
      <c r="F654" t="inlineStr"/>
      <c r="G654" t="inlineStr">
        <is>
          <t>Oleksandr Mostovyi</t>
        </is>
      </c>
      <c r="H654" t="inlineStr">
        <is>
          <t>LT citizenship</t>
        </is>
      </c>
      <c r="I654" t="inlineStr">
        <is>
          <t>Estados Unidos (US - NA)</t>
        </is>
      </c>
      <c r="J654" t="inlineStr">
        <is>
          <t>https://www.lithuaniancitizenship.com/lithuanian-passport/</t>
        </is>
      </c>
      <c r="K654" t="inlineStr">
        <is>
          <t>1026048677.1758156607</t>
        </is>
      </c>
      <c r="L654" t="inlineStr"/>
      <c r="M654" t="inlineStr">
        <is>
          <t>Lead from LT email</t>
        </is>
      </c>
      <c r="N654" t="inlineStr">
        <is>
          <t>mayalewins@gmail.com</t>
        </is>
      </c>
      <c r="O654" t="inlineStr">
        <is>
          <t>Non-relevant lead</t>
        </is>
      </c>
      <c r="P654" t="inlineStr">
        <is>
          <t>Organic Search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Ні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</row>
    <row r="655">
      <c r="A655" t="n">
        <v>3108</v>
      </c>
      <c r="B655" t="inlineStr">
        <is>
          <t>Kasey McKaig</t>
        </is>
      </c>
      <c r="C655" t="inlineStr">
        <is>
          <t>Kasey McKaig</t>
        </is>
      </c>
      <c r="D655" s="2" t="n">
        <v>45918.16388888889</v>
      </c>
      <c r="E655" t="inlineStr">
        <is>
          <t>Rejected</t>
        </is>
      </c>
      <c r="F655" t="inlineStr"/>
      <c r="G655" t="inlineStr">
        <is>
          <t>Oleksandr Mostovyi</t>
        </is>
      </c>
      <c r="H655" t="inlineStr">
        <is>
          <t>LT citizenship</t>
        </is>
      </c>
      <c r="I655" t="inlineStr">
        <is>
          <t>Estados Unidos (US - NA)</t>
        </is>
      </c>
      <c r="J655" t="inlineStr">
        <is>
          <t>https://www.lithuaniancitizenship.com/certificate-of-lithuanian-descent/</t>
        </is>
      </c>
      <c r="K655" t="inlineStr">
        <is>
          <t>1861479068.1758156385</t>
        </is>
      </c>
      <c r="L655" t="inlineStr"/>
      <c r="M655" t="inlineStr">
        <is>
          <t>Lead from LT email</t>
        </is>
      </c>
      <c r="N655" t="inlineStr">
        <is>
          <t>kaseymckaig@gmail.com</t>
        </is>
      </c>
      <c r="O655" t="inlineStr">
        <is>
          <t>Non-relevant lead</t>
        </is>
      </c>
      <c r="P655" t="inlineStr">
        <is>
          <t>Organic Search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Ні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</row>
    <row r="656">
      <c r="A656" t="n">
        <v>3109</v>
      </c>
      <c r="B656" t="inlineStr">
        <is>
          <t>Isabel Christina Conde Pakalniski</t>
        </is>
      </c>
      <c r="C656" t="inlineStr">
        <is>
          <t>Isabel Christina Conde Pakalniski</t>
        </is>
      </c>
      <c r="D656" s="2" t="n">
        <v>45918.23333333333</v>
      </c>
      <c r="E656" t="inlineStr">
        <is>
          <t>Rejected</t>
        </is>
      </c>
      <c r="F656" t="inlineStr"/>
      <c r="G656" t="inlineStr">
        <is>
          <t>Oleksandr Mostovyi</t>
        </is>
      </c>
      <c r="H656" t="inlineStr">
        <is>
          <t>LT citizenship</t>
        </is>
      </c>
      <c r="I656" t="inlineStr"/>
      <c r="J656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9ymxbGbLEPwBY_HkYAK5ljN&amp;gclid=C</t>
        </is>
      </c>
      <c r="K656" t="inlineStr">
        <is>
          <t>1926274655.1758162779</t>
        </is>
      </c>
      <c r="L656" t="inlineStr"/>
      <c r="M656" t="inlineStr">
        <is>
          <t>Lead from LT email</t>
        </is>
      </c>
      <c r="N656" t="inlineStr">
        <is>
          <t>ipakal@hotmail.com</t>
        </is>
      </c>
      <c r="O656" t="inlineStr">
        <is>
          <t>Non-relevant lead</t>
        </is>
      </c>
      <c r="P656" t="inlineStr">
        <is>
          <t>Google Ads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Ні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</row>
    <row r="657">
      <c r="A657" t="n">
        <v>3110</v>
      </c>
      <c r="B657" t="inlineStr">
        <is>
          <t>Md Ibrahim mia</t>
        </is>
      </c>
      <c r="C657" t="inlineStr">
        <is>
          <t>Md Ibrahim mia</t>
        </is>
      </c>
      <c r="D657" s="2" t="n">
        <v>45918.2375</v>
      </c>
      <c r="E657" t="inlineStr">
        <is>
          <t>Rejected</t>
        </is>
      </c>
      <c r="F657" t="inlineStr">
        <is>
          <t>No relevant</t>
        </is>
      </c>
      <c r="G657" t="inlineStr">
        <is>
          <t>Oleh Dymovski</t>
        </is>
      </c>
      <c r="H657" t="inlineStr">
        <is>
          <t>LV RBI Company</t>
        </is>
      </c>
      <c r="I657" t="inlineStr">
        <is>
          <t>United Arab Emirates (AE - AS)</t>
        </is>
      </c>
      <c r="J657" t="inlineStr">
        <is>
          <t>?kw=latvia%20residency&amp;cpn=22658494721&amp;utm_source=google&amp;utm_medium=cpc&amp;utm_campaign=LV-RB-TOPI&amp;network=g&amp;utm_term=latvia%20residency&amp;gad_source=1&amp;gad_campaignid=22658494721&amp;gclid=Cj0KCQjwuKnGBhD5ARIsAD19RsZKRoc0RGyJFpz52Kf0OXsQ1dpM9VRY8uGiEE259Wp22M</t>
        </is>
      </c>
      <c r="K657" t="inlineStr">
        <is>
          <t>1192250191.1758163276</t>
        </is>
      </c>
      <c r="L657" t="inlineStr">
        <is>
          <t>EN</t>
        </is>
      </c>
      <c r="M657" t="inlineStr">
        <is>
          <t>Lead from LV email</t>
        </is>
      </c>
      <c r="N657" t="inlineStr">
        <is>
          <t>taskibmd2@gmail.com</t>
        </is>
      </c>
      <c r="O657" t="inlineStr">
        <is>
          <t>NO ANSWER</t>
        </is>
      </c>
      <c r="P657" t="inlineStr">
        <is>
          <t>Google Ads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Ні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</row>
    <row r="658">
      <c r="A658" t="n">
        <v>3116</v>
      </c>
      <c r="B658" t="inlineStr">
        <is>
          <t>Sairakh Khan</t>
        </is>
      </c>
      <c r="C658" t="inlineStr">
        <is>
          <t>Sairakh Khan</t>
        </is>
      </c>
      <c r="D658" s="2" t="n">
        <v>45918.47361111111</v>
      </c>
      <c r="E658" t="inlineStr">
        <is>
          <t>Rejected</t>
        </is>
      </c>
      <c r="F658" t="inlineStr">
        <is>
          <t>Relevant</t>
        </is>
      </c>
      <c r="G658" t="inlineStr">
        <is>
          <t>Oleh Dymovski</t>
        </is>
      </c>
      <c r="H658" t="inlineStr">
        <is>
          <t>LT RBI</t>
        </is>
      </c>
      <c r="I658" t="inlineStr">
        <is>
          <t>Nepal (NP - AS)</t>
        </is>
      </c>
      <c r="J658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lOnP3vDhjwMVJ6pmAh198geqEAAYASABEgI1afD_Bw</t>
        </is>
      </c>
      <c r="K658" t="inlineStr">
        <is>
          <t>1214468680.1758183724</t>
        </is>
      </c>
      <c r="L658" t="inlineStr">
        <is>
          <t>EN</t>
        </is>
      </c>
      <c r="M658" t="inlineStr">
        <is>
          <t>Lead from LT email</t>
        </is>
      </c>
      <c r="N658" t="inlineStr">
        <is>
          <t>sairakhkhan607@gmail.com</t>
        </is>
      </c>
      <c r="O658" t="inlineStr">
        <is>
          <t>NO ANSWER</t>
        </is>
      </c>
      <c r="P658" t="inlineStr">
        <is>
          <t>Google Ads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>
        <is>
          <t>Ні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</row>
    <row r="659">
      <c r="A659" t="n">
        <v>3118</v>
      </c>
      <c r="B659" t="inlineStr">
        <is>
          <t>Zafer Sevinç</t>
        </is>
      </c>
      <c r="C659" t="inlineStr">
        <is>
          <t>Zafer Sevinç</t>
        </is>
      </c>
      <c r="D659" s="2" t="n">
        <v>45918.47916666666</v>
      </c>
      <c r="E659" t="inlineStr">
        <is>
          <t>IN WORK</t>
        </is>
      </c>
      <c r="F659" t="inlineStr">
        <is>
          <t>Relevant</t>
        </is>
      </c>
      <c r="G659" t="inlineStr">
        <is>
          <t>Oleh Dymovski</t>
        </is>
      </c>
      <c r="H659" t="inlineStr">
        <is>
          <t>Company Formation</t>
        </is>
      </c>
      <c r="I659" t="inlineStr"/>
      <c r="J659" t="inlineStr"/>
      <c r="K659" t="inlineStr"/>
      <c r="L659" t="inlineStr">
        <is>
          <t>EN</t>
        </is>
      </c>
      <c r="M659" t="inlineStr">
        <is>
          <t>Lead from LT email</t>
        </is>
      </c>
      <c r="N659" t="inlineStr">
        <is>
          <t>zafersevinctr@gmail.com</t>
        </is>
      </c>
      <c r="O659" t="inlineStr"/>
      <c r="P659" t="inlineStr">
        <is>
          <t>Other (direct email, phone call, referral etc.)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>
        <is>
          <t>Ні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</row>
    <row r="660">
      <c r="A660" t="n">
        <v>3119</v>
      </c>
      <c r="B660" t="inlineStr">
        <is>
          <t>Rabah Madani</t>
        </is>
      </c>
      <c r="C660" t="inlineStr">
        <is>
          <t>Rabah Madani</t>
        </is>
      </c>
      <c r="D660" s="2" t="n">
        <v>45918.47986111111</v>
      </c>
      <c r="E660" t="inlineStr">
        <is>
          <t>Rejected</t>
        </is>
      </c>
      <c r="F660" t="inlineStr"/>
      <c r="G660" t="inlineStr">
        <is>
          <t>Oleksandr Mostovyi</t>
        </is>
      </c>
      <c r="H660" t="inlineStr">
        <is>
          <t>LT citizenship</t>
        </is>
      </c>
      <c r="I660" t="inlineStr">
        <is>
          <t>Algeria (DZ - AF)</t>
        </is>
      </c>
      <c r="J660" t="inlineStr">
        <is>
          <t>https://www.lithuaniancitizenship.com/</t>
        </is>
      </c>
      <c r="K660" t="inlineStr">
        <is>
          <t>804976585.1758184034</t>
        </is>
      </c>
      <c r="L660" t="inlineStr"/>
      <c r="M660" t="inlineStr">
        <is>
          <t>Lead from LT email</t>
        </is>
      </c>
      <c r="N660" t="inlineStr">
        <is>
          <t>mondialfoot150@gmail.com</t>
        </is>
      </c>
      <c r="O660" t="inlineStr">
        <is>
          <t>Non-relevant lead</t>
        </is>
      </c>
      <c r="P660" t="inlineStr">
        <is>
          <t>Website Form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>
        <is>
          <t>Ні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</row>
    <row r="661">
      <c r="A661" t="n">
        <v>3121</v>
      </c>
      <c r="B661" t="inlineStr">
        <is>
          <t>Abdoul Hamed</t>
        </is>
      </c>
      <c r="C661" t="inlineStr">
        <is>
          <t>Abdoul hamed</t>
        </is>
      </c>
      <c r="D661" s="2" t="n">
        <v>45918.55486111111</v>
      </c>
      <c r="E661" t="inlineStr">
        <is>
          <t>Rejected</t>
        </is>
      </c>
      <c r="F661" t="inlineStr">
        <is>
          <t>Relevant</t>
        </is>
      </c>
      <c r="G661" t="inlineStr">
        <is>
          <t>Oleh Dymovski</t>
        </is>
      </c>
      <c r="H661" t="inlineStr">
        <is>
          <t>LV RBI Company</t>
        </is>
      </c>
      <c r="I661" t="inlineStr">
        <is>
          <t>Mauritania</t>
        </is>
      </c>
      <c r="J661" t="inlineStr">
        <is>
          <t>?kw=latvia%20golden%20visa&amp;cpn=20594231202&amp;utm_source=google&amp;utm_medium=cpc&amp;utm_campaign=LV-RBI&amp;network=s&amp;utm_term=latvia%20golden%20visa&amp;gad_source=5&amp;gad_campaignid=20594231202&amp;gclid=EAIaIQobChMIs8mJ2YnijwMV9fF5BB2hIzzNEAAYASAAEgIC5fD_BwE</t>
        </is>
      </c>
      <c r="K661" t="inlineStr">
        <is>
          <t>89977819.1758190435</t>
        </is>
      </c>
      <c r="L661" t="inlineStr">
        <is>
          <t>EN</t>
        </is>
      </c>
      <c r="M661" t="inlineStr">
        <is>
          <t>Lead from LV email</t>
        </is>
      </c>
      <c r="N661" t="inlineStr">
        <is>
          <t>drameabdoulhamed@gmail.com</t>
        </is>
      </c>
      <c r="O661" t="inlineStr">
        <is>
          <t>NO ANSWER</t>
        </is>
      </c>
      <c r="P661" t="inlineStr">
        <is>
          <t>Google Ads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Ні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</row>
    <row r="662">
      <c r="A662" t="n">
        <v>3123</v>
      </c>
      <c r="B662" t="inlineStr">
        <is>
          <t>Lilia Cossa</t>
        </is>
      </c>
      <c r="C662" t="inlineStr">
        <is>
          <t>Lilia Cossa</t>
        </is>
      </c>
      <c r="D662" s="2" t="n">
        <v>45918.57986111111</v>
      </c>
      <c r="E662" t="inlineStr">
        <is>
          <t>Rejected</t>
        </is>
      </c>
      <c r="F662" t="inlineStr"/>
      <c r="G662" t="inlineStr">
        <is>
          <t>Oleksandr Mostovyi</t>
        </is>
      </c>
      <c r="H662" t="inlineStr">
        <is>
          <t>LT citizenship</t>
        </is>
      </c>
      <c r="I662" t="inlineStr">
        <is>
          <t>Mozambique</t>
        </is>
      </c>
      <c r="J662" t="inlineStr">
        <is>
          <t>https://www.lithuaniancitizenship.com/pt-pt/viver-na-lituania-em-2025-custo-estilo-de-vida-e-cidadania/</t>
        </is>
      </c>
      <c r="K662" t="inlineStr">
        <is>
          <t>undefined</t>
        </is>
      </c>
      <c r="L662" t="inlineStr"/>
      <c r="M662" t="inlineStr">
        <is>
          <t>Lead from LT email</t>
        </is>
      </c>
      <c r="N662" t="inlineStr">
        <is>
          <t>cossalilia5@gmail.com</t>
        </is>
      </c>
      <c r="O662" t="inlineStr">
        <is>
          <t>Non-relevant lead</t>
        </is>
      </c>
      <c r="P662" t="inlineStr">
        <is>
          <t>Organic Search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Ні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</row>
    <row r="663">
      <c r="A663" t="n">
        <v>3124</v>
      </c>
      <c r="B663" t="inlineStr">
        <is>
          <t>Rohollah Toopa</t>
        </is>
      </c>
      <c r="C663" t="inlineStr">
        <is>
          <t>Rohollah Toopa</t>
        </is>
      </c>
      <c r="D663" s="2" t="n">
        <v>45918.58333333334</v>
      </c>
      <c r="E663" t="inlineStr">
        <is>
          <t>IN WORK</t>
        </is>
      </c>
      <c r="F663" t="inlineStr">
        <is>
          <t>Relevant</t>
        </is>
      </c>
      <c r="G663" t="inlineStr">
        <is>
          <t>Oleh Dymovski</t>
        </is>
      </c>
      <c r="H663" t="inlineStr">
        <is>
          <t>Company Formation</t>
        </is>
      </c>
      <c r="I663" t="inlineStr">
        <is>
          <t>United Kingdom</t>
        </is>
      </c>
      <c r="J663" t="inlineStr"/>
      <c r="K663" t="inlineStr"/>
      <c r="L663" t="inlineStr">
        <is>
          <t>EN</t>
        </is>
      </c>
      <c r="M663" t="inlineStr">
        <is>
          <t>Lead from LT email</t>
        </is>
      </c>
      <c r="N663" t="inlineStr">
        <is>
          <t>info@elitemigrationservices.com</t>
        </is>
      </c>
      <c r="O663" t="inlineStr"/>
      <c r="P663" t="inlineStr">
        <is>
          <t>BridgeWest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Ні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</row>
    <row r="664">
      <c r="A664" t="n">
        <v>3125</v>
      </c>
      <c r="B664" t="inlineStr">
        <is>
          <t>Richard Olswang</t>
        </is>
      </c>
      <c r="C664" t="inlineStr">
        <is>
          <t>Richard Olswang</t>
        </is>
      </c>
      <c r="D664" s="2" t="n">
        <v>45918.59722222222</v>
      </c>
      <c r="E664" t="inlineStr">
        <is>
          <t>Rejected</t>
        </is>
      </c>
      <c r="F664" t="inlineStr"/>
      <c r="G664" t="inlineStr">
        <is>
          <t>Oleksandr Mostovyi</t>
        </is>
      </c>
      <c r="H664" t="inlineStr">
        <is>
          <t>LT citizenship</t>
        </is>
      </c>
      <c r="I664" t="inlineStr">
        <is>
          <t>United Kingdom (GB - EU)</t>
        </is>
      </c>
      <c r="J664" t="inlineStr">
        <is>
          <t>https://www.lithuaniancitizenship.com/contact/</t>
        </is>
      </c>
      <c r="K664" t="inlineStr">
        <is>
          <t>2137581552.1758131766</t>
        </is>
      </c>
      <c r="L664" t="inlineStr"/>
      <c r="M664" t="inlineStr">
        <is>
          <t>Lead from LT email</t>
        </is>
      </c>
      <c r="N664" t="inlineStr">
        <is>
          <t>rdolswang@gmail.com</t>
        </is>
      </c>
      <c r="O664" t="inlineStr">
        <is>
          <t>Non-relevant lead</t>
        </is>
      </c>
      <c r="P664" t="inlineStr">
        <is>
          <t>Website Form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Ні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</row>
    <row r="665">
      <c r="A665" t="n">
        <v>3126</v>
      </c>
      <c r="B665" t="inlineStr"/>
      <c r="C665" t="inlineStr">
        <is>
          <t>Oleksandr Test LT</t>
        </is>
      </c>
      <c r="D665" s="2" t="n">
        <v>45918.65486111111</v>
      </c>
      <c r="E665" t="inlineStr">
        <is>
          <t>IN WORK</t>
        </is>
      </c>
      <c r="F665" t="inlineStr">
        <is>
          <t>Relevant</t>
        </is>
      </c>
      <c r="G665" t="inlineStr">
        <is>
          <t>Oleksandr Mostovyi</t>
        </is>
      </c>
      <c r="H665" t="inlineStr">
        <is>
          <t>LT citizenship</t>
        </is>
      </c>
      <c r="I665" t="inlineStr">
        <is>
          <t>Ucrania (UA - EU)</t>
        </is>
      </c>
      <c r="J665" t="inlineStr"/>
      <c r="K665" t="inlineStr">
        <is>
          <t>1753370325.1692186330</t>
        </is>
      </c>
      <c r="L665" t="inlineStr">
        <is>
          <t>EN</t>
        </is>
      </c>
      <c r="M665" t="inlineStr">
        <is>
          <t>Lead from LT email</t>
        </is>
      </c>
      <c r="N665" t="inlineStr">
        <is>
          <t>pestimipsa@necub.com</t>
        </is>
      </c>
      <c r="O665" t="inlineStr"/>
      <c r="P665" t="inlineStr">
        <is>
          <t>Organic Search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Ні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</row>
    <row r="666">
      <c r="A666" t="n">
        <v>3128</v>
      </c>
      <c r="B666" t="inlineStr">
        <is>
          <t>Min karki</t>
        </is>
      </c>
      <c r="C666" t="inlineStr">
        <is>
          <t>Min karki</t>
        </is>
      </c>
      <c r="D666" s="2" t="n">
        <v>45918.66527777778</v>
      </c>
      <c r="E666" t="inlineStr">
        <is>
          <t>IN WORK</t>
        </is>
      </c>
      <c r="F666" t="inlineStr">
        <is>
          <t>Relevant</t>
        </is>
      </c>
      <c r="G666" t="inlineStr">
        <is>
          <t>Oleh Dymovski</t>
        </is>
      </c>
      <c r="H666" t="inlineStr">
        <is>
          <t>LT RBI</t>
        </is>
      </c>
      <c r="I666" t="inlineStr">
        <is>
          <t>Nepal (NP - AS)</t>
        </is>
      </c>
      <c r="J666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clid=Cj0KCQjw267GBhCSARIsAOjVJ4HN_B2e5pIbu5951r</t>
        </is>
      </c>
      <c r="K666" t="inlineStr">
        <is>
          <t>1735907068.1758188740</t>
        </is>
      </c>
      <c r="L666" t="inlineStr">
        <is>
          <t>EN</t>
        </is>
      </c>
      <c r="M666" t="inlineStr">
        <is>
          <t>Lead from LT email</t>
        </is>
      </c>
      <c r="N666" t="inlineStr">
        <is>
          <t>kcmin780@gmail.com</t>
        </is>
      </c>
      <c r="O666" t="inlineStr"/>
      <c r="P666" t="inlineStr">
        <is>
          <t>Google Ads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Ні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</row>
    <row r="667">
      <c r="A667" t="n">
        <v>3130</v>
      </c>
      <c r="B667" t="inlineStr">
        <is>
          <t>yousfi bechir</t>
        </is>
      </c>
      <c r="C667" t="inlineStr">
        <is>
          <t>yousfi bechir</t>
        </is>
      </c>
      <c r="D667" s="2" t="n">
        <v>45918.72291666667</v>
      </c>
      <c r="E667" t="inlineStr">
        <is>
          <t>Rejected</t>
        </is>
      </c>
      <c r="F667" t="inlineStr"/>
      <c r="G667" t="inlineStr">
        <is>
          <t>Oleh Dymovski</t>
        </is>
      </c>
      <c r="H667" t="inlineStr">
        <is>
          <t>LV RBI Company</t>
        </is>
      </c>
      <c r="I667" t="inlineStr">
        <is>
          <t>Tunisia (TN - AF)</t>
        </is>
      </c>
      <c r="J667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zKD62MDijwMV_qn9BR064hVAEAAYASAAEgLoP_D_Bw</t>
        </is>
      </c>
      <c r="K667" t="inlineStr">
        <is>
          <t>99583085.1758205190</t>
        </is>
      </c>
      <c r="L667" t="inlineStr"/>
      <c r="M667" t="inlineStr">
        <is>
          <t>Lead from LV email</t>
        </is>
      </c>
      <c r="N667" t="inlineStr">
        <is>
          <t>vagatop2003@yahoo.fr</t>
        </is>
      </c>
      <c r="O667" t="inlineStr">
        <is>
          <t>DOUBLE</t>
        </is>
      </c>
      <c r="P667" t="inlineStr">
        <is>
          <t>Google Ads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Ні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</row>
    <row r="668">
      <c r="A668" t="n">
        <v>3131</v>
      </c>
      <c r="B668" t="inlineStr">
        <is>
          <t>Jonah lucht</t>
        </is>
      </c>
      <c r="C668" t="inlineStr">
        <is>
          <t>Jonah lucht</t>
        </is>
      </c>
      <c r="D668" s="2" t="n">
        <v>45918.72986111111</v>
      </c>
      <c r="E668" t="inlineStr">
        <is>
          <t>Rejected</t>
        </is>
      </c>
      <c r="F668" t="inlineStr"/>
      <c r="G668" t="inlineStr">
        <is>
          <t>Oleksandr Mostovyi</t>
        </is>
      </c>
      <c r="H668" t="inlineStr">
        <is>
          <t>LT citizenship</t>
        </is>
      </c>
      <c r="I668" t="inlineStr">
        <is>
          <t>Estados Unidos (US - NA)</t>
        </is>
      </c>
      <c r="J668" t="inlineStr">
        <is>
          <t>https://www.lithuaniancitizenship.com/lithuania-dual-citizenship/</t>
        </is>
      </c>
      <c r="K668" t="inlineStr">
        <is>
          <t>1144568637.1758205690</t>
        </is>
      </c>
      <c r="L668" t="inlineStr"/>
      <c r="M668" t="inlineStr">
        <is>
          <t>Lead from LT email</t>
        </is>
      </c>
      <c r="N668" t="inlineStr">
        <is>
          <t>jillchoatebasketry@gmail.com</t>
        </is>
      </c>
      <c r="O668" t="inlineStr">
        <is>
          <t>Non-relevant lead</t>
        </is>
      </c>
      <c r="P668" t="inlineStr">
        <is>
          <t>Organic Search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Ні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</row>
    <row r="669">
      <c r="A669" t="n">
        <v>3132</v>
      </c>
      <c r="B669" t="inlineStr">
        <is>
          <t>Oualid Mahdi</t>
        </is>
      </c>
      <c r="C669" t="inlineStr">
        <is>
          <t>Oualid Mahdi</t>
        </is>
      </c>
      <c r="D669" s="2" t="n">
        <v>45918.74236111111</v>
      </c>
      <c r="E669" t="inlineStr">
        <is>
          <t>Rejected</t>
        </is>
      </c>
      <c r="F669" t="inlineStr">
        <is>
          <t>Relevant</t>
        </is>
      </c>
      <c r="G669" t="inlineStr">
        <is>
          <t>Oleh Dymovski</t>
        </is>
      </c>
      <c r="H669" t="inlineStr">
        <is>
          <t>LV RBI Company</t>
        </is>
      </c>
      <c r="I669" t="inlineStr">
        <is>
          <t>Algeria (DZ - AF)</t>
        </is>
      </c>
      <c r="J669" t="inlineStr">
        <is>
          <t>?kw=latvia%20golden%20visa&amp;cpn=20594231202&amp;utm_source=google&amp;utm_medium=cpc&amp;utm_campaign=LV-RBI&amp;network=s&amp;utm_term=latvia%20golden%20visa&amp;gad_source=5&amp;gad_campaignid=20594231202&amp;gclid=EAIaIQobChMIqNq9_cbijwMVUZhQBh2HzwDmEAAYASAAEgK6LPD_BwE</t>
        </is>
      </c>
      <c r="K669" t="inlineStr">
        <is>
          <t>1151462962.1758206875</t>
        </is>
      </c>
      <c r="L669" t="inlineStr">
        <is>
          <t>EN</t>
        </is>
      </c>
      <c r="M669" t="inlineStr">
        <is>
          <t>Lead from LV email</t>
        </is>
      </c>
      <c r="N669" t="inlineStr">
        <is>
          <t>walidmdnwalid@gmail.com</t>
        </is>
      </c>
      <c r="O669" t="inlineStr">
        <is>
          <t>NO ANSWER</t>
        </is>
      </c>
      <c r="P669" t="inlineStr">
        <is>
          <t>Google Ads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Ні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</row>
    <row r="670">
      <c r="A670" t="n">
        <v>3134</v>
      </c>
      <c r="B670" t="inlineStr">
        <is>
          <t>Nick Peskoe</t>
        </is>
      </c>
      <c r="C670" t="inlineStr">
        <is>
          <t>Nick Peskoe</t>
        </is>
      </c>
      <c r="D670" s="2" t="n">
        <v>45918.75</v>
      </c>
      <c r="E670" t="inlineStr">
        <is>
          <t>Rejected</t>
        </is>
      </c>
      <c r="F670" t="inlineStr"/>
      <c r="G670" t="inlineStr">
        <is>
          <t>Oleksandr Mostovyi</t>
        </is>
      </c>
      <c r="H670" t="inlineStr">
        <is>
          <t>LT citizenship</t>
        </is>
      </c>
      <c r="I670" t="inlineStr">
        <is>
          <t>United States (US - NA)</t>
        </is>
      </c>
      <c r="J670" t="inlineStr">
        <is>
          <t>https://www.lithuaniancitizenship.com/contact/</t>
        </is>
      </c>
      <c r="K670" t="inlineStr">
        <is>
          <t>183354334.1758205982</t>
        </is>
      </c>
      <c r="L670" t="inlineStr"/>
      <c r="M670" t="inlineStr">
        <is>
          <t>Lead from LT email</t>
        </is>
      </c>
      <c r="N670" t="inlineStr">
        <is>
          <t>npeskoe@gmail.com</t>
        </is>
      </c>
      <c r="O670" t="inlineStr">
        <is>
          <t>Non-relevant lead</t>
        </is>
      </c>
      <c r="P670" t="inlineStr">
        <is>
          <t>Website Form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>
        <is>
          <t>Ні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</row>
    <row r="671">
      <c r="A671" t="n">
        <v>3135</v>
      </c>
      <c r="B671" t="inlineStr">
        <is>
          <t>Oualid Mahdi</t>
        </is>
      </c>
      <c r="C671" t="inlineStr">
        <is>
          <t>Oualid Mahdi</t>
        </is>
      </c>
      <c r="D671" s="2" t="n">
        <v>45918.75625</v>
      </c>
      <c r="E671" t="inlineStr">
        <is>
          <t>Rejected</t>
        </is>
      </c>
      <c r="F671" t="inlineStr">
        <is>
          <t>Relevant</t>
        </is>
      </c>
      <c r="G671" t="inlineStr">
        <is>
          <t>Oleh Dymovski</t>
        </is>
      </c>
      <c r="H671" t="inlineStr">
        <is>
          <t>LV RBI Company</t>
        </is>
      </c>
      <c r="I671" t="inlineStr">
        <is>
          <t>Algeria (DZ - AF)</t>
        </is>
      </c>
      <c r="J671" t="inlineStr">
        <is>
          <t>?kw=latvia%20golden%20visa&amp;cpn=20594231202&amp;utm_source=google&amp;utm_medium=cpc&amp;utm_campaign=LV-RBI&amp;network=s&amp;utm_term=latvia%20golden%20visa&amp;gad_source=5&amp;gad_campaignid=20594231202&amp;gclid=EAIaIQobChMIzNHG2svijwMVN_x5BB02By2yEAAYASAAEgJSavD_BwE</t>
        </is>
      </c>
      <c r="K671" t="inlineStr">
        <is>
          <t>1195370865.1758208142</t>
        </is>
      </c>
      <c r="L671" t="inlineStr">
        <is>
          <t>EN</t>
        </is>
      </c>
      <c r="M671" t="inlineStr">
        <is>
          <t>Lead from LV email</t>
        </is>
      </c>
      <c r="N671" t="inlineStr">
        <is>
          <t>walidmdnwalid@gmail.com</t>
        </is>
      </c>
      <c r="O671" t="inlineStr">
        <is>
          <t>NO ANSWER</t>
        </is>
      </c>
      <c r="P671" t="inlineStr">
        <is>
          <t>Google Ads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>
        <is>
          <t>Ні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</row>
    <row r="672">
      <c r="A672" t="n">
        <v>3136</v>
      </c>
      <c r="B672" t="inlineStr">
        <is>
          <t>Adewale Ogunyemi</t>
        </is>
      </c>
      <c r="C672" t="inlineStr">
        <is>
          <t>JoshyGroup Ecommerce</t>
        </is>
      </c>
      <c r="D672" s="2" t="n">
        <v>45918.77430555555</v>
      </c>
      <c r="E672" t="inlineStr">
        <is>
          <t>IN WORK</t>
        </is>
      </c>
      <c r="F672" t="inlineStr">
        <is>
          <t>Relevant</t>
        </is>
      </c>
      <c r="G672" t="inlineStr">
        <is>
          <t>Oleh Dymovski</t>
        </is>
      </c>
      <c r="H672" t="inlineStr">
        <is>
          <t>Company Formation</t>
        </is>
      </c>
      <c r="I672" t="inlineStr">
        <is>
          <t>United States</t>
        </is>
      </c>
      <c r="J672" t="inlineStr"/>
      <c r="K672" t="inlineStr"/>
      <c r="L672" t="inlineStr">
        <is>
          <t>EN</t>
        </is>
      </c>
      <c r="M672" t="inlineStr">
        <is>
          <t>Lead from LT email</t>
        </is>
      </c>
      <c r="N672" t="inlineStr">
        <is>
          <t>info@joshygroup.com</t>
        </is>
      </c>
      <c r="O672" t="inlineStr"/>
      <c r="P672" t="inlineStr">
        <is>
          <t>Other (direct email, phone call, referral etc.)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Ні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</row>
    <row r="673">
      <c r="A673" t="n">
        <v>3137</v>
      </c>
      <c r="B673" t="inlineStr">
        <is>
          <t>Akukalia</t>
        </is>
      </c>
      <c r="C673" t="inlineStr">
        <is>
          <t>Akukalia</t>
        </is>
      </c>
      <c r="D673" s="2" t="n">
        <v>45918.77569444444</v>
      </c>
      <c r="E673" t="inlineStr">
        <is>
          <t>Rejected</t>
        </is>
      </c>
      <c r="F673" t="inlineStr"/>
      <c r="G673" t="inlineStr">
        <is>
          <t>Oleksandr Mostovyi</t>
        </is>
      </c>
      <c r="H673" t="inlineStr">
        <is>
          <t>LT citizenship</t>
        </is>
      </c>
      <c r="I673" t="inlineStr">
        <is>
          <t>France</t>
        </is>
      </c>
      <c r="J673" t="inlineStr">
        <is>
          <t>https://www.lithuaniancitizenship.com/certificate-of-right-to-restore-lithuanian-citizenship/?kw=lithuanian%20citizenship&amp;cpn=17158881096&amp;utm_source=google&amp;utm_medium=cpc&amp;utm_campaign=LT-EU&amp;network=g&amp;utm_term=lithuanian%20citizenship&amp;gad_source=1&amp;gad_camp</t>
        </is>
      </c>
      <c r="K673" t="inlineStr">
        <is>
          <t>70247883.1758209679</t>
        </is>
      </c>
      <c r="L673" t="inlineStr"/>
      <c r="M673" t="inlineStr">
        <is>
          <t>Lead from LT email</t>
        </is>
      </c>
      <c r="N673" t="inlineStr">
        <is>
          <t>italikin1@gmail.com</t>
        </is>
      </c>
      <c r="O673" t="inlineStr">
        <is>
          <t>Non-relevant lead</t>
        </is>
      </c>
      <c r="P673" t="inlineStr">
        <is>
          <t>Google Ads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Ні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</row>
    <row r="674">
      <c r="A674" t="n">
        <v>3138</v>
      </c>
      <c r="B674" t="inlineStr">
        <is>
          <t>Raquel Solla</t>
        </is>
      </c>
      <c r="C674" t="inlineStr">
        <is>
          <t>Raquel Solla</t>
        </is>
      </c>
      <c r="D674" s="2" t="n">
        <v>45918.80416666667</v>
      </c>
      <c r="E674" t="inlineStr">
        <is>
          <t>Rejected</t>
        </is>
      </c>
      <c r="F674" t="inlineStr"/>
      <c r="G674" t="inlineStr">
        <is>
          <t>Oleksandr Mostovyi</t>
        </is>
      </c>
      <c r="H674" t="inlineStr">
        <is>
          <t>LT citizenship</t>
        </is>
      </c>
      <c r="I674" t="inlineStr">
        <is>
          <t>United States (US - NA)</t>
        </is>
      </c>
      <c r="J674" t="inlineStr">
        <is>
          <t>?kw=lithuanian%20descent&amp;cpn=14656253006&amp;utm_source=google&amp;utm_medium=cpc&amp;utm_campaign=LT-US-conversions&amp;network=g&amp;utm_term=lithuanian%20descent&amp;gad_source=1&amp;gad_campaignid=14656253006&amp;gbraid=0AAAAADisZv_ilVFWDR1Mv_GnDzSfwYTeF&amp;gclid=Cj0KCQjw267GBhCSA</t>
        </is>
      </c>
      <c r="K674" t="inlineStr">
        <is>
          <t>517522872.1758212270</t>
        </is>
      </c>
      <c r="L674" t="inlineStr"/>
      <c r="M674" t="inlineStr">
        <is>
          <t>Lead from LT email</t>
        </is>
      </c>
      <c r="N674" t="inlineStr">
        <is>
          <t>raquel.jsolla@gmail.com</t>
        </is>
      </c>
      <c r="O674" t="inlineStr">
        <is>
          <t>Non-relevant lead</t>
        </is>
      </c>
      <c r="P674" t="inlineStr">
        <is>
          <t>Google Ads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>
        <is>
          <t>Ні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</row>
    <row r="675">
      <c r="A675" t="n">
        <v>3139</v>
      </c>
      <c r="B675" t="inlineStr">
        <is>
          <t>Francine Paston</t>
        </is>
      </c>
      <c r="C675" t="inlineStr">
        <is>
          <t>Francine Paston</t>
        </is>
      </c>
      <c r="D675" s="2" t="n">
        <v>45918.83541666667</v>
      </c>
      <c r="E675" t="inlineStr">
        <is>
          <t>Rejected</t>
        </is>
      </c>
      <c r="F675" t="inlineStr"/>
      <c r="G675" t="inlineStr">
        <is>
          <t>Oleksandr Mostovyi</t>
        </is>
      </c>
      <c r="H675" t="inlineStr">
        <is>
          <t>LT citizenship</t>
        </is>
      </c>
      <c r="I675" t="inlineStr">
        <is>
          <t>United States (US - NA)</t>
        </is>
      </c>
      <c r="J675" t="inlineStr">
        <is>
          <t>https://www.lithuaniancitizenship.com/contact/</t>
        </is>
      </c>
      <c r="K675" t="inlineStr">
        <is>
          <t>865985157.1758214443</t>
        </is>
      </c>
      <c r="L675" t="inlineStr"/>
      <c r="M675" t="inlineStr">
        <is>
          <t>Lead from LT email</t>
        </is>
      </c>
      <c r="N675" t="inlineStr">
        <is>
          <t>lauraelizabethhudson@yahoo.com</t>
        </is>
      </c>
      <c r="O675" t="inlineStr">
        <is>
          <t>Non-relevant lead</t>
        </is>
      </c>
      <c r="P675" t="inlineStr">
        <is>
          <t>Website Form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>
        <is>
          <t>Ні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</row>
    <row r="676">
      <c r="A676" t="n">
        <v>3140</v>
      </c>
      <c r="B676" t="inlineStr">
        <is>
          <t>Erika R Nanes</t>
        </is>
      </c>
      <c r="C676" t="inlineStr">
        <is>
          <t>Erika R Nanes</t>
        </is>
      </c>
      <c r="D676" s="2" t="n">
        <v>45918.85138888889</v>
      </c>
      <c r="E676" t="inlineStr">
        <is>
          <t>Rejected</t>
        </is>
      </c>
      <c r="F676" t="inlineStr"/>
      <c r="G676" t="inlineStr">
        <is>
          <t>Oleksandr Mostovyi</t>
        </is>
      </c>
      <c r="H676" t="inlineStr">
        <is>
          <t>LT citizenship</t>
        </is>
      </c>
      <c r="I676" t="inlineStr">
        <is>
          <t>United States (US - NA)</t>
        </is>
      </c>
      <c r="J676" t="inlineStr">
        <is>
          <t>https://www.lithuaniancitizenship.com/</t>
        </is>
      </c>
      <c r="K676" t="inlineStr">
        <is>
          <t>141836086.1758216254</t>
        </is>
      </c>
      <c r="L676" t="inlineStr"/>
      <c r="M676" t="inlineStr">
        <is>
          <t>Lead from LT email</t>
        </is>
      </c>
      <c r="N676" t="inlineStr">
        <is>
          <t>erika.nanes@gmail.com</t>
        </is>
      </c>
      <c r="O676" t="inlineStr">
        <is>
          <t>Non-relevant lead</t>
        </is>
      </c>
      <c r="P676" t="inlineStr">
        <is>
          <t>Organic Search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Ні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</row>
    <row r="677">
      <c r="A677" t="n">
        <v>3141</v>
      </c>
      <c r="B677" t="inlineStr">
        <is>
          <t>Benjamin Steiman</t>
        </is>
      </c>
      <c r="C677" t="inlineStr">
        <is>
          <t>Benjamin Steiman</t>
        </is>
      </c>
      <c r="D677" s="2" t="n">
        <v>45918.85555555556</v>
      </c>
      <c r="E677" t="inlineStr">
        <is>
          <t>Rejected</t>
        </is>
      </c>
      <c r="F677" t="inlineStr"/>
      <c r="G677" t="inlineStr">
        <is>
          <t>Oleksandr Mostovyi</t>
        </is>
      </c>
      <c r="H677" t="inlineStr">
        <is>
          <t>LT citizenship</t>
        </is>
      </c>
      <c r="I677" t="inlineStr">
        <is>
          <t>United States (US - NA)</t>
        </is>
      </c>
      <c r="J677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clid=Cj0KCQjw267GBhCSARIsAOjVJ4G</t>
        </is>
      </c>
      <c r="K677" t="inlineStr">
        <is>
          <t>1580151225.1758216550</t>
        </is>
      </c>
      <c r="L677" t="inlineStr"/>
      <c r="M677" t="inlineStr">
        <is>
          <t>Lead from LT email</t>
        </is>
      </c>
      <c r="N677" t="inlineStr">
        <is>
          <t>steiman.benjamin@gmail.com</t>
        </is>
      </c>
      <c r="O677" t="inlineStr">
        <is>
          <t>Non-relevant lead</t>
        </is>
      </c>
      <c r="P677" t="inlineStr">
        <is>
          <t>Google Ads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>
        <is>
          <t>Ні</t>
        </is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</row>
    <row r="678">
      <c r="A678" t="n">
        <v>3142</v>
      </c>
      <c r="B678" t="inlineStr">
        <is>
          <t>Md Mamun</t>
        </is>
      </c>
      <c r="C678" t="inlineStr">
        <is>
          <t>Md Mamun</t>
        </is>
      </c>
      <c r="D678" s="2" t="n">
        <v>45918.86527777778</v>
      </c>
      <c r="E678" t="inlineStr">
        <is>
          <t>Rejected</t>
        </is>
      </c>
      <c r="F678" t="inlineStr">
        <is>
          <t>Relevant</t>
        </is>
      </c>
      <c r="G678" t="inlineStr">
        <is>
          <t>Oleh Dymovski</t>
        </is>
      </c>
      <c r="H678" t="inlineStr">
        <is>
          <t>LV RBI Company</t>
        </is>
      </c>
      <c r="I678" t="inlineStr">
        <is>
          <t>Qatar (QA - AS)</t>
        </is>
      </c>
      <c r="J678" t="inlineStr">
        <is>
          <t>?kw=latvia%20golden%20visa&amp;cpn=20594231202&amp;utm_source=google&amp;utm_medium=cpc&amp;utm_campaign=LV-RBI&amp;network=s&amp;utm_term=latvia%20golden%20visa&amp;gad_source=5&amp;gad_campaignid=20594231202&amp;gclid=EAIaIQobChMI7fLy3O7ijwMVP9BEBx2f7TtbEAAYASAAEgL9ZvD_BwE</t>
        </is>
      </c>
      <c r="K678" t="inlineStr">
        <is>
          <t>277630888.1758217542</t>
        </is>
      </c>
      <c r="L678" t="inlineStr">
        <is>
          <t>EN</t>
        </is>
      </c>
      <c r="M678" t="inlineStr">
        <is>
          <t>Lead from LV email</t>
        </is>
      </c>
      <c r="N678" t="inlineStr">
        <is>
          <t>mm2176878@gmail.com</t>
        </is>
      </c>
      <c r="O678" t="inlineStr">
        <is>
          <t>ANOTHER REASON</t>
        </is>
      </c>
      <c r="P678" t="inlineStr">
        <is>
          <t>Google Ads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>
        <is>
          <t>Ні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</row>
    <row r="679">
      <c r="A679" t="n">
        <v>3144</v>
      </c>
      <c r="B679" t="inlineStr">
        <is>
          <t>Karen Feinberg</t>
        </is>
      </c>
      <c r="C679" t="inlineStr">
        <is>
          <t>Karen Feinberg</t>
        </is>
      </c>
      <c r="D679" s="2" t="n">
        <v>45918.86597222222</v>
      </c>
      <c r="E679" t="inlineStr">
        <is>
          <t>Rejected</t>
        </is>
      </c>
      <c r="F679" t="inlineStr"/>
      <c r="G679" t="inlineStr">
        <is>
          <t>Oleksandr Mostovyi</t>
        </is>
      </c>
      <c r="H679" t="inlineStr">
        <is>
          <t>LT citizenship</t>
        </is>
      </c>
      <c r="I679" t="inlineStr">
        <is>
          <t>United States (US - NA)</t>
        </is>
      </c>
      <c r="J679" t="inlineStr">
        <is>
          <t>https://www.lithuaniancitizenship.com/company/team/</t>
        </is>
      </c>
      <c r="K679" t="inlineStr">
        <is>
          <t>1557746745.1758136594</t>
        </is>
      </c>
      <c r="L679" t="inlineStr"/>
      <c r="M679" t="inlineStr">
        <is>
          <t>Lead from LT email</t>
        </is>
      </c>
      <c r="N679" t="inlineStr">
        <is>
          <t>feiny@bitstream.net</t>
        </is>
      </c>
      <c r="O679" t="inlineStr">
        <is>
          <t>Non-relevant lead</t>
        </is>
      </c>
      <c r="P679" t="inlineStr">
        <is>
          <t>Website Form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Ні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</row>
    <row r="680">
      <c r="A680" t="n">
        <v>3145</v>
      </c>
      <c r="B680" t="inlineStr">
        <is>
          <t>Jonathan Goldberg</t>
        </is>
      </c>
      <c r="C680" t="inlineStr">
        <is>
          <t>Jonathan Goldberg</t>
        </is>
      </c>
      <c r="D680" s="2" t="n">
        <v>45918.86666666667</v>
      </c>
      <c r="E680" t="inlineStr">
        <is>
          <t>Rejected</t>
        </is>
      </c>
      <c r="F680" t="inlineStr"/>
      <c r="G680" t="inlineStr">
        <is>
          <t>Oleksandr Mostovyi</t>
        </is>
      </c>
      <c r="H680" t="inlineStr">
        <is>
          <t>LT citizenship</t>
        </is>
      </c>
      <c r="I680" t="inlineStr">
        <is>
          <t>United States (US - NA)</t>
        </is>
      </c>
      <c r="J680" t="inlineStr">
        <is>
          <t>https://www.lithuaniancitizenship.com/</t>
        </is>
      </c>
      <c r="K680" t="inlineStr">
        <is>
          <t>1480038396.1758217622</t>
        </is>
      </c>
      <c r="L680" t="inlineStr"/>
      <c r="M680" t="inlineStr">
        <is>
          <t>Lead from LT email</t>
        </is>
      </c>
      <c r="N680" t="inlineStr">
        <is>
          <t>jgoldberg19@hotmail.com</t>
        </is>
      </c>
      <c r="O680" t="inlineStr">
        <is>
          <t>Non-relevant lead</t>
        </is>
      </c>
      <c r="P680" t="inlineStr">
        <is>
          <t>Organic Search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>
        <is>
          <t>Ні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</row>
    <row r="681">
      <c r="A681" t="n">
        <v>3146</v>
      </c>
      <c r="B681" t="inlineStr">
        <is>
          <t>Fahim</t>
        </is>
      </c>
      <c r="C681" t="inlineStr">
        <is>
          <t>Fahim</t>
        </is>
      </c>
      <c r="D681" s="2" t="n">
        <v>45918.88263888889</v>
      </c>
      <c r="E681" t="inlineStr">
        <is>
          <t>IN WORK</t>
        </is>
      </c>
      <c r="F681" t="inlineStr">
        <is>
          <t>Relevant</t>
        </is>
      </c>
      <c r="G681" t="inlineStr">
        <is>
          <t>Oleh Dymovski</t>
        </is>
      </c>
      <c r="H681" t="inlineStr">
        <is>
          <t>LV RBI Company</t>
        </is>
      </c>
      <c r="I681" t="inlineStr">
        <is>
          <t>Tajikistan (TJ - AS)</t>
        </is>
      </c>
      <c r="J681" t="inlineStr">
        <is>
          <t>?kw=latvia%20golden%20visa&amp;cpn=20594231202&amp;utm_source=google&amp;utm_medium=cpc&amp;utm_campaign=LV-RBI&amp;network=s&amp;utm_term=latvia%20golden%20visa&amp;gad_source=5&amp;gad_campaignid=20594231202&amp;gclid=EAIaIQobChMIlK7z9PPijwMVfVyRBR01wzrwEAAYASAAEgJTgPD_BwE</t>
        </is>
      </c>
      <c r="K681" t="inlineStr">
        <is>
          <t>233373079.1758218965</t>
        </is>
      </c>
      <c r="L681" t="inlineStr">
        <is>
          <t>EN</t>
        </is>
      </c>
      <c r="M681" t="inlineStr">
        <is>
          <t>Lead from LV email</t>
        </is>
      </c>
      <c r="N681" t="inlineStr">
        <is>
          <t>fahimnoman1987@gmail.com</t>
        </is>
      </c>
      <c r="O681" t="inlineStr"/>
      <c r="P681" t="inlineStr">
        <is>
          <t>Google Ads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Ні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</row>
    <row r="682">
      <c r="A682" t="n">
        <v>3147</v>
      </c>
      <c r="B682" t="inlineStr">
        <is>
          <t>Jack Brazis</t>
        </is>
      </c>
      <c r="C682" t="inlineStr">
        <is>
          <t>Jack Brazis</t>
        </is>
      </c>
      <c r="D682" s="2" t="n">
        <v>45918.9125</v>
      </c>
      <c r="E682" t="inlineStr">
        <is>
          <t>Rejected</t>
        </is>
      </c>
      <c r="F682" t="inlineStr"/>
      <c r="G682" t="inlineStr">
        <is>
          <t>Oleksandr Mostovyi</t>
        </is>
      </c>
      <c r="H682" t="inlineStr">
        <is>
          <t>LT citizenship</t>
        </is>
      </c>
      <c r="I682" t="inlineStr">
        <is>
          <t>Germany (DE - EU)</t>
        </is>
      </c>
      <c r="J682" t="inlineStr">
        <is>
          <t>https://www.lithuaniancitizenship.com/</t>
        </is>
      </c>
      <c r="K682" t="inlineStr">
        <is>
          <t>1387797340.1758221624</t>
        </is>
      </c>
      <c r="L682" t="inlineStr"/>
      <c r="M682" t="inlineStr">
        <is>
          <t>Lead from LT email</t>
        </is>
      </c>
      <c r="N682" t="inlineStr">
        <is>
          <t>jackbrazis@gmail.com</t>
        </is>
      </c>
      <c r="O682" t="inlineStr">
        <is>
          <t>Non-relevant lead</t>
        </is>
      </c>
      <c r="P682" t="inlineStr">
        <is>
          <t>Organic Search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Ні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</row>
    <row r="683">
      <c r="A683" t="n">
        <v>3148</v>
      </c>
      <c r="B683" t="inlineStr">
        <is>
          <t>Jacob Barrons</t>
        </is>
      </c>
      <c r="C683" t="inlineStr">
        <is>
          <t>Jacob Barrons</t>
        </is>
      </c>
      <c r="D683" s="2" t="n">
        <v>45918.91527777778</v>
      </c>
      <c r="E683" t="inlineStr">
        <is>
          <t>Rejected</t>
        </is>
      </c>
      <c r="F683" t="inlineStr"/>
      <c r="G683" t="inlineStr">
        <is>
          <t>Oleksandr Mostovyi</t>
        </is>
      </c>
      <c r="H683" t="inlineStr">
        <is>
          <t>LT citizenship</t>
        </is>
      </c>
      <c r="I683" t="inlineStr">
        <is>
          <t>United States (US - NA)</t>
        </is>
      </c>
      <c r="J683" t="inlineStr">
        <is>
          <t>https://www.lithuaniancitizenship.com/</t>
        </is>
      </c>
      <c r="K683" t="inlineStr">
        <is>
          <t>2054852117.1758221846</t>
        </is>
      </c>
      <c r="L683" t="inlineStr"/>
      <c r="M683" t="inlineStr">
        <is>
          <t>Lead from LT email</t>
        </is>
      </c>
      <c r="N683" t="inlineStr">
        <is>
          <t>jake.barrons@gmail.com</t>
        </is>
      </c>
      <c r="O683" t="inlineStr">
        <is>
          <t>Non-relevant lead</t>
        </is>
      </c>
      <c r="P683" t="inlineStr">
        <is>
          <t>Organic Search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Ні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</row>
    <row r="684">
      <c r="A684" t="n">
        <v>3149</v>
      </c>
      <c r="B684" t="inlineStr">
        <is>
          <t>Rasa Bauza</t>
        </is>
      </c>
      <c r="C684" t="inlineStr">
        <is>
          <t>Rasa Bauza</t>
        </is>
      </c>
      <c r="D684" s="2" t="n">
        <v>45918.93055555555</v>
      </c>
      <c r="E684" t="inlineStr">
        <is>
          <t>Rejected</t>
        </is>
      </c>
      <c r="F684" t="inlineStr"/>
      <c r="G684" t="inlineStr">
        <is>
          <t>Oleksandr Mostovyi</t>
        </is>
      </c>
      <c r="H684" t="inlineStr">
        <is>
          <t>LT citizenship</t>
        </is>
      </c>
      <c r="I684" t="inlineStr">
        <is>
          <t>United States (US - NA)</t>
        </is>
      </c>
      <c r="J684" t="inlineStr">
        <is>
          <t>https://www.lithuaniancitizenship.com/company/</t>
        </is>
      </c>
      <c r="K684" t="inlineStr">
        <is>
          <t>970069423.1758222590</t>
        </is>
      </c>
      <c r="L684" t="inlineStr"/>
      <c r="M684" t="inlineStr">
        <is>
          <t>Lead from LT email</t>
        </is>
      </c>
      <c r="N684" t="inlineStr">
        <is>
          <t>rasab3@aol.com</t>
        </is>
      </c>
      <c r="O684" t="inlineStr">
        <is>
          <t>Non-relevant lead</t>
        </is>
      </c>
      <c r="P684" t="inlineStr">
        <is>
          <t>Website Form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>
        <is>
          <t>Ні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</row>
    <row r="685">
      <c r="A685" t="n">
        <v>3150</v>
      </c>
      <c r="B685" t="inlineStr">
        <is>
          <t>Connor Brewer</t>
        </is>
      </c>
      <c r="C685" t="inlineStr">
        <is>
          <t>Connor Brewer</t>
        </is>
      </c>
      <c r="D685" s="2" t="n">
        <v>45919.00763888889</v>
      </c>
      <c r="E685" t="inlineStr">
        <is>
          <t>Rejected</t>
        </is>
      </c>
      <c r="F685" t="inlineStr"/>
      <c r="G685" t="inlineStr">
        <is>
          <t>Oleksandr Mostovyi</t>
        </is>
      </c>
      <c r="H685" t="inlineStr">
        <is>
          <t>LT citizenship</t>
        </is>
      </c>
      <c r="I685" t="inlineStr">
        <is>
          <t>United States (US - NA)</t>
        </is>
      </c>
      <c r="J685" t="inlineStr">
        <is>
          <t>?kw=lithuania%20dual%20citizenship&amp;cpn=22530184263&amp;utm_source=google&amp;utm_medium=cpc&amp;utm_campaign=LT-US-traffic&amp;network=g&amp;utm_term=lithuania%20dual%20citizenship&amp;gad_source=1&amp;gad_campaignid=22530184263&amp;gclid=Cj0KCQjw267GBhCSARIsAOjVJ4G57NdFXlfV48ob-Fc</t>
        </is>
      </c>
      <c r="K685" t="inlineStr">
        <is>
          <t>2074614675.1758229736</t>
        </is>
      </c>
      <c r="L685" t="inlineStr"/>
      <c r="M685" t="inlineStr">
        <is>
          <t>Lead from LT email</t>
        </is>
      </c>
      <c r="N685" t="inlineStr">
        <is>
          <t>connor.brewer@live.com</t>
        </is>
      </c>
      <c r="O685" t="inlineStr">
        <is>
          <t>Non-relevant lead</t>
        </is>
      </c>
      <c r="P685" t="inlineStr">
        <is>
          <t>Google Ads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>
        <is>
          <t>Ні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</row>
    <row r="686">
      <c r="A686" t="n">
        <v>3151</v>
      </c>
      <c r="B686" t="inlineStr">
        <is>
          <t>Christina Shimkevich</t>
        </is>
      </c>
      <c r="C686" t="inlineStr">
        <is>
          <t>Christina Shimkevich</t>
        </is>
      </c>
      <c r="D686" s="2" t="n">
        <v>45919.01944444444</v>
      </c>
      <c r="E686" t="inlineStr">
        <is>
          <t>Rejected</t>
        </is>
      </c>
      <c r="F686" t="inlineStr"/>
      <c r="G686" t="inlineStr">
        <is>
          <t>Oleksandr Mostovyi</t>
        </is>
      </c>
      <c r="H686" t="inlineStr">
        <is>
          <t>LT citizenship</t>
        </is>
      </c>
      <c r="I686" t="inlineStr">
        <is>
          <t>Estados Unidos (US - NA)</t>
        </is>
      </c>
      <c r="J686" t="inlineStr">
        <is>
          <t>https://www.lithuaniancitizenship.com/lithuanian-passport/</t>
        </is>
      </c>
      <c r="K686" t="inlineStr">
        <is>
          <t>846018885.1758230806</t>
        </is>
      </c>
      <c r="L686" t="inlineStr"/>
      <c r="M686" t="inlineStr">
        <is>
          <t>Lead from LT email</t>
        </is>
      </c>
      <c r="N686" t="inlineStr">
        <is>
          <t>Christinapavlick@gmail.com</t>
        </is>
      </c>
      <c r="O686" t="inlineStr">
        <is>
          <t>Non-relevant lead</t>
        </is>
      </c>
      <c r="P686" t="inlineStr">
        <is>
          <t>Organic Search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>
        <is>
          <t>Ні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</row>
    <row r="687">
      <c r="A687" t="n">
        <v>3152</v>
      </c>
      <c r="B687" t="inlineStr">
        <is>
          <t>Ahmed Farah Jimale</t>
        </is>
      </c>
      <c r="C687" t="inlineStr">
        <is>
          <t>Ahmed Farah jimale</t>
        </is>
      </c>
      <c r="D687" s="2" t="n">
        <v>45919.03263888889</v>
      </c>
      <c r="E687" t="inlineStr">
        <is>
          <t>Rejected</t>
        </is>
      </c>
      <c r="F687" t="inlineStr">
        <is>
          <t>Relevant</t>
        </is>
      </c>
      <c r="G687" t="inlineStr">
        <is>
          <t>Oleh Dymovski</t>
        </is>
      </c>
      <c r="H687" t="inlineStr">
        <is>
          <t>LV RBI Company</t>
        </is>
      </c>
      <c r="I687" t="inlineStr">
        <is>
          <t>Somalia (SO - AF)</t>
        </is>
      </c>
      <c r="J687" t="inlineStr">
        <is>
          <t>?kw=latvia%20golden%20visa&amp;cpn=20594231202&amp;utm_source=google&amp;utm_medium=cpc&amp;utm_campaign=LV-RBI&amp;network=s&amp;utm_term=latvia%20golden%20visa&amp;gad_source=5&amp;gad_campaignid=20594231202&amp;gclid=EAIaIQobChMIqLnnkaTjjwMVqbSDBx0cAiAoEAAYASAAEgLxkfD_BwE</t>
        </is>
      </c>
      <c r="K687" t="inlineStr">
        <is>
          <t>1867717846.1758231881</t>
        </is>
      </c>
      <c r="L687" t="inlineStr">
        <is>
          <t>EN</t>
        </is>
      </c>
      <c r="M687" t="inlineStr">
        <is>
          <t>Lead from LV email</t>
        </is>
      </c>
      <c r="N687" t="inlineStr">
        <is>
          <t>axmadfaarax61@gmail.com</t>
        </is>
      </c>
      <c r="O687" t="inlineStr">
        <is>
          <t>NO ANSWER</t>
        </is>
      </c>
      <c r="P687" t="inlineStr">
        <is>
          <t>Google Ads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Ні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</row>
    <row r="688">
      <c r="A688" t="n">
        <v>3153</v>
      </c>
      <c r="B688" t="inlineStr">
        <is>
          <t>Scott Sylkatis</t>
        </is>
      </c>
      <c r="C688" t="inlineStr">
        <is>
          <t>Scott Sylkatis</t>
        </is>
      </c>
      <c r="D688" s="2" t="n">
        <v>45919.05208333334</v>
      </c>
      <c r="E688" t="inlineStr">
        <is>
          <t>Rejected</t>
        </is>
      </c>
      <c r="F688" t="inlineStr"/>
      <c r="G688" t="inlineStr">
        <is>
          <t>Oleksandr Mostovyi</t>
        </is>
      </c>
      <c r="H688" t="inlineStr">
        <is>
          <t>LT citizenship</t>
        </is>
      </c>
      <c r="I688" t="inlineStr">
        <is>
          <t>United States (US - NA)</t>
        </is>
      </c>
      <c r="J688" t="inlineStr">
        <is>
          <t>?kw=lithuanian%20passport%20by%20descent&amp;cpn=14656253006&amp;utm_source=google&amp;utm_medium=cpc&amp;utm_campaign=LT-US-conversions&amp;network=g&amp;utm_term=lithuanian%20passport%20by%20descent&amp;gad_source=1&amp;gad_campaignid=14656253006&amp;gclid=Cj0KCQjw267GBhCSARIsAOjVJ4G</t>
        </is>
      </c>
      <c r="K688" t="inlineStr">
        <is>
          <t>1154868654.1758232583</t>
        </is>
      </c>
      <c r="L688" t="inlineStr"/>
      <c r="M688" t="inlineStr">
        <is>
          <t>Lead from LT email</t>
        </is>
      </c>
      <c r="N688" t="inlineStr">
        <is>
          <t>Infantry2@aol.com</t>
        </is>
      </c>
      <c r="O688" t="inlineStr">
        <is>
          <t>Non-relevant lead</t>
        </is>
      </c>
      <c r="P688" t="inlineStr">
        <is>
          <t>Google Ads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>
        <is>
          <t>Ні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</row>
    <row r="689">
      <c r="A689" t="n">
        <v>3154</v>
      </c>
      <c r="B689" t="inlineStr">
        <is>
          <t>Alan Vogulis</t>
        </is>
      </c>
      <c r="C689" t="inlineStr">
        <is>
          <t>Alan Vogulis</t>
        </is>
      </c>
      <c r="D689" s="2" t="n">
        <v>45919.06944444445</v>
      </c>
      <c r="E689" t="inlineStr">
        <is>
          <t>Rejected</t>
        </is>
      </c>
      <c r="F689" t="inlineStr"/>
      <c r="G689" t="inlineStr">
        <is>
          <t>Oleksandr Mostovyi</t>
        </is>
      </c>
      <c r="H689" t="inlineStr">
        <is>
          <t>LT citizenship</t>
        </is>
      </c>
      <c r="I689" t="inlineStr">
        <is>
          <t>Argentina (AR - SA)</t>
        </is>
      </c>
      <c r="J689" t="inlineStr">
        <is>
          <t>https://www.lithuaniancitizenship.com/es/</t>
        </is>
      </c>
      <c r="K689" t="inlineStr">
        <is>
          <t>78745826.1758235024</t>
        </is>
      </c>
      <c r="L689" t="inlineStr"/>
      <c r="M689" t="inlineStr">
        <is>
          <t>Lead from LT email</t>
        </is>
      </c>
      <c r="N689" t="inlineStr">
        <is>
          <t>a14501228@gmail.com</t>
        </is>
      </c>
      <c r="O689" t="inlineStr">
        <is>
          <t>Non-relevant lead</t>
        </is>
      </c>
      <c r="P689" t="inlineStr">
        <is>
          <t>Organic Search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>
        <is>
          <t>Ні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</row>
    <row r="690">
      <c r="A690" t="n">
        <v>3155</v>
      </c>
      <c r="B690" t="inlineStr">
        <is>
          <t>Zina Vitols</t>
        </is>
      </c>
      <c r="C690" t="inlineStr">
        <is>
          <t>Zina Vitols</t>
        </is>
      </c>
      <c r="D690" s="2" t="n">
        <v>45919.08472222222</v>
      </c>
      <c r="E690" t="inlineStr">
        <is>
          <t>Rejected</t>
        </is>
      </c>
      <c r="F690" t="inlineStr"/>
      <c r="G690" t="inlineStr">
        <is>
          <t>Oleksandr Mostovyi</t>
        </is>
      </c>
      <c r="H690" t="inlineStr">
        <is>
          <t>LV citizenship</t>
        </is>
      </c>
      <c r="I690" t="inlineStr">
        <is>
          <t>Australia</t>
        </is>
      </c>
      <c r="J690" t="inlineStr"/>
      <c r="K690" t="inlineStr"/>
      <c r="L690" t="inlineStr"/>
      <c r="M690" t="inlineStr">
        <is>
          <t>Lead from LV email</t>
        </is>
      </c>
      <c r="N690" t="inlineStr">
        <is>
          <t>zin.vitols@gmail.com</t>
        </is>
      </c>
      <c r="O690" t="inlineStr">
        <is>
          <t>Non-relevant lead</t>
        </is>
      </c>
      <c r="P690" t="inlineStr">
        <is>
          <t>Other (direct email, phone call, referral etc.)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Ні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</row>
    <row r="691">
      <c r="A691" t="n">
        <v>3156</v>
      </c>
      <c r="B691" t="inlineStr">
        <is>
          <t>Danielle Cheek</t>
        </is>
      </c>
      <c r="C691" t="inlineStr">
        <is>
          <t>Danielle Cheek</t>
        </is>
      </c>
      <c r="D691" s="2" t="n">
        <v>45919.11666666667</v>
      </c>
      <c r="E691" t="inlineStr">
        <is>
          <t>Rejected</t>
        </is>
      </c>
      <c r="F691" t="inlineStr"/>
      <c r="G691" t="inlineStr">
        <is>
          <t>Oleksandr Mostovyi</t>
        </is>
      </c>
      <c r="H691" t="inlineStr">
        <is>
          <t>LT citizenship</t>
        </is>
      </c>
      <c r="I691" t="inlineStr">
        <is>
          <t>United States (US - NA)</t>
        </is>
      </c>
      <c r="J691" t="inlineStr">
        <is>
          <t>https://www.lithuaniancitizenship.com/</t>
        </is>
      </c>
      <c r="K691" t="inlineStr">
        <is>
          <t>2044507387.1758238665</t>
        </is>
      </c>
      <c r="L691" t="inlineStr"/>
      <c r="M691" t="inlineStr">
        <is>
          <t>Lead from LT email</t>
        </is>
      </c>
      <c r="N691" t="inlineStr">
        <is>
          <t>danielle@supkischeek.com</t>
        </is>
      </c>
      <c r="O691" t="inlineStr">
        <is>
          <t>Non-relevant lead</t>
        </is>
      </c>
      <c r="P691" t="inlineStr">
        <is>
          <t>Organic Search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Ні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</row>
    <row r="692">
      <c r="A692" t="n">
        <v>3157</v>
      </c>
      <c r="B692" t="inlineStr">
        <is>
          <t>Victoria Ruskys</t>
        </is>
      </c>
      <c r="C692" t="inlineStr">
        <is>
          <t>Victoria Ruskys</t>
        </is>
      </c>
      <c r="D692" s="2" t="n">
        <v>45919.12361111111</v>
      </c>
      <c r="E692" t="inlineStr">
        <is>
          <t>Rejected</t>
        </is>
      </c>
      <c r="F692" t="inlineStr"/>
      <c r="G692" t="inlineStr">
        <is>
          <t>Oleksandr Mostovyi</t>
        </is>
      </c>
      <c r="H692" t="inlineStr">
        <is>
          <t>LT citizenship</t>
        </is>
      </c>
      <c r="I692" t="inlineStr">
        <is>
          <t>United States (US - NA)</t>
        </is>
      </c>
      <c r="J692" t="inlineStr">
        <is>
          <t>https://www.lithuaniancitizenship.com/contact/</t>
        </is>
      </c>
      <c r="K692" t="inlineStr">
        <is>
          <t>1004132199.1758238615</t>
        </is>
      </c>
      <c r="L692" t="inlineStr"/>
      <c r="M692" t="inlineStr">
        <is>
          <t>Lead from LT email</t>
        </is>
      </c>
      <c r="N692" t="inlineStr">
        <is>
          <t>tor.ruskys@gmail.com</t>
        </is>
      </c>
      <c r="O692" t="inlineStr">
        <is>
          <t>Non-relevant lead</t>
        </is>
      </c>
      <c r="P692" t="inlineStr">
        <is>
          <t>Website Form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Ні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</row>
    <row r="693">
      <c r="A693" t="n">
        <v>3158</v>
      </c>
      <c r="B693" t="inlineStr">
        <is>
          <t>Susan Furest</t>
        </is>
      </c>
      <c r="C693" t="inlineStr">
        <is>
          <t>Susan Furest</t>
        </is>
      </c>
      <c r="D693" s="2" t="n">
        <v>45919.29305555556</v>
      </c>
      <c r="E693" t="inlineStr">
        <is>
          <t>Rejected</t>
        </is>
      </c>
      <c r="F693" t="inlineStr">
        <is>
          <t>Relevant</t>
        </is>
      </c>
      <c r="G693" t="inlineStr">
        <is>
          <t>Oleksandr Mostovyi</t>
        </is>
      </c>
      <c r="H693" t="inlineStr">
        <is>
          <t>LT citizenship</t>
        </is>
      </c>
      <c r="I693" t="inlineStr">
        <is>
          <t>United States (US - NA)</t>
        </is>
      </c>
      <c r="J693" t="inlineStr">
        <is>
          <t>https://www.lithuaniancitizenship.com/</t>
        </is>
      </c>
      <c r="K693" t="inlineStr">
        <is>
          <t>246015081.1758254297</t>
        </is>
      </c>
      <c r="L693" t="inlineStr">
        <is>
          <t>EN</t>
        </is>
      </c>
      <c r="M693" t="inlineStr">
        <is>
          <t>Lead from LT email</t>
        </is>
      </c>
      <c r="N693" t="inlineStr">
        <is>
          <t>susanfurest@gmail.com</t>
        </is>
      </c>
      <c r="O693" t="inlineStr">
        <is>
          <t>Non-relevant lead</t>
        </is>
      </c>
      <c r="P693" t="inlineStr">
        <is>
          <t>Organic Search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Ні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</row>
    <row r="694">
      <c r="A694" t="n">
        <v>3163</v>
      </c>
      <c r="B694" t="inlineStr">
        <is>
          <t>VASYL BANKAUSKAS</t>
        </is>
      </c>
      <c r="C694" t="inlineStr">
        <is>
          <t>VASYL BANKAUSKAS</t>
        </is>
      </c>
      <c r="D694" s="2" t="n">
        <v>45919.40277777778</v>
      </c>
      <c r="E694" t="inlineStr">
        <is>
          <t>IN WORK</t>
        </is>
      </c>
      <c r="F694" t="inlineStr">
        <is>
          <t>Relevant</t>
        </is>
      </c>
      <c r="G694" t="inlineStr">
        <is>
          <t>Oleh Dymovski</t>
        </is>
      </c>
      <c r="H694" t="inlineStr">
        <is>
          <t>LT citizenship</t>
        </is>
      </c>
      <c r="I694" t="inlineStr">
        <is>
          <t>Чехия (CZ - EU)</t>
        </is>
      </c>
      <c r="J694" t="inlineStr">
        <is>
          <t>https://www.lithuaniancitizenship.com/ru/</t>
        </is>
      </c>
      <c r="K694" t="inlineStr">
        <is>
          <t>322093352.1758263957</t>
        </is>
      </c>
      <c r="L694" t="inlineStr">
        <is>
          <t>RU</t>
        </is>
      </c>
      <c r="M694" t="inlineStr">
        <is>
          <t>Lead from LT email</t>
        </is>
      </c>
      <c r="N694" t="inlineStr">
        <is>
          <t>vas.bnksks@gmail.com</t>
        </is>
      </c>
      <c r="O694" t="inlineStr"/>
      <c r="P694" t="inlineStr">
        <is>
          <t>Organic Search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Ні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</row>
    <row r="695">
      <c r="A695" t="n">
        <v>3164</v>
      </c>
      <c r="B695" t="inlineStr">
        <is>
          <t>IDIRIS AWEYS ADANI</t>
        </is>
      </c>
      <c r="C695" t="inlineStr">
        <is>
          <t>IDIRIS AWEYS ADANI</t>
        </is>
      </c>
      <c r="D695" s="2" t="n">
        <v>45919.40972222222</v>
      </c>
      <c r="E695" t="inlineStr">
        <is>
          <t>Rejected</t>
        </is>
      </c>
      <c r="F695" t="inlineStr">
        <is>
          <t>Relevant</t>
        </is>
      </c>
      <c r="G695" t="inlineStr">
        <is>
          <t>Oleh Dymovski</t>
        </is>
      </c>
      <c r="H695" t="inlineStr">
        <is>
          <t>LV RBI Company</t>
        </is>
      </c>
      <c r="I695" t="inlineStr">
        <is>
          <t>Somalia</t>
        </is>
      </c>
      <c r="J695" t="inlineStr">
        <is>
          <t>?kw=latvia%20golden%20visa&amp;cpn=20594231202&amp;utm_source=google&amp;utm_medium=cpc&amp;utm_campaign=LV-RBI&amp;network=s&amp;utm_term=latvia%20golden%20visa&amp;gad_source=5&amp;gad_campaignid=20594231202&amp;gclid=EAIaIQobChMIpMer7p3kjwMVQZBQBh2u1w7pEAAYASAAEgJ41vD_BwE</t>
        </is>
      </c>
      <c r="K695" t="inlineStr">
        <is>
          <t>569253768.1758264559</t>
        </is>
      </c>
      <c r="L695" t="inlineStr">
        <is>
          <t>EN</t>
        </is>
      </c>
      <c r="M695" t="inlineStr">
        <is>
          <t>Lead from LV email</t>
        </is>
      </c>
      <c r="N695" t="inlineStr">
        <is>
          <t>cishqikeeyow123@gmail.com</t>
        </is>
      </c>
      <c r="O695" t="inlineStr">
        <is>
          <t>NO ANSWER</t>
        </is>
      </c>
      <c r="P695" t="inlineStr">
        <is>
          <t>Google Ads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>
        <is>
          <t>Ні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</row>
    <row r="696">
      <c r="A696" t="n">
        <v>3165</v>
      </c>
      <c r="B696" t="inlineStr">
        <is>
          <t>Nagendra Kumar</t>
        </is>
      </c>
      <c r="C696" t="inlineStr">
        <is>
          <t>Nagendra Kumar</t>
        </is>
      </c>
      <c r="D696" s="2" t="n">
        <v>45919.42708333334</v>
      </c>
      <c r="E696" t="inlineStr">
        <is>
          <t>IN WORK</t>
        </is>
      </c>
      <c r="F696" t="inlineStr">
        <is>
          <t>Relevant</t>
        </is>
      </c>
      <c r="G696" t="inlineStr">
        <is>
          <t>Oleh Dymovski</t>
        </is>
      </c>
      <c r="H696" t="inlineStr">
        <is>
          <t>LT RBI</t>
        </is>
      </c>
      <c r="I696" t="inlineStr">
        <is>
          <t>India (IN - AS)</t>
        </is>
      </c>
      <c r="J696" t="inlineStr">
        <is>
          <t>https://www.lithuaniancitizenship.com/contact/</t>
        </is>
      </c>
      <c r="K696" t="inlineStr">
        <is>
          <t>1318861558.1758265737</t>
        </is>
      </c>
      <c r="L696" t="inlineStr">
        <is>
          <t>EN</t>
        </is>
      </c>
      <c r="M696" t="inlineStr">
        <is>
          <t>Lead from LT email</t>
        </is>
      </c>
      <c r="N696" t="inlineStr">
        <is>
          <t>nagendra.naidu91@gmail.com</t>
        </is>
      </c>
      <c r="O696" t="inlineStr"/>
      <c r="P696" t="inlineStr">
        <is>
          <t>Website Form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>
        <is>
          <t>Ні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</row>
    <row r="697">
      <c r="A697" t="n">
        <v>3166</v>
      </c>
      <c r="B697" t="inlineStr">
        <is>
          <t>Елена</t>
        </is>
      </c>
      <c r="C697" t="inlineStr">
        <is>
          <t>Elena Metalnikova</t>
        </is>
      </c>
      <c r="D697" s="2" t="n">
        <v>45919.48541666667</v>
      </c>
      <c r="E697" t="inlineStr">
        <is>
          <t>IN WORK</t>
        </is>
      </c>
      <c r="F697" t="inlineStr">
        <is>
          <t>Relevant</t>
        </is>
      </c>
      <c r="G697" t="inlineStr">
        <is>
          <t>Oleh Dymovski</t>
        </is>
      </c>
      <c r="H697" t="inlineStr">
        <is>
          <t>LT citizenship</t>
        </is>
      </c>
      <c r="I697" t="inlineStr">
        <is>
          <t>United Kingdom</t>
        </is>
      </c>
      <c r="J697" t="inlineStr"/>
      <c r="K697" t="inlineStr"/>
      <c r="L697" t="inlineStr">
        <is>
          <t>RU</t>
        </is>
      </c>
      <c r="M697" t="inlineStr">
        <is>
          <t>Lead from LT email</t>
        </is>
      </c>
      <c r="N697" t="inlineStr">
        <is>
          <t>elenametalnikova03@gmail.com</t>
        </is>
      </c>
      <c r="O697" t="inlineStr"/>
      <c r="P697" t="inlineStr">
        <is>
          <t>Other (direct email, phone call, referral etc.)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Ні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</row>
    <row r="698">
      <c r="A698" t="n">
        <v>3167</v>
      </c>
      <c r="B698" t="inlineStr">
        <is>
          <t>Eric atern</t>
        </is>
      </c>
      <c r="C698" t="inlineStr">
        <is>
          <t>Eric atern</t>
        </is>
      </c>
      <c r="D698" s="2" t="n">
        <v>45919.4875</v>
      </c>
      <c r="E698" t="inlineStr">
        <is>
          <t>Rejected</t>
        </is>
      </c>
      <c r="F698" t="inlineStr"/>
      <c r="G698" t="inlineStr">
        <is>
          <t>Oleksandr Mostovyi</t>
        </is>
      </c>
      <c r="H698" t="inlineStr">
        <is>
          <t>LT citizenship</t>
        </is>
      </c>
      <c r="I698" t="inlineStr">
        <is>
          <t>United States (US - NA)</t>
        </is>
      </c>
      <c r="J698" t="inlineStr">
        <is>
          <t>?kw=lithuanian%20citizenship&amp;cpn=22530184263&amp;utm_source=google&amp;utm_medium=cpc&amp;utm_campaign=LT-US-traffic&amp;network=g&amp;utm_term=lithuanian%20citizenship&amp;gad_source=1&amp;gad_campaignid=22530184263&amp;gbraid=0AAAAADisZv-f6L734FHk3Hs_L8NwRs6qT&amp;gclid=Cj0KCQjw_rPGB</t>
        </is>
      </c>
      <c r="K698" t="inlineStr">
        <is>
          <t>2120810342.1758271275</t>
        </is>
      </c>
      <c r="L698" t="inlineStr"/>
      <c r="M698" t="inlineStr">
        <is>
          <t>Lead from LT email</t>
        </is>
      </c>
      <c r="N698" t="inlineStr">
        <is>
          <t>esternmd@protonmail.com</t>
        </is>
      </c>
      <c r="O698" t="inlineStr">
        <is>
          <t>Non-relevant lead</t>
        </is>
      </c>
      <c r="P698" t="inlineStr">
        <is>
          <t>Google Ads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>
        <is>
          <t>Ні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</row>
    <row r="699">
      <c r="A699" t="n">
        <v>3168</v>
      </c>
      <c r="B699" t="inlineStr">
        <is>
          <t>Ghessab Chaouki</t>
        </is>
      </c>
      <c r="C699" t="inlineStr">
        <is>
          <t>Ghessab chaouki</t>
        </is>
      </c>
      <c r="D699" s="2" t="n">
        <v>45919.49583333333</v>
      </c>
      <c r="E699" t="inlineStr">
        <is>
          <t>Rejected</t>
        </is>
      </c>
      <c r="F699" t="inlineStr">
        <is>
          <t>Relevant</t>
        </is>
      </c>
      <c r="G699" t="inlineStr">
        <is>
          <t>Oleh Dymovski</t>
        </is>
      </c>
      <c r="H699" t="inlineStr">
        <is>
          <t>LV RBI Company</t>
        </is>
      </c>
      <c r="I699" t="inlineStr">
        <is>
          <t>Algeria</t>
        </is>
      </c>
      <c r="J699" t="inlineStr">
        <is>
          <t>?kw=latvia%20golden%20visa&amp;cpn=20594231202&amp;utm_source=google&amp;utm_medium=cpc&amp;utm_campaign=LV-RBI&amp;network=s&amp;utm_term=latvia%20golden%20visa&amp;gad_source=5&amp;gad_campaignid=20594231202&amp;gclid=EAIaIQobChMI_ePKnbnkjwMVd5FQBh1jzxDlEAAYASAAEgJf0_D_BwE</t>
        </is>
      </c>
      <c r="K699" t="inlineStr">
        <is>
          <t>1723382851.1758271909</t>
        </is>
      </c>
      <c r="L699" t="inlineStr">
        <is>
          <t>EN</t>
        </is>
      </c>
      <c r="M699" t="inlineStr">
        <is>
          <t>Lead from LV email</t>
        </is>
      </c>
      <c r="N699" t="inlineStr">
        <is>
          <t>chaoukighessab@gmail.com</t>
        </is>
      </c>
      <c r="O699" t="inlineStr">
        <is>
          <t>NO ANSWER</t>
        </is>
      </c>
      <c r="P699" t="inlineStr">
        <is>
          <t>Google Ads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Ні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</row>
    <row r="700">
      <c r="A700" t="n">
        <v>3169</v>
      </c>
      <c r="B700" t="inlineStr">
        <is>
          <t>Seko Tabitha</t>
        </is>
      </c>
      <c r="C700" t="inlineStr">
        <is>
          <t>Seko tabitha</t>
        </is>
      </c>
      <c r="D700" s="2" t="n">
        <v>45919.51180555556</v>
      </c>
      <c r="E700" t="inlineStr">
        <is>
          <t>Rejected</t>
        </is>
      </c>
      <c r="F700" t="inlineStr">
        <is>
          <t>Relevant</t>
        </is>
      </c>
      <c r="G700" t="inlineStr">
        <is>
          <t>Oleh Dymovski</t>
        </is>
      </c>
      <c r="H700" t="inlineStr">
        <is>
          <t>LV RBI Company</t>
        </is>
      </c>
      <c r="I700" t="inlineStr">
        <is>
          <t>DR Congo (CD - AF)</t>
        </is>
      </c>
      <c r="J700" t="inlineStr">
        <is>
          <t>?kw=latvia%20golden%20visa&amp;cpn=20594231202&amp;utm_source=google&amp;utm_medium=cpc&amp;utm_campaign=LV-RBI&amp;network=s&amp;utm_term=latvia%20golden%20visa&amp;gad_source=5&amp;gad_campaignid=20594231202&amp;gclid=EAIaIQobChMI5vHMx77kjwMVcrKDBx2GXxwlEAAYASAAEgIXd_D_BwE</t>
        </is>
      </c>
      <c r="K700" t="inlineStr">
        <is>
          <t>481818539.1758273366</t>
        </is>
      </c>
      <c r="L700" t="inlineStr">
        <is>
          <t>EN</t>
        </is>
      </c>
      <c r="M700" t="inlineStr">
        <is>
          <t>Lead from LV email</t>
        </is>
      </c>
      <c r="N700" t="inlineStr">
        <is>
          <t>sekoniclette@gmail.com</t>
        </is>
      </c>
      <c r="O700" t="inlineStr">
        <is>
          <t>Non-relevant lead</t>
        </is>
      </c>
      <c r="P700" t="inlineStr">
        <is>
          <t>Google Ads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Ні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</row>
    <row r="701">
      <c r="A701" t="n">
        <v>3182</v>
      </c>
      <c r="B701" t="inlineStr">
        <is>
          <t>RABAH BOULKARAA</t>
        </is>
      </c>
      <c r="C701" t="inlineStr">
        <is>
          <t>RABAH BOULKARAA</t>
        </is>
      </c>
      <c r="D701" s="2" t="n">
        <v>45919.60416666666</v>
      </c>
      <c r="E701" t="inlineStr">
        <is>
          <t>Rejected</t>
        </is>
      </c>
      <c r="F701" t="inlineStr">
        <is>
          <t>No relevant</t>
        </is>
      </c>
      <c r="G701" t="inlineStr">
        <is>
          <t>Alina Samura</t>
        </is>
      </c>
      <c r="H701" t="inlineStr">
        <is>
          <t>LT citizenship</t>
        </is>
      </c>
      <c r="I701" t="inlineStr"/>
      <c r="J701" t="inlineStr">
        <is>
          <t>https://www.lithuaniancitizenship.com/</t>
        </is>
      </c>
      <c r="K701" t="inlineStr">
        <is>
          <t>538892961.1758281177</t>
        </is>
      </c>
      <c r="L701" t="inlineStr"/>
      <c r="M701" t="inlineStr">
        <is>
          <t>Lead from LT email</t>
        </is>
      </c>
      <c r="N701" t="inlineStr">
        <is>
          <t>boulkaraa.rabah@yahoo.com</t>
        </is>
      </c>
      <c r="O701" t="inlineStr">
        <is>
          <t>Non-relevant lead</t>
        </is>
      </c>
      <c r="P701" t="inlineStr">
        <is>
          <t>Website Form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>
        <is>
          <t>Ні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</row>
    <row r="702">
      <c r="A702" t="n">
        <v>3190</v>
      </c>
      <c r="B702" t="inlineStr">
        <is>
          <t>Calum Pugalis</t>
        </is>
      </c>
      <c r="C702" t="inlineStr">
        <is>
          <t>Calum Pugalis</t>
        </is>
      </c>
      <c r="D702" s="2" t="n">
        <v>45919.72222222222</v>
      </c>
      <c r="E702" t="inlineStr">
        <is>
          <t>Rejected</t>
        </is>
      </c>
      <c r="F702" t="inlineStr"/>
      <c r="G702" t="inlineStr">
        <is>
          <t>Alina Samura</t>
        </is>
      </c>
      <c r="H702" t="inlineStr">
        <is>
          <t>LV citizenship</t>
        </is>
      </c>
      <c r="I702" t="inlineStr">
        <is>
          <t>United Kingdom (GB - EU)</t>
        </is>
      </c>
      <c r="J702" t="inlineStr">
        <is>
          <t>?kw=latvian%20genealogy&amp;cpn=17080870499&amp;campaignid=17080870499&amp;adgroupid=138645502440&amp;keywordid=%7Bkeywordid%7D&amp;network=g&amp;device=c&amp;gad_source=1&amp;gad_campaignid=17080870499&amp;gbraid=0AAAAADisZv9QCvXtoiPNNNtDY9x9i2R9v&amp;gclid=Cj0KCQjw_rPGBhCbARIsABjq9ccAonI</t>
        </is>
      </c>
      <c r="K702" t="inlineStr">
        <is>
          <t>undefined</t>
        </is>
      </c>
      <c r="L702" t="inlineStr"/>
      <c r="M702" t="inlineStr">
        <is>
          <t>Lead from LV email</t>
        </is>
      </c>
      <c r="N702" t="inlineStr">
        <is>
          <t>calumpug@hotmail.com</t>
        </is>
      </c>
      <c r="O702" t="inlineStr">
        <is>
          <t>Non-relevant lead</t>
        </is>
      </c>
      <c r="P702" t="inlineStr">
        <is>
          <t>Google Ads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Ні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</row>
    <row r="703">
      <c r="A703" t="n">
        <v>3193</v>
      </c>
      <c r="B703" t="inlineStr">
        <is>
          <t>Kira Lauts</t>
        </is>
      </c>
      <c r="C703" t="inlineStr">
        <is>
          <t>Kira Lauts</t>
        </is>
      </c>
      <c r="D703" s="2" t="n">
        <v>45919.72569444445</v>
      </c>
      <c r="E703" t="inlineStr">
        <is>
          <t>Rejected</t>
        </is>
      </c>
      <c r="F703" t="inlineStr"/>
      <c r="G703" t="inlineStr">
        <is>
          <t>Oleksandr Mostovyi</t>
        </is>
      </c>
      <c r="H703" t="inlineStr">
        <is>
          <t>LT citizenship</t>
        </is>
      </c>
      <c r="I703" t="inlineStr">
        <is>
          <t>South Africa (ZA - AF)</t>
        </is>
      </c>
      <c r="J703" t="inlineStr">
        <is>
          <t>https://www.lithuaniancitizenship.com/lithuanian-passport/?kw=passport%20lithuanian&amp;cpn=14663765738&amp;utm_source=google&amp;utm_medium=cpc&amp;utm_campaign=LT-RSA&amp;network=g&amp;utm_term=passport%20lithuanian&amp;gad_source=1&amp;gad_campaignid=14663765738&amp;gclid=Cj0KCQjw_rPGBhC</t>
        </is>
      </c>
      <c r="K703" t="inlineStr">
        <is>
          <t>348221963.1758291890</t>
        </is>
      </c>
      <c r="L703" t="inlineStr"/>
      <c r="M703" t="inlineStr">
        <is>
          <t>Lead from LT email</t>
        </is>
      </c>
      <c r="N703" t="inlineStr">
        <is>
          <t>lautskira2@gmail.com</t>
        </is>
      </c>
      <c r="O703" t="inlineStr">
        <is>
          <t>Non-relevant lead</t>
        </is>
      </c>
      <c r="P703" t="inlineStr">
        <is>
          <t>Google Ads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>
        <is>
          <t>Ні</t>
        </is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</row>
    <row r="704">
      <c r="A704" t="n">
        <v>3199</v>
      </c>
      <c r="B704" t="inlineStr">
        <is>
          <t>Emily Roman</t>
        </is>
      </c>
      <c r="C704" t="inlineStr">
        <is>
          <t>Emily Roman</t>
        </is>
      </c>
      <c r="D704" s="2" t="n">
        <v>45919.72986111111</v>
      </c>
      <c r="E704" t="inlineStr">
        <is>
          <t>Rejected</t>
        </is>
      </c>
      <c r="F704" t="inlineStr"/>
      <c r="G704" t="inlineStr">
        <is>
          <t>Alina Samura</t>
        </is>
      </c>
      <c r="H704" t="inlineStr">
        <is>
          <t>LT citizenship</t>
        </is>
      </c>
      <c r="I704" t="inlineStr">
        <is>
          <t>Estados Unidos (US - NA)</t>
        </is>
      </c>
      <c r="J704" t="inlineStr">
        <is>
          <t>https://www.lithuaniancitizenship.com/lithuanian-passport/?kw=how%20can%20i%20get%20lithuanian%20citizenship%20by%20descent&amp;cpn=14656253006&amp;utm_source=google&amp;utm_medium=cpc&amp;utm_campaign=LT-US-conversions&amp;network=g&amp;utm_term=how%20can%20i%20get%20lithuanian</t>
        </is>
      </c>
      <c r="K704" t="inlineStr">
        <is>
          <t>1925412217.1758292134</t>
        </is>
      </c>
      <c r="L704" t="inlineStr"/>
      <c r="M704" t="inlineStr">
        <is>
          <t>Lead from LT email</t>
        </is>
      </c>
      <c r="N704" t="inlineStr">
        <is>
          <t>rroman.emily@gmail.com</t>
        </is>
      </c>
      <c r="O704" t="inlineStr">
        <is>
          <t>Non-relevant lead</t>
        </is>
      </c>
      <c r="P704" t="inlineStr">
        <is>
          <t>Google Ads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>
        <is>
          <t>Ні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</row>
    <row r="705">
      <c r="A705" t="n">
        <v>3207</v>
      </c>
      <c r="B705" t="inlineStr">
        <is>
          <t>Raju Lama</t>
        </is>
      </c>
      <c r="C705" t="inlineStr">
        <is>
          <t>Raju Lama</t>
        </is>
      </c>
      <c r="D705" s="2" t="n">
        <v>45919.77430555555</v>
      </c>
      <c r="E705" t="inlineStr">
        <is>
          <t>IN WORK</t>
        </is>
      </c>
      <c r="F705" t="inlineStr">
        <is>
          <t>Relevant</t>
        </is>
      </c>
      <c r="G705" t="inlineStr">
        <is>
          <t>Oleh Dymovski</t>
        </is>
      </c>
      <c r="H705" t="inlineStr">
        <is>
          <t>LV RBI Company</t>
        </is>
      </c>
      <c r="I705" t="inlineStr">
        <is>
          <t>Nepal (NP - AS)</t>
        </is>
      </c>
      <c r="J705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iIqRv5LljwMVlLpLBR0JiQqdEAAYASAAEgLBxvD_Bw</t>
        </is>
      </c>
      <c r="K705" t="inlineStr">
        <is>
          <t>1670425870.1758295963</t>
        </is>
      </c>
      <c r="L705" t="inlineStr">
        <is>
          <t>EN</t>
        </is>
      </c>
      <c r="M705" t="inlineStr">
        <is>
          <t>Lead from LV email</t>
        </is>
      </c>
      <c r="N705" t="inlineStr">
        <is>
          <t>waiba7771@gmail.com</t>
        </is>
      </c>
      <c r="O705" t="inlineStr"/>
      <c r="P705" t="inlineStr">
        <is>
          <t>Google Ads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Ні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</row>
    <row r="706">
      <c r="A706" t="n">
        <v>3211</v>
      </c>
      <c r="B706" t="inlineStr">
        <is>
          <t>Hodan Maxamed Muhumed</t>
        </is>
      </c>
      <c r="C706" t="inlineStr">
        <is>
          <t>Hodan maxamed muhumed</t>
        </is>
      </c>
      <c r="D706" s="2" t="n">
        <v>45919.81180555555</v>
      </c>
      <c r="E706" t="inlineStr">
        <is>
          <t>Rejected</t>
        </is>
      </c>
      <c r="F706" t="inlineStr">
        <is>
          <t>No relevant</t>
        </is>
      </c>
      <c r="G706" t="inlineStr">
        <is>
          <t>Oleksandr Mostovyi</t>
        </is>
      </c>
      <c r="H706" t="inlineStr">
        <is>
          <t>LV RBI Company</t>
        </is>
      </c>
      <c r="I706" t="inlineStr">
        <is>
          <t>Somalia (SO - AF)</t>
        </is>
      </c>
      <c r="J706" t="inlineStr">
        <is>
          <t>?kw=latvia%20golden%20visa&amp;cpn=20594231202&amp;utm_source=google&amp;utm_medium=cpc&amp;utm_campaign=LV-RBI&amp;network=s&amp;utm_term=latvia%20golden%20visa&amp;gad_source=5&amp;gad_campaignid=20594231202&amp;gclid=EAIaIQobChMI4Nnbip_ljwMVwZRQBh05hxSEEAAYASAAEgLgc_D_BwE</t>
        </is>
      </c>
      <c r="K706" t="inlineStr">
        <is>
          <t>952574475.1758299247</t>
        </is>
      </c>
      <c r="L706" t="inlineStr">
        <is>
          <t>EN</t>
        </is>
      </c>
      <c r="M706" t="inlineStr">
        <is>
          <t>Lead from LV email</t>
        </is>
      </c>
      <c r="N706" t="inlineStr">
        <is>
          <t>maxamedhodan746@gmail.com</t>
        </is>
      </c>
      <c r="O706" t="inlineStr">
        <is>
          <t>Non-relevant lead</t>
        </is>
      </c>
      <c r="P706" t="inlineStr">
        <is>
          <t>Google Ads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>
        <is>
          <t>Ні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</row>
    <row r="707">
      <c r="A707" t="n">
        <v>3212</v>
      </c>
      <c r="B707" t="inlineStr">
        <is>
          <t>Mukram ali syed</t>
        </is>
      </c>
      <c r="C707" t="inlineStr">
        <is>
          <t>Mukram ali syed</t>
        </is>
      </c>
      <c r="D707" s="2" t="n">
        <v>45919.83333333334</v>
      </c>
      <c r="E707" t="inlineStr">
        <is>
          <t>IN WORK</t>
        </is>
      </c>
      <c r="F707" t="inlineStr">
        <is>
          <t>Relevant</t>
        </is>
      </c>
      <c r="G707" t="inlineStr">
        <is>
          <t>Oleh Dymovski</t>
        </is>
      </c>
      <c r="H707" t="inlineStr">
        <is>
          <t>LT RBI</t>
        </is>
      </c>
      <c r="I707" t="inlineStr">
        <is>
          <t>United Kingdom</t>
        </is>
      </c>
      <c r="J707" t="inlineStr"/>
      <c r="K707" t="inlineStr"/>
      <c r="L707" t="inlineStr">
        <is>
          <t>EN</t>
        </is>
      </c>
      <c r="M707" t="inlineStr">
        <is>
          <t>Lead from LT email</t>
        </is>
      </c>
      <c r="N707" t="inlineStr">
        <is>
          <t>mukram.ali19805@gmail.com</t>
        </is>
      </c>
      <c r="O707" t="inlineStr"/>
      <c r="P707" t="inlineStr">
        <is>
          <t>BridgeWest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Ні</t>
        </is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</row>
    <row r="708">
      <c r="A708" t="n">
        <v>3214</v>
      </c>
      <c r="B708" t="inlineStr">
        <is>
          <t>Ramdane Dermeche</t>
        </is>
      </c>
      <c r="C708" t="inlineStr">
        <is>
          <t>Ramdane Dermeche</t>
        </is>
      </c>
      <c r="D708" s="2" t="n">
        <v>45919.84236111111</v>
      </c>
      <c r="E708" t="inlineStr">
        <is>
          <t>Rejected</t>
        </is>
      </c>
      <c r="F708" t="inlineStr">
        <is>
          <t>No relevant</t>
        </is>
      </c>
      <c r="G708" t="inlineStr">
        <is>
          <t>Oleksandr Mostovyi</t>
        </is>
      </c>
      <c r="H708" t="inlineStr">
        <is>
          <t>LV RBI Company</t>
        </is>
      </c>
      <c r="I708" t="inlineStr">
        <is>
          <t>Algeria</t>
        </is>
      </c>
      <c r="J708" t="inlineStr">
        <is>
          <t>?kw=latvia%20golden%20visa&amp;cpn=20594231202&amp;utm_source=google&amp;utm_medium=cpc&amp;utm_campaign=LV-RBI&amp;network=s&amp;utm_term=latvia%20golden%20visa&amp;gad_source=5&amp;gad_campaignid=20594231202&amp;gclid=EAIaIQobChMIq_GspqjljwMVgch5BB0nmiNKEAAYASAAEgJNcPD_BwE</t>
        </is>
      </c>
      <c r="K708" t="inlineStr">
        <is>
          <t>599420858.1758301718</t>
        </is>
      </c>
      <c r="L708" t="inlineStr"/>
      <c r="M708" t="inlineStr">
        <is>
          <t>Lead from LV email</t>
        </is>
      </c>
      <c r="N708" t="inlineStr">
        <is>
          <t>dermecheramdane15@gmail.com</t>
        </is>
      </c>
      <c r="O708" t="inlineStr">
        <is>
          <t>Non-relevant lead</t>
        </is>
      </c>
      <c r="P708" t="inlineStr">
        <is>
          <t>Google Ads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>
        <is>
          <t>Ні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</row>
    <row r="709">
      <c r="A709" t="n">
        <v>3216</v>
      </c>
      <c r="B709" t="inlineStr">
        <is>
          <t>Chenafa Brahim</t>
        </is>
      </c>
      <c r="C709" t="inlineStr">
        <is>
          <t>Chenafa Brahim</t>
        </is>
      </c>
      <c r="D709" s="2" t="n">
        <v>45919.87569444445</v>
      </c>
      <c r="E709" t="inlineStr">
        <is>
          <t>Rejected</t>
        </is>
      </c>
      <c r="F709" t="inlineStr">
        <is>
          <t>Relevant</t>
        </is>
      </c>
      <c r="G709" t="inlineStr">
        <is>
          <t>Oleh Dymovski</t>
        </is>
      </c>
      <c r="H709" t="inlineStr">
        <is>
          <t>LV RBI Company</t>
        </is>
      </c>
      <c r="I709" t="inlineStr">
        <is>
          <t>Algeria (DZ - AF)</t>
        </is>
      </c>
      <c r="J709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_PugpbPljwMVBpNQBh0B-A-IEAAYASAAEgKTYvD_Bw</t>
        </is>
      </c>
      <c r="K709" t="inlineStr">
        <is>
          <t>50794359.1758304671</t>
        </is>
      </c>
      <c r="L709" t="inlineStr">
        <is>
          <t>EN</t>
        </is>
      </c>
      <c r="M709" t="inlineStr">
        <is>
          <t>Lead from LV email</t>
        </is>
      </c>
      <c r="N709" t="inlineStr">
        <is>
          <t>chenafabrahim196@gmail.com</t>
        </is>
      </c>
      <c r="O709" t="inlineStr">
        <is>
          <t>NO ANSWER</t>
        </is>
      </c>
      <c r="P709" t="inlineStr">
        <is>
          <t>Google Ads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>
        <is>
          <t>Ні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</row>
    <row r="710">
      <c r="A710" t="n">
        <v>3217</v>
      </c>
      <c r="B710" t="inlineStr">
        <is>
          <t>Chenafa Brahim</t>
        </is>
      </c>
      <c r="C710" t="inlineStr">
        <is>
          <t>Chenafa Brahim</t>
        </is>
      </c>
      <c r="D710" s="2" t="n">
        <v>45919.87777777778</v>
      </c>
      <c r="E710" t="inlineStr">
        <is>
          <t>Rejected</t>
        </is>
      </c>
      <c r="F710" t="inlineStr">
        <is>
          <t>Relevant</t>
        </is>
      </c>
      <c r="G710" t="inlineStr">
        <is>
          <t>Oleh Dymovski</t>
        </is>
      </c>
      <c r="H710" t="inlineStr">
        <is>
          <t>LV RBI Company</t>
        </is>
      </c>
      <c r="I710" t="inlineStr">
        <is>
          <t>Algeria</t>
        </is>
      </c>
      <c r="J710" t="inlineStr"/>
      <c r="K710" t="inlineStr"/>
      <c r="L710" t="inlineStr">
        <is>
          <t>EN</t>
        </is>
      </c>
      <c r="M710" t="inlineStr">
        <is>
          <t>Lead from LV email</t>
        </is>
      </c>
      <c r="N710" t="inlineStr">
        <is>
          <t>chenafabrahim196@gmail.com</t>
        </is>
      </c>
      <c r="O710" t="inlineStr">
        <is>
          <t>NO ANSWER</t>
        </is>
      </c>
      <c r="P710" t="inlineStr">
        <is>
          <t>Other (direct email, phone call, referral etc.)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Ні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</row>
    <row r="711">
      <c r="A711" t="n">
        <v>3218</v>
      </c>
      <c r="B711" t="inlineStr">
        <is>
          <t>Douglas Jenzen</t>
        </is>
      </c>
      <c r="C711" t="inlineStr">
        <is>
          <t>Douglas Jenzen</t>
        </is>
      </c>
      <c r="D711" s="2" t="n">
        <v>45919.88263888889</v>
      </c>
      <c r="E711" t="inlineStr">
        <is>
          <t>Rejected</t>
        </is>
      </c>
      <c r="F711" t="inlineStr"/>
      <c r="G711" t="inlineStr">
        <is>
          <t>Alina Samura</t>
        </is>
      </c>
      <c r="H711" t="inlineStr">
        <is>
          <t>LV citizenship</t>
        </is>
      </c>
      <c r="I711" t="inlineStr">
        <is>
          <t>United States (US - NA)</t>
        </is>
      </c>
      <c r="J711" t="inlineStr">
        <is>
          <t>https://latviancitizenship.eu/company/about-us/</t>
        </is>
      </c>
      <c r="K711" t="inlineStr">
        <is>
          <t>1338933086.1758305445</t>
        </is>
      </c>
      <c r="L711" t="inlineStr"/>
      <c r="M711" t="inlineStr">
        <is>
          <t>Lead from LV email</t>
        </is>
      </c>
      <c r="N711" t="inlineStr">
        <is>
          <t>Doug.jenzen@gmail.com</t>
        </is>
      </c>
      <c r="O711" t="inlineStr">
        <is>
          <t>Non-relevant lead</t>
        </is>
      </c>
      <c r="P711" t="inlineStr">
        <is>
          <t>Website Form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Ні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</row>
    <row r="712">
      <c r="A712" t="n">
        <v>3220</v>
      </c>
      <c r="B712" t="inlineStr">
        <is>
          <t>Almagul Sarina</t>
        </is>
      </c>
      <c r="C712" t="inlineStr">
        <is>
          <t>Almagul Sarina</t>
        </is>
      </c>
      <c r="D712" s="2" t="n">
        <v>45919.93125</v>
      </c>
      <c r="E712" t="inlineStr">
        <is>
          <t>Rejected</t>
        </is>
      </c>
      <c r="F712" t="inlineStr">
        <is>
          <t>Relevant</t>
        </is>
      </c>
      <c r="G712" t="inlineStr">
        <is>
          <t>Oleh Dymovski</t>
        </is>
      </c>
      <c r="H712" t="inlineStr">
        <is>
          <t>LV RBI Company</t>
        </is>
      </c>
      <c r="I712" t="inlineStr">
        <is>
          <t>Kazakhstan (KZ - AS)</t>
        </is>
      </c>
      <c r="J712" t="inlineStr">
        <is>
          <t>?kw=latvia%20golden%20visa&amp;cpn=20594231202&amp;utm_source=google&amp;utm_medium=cpc&amp;utm_campaign=LV-RBI&amp;network=s&amp;utm_term=latvia%20golden%20visa&amp;gad_source=5&amp;gad_campaignid=20594231202&amp;gclid=EAIaIQobChMI-4Hx6MXljwMVAFSRBR294REiEAAYASAAEgInJfD_BwE</t>
        </is>
      </c>
      <c r="K712" t="inlineStr">
        <is>
          <t>595685291.1758309638</t>
        </is>
      </c>
      <c r="L712" t="inlineStr">
        <is>
          <t>EN</t>
        </is>
      </c>
      <c r="M712" t="inlineStr">
        <is>
          <t>Lead from LV email</t>
        </is>
      </c>
      <c r="N712" t="inlineStr">
        <is>
          <t>mrsalmagul8@gmail.com</t>
        </is>
      </c>
      <c r="O712" t="inlineStr">
        <is>
          <t>NO ANSWER</t>
        </is>
      </c>
      <c r="P712" t="inlineStr">
        <is>
          <t>Google Ads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Ні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</row>
    <row r="713">
      <c r="A713" t="n">
        <v>3221</v>
      </c>
      <c r="B713" t="inlineStr">
        <is>
          <t>Kurt C Goepfert</t>
        </is>
      </c>
      <c r="C713" t="inlineStr">
        <is>
          <t>Kurt C Goepfert</t>
        </is>
      </c>
      <c r="D713" s="2" t="n">
        <v>45919.97916666666</v>
      </c>
      <c r="E713" t="inlineStr">
        <is>
          <t>Rejected</t>
        </is>
      </c>
      <c r="F713" t="inlineStr"/>
      <c r="G713" t="inlineStr">
        <is>
          <t>Alina Samura</t>
        </is>
      </c>
      <c r="H713" t="inlineStr">
        <is>
          <t>LT citizenship</t>
        </is>
      </c>
      <c r="I713" t="inlineStr">
        <is>
          <t>United States (US - NA)</t>
        </is>
      </c>
      <c r="J713" t="inlineStr">
        <is>
          <t>https://www.lithuaniancitizenship.com/contact/</t>
        </is>
      </c>
      <c r="K713" t="inlineStr">
        <is>
          <t>1621613401.1758313268</t>
        </is>
      </c>
      <c r="L713" t="inlineStr"/>
      <c r="M713" t="inlineStr">
        <is>
          <t>Lead from LT email</t>
        </is>
      </c>
      <c r="N713" t="inlineStr">
        <is>
          <t>kmcm_goep@msn.com</t>
        </is>
      </c>
      <c r="O713" t="inlineStr">
        <is>
          <t>Non-relevant lead</t>
        </is>
      </c>
      <c r="P713" t="inlineStr">
        <is>
          <t>Website Form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Ні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</row>
    <row r="714">
      <c r="A714" t="n">
        <v>3225</v>
      </c>
      <c r="B714" t="inlineStr">
        <is>
          <t>Mohamed Khater</t>
        </is>
      </c>
      <c r="C714" t="inlineStr">
        <is>
          <t>Mohamed Khater</t>
        </is>
      </c>
      <c r="D714" s="2" t="n">
        <v>45920.02569444444</v>
      </c>
      <c r="E714" t="inlineStr">
        <is>
          <t>IN WORK</t>
        </is>
      </c>
      <c r="F714" t="inlineStr">
        <is>
          <t>Relevant</t>
        </is>
      </c>
      <c r="G714" t="inlineStr">
        <is>
          <t>Oleh Dymovski</t>
        </is>
      </c>
      <c r="H714" t="inlineStr">
        <is>
          <t>LV RBI Company</t>
        </is>
      </c>
      <c r="I714" t="inlineStr">
        <is>
          <t>Kuwait (KW - AS)</t>
        </is>
      </c>
      <c r="J714" t="inlineStr">
        <is>
          <t>?kw=latvia%20golden%20visa&amp;cpn=20594231202&amp;utm_source=google&amp;utm_medium=cpc&amp;utm_campaign=LV-RBI&amp;network=s&amp;utm_term=latvia%20golden%20visa&amp;gad_source=5&amp;gad_campaignid=20594231202&amp;gclid=EAIaIQobChMIk_rU6t3ljwMV_9hEBx3b9ghEEAAYAiAAEgK8svD_BwE&amp;fbclid=PAV</t>
        </is>
      </c>
      <c r="K714" t="inlineStr">
        <is>
          <t>1978180692.1758317700</t>
        </is>
      </c>
      <c r="L714" t="inlineStr">
        <is>
          <t>EN</t>
        </is>
      </c>
      <c r="M714" t="inlineStr">
        <is>
          <t>Lead from LV email</t>
        </is>
      </c>
      <c r="N714" t="inlineStr">
        <is>
          <t>pharmacist.khater@gmail.com</t>
        </is>
      </c>
      <c r="O714" t="inlineStr"/>
      <c r="P714" t="inlineStr">
        <is>
          <t>Google Ads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Ні</t>
        </is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</row>
    <row r="715">
      <c r="A715" t="n">
        <v>3229</v>
      </c>
      <c r="B715" t="inlineStr">
        <is>
          <t>Riley Ruments</t>
        </is>
      </c>
      <c r="C715" t="inlineStr">
        <is>
          <t>Riley Ruments</t>
        </is>
      </c>
      <c r="D715" s="2" t="n">
        <v>45920.05069444444</v>
      </c>
      <c r="E715" t="inlineStr">
        <is>
          <t>Rejected</t>
        </is>
      </c>
      <c r="F715" t="inlineStr"/>
      <c r="G715" t="inlineStr">
        <is>
          <t>Alina Samura</t>
        </is>
      </c>
      <c r="H715" t="inlineStr">
        <is>
          <t>LV citizenship</t>
        </is>
      </c>
      <c r="I715" t="inlineStr">
        <is>
          <t>United States (US - NA)</t>
        </is>
      </c>
      <c r="J715" t="inlineStr">
        <is>
          <t>?kw=latvian%20citizenship%20by%20descent&amp;cpn=14711890461&amp;campaignid=14711890461&amp;adgroupid=136078623508&amp;keywordid=%7Bkeywordid%7D&amp;network=g&amp;device=m&amp;gad_source=1&amp;gad_campaignid=14711890461&amp;gclid=Cj0KCQjw_rPGBhCbARIsABjq9cfKxDLSE2d-V6ET9_GVOcId1p5gUQ34</t>
        </is>
      </c>
      <c r="K715" t="inlineStr">
        <is>
          <t>252209443.1758319971</t>
        </is>
      </c>
      <c r="L715" t="inlineStr"/>
      <c r="M715" t="inlineStr">
        <is>
          <t>Lead from LV email</t>
        </is>
      </c>
      <c r="N715" t="inlineStr">
        <is>
          <t>ri.ruments@outlook.com</t>
        </is>
      </c>
      <c r="O715" t="inlineStr">
        <is>
          <t>Non-relevant lead</t>
        </is>
      </c>
      <c r="P715" t="inlineStr">
        <is>
          <t>Google Ads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>
        <is>
          <t>Ні</t>
        </is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</row>
    <row r="716">
      <c r="A716" t="n">
        <v>3230</v>
      </c>
      <c r="B716" t="inlineStr">
        <is>
          <t>Messango Calvin Bokwe</t>
        </is>
      </c>
      <c r="C716" t="inlineStr">
        <is>
          <t>Messango Calvin Bokwe</t>
        </is>
      </c>
      <c r="D716" s="2" t="n">
        <v>45920.06944444445</v>
      </c>
      <c r="E716" t="inlineStr">
        <is>
          <t>Rejected</t>
        </is>
      </c>
      <c r="F716" t="inlineStr">
        <is>
          <t>No relevant</t>
        </is>
      </c>
      <c r="G716" t="inlineStr">
        <is>
          <t>Oleksandr Mostovyi</t>
        </is>
      </c>
      <c r="H716" t="inlineStr">
        <is>
          <t>LT RBI</t>
        </is>
      </c>
      <c r="I716" t="inlineStr"/>
      <c r="J716" t="inlineStr">
        <is>
          <t>https://www.lithuaniancitizenship.com/investment/?kw=lithuania%20residency&amp;cpn=14722730544&amp;utm_source=google&amp;utm_medium=cpc&amp;utm_campaign=LT-RBI&amp;network=g&amp;utm_term=lithuania%20residency&amp;gad_source=1&amp;gad_campaignid=14722730544&amp;gclid=Cj0KCQjw_rPGBhCbARIsABjq</t>
        </is>
      </c>
      <c r="K716" t="inlineStr">
        <is>
          <t>1530968823.1758321395</t>
        </is>
      </c>
      <c r="L716" t="inlineStr"/>
      <c r="M716" t="inlineStr">
        <is>
          <t>Lead from LT email</t>
        </is>
      </c>
      <c r="N716" t="inlineStr">
        <is>
          <t>calvinmessango@gmail.com</t>
        </is>
      </c>
      <c r="O716" t="inlineStr">
        <is>
          <t>Non-relevant lead</t>
        </is>
      </c>
      <c r="P716" t="inlineStr">
        <is>
          <t>Google Ads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>
        <is>
          <t>Ні</t>
        </is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</row>
    <row r="717">
      <c r="A717" t="n">
        <v>3232</v>
      </c>
      <c r="B717" t="inlineStr">
        <is>
          <t>Nicole Marrero</t>
        </is>
      </c>
      <c r="C717" t="inlineStr">
        <is>
          <t>Nicole Marrero</t>
        </is>
      </c>
      <c r="D717" s="2" t="n">
        <v>45920.08194444444</v>
      </c>
      <c r="E717" t="inlineStr">
        <is>
          <t>Rejected</t>
        </is>
      </c>
      <c r="F717" t="inlineStr"/>
      <c r="G717" t="inlineStr">
        <is>
          <t>Oleksandr Mostovyi</t>
        </is>
      </c>
      <c r="H717" t="inlineStr">
        <is>
          <t>LT citizenship</t>
        </is>
      </c>
      <c r="I717" t="inlineStr">
        <is>
          <t>United States (US - NA)</t>
        </is>
      </c>
      <c r="J717" t="inlineStr">
        <is>
          <t>?kw=lithuania%20citizenship%20requirements&amp;cpn=14656253006&amp;utm_source=google&amp;utm_medium=cpc&amp;utm_campaign=LT-US-conversions&amp;network=g&amp;utm_term=lithuania%20citizenship%20requirements&amp;gad_source=1&amp;gad_campaignid=14656253006&amp;gbraid=0AAAAADisZv8jwKGwemT75</t>
        </is>
      </c>
      <c r="K717" t="inlineStr">
        <is>
          <t>327289493.1758322690</t>
        </is>
      </c>
      <c r="L717" t="inlineStr"/>
      <c r="M717" t="inlineStr">
        <is>
          <t>Lead from LT email</t>
        </is>
      </c>
      <c r="N717" t="inlineStr">
        <is>
          <t>denizen237@gmail.com</t>
        </is>
      </c>
      <c r="O717" t="inlineStr">
        <is>
          <t>Non-relevant lead</t>
        </is>
      </c>
      <c r="P717" t="inlineStr">
        <is>
          <t>Google Ads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Ні</t>
        </is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</row>
    <row r="718">
      <c r="A718" t="n">
        <v>3236</v>
      </c>
      <c r="B718" t="inlineStr">
        <is>
          <t>Zeca Correia</t>
        </is>
      </c>
      <c r="C718" t="inlineStr">
        <is>
          <t>Zeca Correia</t>
        </is>
      </c>
      <c r="D718" s="2" t="n">
        <v>45920.18055555555</v>
      </c>
      <c r="E718" t="inlineStr">
        <is>
          <t>Rejected</t>
        </is>
      </c>
      <c r="F718" t="inlineStr">
        <is>
          <t>No relevant</t>
        </is>
      </c>
      <c r="G718" t="inlineStr">
        <is>
          <t>Alina Samura</t>
        </is>
      </c>
      <c r="H718" t="inlineStr">
        <is>
          <t>LV RBI Real Estate</t>
        </is>
      </c>
      <c r="I718" t="inlineStr">
        <is>
          <t>Timor-Leste (TL - OC)</t>
        </is>
      </c>
      <c r="J718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lb6s-pXmjwMV</t>
        </is>
      </c>
      <c r="K718" t="inlineStr">
        <is>
          <t>1029577877.1758331157</t>
        </is>
      </c>
      <c r="L718" t="inlineStr"/>
      <c r="M718" t="inlineStr">
        <is>
          <t>Lead from LV email</t>
        </is>
      </c>
      <c r="N718" t="inlineStr">
        <is>
          <t>zecacorre112@gmail.com</t>
        </is>
      </c>
      <c r="O718" t="inlineStr">
        <is>
          <t>Non-relevant lead</t>
        </is>
      </c>
      <c r="P718" t="inlineStr">
        <is>
          <t>Google Ads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Ні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</row>
    <row r="719">
      <c r="A719" t="n">
        <v>3237</v>
      </c>
      <c r="B719" t="inlineStr">
        <is>
          <t>Allouache Cherif</t>
        </is>
      </c>
      <c r="C719" t="inlineStr">
        <is>
          <t>Allouache Cherif</t>
        </is>
      </c>
      <c r="D719" s="2" t="n">
        <v>45920.18472222222</v>
      </c>
      <c r="E719" t="inlineStr">
        <is>
          <t>RETAINER AGREEMENT SENT</t>
        </is>
      </c>
      <c r="F719" t="inlineStr">
        <is>
          <t>Relevant</t>
        </is>
      </c>
      <c r="G719" t="inlineStr">
        <is>
          <t>Oleh Dymovski</t>
        </is>
      </c>
      <c r="H719" t="inlineStr">
        <is>
          <t>LV RBI Company</t>
        </is>
      </c>
      <c r="I719" t="inlineStr">
        <is>
          <t>Algeria (DZ - AF)</t>
        </is>
      </c>
      <c r="J719" t="inlineStr">
        <is>
          <t>?kw=latvia%20golden%20visa&amp;cpn=20594231202&amp;utm_source=google&amp;utm_medium=cpc&amp;utm_campaign=LV-RBI&amp;network=s&amp;utm_term=latvia%20golden%20visa&amp;gad_source=5&amp;gad_campaignid=20594231202&amp;gclid=EAIaIQobChMIiLHs-ZbmjwMVDopQBh02RhqSEAAYASAAEgI8dPD_BwE</t>
        </is>
      </c>
      <c r="K719" t="inlineStr">
        <is>
          <t>1054328282.1758331421</t>
        </is>
      </c>
      <c r="L719" t="inlineStr">
        <is>
          <t>EN</t>
        </is>
      </c>
      <c r="M719" t="inlineStr">
        <is>
          <t>Lead from LV email</t>
        </is>
      </c>
      <c r="N719" t="inlineStr">
        <is>
          <t>allouachecherif26@gmail.com</t>
        </is>
      </c>
      <c r="O719" t="inlineStr"/>
      <c r="P719" t="inlineStr">
        <is>
          <t>Google Ads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Ні</t>
        </is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</row>
    <row r="720">
      <c r="A720" t="n">
        <v>3239</v>
      </c>
      <c r="B720" t="inlineStr">
        <is>
          <t>Shel P</t>
        </is>
      </c>
      <c r="C720" t="inlineStr">
        <is>
          <t>Shel P</t>
        </is>
      </c>
      <c r="D720" s="2" t="n">
        <v>45920.22430555556</v>
      </c>
      <c r="E720" t="inlineStr">
        <is>
          <t>Rejected</t>
        </is>
      </c>
      <c r="F720" t="inlineStr"/>
      <c r="G720" t="inlineStr">
        <is>
          <t>Oleksandr Mostovyi</t>
        </is>
      </c>
      <c r="H720" t="inlineStr">
        <is>
          <t>LV citizenship</t>
        </is>
      </c>
      <c r="I720" t="inlineStr">
        <is>
          <t>United States (US - NA)</t>
        </is>
      </c>
      <c r="J720" t="inlineStr">
        <is>
          <t>?kw=latvian%20dual%20citizenship%20by%20descent&amp;cpn=14711890461&amp;campaignid=14711890461&amp;adgroupid=136078623588&amp;keywordid=%7Bkeywordid%7D&amp;network=g&amp;device=m&amp;gad_source=1&amp;gad_campaignid=14711890461&amp;gbraid=0AAAAADisZv_rgo0uqLN_EZzjZAr6CVNd0&amp;gclid=Cj0KCQj</t>
        </is>
      </c>
      <c r="K720" t="inlineStr">
        <is>
          <t>1132104503.1758334970</t>
        </is>
      </c>
      <c r="L720" t="inlineStr"/>
      <c r="M720" t="inlineStr">
        <is>
          <t>Lead from LV email</t>
        </is>
      </c>
      <c r="N720" t="inlineStr">
        <is>
          <t>sepabz@gmail.com</t>
        </is>
      </c>
      <c r="O720" t="inlineStr">
        <is>
          <t>Non-relevant lead</t>
        </is>
      </c>
      <c r="P720" t="inlineStr">
        <is>
          <t>Google Ads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Ні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</row>
    <row r="721">
      <c r="A721" t="n">
        <v>3242</v>
      </c>
      <c r="B721" t="inlineStr">
        <is>
          <t>Ziad Khoudary</t>
        </is>
      </c>
      <c r="C721" t="inlineStr">
        <is>
          <t>Ziad Khoudary</t>
        </is>
      </c>
      <c r="D721" s="2" t="n">
        <v>45920.34166666667</v>
      </c>
      <c r="E721" t="inlineStr">
        <is>
          <t>IN WORK</t>
        </is>
      </c>
      <c r="F721" t="inlineStr">
        <is>
          <t>Relevant</t>
        </is>
      </c>
      <c r="G721" t="inlineStr">
        <is>
          <t>Oleh Dymovski</t>
        </is>
      </c>
      <c r="H721" t="inlineStr">
        <is>
          <t>LT RBI</t>
        </is>
      </c>
      <c r="I721" t="inlineStr">
        <is>
          <t>Líbano</t>
        </is>
      </c>
      <c r="J721" t="inlineStr">
        <is>
          <t>?kw=lithuania%20residency&amp;cpn=14722730544&amp;utm_source=google&amp;utm_medium=cpc&amp;utm_campaign=LT-RBI&amp;network=g&amp;utm_term=lithuania%20residency&amp;gad_source=1&amp;gad_campaignid=14722730544&amp;gbraid=0AAAAADisZv8ZuaOdFeq4ph</t>
        </is>
      </c>
      <c r="K721" t="inlineStr">
        <is>
          <t>987451823.1758344756</t>
        </is>
      </c>
      <c r="L721" t="inlineStr">
        <is>
          <t>EN</t>
        </is>
      </c>
      <c r="M721" t="inlineStr">
        <is>
          <t>Lead from LT email</t>
        </is>
      </c>
      <c r="N721" t="inlineStr">
        <is>
          <t>ziad.khoudary@gmail.com</t>
        </is>
      </c>
      <c r="O721" t="inlineStr"/>
      <c r="P721" t="inlineStr">
        <is>
          <t>Google Ads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>
        <is>
          <t>Ні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</row>
    <row r="722">
      <c r="A722" t="n">
        <v>3247</v>
      </c>
      <c r="B722" t="inlineStr">
        <is>
          <t>Rajan Shrestha</t>
        </is>
      </c>
      <c r="C722" t="inlineStr">
        <is>
          <t>Rajan Shrestha</t>
        </is>
      </c>
      <c r="D722" s="2" t="n">
        <v>45920.41944444444</v>
      </c>
      <c r="E722" t="inlineStr">
        <is>
          <t>IN WORK</t>
        </is>
      </c>
      <c r="F722" t="inlineStr">
        <is>
          <t>Relevant</t>
        </is>
      </c>
      <c r="G722" t="inlineStr">
        <is>
          <t>Oleh Dymovski</t>
        </is>
      </c>
      <c r="H722" t="inlineStr">
        <is>
          <t>LV RBI Company</t>
        </is>
      </c>
      <c r="I722" t="inlineStr">
        <is>
          <t>United Arab Emirates (AE - AS)</t>
        </is>
      </c>
      <c r="J722" t="inlineStr">
        <is>
          <t>?kw=latvia%20golden%20visa&amp;cpn=22658494721&amp;utm_source=google&amp;utm_medium=cpc&amp;utm_campaign=LV-RB-TOPI&amp;network=g&amp;utm_term=latvia%20golden%20visa&amp;gad_source=1&amp;gad_campaignid=22658494721&amp;gbraid=0AAAAADisZv9gxkebpvnExPuQ8k3kCZDs5&amp;gclid=Cj0KCQjw_rPGBhCbARIs</t>
        </is>
      </c>
      <c r="K722" t="inlineStr">
        <is>
          <t>843479381.1758351656</t>
        </is>
      </c>
      <c r="L722" t="inlineStr">
        <is>
          <t>EN</t>
        </is>
      </c>
      <c r="M722" t="inlineStr">
        <is>
          <t>Lead from LV email</t>
        </is>
      </c>
      <c r="N722" t="inlineStr">
        <is>
          <t>globalcitizenentertainment@gmail.com</t>
        </is>
      </c>
      <c r="O722" t="inlineStr"/>
      <c r="P722" t="inlineStr">
        <is>
          <t>Google Ads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>
        <is>
          <t>Ні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</row>
    <row r="723">
      <c r="A723" t="n">
        <v>3252</v>
      </c>
      <c r="B723" t="inlineStr">
        <is>
          <t>Paul Bangel</t>
        </is>
      </c>
      <c r="C723" t="inlineStr">
        <is>
          <t>Paul Bangel</t>
        </is>
      </c>
      <c r="D723" s="2" t="n">
        <v>45920.72986111111</v>
      </c>
      <c r="E723" t="inlineStr">
        <is>
          <t>Rejected</t>
        </is>
      </c>
      <c r="F723" t="inlineStr"/>
      <c r="G723" t="inlineStr">
        <is>
          <t>Alina Samura</t>
        </is>
      </c>
      <c r="H723" t="inlineStr">
        <is>
          <t>LT citizenship</t>
        </is>
      </c>
      <c r="I723" t="inlineStr">
        <is>
          <t>United States (US - NA)</t>
        </is>
      </c>
      <c r="J723" t="inlineStr">
        <is>
          <t>https://www.lithuaniancitizenship.com/faq/</t>
        </is>
      </c>
      <c r="K723" t="inlineStr">
        <is>
          <t>12235352.1758378259</t>
        </is>
      </c>
      <c r="L723" t="inlineStr"/>
      <c r="M723" t="inlineStr">
        <is>
          <t>Lead from LT email</t>
        </is>
      </c>
      <c r="N723" t="inlineStr">
        <is>
          <t>paulgary@comcast.net</t>
        </is>
      </c>
      <c r="O723" t="inlineStr">
        <is>
          <t>Non-relevant lead</t>
        </is>
      </c>
      <c r="P723" t="inlineStr">
        <is>
          <t>Website Form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Ні</t>
        </is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</row>
    <row r="724">
      <c r="A724" t="n">
        <v>3254</v>
      </c>
      <c r="B724" t="inlineStr">
        <is>
          <t>Vadim friedberg</t>
        </is>
      </c>
      <c r="C724" t="inlineStr">
        <is>
          <t>Vadim friedberg</t>
        </is>
      </c>
      <c r="D724" s="2" t="n">
        <v>45920.73888888889</v>
      </c>
      <c r="E724" t="inlineStr">
        <is>
          <t>Rejected</t>
        </is>
      </c>
      <c r="F724" t="inlineStr"/>
      <c r="G724" t="inlineStr">
        <is>
          <t>Alina Samura</t>
        </is>
      </c>
      <c r="H724" t="inlineStr">
        <is>
          <t>LV citizenship</t>
        </is>
      </c>
      <c r="I724" t="inlineStr">
        <is>
          <t>United States (US - NA)</t>
        </is>
      </c>
      <c r="J724" t="inlineStr">
        <is>
          <t>https://latviancitizenship.eu/benefits/</t>
        </is>
      </c>
      <c r="K724" t="inlineStr">
        <is>
          <t>139624556.1758379297</t>
        </is>
      </c>
      <c r="L724" t="inlineStr"/>
      <c r="M724" t="inlineStr">
        <is>
          <t>Lead from LV email</t>
        </is>
      </c>
      <c r="N724" t="inlineStr">
        <is>
          <t>v-man@rocketmail.com</t>
        </is>
      </c>
      <c r="O724" t="inlineStr">
        <is>
          <t>Non-relevant lead</t>
        </is>
      </c>
      <c r="P724" t="inlineStr">
        <is>
          <t>Website Form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>
        <is>
          <t>Ні</t>
        </is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</row>
    <row r="725">
      <c r="A725" t="n">
        <v>3256</v>
      </c>
      <c r="B725" t="inlineStr">
        <is>
          <t>Eric Akmentins</t>
        </is>
      </c>
      <c r="C725" t="inlineStr">
        <is>
          <t>Eric Akmentins</t>
        </is>
      </c>
      <c r="D725" s="2" t="n">
        <v>45920.75694444445</v>
      </c>
      <c r="E725" t="inlineStr">
        <is>
          <t>Rejected</t>
        </is>
      </c>
      <c r="F725" t="inlineStr"/>
      <c r="G725" t="inlineStr">
        <is>
          <t>Alina Samura</t>
        </is>
      </c>
      <c r="H725" t="inlineStr">
        <is>
          <t>LV citizenship</t>
        </is>
      </c>
      <c r="I725" t="inlineStr">
        <is>
          <t>United States (US - NA)</t>
        </is>
      </c>
      <c r="J725" t="inlineStr">
        <is>
          <t>https://latviancitizenship.eu/eligibility/</t>
        </is>
      </c>
      <c r="K725" t="inlineStr">
        <is>
          <t>1069738887.1758380904</t>
        </is>
      </c>
      <c r="L725" t="inlineStr"/>
      <c r="M725" t="inlineStr">
        <is>
          <t>Lead from LV email</t>
        </is>
      </c>
      <c r="N725" t="inlineStr">
        <is>
          <t>ericdsa@mac.com</t>
        </is>
      </c>
      <c r="O725" t="inlineStr">
        <is>
          <t>Non-relevant lead</t>
        </is>
      </c>
      <c r="P725" t="inlineStr">
        <is>
          <t>Website Form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>
        <is>
          <t>Ні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</row>
    <row r="726">
      <c r="A726" t="n">
        <v>3257</v>
      </c>
      <c r="B726" t="inlineStr">
        <is>
          <t>Declan Munday</t>
        </is>
      </c>
      <c r="C726" t="inlineStr">
        <is>
          <t>Declan Munday</t>
        </is>
      </c>
      <c r="D726" s="2" t="n">
        <v>45920.78680555556</v>
      </c>
      <c r="E726" t="inlineStr">
        <is>
          <t>Rejected</t>
        </is>
      </c>
      <c r="F726" t="inlineStr"/>
      <c r="G726" t="inlineStr">
        <is>
          <t>Oleksandr Mostovyi</t>
        </is>
      </c>
      <c r="H726" t="inlineStr">
        <is>
          <t>LV citizenship</t>
        </is>
      </c>
      <c r="I726" t="inlineStr">
        <is>
          <t>United Kingdom (GB - EU)</t>
        </is>
      </c>
      <c r="J726" t="inlineStr">
        <is>
          <t>?kw=latvia%20passport&amp;cpn=17080870499&amp;campaignid=17080870499&amp;adgroupid=138645502520&amp;keywordid=%7Bkeywordid%7D&amp;network=g&amp;device=m&amp;gad_source=1&amp;gad_campaignid=17080870499&amp;gbraid=0AAAAADisZv-TfJLpoAoYKPD1I2ZU0tED7&amp;gclid=CjwKCAjwobnGBhBNEiwAu2mpFCUxzbZTM</t>
        </is>
      </c>
      <c r="K726" t="inlineStr">
        <is>
          <t>688118983.1758383421</t>
        </is>
      </c>
      <c r="L726" t="inlineStr"/>
      <c r="M726" t="inlineStr">
        <is>
          <t>Lead from LV email</t>
        </is>
      </c>
      <c r="N726" t="inlineStr">
        <is>
          <t>reefersmoker1991@gmail.com</t>
        </is>
      </c>
      <c r="O726" t="inlineStr">
        <is>
          <t>Non-relevant lead</t>
        </is>
      </c>
      <c r="P726" t="inlineStr">
        <is>
          <t>Google Ads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>
        <is>
          <t>Ні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</row>
    <row r="727">
      <c r="A727" t="n">
        <v>3259</v>
      </c>
      <c r="B727" t="inlineStr">
        <is>
          <t>Ramdane Dermeche</t>
        </is>
      </c>
      <c r="C727" t="inlineStr">
        <is>
          <t>Ramdane Dermeche</t>
        </is>
      </c>
      <c r="D727" s="2" t="n">
        <v>45920.82083333333</v>
      </c>
      <c r="E727" t="inlineStr">
        <is>
          <t>Rejected</t>
        </is>
      </c>
      <c r="F727" t="inlineStr">
        <is>
          <t>No relevant</t>
        </is>
      </c>
      <c r="G727" t="inlineStr">
        <is>
          <t>Alina Samura</t>
        </is>
      </c>
      <c r="H727" t="inlineStr">
        <is>
          <t>LV RBI Company</t>
        </is>
      </c>
      <c r="I727" t="inlineStr">
        <is>
          <t>Algeria</t>
        </is>
      </c>
      <c r="J727" t="inlineStr">
        <is>
          <t>?kw=latvia%20golden%20visa&amp;cpn=20594231202&amp;utm_source=google&amp;utm_medium=cpc&amp;utm_campaign=LV-RBI&amp;network=s&amp;utm_term=latvia%20golden%20visa&amp;gad_source=5&amp;gad_campaignid=20594231202&amp;gclid=EAIaIQobChMIyaCh1OPnjwMVsAkGAB0IBQx6EAAYASAAEgIFlPD_BwE</t>
        </is>
      </c>
      <c r="K727" t="inlineStr">
        <is>
          <t>599420858.1758301718</t>
        </is>
      </c>
      <c r="L727" t="inlineStr"/>
      <c r="M727" t="inlineStr">
        <is>
          <t>Lead from LV email</t>
        </is>
      </c>
      <c r="N727" t="inlineStr">
        <is>
          <t>dermecheramdane15@gmail.com</t>
        </is>
      </c>
      <c r="O727" t="inlineStr">
        <is>
          <t>Non-relevant lead</t>
        </is>
      </c>
      <c r="P727" t="inlineStr">
        <is>
          <t>Google Ads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>
        <is>
          <t>Ні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</row>
    <row r="728">
      <c r="A728" t="n">
        <v>3263</v>
      </c>
      <c r="B728" t="inlineStr">
        <is>
          <t>Ayou mohammed</t>
        </is>
      </c>
      <c r="C728" t="inlineStr">
        <is>
          <t>Ayou mohammed</t>
        </is>
      </c>
      <c r="D728" s="2" t="n">
        <v>45920.98958333334</v>
      </c>
      <c r="E728" t="inlineStr">
        <is>
          <t>Rejected</t>
        </is>
      </c>
      <c r="F728" t="inlineStr">
        <is>
          <t>Relevant</t>
        </is>
      </c>
      <c r="G728" t="inlineStr">
        <is>
          <t>Oleh Dymovski</t>
        </is>
      </c>
      <c r="H728" t="inlineStr">
        <is>
          <t>LV RBI Company</t>
        </is>
      </c>
      <c r="I728" t="inlineStr">
        <is>
          <t>Nigeria (NG - AF)</t>
        </is>
      </c>
      <c r="J728" t="inlineStr">
        <is>
          <t>?kw=latvia%20golden%20visa&amp;cpn=20594231202&amp;utm_source=google&amp;utm_medium=cpc&amp;utm_campaign=LV-RBI&amp;network=s&amp;utm_term=latvia%20golden%20visa&amp;gad_source=5&amp;gad_campaignid=20594231202&amp;gclid=EAIaIQobChMIgYy5nprojwMVOUb_AR1S3AAQEAAYASAAEgKGH_D_BwE</t>
        </is>
      </c>
      <c r="K728" t="inlineStr">
        <is>
          <t>1089341853.1758401029</t>
        </is>
      </c>
      <c r="L728" t="inlineStr">
        <is>
          <t>EN</t>
        </is>
      </c>
      <c r="M728" t="inlineStr">
        <is>
          <t>Lead from LV email</t>
        </is>
      </c>
      <c r="N728" t="inlineStr">
        <is>
          <t>ayoum9566@gmail.com</t>
        </is>
      </c>
      <c r="O728" t="inlineStr">
        <is>
          <t>NO ANSWER</t>
        </is>
      </c>
      <c r="P728" t="inlineStr">
        <is>
          <t>Google Ads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Ні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</row>
    <row r="729">
      <c r="A729" t="n">
        <v>3266</v>
      </c>
      <c r="B729" t="inlineStr">
        <is>
          <t>Gabriel Lasinskais</t>
        </is>
      </c>
      <c r="C729" t="inlineStr">
        <is>
          <t>Gabriel Lasinskais</t>
        </is>
      </c>
      <c r="D729" s="2" t="n">
        <v>45920.99791666667</v>
      </c>
      <c r="E729" t="inlineStr">
        <is>
          <t>Rejected</t>
        </is>
      </c>
      <c r="F729" t="inlineStr"/>
      <c r="G729" t="inlineStr">
        <is>
          <t>Alina Samura</t>
        </is>
      </c>
      <c r="H729" t="inlineStr">
        <is>
          <t>LT citizenship</t>
        </is>
      </c>
      <c r="I729" t="inlineStr">
        <is>
          <t>Brazil</t>
        </is>
      </c>
      <c r="J729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clid=CjwKCAjwobnGBhBNEiwAu2mpFIny9E_NgUQETo1kiLB</t>
        </is>
      </c>
      <c r="K729" t="inlineStr">
        <is>
          <t>undefined</t>
        </is>
      </c>
      <c r="L729" t="inlineStr"/>
      <c r="M729" t="inlineStr">
        <is>
          <t>Lead from LT email</t>
        </is>
      </c>
      <c r="N729" t="inlineStr">
        <is>
          <t>Elmalasinskais@gmail.com</t>
        </is>
      </c>
      <c r="O729" t="inlineStr">
        <is>
          <t>Non-relevant lead</t>
        </is>
      </c>
      <c r="P729" t="inlineStr">
        <is>
          <t>Google Ads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Ні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</row>
    <row r="730">
      <c r="A730" t="n">
        <v>3267</v>
      </c>
      <c r="B730" t="inlineStr">
        <is>
          <t>Ekamba bontula juress</t>
        </is>
      </c>
      <c r="C730" t="inlineStr">
        <is>
          <t>Ekamba bontula juress</t>
        </is>
      </c>
      <c r="D730" s="2" t="n">
        <v>45921.0375</v>
      </c>
      <c r="E730" t="inlineStr">
        <is>
          <t>Rejected</t>
        </is>
      </c>
      <c r="F730" t="inlineStr">
        <is>
          <t>Relevant</t>
        </is>
      </c>
      <c r="G730" t="inlineStr">
        <is>
          <t>Oleh Dymovski</t>
        </is>
      </c>
      <c r="H730" t="inlineStr">
        <is>
          <t>LV RBI Company</t>
        </is>
      </c>
      <c r="I730" t="inlineStr">
        <is>
          <t>DR Congo (CD - AF)</t>
        </is>
      </c>
      <c r="J730" t="inlineStr">
        <is>
          <t>?kw=latvia%20golden%20visa&amp;cpn=20594231202&amp;utm_source=google&amp;utm_medium=cpc&amp;utm_campaign=LV-RBI&amp;network=s&amp;utm_term=latvia%20golden%20visa&amp;gad_source=5&amp;gad_campaignid=20594231202&amp;gclid=EAIaIQobChMIhd6j1anojwMVvJFQBh1csBP3EAAYASAAEgJe2fD_BwE</t>
        </is>
      </c>
      <c r="K730" t="inlineStr">
        <is>
          <t>190745630.1758405177</t>
        </is>
      </c>
      <c r="L730" t="inlineStr">
        <is>
          <t>EN</t>
        </is>
      </c>
      <c r="M730" t="inlineStr">
        <is>
          <t>Lead from LV email</t>
        </is>
      </c>
      <c r="N730" t="inlineStr">
        <is>
          <t>pedroporo278@gmail.com</t>
        </is>
      </c>
      <c r="O730" t="inlineStr">
        <is>
          <t>NO ANSWER</t>
        </is>
      </c>
      <c r="P730" t="inlineStr">
        <is>
          <t>Google Ads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>
        <is>
          <t>Ні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</row>
    <row r="731">
      <c r="A731" t="n">
        <v>3268</v>
      </c>
      <c r="B731" t="inlineStr">
        <is>
          <t>Molly O’Brien</t>
        </is>
      </c>
      <c r="C731" t="inlineStr">
        <is>
          <t>Molly O’Brien</t>
        </is>
      </c>
      <c r="D731" s="2" t="n">
        <v>45921.06388888889</v>
      </c>
      <c r="E731" t="inlineStr">
        <is>
          <t>Rejected</t>
        </is>
      </c>
      <c r="F731" t="inlineStr"/>
      <c r="G731" t="inlineStr">
        <is>
          <t>Alina Samura</t>
        </is>
      </c>
      <c r="H731" t="inlineStr">
        <is>
          <t>LT citizenship</t>
        </is>
      </c>
      <c r="I731" t="inlineStr">
        <is>
          <t>United States (US - NA)</t>
        </is>
      </c>
      <c r="J731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83QhzI9d6FahpO80BTwr6ov&amp;gclid=C</t>
        </is>
      </c>
      <c r="K731" t="inlineStr">
        <is>
          <t>1217874816.1758407476</t>
        </is>
      </c>
      <c r="L731" t="inlineStr"/>
      <c r="M731" t="inlineStr">
        <is>
          <t>Lead from LT email</t>
        </is>
      </c>
      <c r="N731" t="inlineStr">
        <is>
          <t>mollymobrien@gmail.com</t>
        </is>
      </c>
      <c r="O731" t="inlineStr">
        <is>
          <t>Non-relevant lead</t>
        </is>
      </c>
      <c r="P731" t="inlineStr">
        <is>
          <t>Google Ads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>
        <is>
          <t>Ні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</row>
    <row r="732">
      <c r="A732" t="n">
        <v>3269</v>
      </c>
      <c r="B732" t="inlineStr">
        <is>
          <t>Axel Lateer Vaskas</t>
        </is>
      </c>
      <c r="C732" t="inlineStr">
        <is>
          <t>Axel Lateer Vaskas</t>
        </is>
      </c>
      <c r="D732" s="2" t="n">
        <v>45921.19097222222</v>
      </c>
      <c r="E732" t="inlineStr">
        <is>
          <t>Rejected</t>
        </is>
      </c>
      <c r="F732" t="inlineStr"/>
      <c r="G732" t="inlineStr">
        <is>
          <t>Oleksandr Mostovyi</t>
        </is>
      </c>
      <c r="H732" t="inlineStr">
        <is>
          <t>LT citizenship</t>
        </is>
      </c>
      <c r="I732" t="inlineStr">
        <is>
          <t>United States (US - NA)</t>
        </is>
      </c>
      <c r="J732" t="inlineStr">
        <is>
          <t>https://www.lithuaniancitizenship.com/contact/</t>
        </is>
      </c>
      <c r="K732" t="inlineStr">
        <is>
          <t>6321100.1758381729</t>
        </is>
      </c>
      <c r="L732" t="inlineStr"/>
      <c r="M732" t="inlineStr">
        <is>
          <t>Lead from LT email</t>
        </is>
      </c>
      <c r="N732" t="inlineStr">
        <is>
          <t>axellvaskas@proton.me</t>
        </is>
      </c>
      <c r="O732" t="inlineStr">
        <is>
          <t>Non-relevant lead</t>
        </is>
      </c>
      <c r="P732" t="inlineStr">
        <is>
          <t>Website Form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Ні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</row>
    <row r="733">
      <c r="A733" t="n">
        <v>3270</v>
      </c>
      <c r="B733" t="inlineStr">
        <is>
          <t>Jay Epstein</t>
        </is>
      </c>
      <c r="C733" t="inlineStr">
        <is>
          <t>Jay Epstein</t>
        </is>
      </c>
      <c r="D733" s="2" t="n">
        <v>45921.20486111111</v>
      </c>
      <c r="E733" t="inlineStr">
        <is>
          <t>Rejected</t>
        </is>
      </c>
      <c r="F733" t="inlineStr"/>
      <c r="G733" t="inlineStr">
        <is>
          <t>Alina Samura</t>
        </is>
      </c>
      <c r="H733" t="inlineStr">
        <is>
          <t>LT citizenship</t>
        </is>
      </c>
      <c r="I733" t="inlineStr">
        <is>
          <t>United States (US - NA)</t>
        </is>
      </c>
      <c r="J733" t="inlineStr">
        <is>
          <t>https://www.lithuaniancitizenship.com/contact/</t>
        </is>
      </c>
      <c r="K733" t="inlineStr">
        <is>
          <t>1418669341.1758419568</t>
        </is>
      </c>
      <c r="L733" t="inlineStr"/>
      <c r="M733" t="inlineStr">
        <is>
          <t>Lead from LT email</t>
        </is>
      </c>
      <c r="N733" t="inlineStr">
        <is>
          <t>epstein5f@aol.com</t>
        </is>
      </c>
      <c r="O733" t="inlineStr">
        <is>
          <t>Non-relevant lead</t>
        </is>
      </c>
      <c r="P733" t="inlineStr">
        <is>
          <t>Website Form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>
        <is>
          <t>Ні</t>
        </is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</row>
    <row r="734">
      <c r="A734" t="n">
        <v>3271</v>
      </c>
      <c r="B734" t="inlineStr">
        <is>
          <t>Ramesh</t>
        </is>
      </c>
      <c r="C734" t="inlineStr">
        <is>
          <t>Ramesh</t>
        </is>
      </c>
      <c r="D734" s="2" t="n">
        <v>45921.23055555556</v>
      </c>
      <c r="E734" t="inlineStr">
        <is>
          <t>IN WORK</t>
        </is>
      </c>
      <c r="F734" t="inlineStr">
        <is>
          <t>Relevant</t>
        </is>
      </c>
      <c r="G734" t="inlineStr">
        <is>
          <t>Oleh Dymovski</t>
        </is>
      </c>
      <c r="H734" t="inlineStr">
        <is>
          <t>LV RBI Company</t>
        </is>
      </c>
      <c r="I734" t="inlineStr">
        <is>
          <t>Singapore</t>
        </is>
      </c>
      <c r="J734" t="inlineStr">
        <is>
          <t>?kw=latvia%20residency%20program&amp;cpn=20594231202&amp;utm_source=google&amp;utm_medium=cpc&amp;utm_campaign=LV-RBI&amp;network=g&amp;utm_term=latvia%20residency%20program&amp;gad_source=1&amp;gad_campaignid=20594231202&amp;gclid=CjwKCAjwobnGBhBNEiwAu2mpFEMCyjpTrrqjsoP26fH_Fy4vBjSKQB</t>
        </is>
      </c>
      <c r="K734" t="inlineStr">
        <is>
          <t>1657800342.1758421876</t>
        </is>
      </c>
      <c r="L734" t="inlineStr">
        <is>
          <t>EN</t>
        </is>
      </c>
      <c r="M734" t="inlineStr">
        <is>
          <t>Lead from LV email</t>
        </is>
      </c>
      <c r="N734" t="inlineStr">
        <is>
          <t>krrameshbabu.sg@gmail.com</t>
        </is>
      </c>
      <c r="O734" t="inlineStr"/>
      <c r="P734" t="inlineStr">
        <is>
          <t>Google Ads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>
        <is>
          <t>Ні</t>
        </is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</row>
    <row r="735">
      <c r="A735" t="n">
        <v>3272</v>
      </c>
      <c r="B735" t="inlineStr">
        <is>
          <t>Jacob Shapiro</t>
        </is>
      </c>
      <c r="C735" t="inlineStr">
        <is>
          <t>Jacob Shapiro</t>
        </is>
      </c>
      <c r="D735" s="2" t="n">
        <v>45921.25694444445</v>
      </c>
      <c r="E735" t="inlineStr">
        <is>
          <t>Rejected</t>
        </is>
      </c>
      <c r="F735" t="inlineStr"/>
      <c r="G735" t="inlineStr">
        <is>
          <t>Alina Samura</t>
        </is>
      </c>
      <c r="H735" t="inlineStr">
        <is>
          <t>LT citizenship</t>
        </is>
      </c>
      <c r="I735" t="inlineStr">
        <is>
          <t>United States (US - NA)</t>
        </is>
      </c>
      <c r="J735" t="inlineStr">
        <is>
          <t>?utm_source=bing&amp;utm_medium=cpc&amp;utm_campaign=Bing-LT-US&amp;network=s&amp;utm_term=lithuanian%20citizenship%20by%20descent%20jewish&amp;msclkid=261cd60008661549aeacbecf62757c70</t>
        </is>
      </c>
      <c r="K735" t="inlineStr">
        <is>
          <t>1194660669.1758423631</t>
        </is>
      </c>
      <c r="L735" t="inlineStr"/>
      <c r="M735" t="inlineStr">
        <is>
          <t>Lead from LT email</t>
        </is>
      </c>
      <c r="N735" t="inlineStr">
        <is>
          <t>jake-shapiro@hotmail.com</t>
        </is>
      </c>
      <c r="O735" t="inlineStr">
        <is>
          <t>Non-relevant lead</t>
        </is>
      </c>
      <c r="P735" t="inlineStr">
        <is>
          <t>Bing Ads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>
        <is>
          <t>Ні</t>
        </is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</row>
    <row r="736">
      <c r="A736" t="n">
        <v>3273</v>
      </c>
      <c r="B736" t="inlineStr">
        <is>
          <t>Bailey Dranchak</t>
        </is>
      </c>
      <c r="C736" t="inlineStr">
        <is>
          <t>Bailey Dranchak</t>
        </is>
      </c>
      <c r="D736" s="2" t="n">
        <v>45921.27013888889</v>
      </c>
      <c r="E736" t="inlineStr">
        <is>
          <t>Rejected</t>
        </is>
      </c>
      <c r="F736" t="inlineStr"/>
      <c r="G736" t="inlineStr">
        <is>
          <t>Oleksandr Mostovyi</t>
        </is>
      </c>
      <c r="H736" t="inlineStr">
        <is>
          <t>LT citizenship</t>
        </is>
      </c>
      <c r="I736" t="inlineStr">
        <is>
          <t>United States (US - NA)</t>
        </is>
      </c>
      <c r="J736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992ec_albzCRNSk</t>
        </is>
      </c>
      <c r="K736" t="inlineStr">
        <is>
          <t>1446281260.1758425341</t>
        </is>
      </c>
      <c r="L736" t="inlineStr"/>
      <c r="M736" t="inlineStr">
        <is>
          <t>Lead from LT email</t>
        </is>
      </c>
      <c r="N736" t="inlineStr">
        <is>
          <t>baileydranchak@hotmail.com</t>
        </is>
      </c>
      <c r="O736" t="inlineStr">
        <is>
          <t>Non-relevant lead</t>
        </is>
      </c>
      <c r="P736" t="inlineStr">
        <is>
          <t>Google Ads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>
        <is>
          <t>Ні</t>
        </is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</row>
    <row r="737">
      <c r="A737" t="n">
        <v>3274</v>
      </c>
      <c r="B737" t="inlineStr">
        <is>
          <t>Sally Segel</t>
        </is>
      </c>
      <c r="C737" t="inlineStr">
        <is>
          <t>Sally Segel</t>
        </is>
      </c>
      <c r="D737" s="2" t="n">
        <v>45921.27222222222</v>
      </c>
      <c r="E737" t="inlineStr">
        <is>
          <t>Rejected</t>
        </is>
      </c>
      <c r="F737" t="inlineStr"/>
      <c r="G737" t="inlineStr">
        <is>
          <t>Alina Samura</t>
        </is>
      </c>
      <c r="H737" t="inlineStr">
        <is>
          <t>LT citizenship</t>
        </is>
      </c>
      <c r="I737" t="inlineStr">
        <is>
          <t>United States (US - NA)</t>
        </is>
      </c>
      <c r="J737" t="inlineStr">
        <is>
          <t>https://www.lithuaniancitizenship.com/benefits/</t>
        </is>
      </c>
      <c r="K737" t="inlineStr">
        <is>
          <t>1439983505.1758425369</t>
        </is>
      </c>
      <c r="L737" t="inlineStr"/>
      <c r="M737" t="inlineStr">
        <is>
          <t>Lead from LT email</t>
        </is>
      </c>
      <c r="N737" t="inlineStr">
        <is>
          <t>sysegel@gmail.com</t>
        </is>
      </c>
      <c r="O737" t="inlineStr">
        <is>
          <t>Non-relevant lead</t>
        </is>
      </c>
      <c r="P737" t="inlineStr">
        <is>
          <t>Website Form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>
        <is>
          <t>Ні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</row>
    <row r="738">
      <c r="A738" t="n">
        <v>3275</v>
      </c>
      <c r="B738" t="inlineStr">
        <is>
          <t>Michael Gamburg (Movshe Volfovich Gamburg)</t>
        </is>
      </c>
      <c r="C738" t="inlineStr">
        <is>
          <t>Michael Gamburg (Movshe Volfovich Gamburg)</t>
        </is>
      </c>
      <c r="D738" s="2" t="n">
        <v>45921.29791666667</v>
      </c>
      <c r="E738" t="inlineStr">
        <is>
          <t>Rejected</t>
        </is>
      </c>
      <c r="F738" t="inlineStr"/>
      <c r="G738" t="inlineStr">
        <is>
          <t>Oleksandr Mostovyi</t>
        </is>
      </c>
      <c r="H738" t="inlineStr">
        <is>
          <t>LV citizenship</t>
        </is>
      </c>
      <c r="I738" t="inlineStr">
        <is>
          <t>United States (US - NA)</t>
        </is>
      </c>
      <c r="J738" t="inlineStr">
        <is>
          <t>?kw=latvia%20immigration%20lawyer&amp;cpn=14711890461&amp;campaignid=14711890461&amp;adgroupid=136078623308&amp;keywordid=%7Bkeywordid%7D&amp;network=g&amp;device=c&amp;gad_source=1&amp;gad_campaignid=14711890461&amp;gbraid=0AAAAADisZv_cT5GWBE88sYRqQXMo2zQP1</t>
        </is>
      </c>
      <c r="K738" t="inlineStr">
        <is>
          <t>638658428.1758427452</t>
        </is>
      </c>
      <c r="L738" t="inlineStr"/>
      <c r="M738" t="inlineStr">
        <is>
          <t>Lead from LV email</t>
        </is>
      </c>
      <c r="N738" t="inlineStr">
        <is>
          <t>mgamburg2022@gmail.com</t>
        </is>
      </c>
      <c r="O738" t="inlineStr">
        <is>
          <t>Non-relevant lead</t>
        </is>
      </c>
      <c r="P738" t="inlineStr">
        <is>
          <t>Google Ads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>
        <is>
          <t>Ні</t>
        </is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</row>
    <row r="739">
      <c r="A739" t="n">
        <v>3277</v>
      </c>
      <c r="B739" t="inlineStr">
        <is>
          <t>BERNABAS TAYE RORRESA</t>
        </is>
      </c>
      <c r="C739" t="inlineStr">
        <is>
          <t>BERNABAS TAYE RORRESA</t>
        </is>
      </c>
      <c r="D739" s="2" t="n">
        <v>45921.31458333333</v>
      </c>
      <c r="E739" t="inlineStr">
        <is>
          <t>IN WORK</t>
        </is>
      </c>
      <c r="F739" t="inlineStr">
        <is>
          <t>Relevant</t>
        </is>
      </c>
      <c r="G739" t="inlineStr">
        <is>
          <t>Oleh Dymovski</t>
        </is>
      </c>
      <c r="H739" t="inlineStr">
        <is>
          <t>LV RBI Company</t>
        </is>
      </c>
      <c r="I739" t="inlineStr">
        <is>
          <t>Ethiopia (ET - AF)</t>
        </is>
      </c>
      <c r="J739" t="inlineStr">
        <is>
          <t>?kw=latvia%20investment&amp;cpn=20594231202&amp;utm_source=google&amp;utm_medium=cpc&amp;utm_campaign=LV-RBI&amp;network=g&amp;utm_term=latvia%20investment&amp;gad_source=1&amp;gad_campaignid=20594231202&amp;gbraid=0AAAAADisZv_A-JfWFWcu3y7D5NyuWle2n&amp;gclid=CjwKCAjwobnGBhBNEiwAu2mpFLTLnN</t>
        </is>
      </c>
      <c r="K739" t="inlineStr">
        <is>
          <t>238376803.1758428810</t>
        </is>
      </c>
      <c r="L739" t="inlineStr">
        <is>
          <t>EN</t>
        </is>
      </c>
      <c r="M739" t="inlineStr">
        <is>
          <t>Lead from LV email</t>
        </is>
      </c>
      <c r="N739" t="inlineStr">
        <is>
          <t>barnabasvos@gmail.com</t>
        </is>
      </c>
      <c r="O739" t="inlineStr"/>
      <c r="P739" t="inlineStr">
        <is>
          <t>Google Ads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>
        <is>
          <t>Ні</t>
        </is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</row>
    <row r="740">
      <c r="A740" t="n">
        <v>3278</v>
      </c>
      <c r="B740" t="inlineStr">
        <is>
          <t>Edson Valdemar Blinke</t>
        </is>
      </c>
      <c r="C740" t="inlineStr">
        <is>
          <t>Edson Valdemar Blinke</t>
        </is>
      </c>
      <c r="D740" s="2" t="n">
        <v>45921.31597222222</v>
      </c>
      <c r="E740" t="inlineStr">
        <is>
          <t>Rejected</t>
        </is>
      </c>
      <c r="F740" t="inlineStr"/>
      <c r="G740" t="inlineStr">
        <is>
          <t>Alina Samura</t>
        </is>
      </c>
      <c r="H740" t="inlineStr">
        <is>
          <t>LT citizenship</t>
        </is>
      </c>
      <c r="I740" t="inlineStr">
        <is>
          <t>Brazil</t>
        </is>
      </c>
      <c r="J740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9Ar77BDt4XShj9flIv5H4jX&amp;gclid=C</t>
        </is>
      </c>
      <c r="K740" t="inlineStr">
        <is>
          <t>1347787981.1758429086</t>
        </is>
      </c>
      <c r="L740" t="inlineStr"/>
      <c r="M740" t="inlineStr">
        <is>
          <t>Lead from LT email</t>
        </is>
      </c>
      <c r="N740" t="inlineStr">
        <is>
          <t>ed.blinke@hotmail.com</t>
        </is>
      </c>
      <c r="O740" t="inlineStr">
        <is>
          <t>Non-relevant lead</t>
        </is>
      </c>
      <c r="P740" t="inlineStr">
        <is>
          <t>Google Ads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>
        <is>
          <t>Ні</t>
        </is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</row>
    <row r="741">
      <c r="A741" t="n">
        <v>3279</v>
      </c>
      <c r="B741" t="inlineStr">
        <is>
          <t>RICHARD ANTHONY LOSALAJOME BOLOMOESE</t>
        </is>
      </c>
      <c r="C741" t="inlineStr">
        <is>
          <t>RICHARD ANTHONY LOSALAJOME BOLOMOESE</t>
        </is>
      </c>
      <c r="D741" s="2" t="n">
        <v>45921.36666666667</v>
      </c>
      <c r="E741" t="inlineStr">
        <is>
          <t>IN WORK</t>
        </is>
      </c>
      <c r="F741" t="inlineStr">
        <is>
          <t>Relevant</t>
        </is>
      </c>
      <c r="G741" t="inlineStr">
        <is>
          <t>Oleh Dymovski</t>
        </is>
      </c>
      <c r="H741" t="inlineStr">
        <is>
          <t>LV RBI Company</t>
        </is>
      </c>
      <c r="I741" t="inlineStr">
        <is>
          <t>DR Congo (CD - AF)</t>
        </is>
      </c>
      <c r="J741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6e_gyJPpjwMVc5pQBh1V9BTXEAAYASAAEgLvQfD_Bw</t>
        </is>
      </c>
      <c r="K741" t="inlineStr">
        <is>
          <t>1318688041.1758433577</t>
        </is>
      </c>
      <c r="L741" t="inlineStr">
        <is>
          <t>EN</t>
        </is>
      </c>
      <c r="M741" t="inlineStr">
        <is>
          <t>Lead from LV email</t>
        </is>
      </c>
      <c r="N741" t="inlineStr">
        <is>
          <t>arbeckines@gmail.com</t>
        </is>
      </c>
      <c r="O741" t="inlineStr"/>
      <c r="P741" t="inlineStr">
        <is>
          <t>Google Ads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Ні</t>
        </is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</row>
    <row r="742">
      <c r="A742" t="n">
        <v>3280</v>
      </c>
      <c r="B742" t="inlineStr">
        <is>
          <t>cabdi wahid Cabdi qadir</t>
        </is>
      </c>
      <c r="C742" t="inlineStr">
        <is>
          <t>cabdi wahid Cabdi qadir</t>
        </is>
      </c>
      <c r="D742" s="2" t="n">
        <v>45921.37847222222</v>
      </c>
      <c r="E742" t="inlineStr">
        <is>
          <t>Rejected</t>
        </is>
      </c>
      <c r="F742" t="inlineStr">
        <is>
          <t>Relevant</t>
        </is>
      </c>
      <c r="G742" t="inlineStr">
        <is>
          <t>Oleh Dymovski</t>
        </is>
      </c>
      <c r="H742" t="inlineStr">
        <is>
          <t>LV RBI Company</t>
        </is>
      </c>
      <c r="I742" t="inlineStr">
        <is>
          <t>Kenya (KE - AF)</t>
        </is>
      </c>
      <c r="J742" t="inlineStr">
        <is>
          <t>?kw=latvia%20golden%20visa&amp;cpn=20594231202&amp;utm_source=google&amp;utm_medium=cpc&amp;utm_campaign=LV-RBI&amp;network=s&amp;utm_term=latvia%20golden%20visa&amp;gad_source=5&amp;gad_campaignid=20594231202&amp;gclid=EAIaIQobChMI3sOGlpfpjwMVeptQBh0CQyJCEAAYASAAEgL87_D_BwE</t>
        </is>
      </c>
      <c r="K742" t="inlineStr">
        <is>
          <t>268324237.1758434565</t>
        </is>
      </c>
      <c r="L742" t="inlineStr">
        <is>
          <t>EN</t>
        </is>
      </c>
      <c r="M742" t="inlineStr">
        <is>
          <t>Lead from LV email</t>
        </is>
      </c>
      <c r="N742" t="inlineStr">
        <is>
          <t>abdiwahidabdiqadir100@gmail.com</t>
        </is>
      </c>
      <c r="O742" t="inlineStr">
        <is>
          <t>NO ANSWER</t>
        </is>
      </c>
      <c r="P742" t="inlineStr">
        <is>
          <t>Google Ads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Ні</t>
        </is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</row>
    <row r="743">
      <c r="A743" t="n">
        <v>3282</v>
      </c>
      <c r="B743" t="inlineStr">
        <is>
          <t>Jesse White Side</t>
        </is>
      </c>
      <c r="C743" t="inlineStr">
        <is>
          <t>Jesse white side</t>
        </is>
      </c>
      <c r="D743" s="2" t="n">
        <v>45921.45347222222</v>
      </c>
      <c r="E743" t="inlineStr">
        <is>
          <t>Rejected</t>
        </is>
      </c>
      <c r="F743" t="inlineStr"/>
      <c r="G743" t="inlineStr">
        <is>
          <t>Alina Samura</t>
        </is>
      </c>
      <c r="H743" t="inlineStr">
        <is>
          <t>LV citizenship</t>
        </is>
      </c>
      <c r="I743" t="inlineStr">
        <is>
          <t>Canada (CA - NA)</t>
        </is>
      </c>
      <c r="J743" t="inlineStr">
        <is>
          <t>?kw=immigrate%20to%20latvia&amp;cpn=14724374870&amp;campaignid=14724374870&amp;adgroupid=131147015727&amp;keywordid=%7Bkeywordid%7D&amp;network=g&amp;device=m&amp;gad_source=1&amp;gad_campaignid=14724374870&amp;gclid=Cj0KCQjwxL7GBhDXARIsAGOcmIMzo47c-gMAuSAAAVw34ll0zq-ARO_x70lJR-NjzuAvC</t>
        </is>
      </c>
      <c r="K743" t="inlineStr">
        <is>
          <t>269573163.1758441155</t>
        </is>
      </c>
      <c r="L743" t="inlineStr"/>
      <c r="M743" t="inlineStr">
        <is>
          <t>Lead from LV email</t>
        </is>
      </c>
      <c r="N743" t="inlineStr">
        <is>
          <t>jwhiteside306@gmail.com</t>
        </is>
      </c>
      <c r="O743" t="inlineStr">
        <is>
          <t>Non-relevant lead</t>
        </is>
      </c>
      <c r="P743" t="inlineStr">
        <is>
          <t>Google Ads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>
        <is>
          <t>Ні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</row>
    <row r="744">
      <c r="A744" t="n">
        <v>3283</v>
      </c>
      <c r="B744" t="inlineStr">
        <is>
          <t>Лариса</t>
        </is>
      </c>
      <c r="C744" t="inlineStr">
        <is>
          <t>Larisa Markova</t>
        </is>
      </c>
      <c r="D744" s="2" t="n">
        <v>45921.49305555555</v>
      </c>
      <c r="E744" t="inlineStr">
        <is>
          <t>FULL PAYMENT IS MADE</t>
        </is>
      </c>
      <c r="F744" t="inlineStr">
        <is>
          <t>Relevant</t>
        </is>
      </c>
      <c r="G744" t="inlineStr">
        <is>
          <t>Oleh Dymovski</t>
        </is>
      </c>
      <c r="H744" t="inlineStr">
        <is>
          <t>LT citizenship</t>
        </is>
      </c>
      <c r="I744" t="inlineStr">
        <is>
          <t>Rusia (RU - EU)</t>
        </is>
      </c>
      <c r="J744" t="inlineStr"/>
      <c r="K744" t="inlineStr">
        <is>
          <t>166864594.1758444493</t>
        </is>
      </c>
      <c r="L744" t="inlineStr">
        <is>
          <t>RU</t>
        </is>
      </c>
      <c r="M744" t="inlineStr">
        <is>
          <t>Lead from LT email</t>
        </is>
      </c>
      <c r="N744" t="inlineStr">
        <is>
          <t>markovalara87@gmail.com</t>
        </is>
      </c>
      <c r="O744" t="inlineStr"/>
      <c r="P744" t="inlineStr">
        <is>
          <t>Organic Search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Ні</t>
        </is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</row>
    <row r="745">
      <c r="A745" t="n">
        <v>3284</v>
      </c>
      <c r="B745" t="inlineStr">
        <is>
          <t>Chebil</t>
        </is>
      </c>
      <c r="C745" t="inlineStr">
        <is>
          <t>Chebil</t>
        </is>
      </c>
      <c r="D745" s="2" t="n">
        <v>45921.54444444444</v>
      </c>
      <c r="E745" t="inlineStr">
        <is>
          <t>Rejected</t>
        </is>
      </c>
      <c r="F745" t="inlineStr">
        <is>
          <t>Relevant</t>
        </is>
      </c>
      <c r="G745" t="inlineStr">
        <is>
          <t>Oleh Dymovski</t>
        </is>
      </c>
      <c r="H745" t="inlineStr">
        <is>
          <t>LV RBI Company</t>
        </is>
      </c>
      <c r="I745" t="inlineStr">
        <is>
          <t>Algeria (DZ - AF)</t>
        </is>
      </c>
      <c r="J745" t="inlineStr">
        <is>
          <t>?kw=latvia%20golden%20visa&amp;cpn=20594231202&amp;utm_source=google&amp;utm_medium=cpc&amp;utm_campaign=LV-RBI&amp;network=s&amp;utm_term=latvia%20golden%20visa&amp;gad_source=5&amp;gad_campaignid=20594231202&amp;gclid=EAIaIQobChMI_tuK88zpjwMVnJlQBh0wFxz_EAAYASAAEgJjiPD_BwE</t>
        </is>
      </c>
      <c r="K745" t="inlineStr">
        <is>
          <t>1920509484.1758448989</t>
        </is>
      </c>
      <c r="L745" t="inlineStr">
        <is>
          <t>EN</t>
        </is>
      </c>
      <c r="M745" t="inlineStr">
        <is>
          <t>Lead from LV email</t>
        </is>
      </c>
      <c r="N745" t="inlineStr">
        <is>
          <t>lotfic@hotmail.fr</t>
        </is>
      </c>
      <c r="O745" t="inlineStr">
        <is>
          <t>NO ANSWER</t>
        </is>
      </c>
      <c r="P745" t="inlineStr">
        <is>
          <t>Google Ads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Ні</t>
        </is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</row>
    <row r="746">
      <c r="A746" t="n">
        <v>3286</v>
      </c>
      <c r="B746" t="inlineStr">
        <is>
          <t>Mustafha Mkilau</t>
        </is>
      </c>
      <c r="C746" t="inlineStr">
        <is>
          <t>Mustafha mkilau</t>
        </is>
      </c>
      <c r="D746" s="2" t="n">
        <v>45921.54930555556</v>
      </c>
      <c r="E746" t="inlineStr">
        <is>
          <t>Rejected</t>
        </is>
      </c>
      <c r="F746" t="inlineStr">
        <is>
          <t>Relevant</t>
        </is>
      </c>
      <c r="G746" t="inlineStr">
        <is>
          <t>Oleh Dymovski</t>
        </is>
      </c>
      <c r="H746" t="inlineStr">
        <is>
          <t>LV RBI Company</t>
        </is>
      </c>
      <c r="I746" t="inlineStr">
        <is>
          <t>Nigeria (NG - AF)</t>
        </is>
      </c>
      <c r="J746" t="inlineStr">
        <is>
          <t>?kw=latvia%20golden%20visa&amp;cpn=20594231202&amp;utm_source=google&amp;utm_medium=cpc&amp;utm_campaign=LV-RBI&amp;network=s&amp;utm_term=latvia%20golden%20visa&amp;gad_source=5&amp;gad_campaignid=20594231202&amp;gclid=EAIaIQobChMIyNjjvM7pjwMVIZhQBh3L-RxOEAAYASAAEgJq3_D_BwE</t>
        </is>
      </c>
      <c r="K746" t="inlineStr">
        <is>
          <t>610039790.1758449411</t>
        </is>
      </c>
      <c r="L746" t="inlineStr">
        <is>
          <t>EN</t>
        </is>
      </c>
      <c r="M746" t="inlineStr">
        <is>
          <t>Lead from LV email</t>
        </is>
      </c>
      <c r="N746" t="inlineStr">
        <is>
          <t>mustafhamikailu630@gmail.com</t>
        </is>
      </c>
      <c r="O746" t="inlineStr">
        <is>
          <t>NO ANSWER</t>
        </is>
      </c>
      <c r="P746" t="inlineStr">
        <is>
          <t>Google Ads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Ні</t>
        </is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</row>
    <row r="747">
      <c r="A747" t="n">
        <v>3288</v>
      </c>
      <c r="B747" t="inlineStr">
        <is>
          <t>Лариса</t>
        </is>
      </c>
      <c r="C747" t="inlineStr">
        <is>
          <t>Larisa Markova</t>
        </is>
      </c>
      <c r="D747" s="2" t="n">
        <v>45921.5625</v>
      </c>
      <c r="E747" t="inlineStr">
        <is>
          <t>Rejected</t>
        </is>
      </c>
      <c r="F747" t="inlineStr">
        <is>
          <t>Relevant</t>
        </is>
      </c>
      <c r="G747" t="inlineStr">
        <is>
          <t>Oleh Dymovski</t>
        </is>
      </c>
      <c r="H747" t="inlineStr">
        <is>
          <t>LT citizenship</t>
        </is>
      </c>
      <c r="I747" t="inlineStr">
        <is>
          <t>russia</t>
        </is>
      </c>
      <c r="J747" t="inlineStr"/>
      <c r="K747" t="inlineStr"/>
      <c r="L747" t="inlineStr">
        <is>
          <t>RU</t>
        </is>
      </c>
      <c r="M747" t="inlineStr">
        <is>
          <t>Lead from LT email</t>
        </is>
      </c>
      <c r="N747" t="inlineStr">
        <is>
          <t>markovalara87@gmail.com</t>
        </is>
      </c>
      <c r="O747" t="inlineStr">
        <is>
          <t>DOUBLE</t>
        </is>
      </c>
      <c r="P747" t="inlineStr">
        <is>
          <t>BridgeWest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>
        <is>
          <t>Ні</t>
        </is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</row>
    <row r="748">
      <c r="A748" t="n">
        <v>3290</v>
      </c>
      <c r="B748" t="inlineStr">
        <is>
          <t>Yuusuf Muxumed Cabdule</t>
        </is>
      </c>
      <c r="C748" t="inlineStr">
        <is>
          <t>Yuusuf muxumed cabdule</t>
        </is>
      </c>
      <c r="D748" s="2" t="n">
        <v>45921.57777777778</v>
      </c>
      <c r="E748" t="inlineStr">
        <is>
          <t>Rejected</t>
        </is>
      </c>
      <c r="F748" t="inlineStr">
        <is>
          <t>Relevant</t>
        </is>
      </c>
      <c r="G748" t="inlineStr">
        <is>
          <t>Oleh Dymovski</t>
        </is>
      </c>
      <c r="H748" t="inlineStr">
        <is>
          <t>LV RBI Company</t>
        </is>
      </c>
      <c r="I748" t="inlineStr">
        <is>
          <t>Kenya (KE - AF)</t>
        </is>
      </c>
      <c r="J748" t="inlineStr">
        <is>
          <t>?kw=latvia%20golden%20visa&amp;cpn=20594231202&amp;utm_source=google&amp;utm_medium=cpc&amp;utm_campaign=LV-RBI&amp;network=s&amp;utm_term=latvia%20golden%20visa&amp;gad_source=5&amp;gad_campaignid=20594231202&amp;gclid=EAIaIQobChMIraTEmdfpjwMVaJVQBh1WVA2cEAAYASAAEgLCwvD_BwE</t>
        </is>
      </c>
      <c r="K748" t="inlineStr">
        <is>
          <t>1306443704.1758451763</t>
        </is>
      </c>
      <c r="L748" t="inlineStr">
        <is>
          <t>EN</t>
        </is>
      </c>
      <c r="M748" t="inlineStr">
        <is>
          <t>Lead from LV email</t>
        </is>
      </c>
      <c r="N748" t="inlineStr">
        <is>
          <t>Ahmeabdulahixusen@gmail.com</t>
        </is>
      </c>
      <c r="O748" t="inlineStr">
        <is>
          <t>Non-relevant lead</t>
        </is>
      </c>
      <c r="P748" t="inlineStr">
        <is>
          <t>Google Ads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Ні</t>
        </is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</row>
    <row r="749">
      <c r="A749" t="n">
        <v>3291</v>
      </c>
      <c r="B749" t="inlineStr">
        <is>
          <t>Fatma Roble Oyow</t>
        </is>
      </c>
      <c r="C749" t="inlineStr">
        <is>
          <t>Fatma Roble Oyow</t>
        </is>
      </c>
      <c r="D749" s="2" t="n">
        <v>45921.62152777778</v>
      </c>
      <c r="E749" t="inlineStr">
        <is>
          <t>Rejected</t>
        </is>
      </c>
      <c r="F749" t="inlineStr">
        <is>
          <t>Relevant</t>
        </is>
      </c>
      <c r="G749" t="inlineStr">
        <is>
          <t>Oleh Dymovski</t>
        </is>
      </c>
      <c r="H749" t="inlineStr">
        <is>
          <t>LV RBI Company</t>
        </is>
      </c>
      <c r="I749" t="inlineStr">
        <is>
          <t>Kenya</t>
        </is>
      </c>
      <c r="J749" t="inlineStr">
        <is>
          <t>?kw=latvia%20golden%20visa&amp;cpn=20594231202&amp;utm_source=google&amp;utm_medium=cpc&amp;utm_campaign=LV-RBI&amp;network=s&amp;utm_term=latvia%20golden%20visa&amp;gad_source=5&amp;gad_campaignid=20594231202&amp;gclid=EAIaIQobChMImcaIsOXpjwMV4Z2DBx2JoSAFEAAYASAAEgKOXvD_BwE</t>
        </is>
      </c>
      <c r="K749" t="inlineStr">
        <is>
          <t>2146655441.1758455586</t>
        </is>
      </c>
      <c r="L749" t="inlineStr">
        <is>
          <t>EN</t>
        </is>
      </c>
      <c r="M749" t="inlineStr">
        <is>
          <t>Lead from LV email</t>
        </is>
      </c>
      <c r="N749" t="inlineStr">
        <is>
          <t>Fatmaroble@gmail.com</t>
        </is>
      </c>
      <c r="O749" t="inlineStr">
        <is>
          <t>NO ANSWER</t>
        </is>
      </c>
      <c r="P749" t="inlineStr">
        <is>
          <t>Google Ads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Ні</t>
        </is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t="n">
        <v>3296</v>
      </c>
      <c r="B750" t="inlineStr">
        <is>
          <t>Hussani Zumaru</t>
        </is>
      </c>
      <c r="C750" t="inlineStr">
        <is>
          <t>Hussani Zumaru</t>
        </is>
      </c>
      <c r="D750" s="2" t="n">
        <v>45921.63888888889</v>
      </c>
      <c r="E750" t="inlineStr">
        <is>
          <t>Rejected</t>
        </is>
      </c>
      <c r="F750" t="inlineStr">
        <is>
          <t>Relevant</t>
        </is>
      </c>
      <c r="G750" t="inlineStr">
        <is>
          <t>Oleh Dymovski</t>
        </is>
      </c>
      <c r="H750" t="inlineStr">
        <is>
          <t>LV RBI Company</t>
        </is>
      </c>
      <c r="I750" t="inlineStr">
        <is>
          <t>Nigeria (NG - AF)</t>
        </is>
      </c>
      <c r="J750" t="inlineStr">
        <is>
          <t>?ttclid=E_C_P_CsEBTlqmpEUoezVwSjimfhEUAYRFY23Kfp4RqWCxKIced6G900uvV7oc5aeQNU87QIgZw5vwPo2rp1DZFSSuid7yBdevJ24uR58qFs6FGwUwOow1964TQmtgBuYaDFj5TSs4nW62HFnwdiGsJP3kQ2twR4PF8NeJ9bIkfvay9tUTtrTCCWHYpnUylh_9mdMjxZZ67PbblhL_vLxArb3VOjA87U2nPEHYlK-qD-Rm3M6y</t>
        </is>
      </c>
      <c r="K750" t="inlineStr">
        <is>
          <t>1523268969.1758456932</t>
        </is>
      </c>
      <c r="L750" t="inlineStr">
        <is>
          <t>EN</t>
        </is>
      </c>
      <c r="M750" t="inlineStr">
        <is>
          <t>Lead from LV email</t>
        </is>
      </c>
      <c r="N750" t="inlineStr">
        <is>
          <t>hussanizumaru@gmail.com</t>
        </is>
      </c>
      <c r="O750" t="inlineStr">
        <is>
          <t>NO ANSWER</t>
        </is>
      </c>
      <c r="P750" t="inlineStr">
        <is>
          <t>Tik Tok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Ні</t>
        </is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t="n">
        <v>3297</v>
      </c>
      <c r="B751" t="inlineStr">
        <is>
          <t>Liz Zalcbergas Ramos da Silva</t>
        </is>
      </c>
      <c r="C751" t="inlineStr">
        <is>
          <t>Liz Zalcbergas Ramos da Silva</t>
        </is>
      </c>
      <c r="D751" s="2" t="n">
        <v>45921.65486111111</v>
      </c>
      <c r="E751" t="inlineStr">
        <is>
          <t>Rejected</t>
        </is>
      </c>
      <c r="F751" t="inlineStr"/>
      <c r="G751" t="inlineStr">
        <is>
          <t>Alina Samura</t>
        </is>
      </c>
      <c r="H751" t="inlineStr">
        <is>
          <t>LT citizenship</t>
        </is>
      </c>
      <c r="I751" t="inlineStr">
        <is>
          <t>Brazil</t>
        </is>
      </c>
      <c r="J751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?kw=%27lituania%20cidadania%27&amp;cpn=14712129487&amp;utm_source=google&amp;utm_medium=cpc&amp;utm_campaign=LT-BR&amp;network=g&amp;utm_term=%27lituania%20cidadania%27&amp;gad_source=1&amp;gad_campaignid=14712129487&amp;gbraid=0AAAAADisZv_Ndb97brLadqZ6vDYxEqZDp</t>
        </is>
      </c>
      <c r="K751" t="inlineStr"/>
      <c r="L751" t="inlineStr"/>
      <c r="M751" t="inlineStr">
        <is>
          <t>Lead from LT email</t>
        </is>
      </c>
      <c r="N751" t="inlineStr">
        <is>
          <t>zalcbergasliz@gmail.com</t>
        </is>
      </c>
      <c r="O751" t="inlineStr">
        <is>
          <t>Non-relevant lead</t>
        </is>
      </c>
      <c r="P751" t="inlineStr">
        <is>
          <t>Google Ads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Ні</t>
        </is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t="n">
        <v>3298</v>
      </c>
      <c r="B752" t="inlineStr">
        <is>
          <t>Khaled Abumosallem</t>
        </is>
      </c>
      <c r="C752" t="inlineStr">
        <is>
          <t>Khaled Abumosallem</t>
        </is>
      </c>
      <c r="D752" s="2" t="n">
        <v>45921.66666666666</v>
      </c>
      <c r="E752" t="inlineStr">
        <is>
          <t>Rejected</t>
        </is>
      </c>
      <c r="F752" t="inlineStr">
        <is>
          <t>Relevant</t>
        </is>
      </c>
      <c r="G752" t="inlineStr">
        <is>
          <t>Oleh Dymovski</t>
        </is>
      </c>
      <c r="H752" t="inlineStr">
        <is>
          <t>Company Formation</t>
        </is>
      </c>
      <c r="I752" t="inlineStr">
        <is>
          <t>Germany</t>
        </is>
      </c>
      <c r="J752" t="inlineStr"/>
      <c r="K752" t="inlineStr"/>
      <c r="L752" t="inlineStr">
        <is>
          <t>EN</t>
        </is>
      </c>
      <c r="M752" t="inlineStr">
        <is>
          <t>Lead from LT email</t>
        </is>
      </c>
      <c r="N752" t="inlineStr">
        <is>
          <t>khaledadel.19@gmail.com</t>
        </is>
      </c>
      <c r="O752" t="inlineStr">
        <is>
          <t>NO ANSWER</t>
        </is>
      </c>
      <c r="P752" t="inlineStr">
        <is>
          <t>BridgeWest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Ні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t="n">
        <v>3299</v>
      </c>
      <c r="B753" t="inlineStr">
        <is>
          <t>Naras Mykolas Lapsys</t>
        </is>
      </c>
      <c r="C753" t="inlineStr">
        <is>
          <t>Naras Mykolas Lapsys</t>
        </is>
      </c>
      <c r="D753" s="2" t="n">
        <v>45921.71458333333</v>
      </c>
      <c r="E753" t="inlineStr">
        <is>
          <t>Rejected</t>
        </is>
      </c>
      <c r="F753" t="inlineStr"/>
      <c r="G753" t="inlineStr">
        <is>
          <t>Alina Samura</t>
        </is>
      </c>
      <c r="H753" t="inlineStr">
        <is>
          <t>LT citizenship</t>
        </is>
      </c>
      <c r="I753" t="inlineStr">
        <is>
          <t>Bosnia and Herzegovina (BA - EU)</t>
        </is>
      </c>
      <c r="J753" t="inlineStr">
        <is>
          <t>https://www.lithuaniancitizenship.com/</t>
        </is>
      </c>
      <c r="K753" t="inlineStr">
        <is>
          <t>1435979568.1758463640</t>
        </is>
      </c>
      <c r="L753" t="inlineStr"/>
      <c r="M753" t="inlineStr">
        <is>
          <t>Lead from LT email</t>
        </is>
      </c>
      <c r="N753" t="inlineStr">
        <is>
          <t>naraslapsys@gmail.com</t>
        </is>
      </c>
      <c r="O753" t="inlineStr">
        <is>
          <t>Non-relevant lead</t>
        </is>
      </c>
      <c r="P753" t="inlineStr">
        <is>
          <t>Organic Search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>
        <is>
          <t>Ні</t>
        </is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t="n">
        <v>3300</v>
      </c>
      <c r="B754" t="inlineStr">
        <is>
          <t>Mahamed Merid</t>
        </is>
      </c>
      <c r="C754" t="inlineStr">
        <is>
          <t>Mahamed Merid</t>
        </is>
      </c>
      <c r="D754" s="2" t="n">
        <v>45921.71666666667</v>
      </c>
      <c r="E754" t="inlineStr">
        <is>
          <t>Rejected</t>
        </is>
      </c>
      <c r="F754" t="inlineStr">
        <is>
          <t>Relevant</t>
        </is>
      </c>
      <c r="G754" t="inlineStr">
        <is>
          <t>Oleh Dymovski</t>
        </is>
      </c>
      <c r="H754" t="inlineStr">
        <is>
          <t>LV RBI Company</t>
        </is>
      </c>
      <c r="I754" t="inlineStr">
        <is>
          <t>Ethiopia (ET - AF)</t>
        </is>
      </c>
      <c r="J754" t="inlineStr">
        <is>
          <t>?kw=latvia%20golden%20visa&amp;cpn=20594231202&amp;utm_source=google&amp;utm_medium=cpc&amp;utm_campaign=LV-RBI&amp;network=s&amp;utm_term=latvia%20golden%20visa&amp;gad_source=5&amp;gad_campaignid=20594231202&amp;gclid=EAIaIQobChMI7PT2w4TqjwMVvptQBh2uNBVwEAAYASAAEgLBtPD_BwE</t>
        </is>
      </c>
      <c r="K754" t="inlineStr">
        <is>
          <t>1305941623.1758463916</t>
        </is>
      </c>
      <c r="L754" t="inlineStr">
        <is>
          <t>EN</t>
        </is>
      </c>
      <c r="M754" t="inlineStr">
        <is>
          <t>Lead from LV email</t>
        </is>
      </c>
      <c r="N754" t="inlineStr">
        <is>
          <t>mahamedmerid7@gmail.com</t>
        </is>
      </c>
      <c r="O754" t="inlineStr">
        <is>
          <t>Non-relevant lead</t>
        </is>
      </c>
      <c r="P754" t="inlineStr">
        <is>
          <t>Google Ads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>
        <is>
          <t>Ні</t>
        </is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t="n">
        <v>3302</v>
      </c>
      <c r="B755" t="inlineStr">
        <is>
          <t>Mardochee Munakwa</t>
        </is>
      </c>
      <c r="C755" t="inlineStr">
        <is>
          <t>Mardochee Munakwa</t>
        </is>
      </c>
      <c r="D755" s="2" t="n">
        <v>45921.81527777778</v>
      </c>
      <c r="E755" t="inlineStr">
        <is>
          <t>IN WORK</t>
        </is>
      </c>
      <c r="F755" t="inlineStr">
        <is>
          <t>Relevant</t>
        </is>
      </c>
      <c r="G755" t="inlineStr">
        <is>
          <t>Oleh Dymovski</t>
        </is>
      </c>
      <c r="H755" t="inlineStr">
        <is>
          <t>LT RBI</t>
        </is>
      </c>
      <c r="I755" t="inlineStr">
        <is>
          <t>Cameroon (CM - AF)</t>
        </is>
      </c>
      <c r="J755" t="inlineStr">
        <is>
          <t>https://www.lithuaniancitizenship.com/contact/</t>
        </is>
      </c>
      <c r="K755" t="inlineStr">
        <is>
          <t>undefined</t>
        </is>
      </c>
      <c r="L755" t="inlineStr">
        <is>
          <t>EN</t>
        </is>
      </c>
      <c r="M755" t="inlineStr">
        <is>
          <t>Lead from LT email</t>
        </is>
      </c>
      <c r="N755" t="inlineStr">
        <is>
          <t>m.munakwa@munagroup.org</t>
        </is>
      </c>
      <c r="O755" t="inlineStr"/>
      <c r="P755" t="inlineStr">
        <is>
          <t>Website Form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Ні</t>
        </is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t="n">
        <v>3303</v>
      </c>
      <c r="B756" t="inlineStr">
        <is>
          <t>Stephen Vindasius</t>
        </is>
      </c>
      <c r="C756" t="inlineStr">
        <is>
          <t>Stephen Vindasius</t>
        </is>
      </c>
      <c r="D756" s="2" t="n">
        <v>45921.85</v>
      </c>
      <c r="E756" t="inlineStr">
        <is>
          <t>IN WORK</t>
        </is>
      </c>
      <c r="F756" t="inlineStr"/>
      <c r="G756" t="inlineStr">
        <is>
          <t>Oleh Dymovski</t>
        </is>
      </c>
      <c r="H756" t="inlineStr">
        <is>
          <t>LV RBI Company</t>
        </is>
      </c>
      <c r="I756" t="inlineStr">
        <is>
          <t>Canada (CA - NA)</t>
        </is>
      </c>
      <c r="J756" t="inlineStr">
        <is>
          <t>?utm_source=bing&amp;utm_medium=cpc&amp;utm_campaign=Bing-LT-CA&amp;network=o&amp;utm_term=lithuania%20citizenship%20by%20descent&amp;msclkid=6ecd21e7b7e61a1bc34149378583bfd9</t>
        </is>
      </c>
      <c r="K756" t="inlineStr">
        <is>
          <t>561549782.1758475289</t>
        </is>
      </c>
      <c r="L756" t="inlineStr">
        <is>
          <t>EN</t>
        </is>
      </c>
      <c r="M756" t="inlineStr">
        <is>
          <t>Lead from LT email</t>
        </is>
      </c>
      <c r="N756" t="inlineStr">
        <is>
          <t>zzcardzz@yahoo.com</t>
        </is>
      </c>
      <c r="O756" t="inlineStr"/>
      <c r="P756" t="inlineStr">
        <is>
          <t>Bing Ads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>
        <is>
          <t>Ні</t>
        </is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t="n">
        <v>3304</v>
      </c>
      <c r="B757" t="inlineStr">
        <is>
          <t>Natanael Weihmuller</t>
        </is>
      </c>
      <c r="C757" t="inlineStr">
        <is>
          <t>Natanael Weihmuller</t>
        </is>
      </c>
      <c r="D757" s="2" t="n">
        <v>45921.87847222222</v>
      </c>
      <c r="E757" t="inlineStr">
        <is>
          <t>Rejected</t>
        </is>
      </c>
      <c r="F757" t="inlineStr"/>
      <c r="G757" t="inlineStr">
        <is>
          <t>Oleksandr Mostovyi</t>
        </is>
      </c>
      <c r="H757" t="inlineStr">
        <is>
          <t>LT citizenship</t>
        </is>
      </c>
      <c r="I757" t="inlineStr">
        <is>
          <t>Argentina (AR - SA)</t>
        </is>
      </c>
      <c r="J757" t="inlineStr">
        <is>
          <t>?kw=ciudadan%C3%ADa%20lituana%20en%20argentina&amp;cpn=14731585806&amp;utm_source=google&amp;utm_medium=cpc&amp;utm_campaign=LT-AR-CO-MX-UR&amp;network=g&amp;utm_term=ciudadan%C3%ADa%20lituana%20en%20argentina&amp;gad_source=1&amp;gad_campaignid=14731585806&amp;gclid=Cj0KCQjwxL7GBhDXAR</t>
        </is>
      </c>
      <c r="K757" t="inlineStr">
        <is>
          <t>undefined</t>
        </is>
      </c>
      <c r="L757" t="inlineStr"/>
      <c r="M757" t="inlineStr">
        <is>
          <t>Lead from LT email</t>
        </is>
      </c>
      <c r="N757" t="inlineStr">
        <is>
          <t>natanaelweihmuller420@gmail.com</t>
        </is>
      </c>
      <c r="O757" t="inlineStr">
        <is>
          <t>Non-relevant lead</t>
        </is>
      </c>
      <c r="P757" t="inlineStr">
        <is>
          <t>Google Ads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>
        <is>
          <t>Ні</t>
        </is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t="n">
        <v>3305</v>
      </c>
      <c r="B758" t="inlineStr">
        <is>
          <t>Julija Garunkstis</t>
        </is>
      </c>
      <c r="C758" t="inlineStr">
        <is>
          <t>Julija Garunkstis</t>
        </is>
      </c>
      <c r="D758" s="2" t="n">
        <v>45921.90069444444</v>
      </c>
      <c r="E758" t="inlineStr">
        <is>
          <t>Rejected</t>
        </is>
      </c>
      <c r="F758" t="inlineStr"/>
      <c r="G758" t="inlineStr">
        <is>
          <t>Alina Samura</t>
        </is>
      </c>
      <c r="H758" t="inlineStr">
        <is>
          <t>LT citizenship</t>
        </is>
      </c>
      <c r="I758" t="inlineStr">
        <is>
          <t>United States (US - NA)</t>
        </is>
      </c>
      <c r="J758" t="inlineStr">
        <is>
          <t>https://www.lithuaniancitizenship.com/contact/</t>
        </is>
      </c>
      <c r="K758" t="inlineStr">
        <is>
          <t>375016572.1758479571</t>
        </is>
      </c>
      <c r="L758" t="inlineStr"/>
      <c r="M758" t="inlineStr">
        <is>
          <t>Lead from LT email</t>
        </is>
      </c>
      <c r="N758" t="inlineStr">
        <is>
          <t>garunkstisj@icloud.com</t>
        </is>
      </c>
      <c r="O758" t="inlineStr">
        <is>
          <t>Non-relevant lead</t>
        </is>
      </c>
      <c r="P758" t="inlineStr">
        <is>
          <t>Website Form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>
        <is>
          <t>Ні</t>
        </is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t="n">
        <v>3307</v>
      </c>
      <c r="B759" t="inlineStr">
        <is>
          <t>Gacal Aweys</t>
        </is>
      </c>
      <c r="C759" t="inlineStr">
        <is>
          <t>Gacal Aweys</t>
        </is>
      </c>
      <c r="D759" s="2" t="n">
        <v>45921.93472222222</v>
      </c>
      <c r="E759" t="inlineStr">
        <is>
          <t>Rejected</t>
        </is>
      </c>
      <c r="F759" t="inlineStr">
        <is>
          <t>Relevant</t>
        </is>
      </c>
      <c r="G759" t="inlineStr">
        <is>
          <t>Oleh Dymovski</t>
        </is>
      </c>
      <c r="H759" t="inlineStr">
        <is>
          <t>LV RBI Company</t>
        </is>
      </c>
      <c r="I759" t="inlineStr">
        <is>
          <t>Somalia (SO - AF)</t>
        </is>
      </c>
      <c r="J759" t="inlineStr">
        <is>
          <t>?kw=latvia%20golden%20visa&amp;cpn=20594231202&amp;utm_source=google&amp;utm_medium=cpc&amp;utm_campaign=LV-RBI&amp;network=s&amp;utm_term=latvia%20golden%20visa&amp;gad_source=5&amp;gad_campaignid=20594231202&amp;gclid=EAIaIQobChMI0p2n3crqjwMVVzwGAB0GWwmPEAAYASAAEgLFCPD_BwE</t>
        </is>
      </c>
      <c r="K759" t="inlineStr">
        <is>
          <t>1310814594.1758482757</t>
        </is>
      </c>
      <c r="L759" t="inlineStr">
        <is>
          <t>EN</t>
        </is>
      </c>
      <c r="M759" t="inlineStr">
        <is>
          <t>Lead from LV email</t>
        </is>
      </c>
      <c r="N759" t="inlineStr">
        <is>
          <t>gacalaweyabukarcali@gmail.com</t>
        </is>
      </c>
      <c r="O759" t="inlineStr">
        <is>
          <t>ANOTHER REASON</t>
        </is>
      </c>
      <c r="P759" t="inlineStr">
        <is>
          <t>Google Ads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>
        <is>
          <t>Ні</t>
        </is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t="n">
        <v>3308</v>
      </c>
      <c r="B760" t="inlineStr">
        <is>
          <t>Andreas Kovacs</t>
        </is>
      </c>
      <c r="C760" t="inlineStr">
        <is>
          <t>Andreas Kovacs</t>
        </is>
      </c>
      <c r="D760" s="2" t="n">
        <v>45921.94097222222</v>
      </c>
      <c r="E760" t="inlineStr">
        <is>
          <t>IN WORK</t>
        </is>
      </c>
      <c r="F760" t="inlineStr">
        <is>
          <t>Relevant</t>
        </is>
      </c>
      <c r="G760" t="inlineStr">
        <is>
          <t>Oleh Dymovski</t>
        </is>
      </c>
      <c r="H760" t="inlineStr">
        <is>
          <t>Company Formation</t>
        </is>
      </c>
      <c r="I760" t="inlineStr">
        <is>
          <t>Argentina (AR - SA)</t>
        </is>
      </c>
      <c r="J760" t="inlineStr">
        <is>
          <t>https://www.lithuaniancitizenship.com/contact/</t>
        </is>
      </c>
      <c r="K760" t="inlineStr">
        <is>
          <t>807018080.1758482165</t>
        </is>
      </c>
      <c r="L760" t="inlineStr">
        <is>
          <t>EN</t>
        </is>
      </c>
      <c r="M760" t="inlineStr">
        <is>
          <t>Lead from LT email</t>
        </is>
      </c>
      <c r="N760" t="inlineStr">
        <is>
          <t>andreas.kovacs@go-swe.com</t>
        </is>
      </c>
      <c r="O760" t="inlineStr"/>
      <c r="P760" t="inlineStr">
        <is>
          <t>Website Form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>
        <is>
          <t>Ні</t>
        </is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t="n">
        <v>3310</v>
      </c>
      <c r="B761" t="inlineStr">
        <is>
          <t>Osama</t>
        </is>
      </c>
      <c r="C761" t="inlineStr">
        <is>
          <t>Osama</t>
        </is>
      </c>
      <c r="D761" s="2" t="n">
        <v>45922.02083333334</v>
      </c>
      <c r="E761" t="inlineStr">
        <is>
          <t>Rejected</t>
        </is>
      </c>
      <c r="F761" t="inlineStr">
        <is>
          <t>Relevant</t>
        </is>
      </c>
      <c r="G761" t="inlineStr">
        <is>
          <t>Oleh Dymovski</t>
        </is>
      </c>
      <c r="H761" t="inlineStr">
        <is>
          <t>Company Formation</t>
        </is>
      </c>
      <c r="I761" t="inlineStr">
        <is>
          <t>Egypt</t>
        </is>
      </c>
      <c r="J761" t="inlineStr"/>
      <c r="K761" t="inlineStr"/>
      <c r="L761" t="inlineStr">
        <is>
          <t>EN</t>
        </is>
      </c>
      <c r="M761" t="inlineStr">
        <is>
          <t>Lead from LT email</t>
        </is>
      </c>
      <c r="N761" t="inlineStr"/>
      <c r="O761" t="inlineStr">
        <is>
          <t>NO ANSWER</t>
        </is>
      </c>
      <c r="P761" t="inlineStr">
        <is>
          <t>BridgeWest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>
        <is>
          <t>Ні</t>
        </is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t="n">
        <v>3311</v>
      </c>
      <c r="B762" t="inlineStr">
        <is>
          <t>Aziz</t>
        </is>
      </c>
      <c r="C762" t="inlineStr">
        <is>
          <t>Azizmth75@gmail.com</t>
        </is>
      </c>
      <c r="D762" s="2" t="n">
        <v>45922.02152777778</v>
      </c>
      <c r="E762" t="inlineStr">
        <is>
          <t>Rejected</t>
        </is>
      </c>
      <c r="F762" t="inlineStr">
        <is>
          <t>Relevant</t>
        </is>
      </c>
      <c r="G762" t="inlineStr">
        <is>
          <t>Oleh Dymovski</t>
        </is>
      </c>
      <c r="H762" t="inlineStr">
        <is>
          <t>LV RBI Company</t>
        </is>
      </c>
      <c r="I762" t="inlineStr">
        <is>
          <t>Morocco (MA - AF)</t>
        </is>
      </c>
      <c r="J762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lfTCwObqjwMVl2pBAh0MsxBnEAAYASAAEgILAPD_Bw</t>
        </is>
      </c>
      <c r="K762" t="inlineStr">
        <is>
          <t>1341512501.1758490219</t>
        </is>
      </c>
      <c r="L762" t="inlineStr">
        <is>
          <t>EN</t>
        </is>
      </c>
      <c r="M762" t="inlineStr">
        <is>
          <t>Lead from LV email</t>
        </is>
      </c>
      <c r="N762" t="inlineStr">
        <is>
          <t>azizmth75@gmail.com</t>
        </is>
      </c>
      <c r="O762" t="inlineStr">
        <is>
          <t>NO ANSWER</t>
        </is>
      </c>
      <c r="P762" t="inlineStr">
        <is>
          <t>Google Ads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>
        <is>
          <t>Ні</t>
        </is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t="n">
        <v>3312</v>
      </c>
      <c r="B763" t="inlineStr">
        <is>
          <t>Maleak Ait El abass</t>
        </is>
      </c>
      <c r="C763" t="inlineStr">
        <is>
          <t>Maleak Ait El abass</t>
        </is>
      </c>
      <c r="D763" s="2" t="n">
        <v>45922.02152777778</v>
      </c>
      <c r="E763" t="inlineStr">
        <is>
          <t>Rejected</t>
        </is>
      </c>
      <c r="F763" t="inlineStr">
        <is>
          <t>Relevant</t>
        </is>
      </c>
      <c r="G763" t="inlineStr">
        <is>
          <t>Oleh Dymovski</t>
        </is>
      </c>
      <c r="H763" t="inlineStr">
        <is>
          <t>LT RBI</t>
        </is>
      </c>
      <c r="I763" t="inlineStr">
        <is>
          <t>Morocco (MA - AF)</t>
        </is>
      </c>
      <c r="J763" t="inlineStr">
        <is>
          <t>?kw=latvia%20golden%20visa&amp;cpn=20594231202&amp;utm_source=google&amp;utm_medium=cpc&amp;utm_campaign=LV-RBI&amp;network=s&amp;utm_term=latvia%20golden%20visa&amp;gad_source=5&amp;gad_campaignid=20594231202&amp;gclid=EAIaIQobChMI8KfflObqjwMV4YX9BR21oQG7EAAYASACEgKzJfD_BwE</t>
        </is>
      </c>
      <c r="K763" t="inlineStr">
        <is>
          <t>undefined</t>
        </is>
      </c>
      <c r="L763" t="inlineStr">
        <is>
          <t>EN</t>
        </is>
      </c>
      <c r="M763" t="inlineStr">
        <is>
          <t>Lead from LT email</t>
        </is>
      </c>
      <c r="N763" t="inlineStr">
        <is>
          <t>maleakaitelabass@gmail.com</t>
        </is>
      </c>
      <c r="O763" t="inlineStr">
        <is>
          <t>NO ANSWER</t>
        </is>
      </c>
      <c r="P763" t="inlineStr">
        <is>
          <t>Google Ads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Ні</t>
        </is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t="n">
        <v>3315</v>
      </c>
      <c r="B764" t="inlineStr">
        <is>
          <t>Mira Nelson</t>
        </is>
      </c>
      <c r="C764" t="inlineStr">
        <is>
          <t>Mira Nelson</t>
        </is>
      </c>
      <c r="D764" s="2" t="n">
        <v>45922.04375</v>
      </c>
      <c r="E764" t="inlineStr">
        <is>
          <t>Rejected</t>
        </is>
      </c>
      <c r="F764" t="inlineStr"/>
      <c r="G764" t="inlineStr">
        <is>
          <t>Oleksandr Mostovyi</t>
        </is>
      </c>
      <c r="H764" t="inlineStr">
        <is>
          <t>LT citizenship</t>
        </is>
      </c>
      <c r="I764" t="inlineStr">
        <is>
          <t>United States (US - NA)</t>
        </is>
      </c>
      <c r="J764" t="inlineStr">
        <is>
          <t>https://www.lithuaniancitizenship.com/contact/</t>
        </is>
      </c>
      <c r="K764" t="inlineStr">
        <is>
          <t>undefined</t>
        </is>
      </c>
      <c r="L764" t="inlineStr"/>
      <c r="M764" t="inlineStr">
        <is>
          <t>Lead from LT email</t>
        </is>
      </c>
      <c r="N764" t="inlineStr">
        <is>
          <t>mira.hattal@gmail.com</t>
        </is>
      </c>
      <c r="O764" t="inlineStr">
        <is>
          <t>Non-relevant lead</t>
        </is>
      </c>
      <c r="P764" t="inlineStr">
        <is>
          <t>Website Form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>
        <is>
          <t>Ні</t>
        </is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t="n">
        <v>3316</v>
      </c>
      <c r="B765" t="inlineStr">
        <is>
          <t>Azhar Mahmood</t>
        </is>
      </c>
      <c r="C765" t="inlineStr">
        <is>
          <t>Azhar Mahmood</t>
        </is>
      </c>
      <c r="D765" s="2" t="n">
        <v>45922.09861111111</v>
      </c>
      <c r="E765" t="inlineStr">
        <is>
          <t>IN WORK</t>
        </is>
      </c>
      <c r="F765" t="inlineStr">
        <is>
          <t>Relevant</t>
        </is>
      </c>
      <c r="G765" t="inlineStr">
        <is>
          <t>Oleh Dymovski</t>
        </is>
      </c>
      <c r="H765" t="inlineStr">
        <is>
          <t>LV RBI Company</t>
        </is>
      </c>
      <c r="I765" t="inlineStr">
        <is>
          <t>Belgium (BE - EU)</t>
        </is>
      </c>
      <c r="J765" t="inlineStr">
        <is>
          <t>?kw=latvia%20golden%20visa&amp;cpn=20594231202&amp;utm_source=google&amp;utm_medium=cpc&amp;utm_campaign=LV-RBI&amp;network=s&amp;utm_term=latvia%20golden%20visa&amp;gad_source=5&amp;gad_campaignid=20594231202&amp;gclid=EAIaIQobChMIiPGOnv_qjwMVRan9BR299AOYEAAYASAAEgKB9_D_BwE</t>
        </is>
      </c>
      <c r="K765" t="inlineStr">
        <is>
          <t>756423947.1758496849</t>
        </is>
      </c>
      <c r="L765" t="inlineStr">
        <is>
          <t>EN</t>
        </is>
      </c>
      <c r="M765" t="inlineStr">
        <is>
          <t>Lead from LV email</t>
        </is>
      </c>
      <c r="N765" t="inlineStr">
        <is>
          <t>azharmailbox1982@gmail.com</t>
        </is>
      </c>
      <c r="O765" t="inlineStr"/>
      <c r="P765" t="inlineStr">
        <is>
          <t>Google Ads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>
        <is>
          <t>Ні</t>
        </is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t="n">
        <v>3318</v>
      </c>
      <c r="B766" t="inlineStr">
        <is>
          <t>Tim Morrison</t>
        </is>
      </c>
      <c r="C766" t="inlineStr">
        <is>
          <t>Tim Morrison</t>
        </is>
      </c>
      <c r="D766" s="2" t="n">
        <v>45922.1375</v>
      </c>
      <c r="E766" t="inlineStr">
        <is>
          <t>Rejected</t>
        </is>
      </c>
      <c r="F766" t="inlineStr"/>
      <c r="G766" t="inlineStr">
        <is>
          <t>Alina Samura</t>
        </is>
      </c>
      <c r="H766" t="inlineStr">
        <is>
          <t>LT citizenship</t>
        </is>
      </c>
      <c r="I766" t="inlineStr">
        <is>
          <t>Australia (AU - OC)</t>
        </is>
      </c>
      <c r="J766" t="inlineStr">
        <is>
          <t>https://www.lithuaniancitizenship.com/lithuania-dual-citizenship/</t>
        </is>
      </c>
      <c r="K766" t="inlineStr">
        <is>
          <t>480209959.1758500262</t>
        </is>
      </c>
      <c r="L766" t="inlineStr"/>
      <c r="M766" t="inlineStr">
        <is>
          <t>Lead from LT email</t>
        </is>
      </c>
      <c r="N766" t="inlineStr">
        <is>
          <t>tjmorrison87@gmail.com</t>
        </is>
      </c>
      <c r="O766" t="inlineStr">
        <is>
          <t>Non-relevant lead</t>
        </is>
      </c>
      <c r="P766" t="inlineStr">
        <is>
          <t>Organic Search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>
        <is>
          <t>Ні</t>
        </is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t="n">
        <v>3321</v>
      </c>
      <c r="B767" t="inlineStr">
        <is>
          <t>Eddaal Mhamed</t>
        </is>
      </c>
      <c r="C767" t="inlineStr">
        <is>
          <t>Eddaal Mhamed</t>
        </is>
      </c>
      <c r="D767" s="2" t="n">
        <v>45922.24166666667</v>
      </c>
      <c r="E767" t="inlineStr">
        <is>
          <t>IN WORK</t>
        </is>
      </c>
      <c r="F767" t="inlineStr">
        <is>
          <t>Relevant</t>
        </is>
      </c>
      <c r="G767" t="inlineStr">
        <is>
          <t>Oleh Dymovski</t>
        </is>
      </c>
      <c r="H767" t="inlineStr">
        <is>
          <t>LV RBI Company</t>
        </is>
      </c>
      <c r="I767" t="inlineStr">
        <is>
          <t>Morocco (MA - AF)</t>
        </is>
      </c>
      <c r="J767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1fDV_qbrjwMV_QcGAB2u1hdUEAAYASAAEgL2-fD_Bw</t>
        </is>
      </c>
      <c r="K767" t="inlineStr"/>
      <c r="L767" t="inlineStr">
        <is>
          <t>EN</t>
        </is>
      </c>
      <c r="M767" t="inlineStr">
        <is>
          <t>Lead from LV email</t>
        </is>
      </c>
      <c r="N767" t="inlineStr">
        <is>
          <t>eddaalmhmd@gmail.com</t>
        </is>
      </c>
      <c r="O767" t="inlineStr"/>
      <c r="P767" t="inlineStr">
        <is>
          <t>Google Ads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Ні</t>
        </is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t="n">
        <v>3322</v>
      </c>
      <c r="B768" t="inlineStr">
        <is>
          <t>Paul Morrell</t>
        </is>
      </c>
      <c r="C768" t="inlineStr">
        <is>
          <t>Paul Morrell</t>
        </is>
      </c>
      <c r="D768" s="2" t="n">
        <v>45922.25277777778</v>
      </c>
      <c r="E768" t="inlineStr">
        <is>
          <t>Rejected</t>
        </is>
      </c>
      <c r="F768" t="inlineStr"/>
      <c r="G768" t="inlineStr">
        <is>
          <t>Alina Samura</t>
        </is>
      </c>
      <c r="H768" t="inlineStr">
        <is>
          <t>LV citizenship</t>
        </is>
      </c>
      <c r="I768" t="inlineStr">
        <is>
          <t>United States (US - NA)</t>
        </is>
      </c>
      <c r="J768" t="inlineStr">
        <is>
          <t>?kw=latvia%20citizenship%20by%20descent&amp;cpn=14711890461&amp;campaignid=14711890461&amp;adgroupid=136078623308&amp;keywordid=%7Bkeywordid%7D&amp;network=g&amp;device=c&amp;gad_source=1&amp;gad_campaignid=14711890461&amp;gbraid=0AAAAADisZv_cT5GWBE88sYRqQXMo2zQP1&amp;gclid=Cj0KCQjwxL7GBhD</t>
        </is>
      </c>
      <c r="K768" t="inlineStr">
        <is>
          <t>undefined</t>
        </is>
      </c>
      <c r="L768" t="inlineStr"/>
      <c r="M768" t="inlineStr">
        <is>
          <t>Lead from LV email</t>
        </is>
      </c>
      <c r="N768" t="inlineStr">
        <is>
          <t>dumonde@aol.com</t>
        </is>
      </c>
      <c r="O768" t="inlineStr">
        <is>
          <t>Non-relevant lead</t>
        </is>
      </c>
      <c r="P768" t="inlineStr">
        <is>
          <t>Google Ads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Ні</t>
        </is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t="n">
        <v>3323</v>
      </c>
      <c r="B769" t="inlineStr">
        <is>
          <t>Akhter Patel</t>
        </is>
      </c>
      <c r="C769" t="inlineStr">
        <is>
          <t>Akhter Patel</t>
        </is>
      </c>
      <c r="D769" s="2" t="n">
        <v>45922.30625</v>
      </c>
      <c r="E769" t="inlineStr">
        <is>
          <t>Rejected</t>
        </is>
      </c>
      <c r="F769" t="inlineStr">
        <is>
          <t>Relevant</t>
        </is>
      </c>
      <c r="G769" t="inlineStr">
        <is>
          <t>Oleh Dymovski</t>
        </is>
      </c>
      <c r="H769" t="inlineStr">
        <is>
          <t>LV RBI Company</t>
        </is>
      </c>
      <c r="I769" t="inlineStr">
        <is>
          <t>Zambia (ZM - AF)</t>
        </is>
      </c>
      <c r="J769" t="inlineStr">
        <is>
          <t>?kw=latvia%20golden%20visa&amp;cpn=20594231202&amp;utm_source=google&amp;utm_medium=cpc&amp;utm_campaign=LV-RBI&amp;network=s&amp;utm_term=latvia%20golden%20visa&amp;gad_source=5&amp;gad_campaignid=20594231202&amp;gclid=EAIaIQobChMIpeyD9sHrjwMVm45QBh0p1zLUEAAYASAAEgIbWfD_BwE</t>
        </is>
      </c>
      <c r="K769" t="inlineStr">
        <is>
          <t>1657949442.1758514781</t>
        </is>
      </c>
      <c r="L769" t="inlineStr">
        <is>
          <t>EN</t>
        </is>
      </c>
      <c r="M769" t="inlineStr">
        <is>
          <t>Lead from LV email</t>
        </is>
      </c>
      <c r="N769" t="inlineStr">
        <is>
          <t>akhterpatel101@gmail.com</t>
        </is>
      </c>
      <c r="O769" t="inlineStr">
        <is>
          <t>NO ANSWER</t>
        </is>
      </c>
      <c r="P769" t="inlineStr">
        <is>
          <t>Google Ads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>
        <is>
          <t>Ні</t>
        </is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t="n">
        <v>3324</v>
      </c>
      <c r="B770" t="inlineStr">
        <is>
          <t>Mohamed Boudina</t>
        </is>
      </c>
      <c r="C770" t="inlineStr">
        <is>
          <t>Mohamed Boudina</t>
        </is>
      </c>
      <c r="D770" s="2" t="n">
        <v>45922.34652777778</v>
      </c>
      <c r="E770" t="inlineStr">
        <is>
          <t>Rejected</t>
        </is>
      </c>
      <c r="F770" t="inlineStr">
        <is>
          <t>Relevant</t>
        </is>
      </c>
      <c r="G770" t="inlineStr">
        <is>
          <t>Oleh Dymovski</t>
        </is>
      </c>
      <c r="H770" t="inlineStr">
        <is>
          <t>LV RBI Company</t>
        </is>
      </c>
      <c r="I770" t="inlineStr">
        <is>
          <t>Algeria (DZ - AF)</t>
        </is>
      </c>
      <c r="J770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k4-yms_rjwMV4JRQBh31SD1FEAAYASAAEgKJOfD_Bw</t>
        </is>
      </c>
      <c r="K770" t="inlineStr">
        <is>
          <t>2119788840.1758211790</t>
        </is>
      </c>
      <c r="L770" t="inlineStr">
        <is>
          <t>EN</t>
        </is>
      </c>
      <c r="M770" t="inlineStr">
        <is>
          <t>Lead from LV email</t>
        </is>
      </c>
      <c r="N770" t="inlineStr">
        <is>
          <t>mboudina12@gmail.com</t>
        </is>
      </c>
      <c r="O770" t="inlineStr">
        <is>
          <t>NO ANSWER</t>
        </is>
      </c>
      <c r="P770" t="inlineStr">
        <is>
          <t>Google Ads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>
        <is>
          <t>Ні</t>
        </is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t="n">
        <v>3327</v>
      </c>
      <c r="B771" t="inlineStr">
        <is>
          <t>Tamir Makev</t>
        </is>
      </c>
      <c r="C771" t="inlineStr">
        <is>
          <t>Tamir Makev</t>
        </is>
      </c>
      <c r="D771" s="2" t="n">
        <v>45922.35763888889</v>
      </c>
      <c r="E771" t="inlineStr">
        <is>
          <t>Rejected</t>
        </is>
      </c>
      <c r="F771" t="inlineStr"/>
      <c r="G771" t="inlineStr">
        <is>
          <t>Oleksandr Mostovyi</t>
        </is>
      </c>
      <c r="H771" t="inlineStr">
        <is>
          <t>LT citizenship</t>
        </is>
      </c>
      <c r="I771" t="inlineStr">
        <is>
          <t>Honduras</t>
        </is>
      </c>
      <c r="J771" t="inlineStr">
        <is>
          <t>https://www.lithuaniancitizenship.com/</t>
        </is>
      </c>
      <c r="K771" t="inlineStr">
        <is>
          <t>554945481.1758517498</t>
        </is>
      </c>
      <c r="L771" t="inlineStr"/>
      <c r="M771" t="inlineStr">
        <is>
          <t>Lead from LT email</t>
        </is>
      </c>
      <c r="N771" t="inlineStr">
        <is>
          <t>tamirmakev@gmail.com</t>
        </is>
      </c>
      <c r="O771" t="inlineStr">
        <is>
          <t>Non-relevant lead</t>
        </is>
      </c>
      <c r="P771" t="inlineStr">
        <is>
          <t>Organic Search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Ні</t>
        </is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t="n">
        <v>3328</v>
      </c>
      <c r="B772" t="inlineStr">
        <is>
          <t>Dr. Gita Arjan Alperowicz Baack</t>
        </is>
      </c>
      <c r="C772" t="inlineStr">
        <is>
          <t>Dr. Gita Arjan Alperowicz Baack</t>
        </is>
      </c>
      <c r="D772" s="2" t="n">
        <v>45922.36180555556</v>
      </c>
      <c r="E772" t="inlineStr">
        <is>
          <t>Rejected</t>
        </is>
      </c>
      <c r="F772" t="inlineStr"/>
      <c r="G772" t="inlineStr">
        <is>
          <t>Alina Samura</t>
        </is>
      </c>
      <c r="H772" t="inlineStr">
        <is>
          <t>LT citizenship</t>
        </is>
      </c>
      <c r="I772" t="inlineStr">
        <is>
          <t>Canada (CA - NA)</t>
        </is>
      </c>
      <c r="J772" t="inlineStr">
        <is>
          <t>https://www.lithuaniancitizenship.com/lithuanian-citizenship-for-jewish-descendants/</t>
        </is>
      </c>
      <c r="K772" t="inlineStr">
        <is>
          <t>1947578724.1758519560</t>
        </is>
      </c>
      <c r="L772" t="inlineStr"/>
      <c r="M772" t="inlineStr">
        <is>
          <t>Lead from LT email</t>
        </is>
      </c>
      <c r="N772" t="inlineStr">
        <is>
          <t>gbaack@rogers.com</t>
        </is>
      </c>
      <c r="O772" t="inlineStr">
        <is>
          <t>Non-relevant lead</t>
        </is>
      </c>
      <c r="P772" t="inlineStr">
        <is>
          <t>Organic Search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Ні</t>
        </is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t="n">
        <v>3332</v>
      </c>
      <c r="B773" t="inlineStr">
        <is>
          <t>Повидис Андрей Бронюсович</t>
        </is>
      </c>
      <c r="C773" t="inlineStr">
        <is>
          <t>Повидис Андрей Бронюсович</t>
        </is>
      </c>
      <c r="D773" s="2" t="n">
        <v>45922.45277777778</v>
      </c>
      <c r="E773" t="inlineStr">
        <is>
          <t>RETAINER AGREEMENT SENT</t>
        </is>
      </c>
      <c r="F773" t="inlineStr">
        <is>
          <t>Relevant</t>
        </is>
      </c>
      <c r="G773" t="inlineStr">
        <is>
          <t>Oleh Dymovski</t>
        </is>
      </c>
      <c r="H773" t="inlineStr">
        <is>
          <t>LT citizenship</t>
        </is>
      </c>
      <c r="I773" t="inlineStr">
        <is>
          <t>russia</t>
        </is>
      </c>
      <c r="J773" t="inlineStr">
        <is>
          <t>https://www.lithuaniancitizenship.com/ru/kak-poluchit-grazhdanstvo-litvy-po-kornyam/</t>
        </is>
      </c>
      <c r="K773" t="inlineStr">
        <is>
          <t>1360942863.1758526814</t>
        </is>
      </c>
      <c r="L773" t="inlineStr">
        <is>
          <t>RU</t>
        </is>
      </c>
      <c r="M773" t="inlineStr">
        <is>
          <t>Lead from LT email</t>
        </is>
      </c>
      <c r="N773" t="inlineStr">
        <is>
          <t>zxlm@yandex.ru</t>
        </is>
      </c>
      <c r="O773" t="inlineStr"/>
      <c r="P773" t="inlineStr">
        <is>
          <t>Organic Search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Ні</t>
        </is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t="n">
        <v>3335</v>
      </c>
      <c r="B774" t="inlineStr">
        <is>
          <t>Khademul Islam</t>
        </is>
      </c>
      <c r="C774" t="inlineStr">
        <is>
          <t>Khademul Islam</t>
        </is>
      </c>
      <c r="D774" s="2" t="n">
        <v>45922.54027777778</v>
      </c>
      <c r="E774" t="inlineStr">
        <is>
          <t>IN WORK</t>
        </is>
      </c>
      <c r="F774" t="inlineStr">
        <is>
          <t>Relevant</t>
        </is>
      </c>
      <c r="G774" t="inlineStr">
        <is>
          <t>Oleh Dymovski</t>
        </is>
      </c>
      <c r="H774" t="inlineStr">
        <is>
          <t>LV RBI Company</t>
        </is>
      </c>
      <c r="I774" t="inlineStr">
        <is>
          <t>Bangladesh</t>
        </is>
      </c>
      <c r="J774" t="inlineStr">
        <is>
          <t>?kw=latvia%20residency%20by%20investment&amp;cpn=20594231202&amp;utm_source=google&amp;utm_medium=cpc&amp;utm_campaign=LV-RBI&amp;network=g&amp;utm_term=latvia%20residency%20by%20investment&amp;gad_source=1&amp;gad_campaignid=20594231202&amp;gbraid=0AAAAADisZv-nxShpeifRJJk2hWwO3xO1g&amp;gc</t>
        </is>
      </c>
      <c r="K774" t="inlineStr">
        <is>
          <t>532634079.1758534981</t>
        </is>
      </c>
      <c r="L774" t="inlineStr">
        <is>
          <t>EN</t>
        </is>
      </c>
      <c r="M774" t="inlineStr">
        <is>
          <t>Lead from LV email</t>
        </is>
      </c>
      <c r="N774" t="inlineStr">
        <is>
          <t>mimislam346@gmail.com</t>
        </is>
      </c>
      <c r="O774" t="inlineStr"/>
      <c r="P774" t="inlineStr">
        <is>
          <t>Google Ads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Ні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t="n">
        <v>3336</v>
      </c>
      <c r="B775" t="inlineStr">
        <is>
          <t>LINA BARBARI</t>
        </is>
      </c>
      <c r="C775" t="inlineStr">
        <is>
          <t>LINA BARBARI</t>
        </is>
      </c>
      <c r="D775" s="2" t="n">
        <v>45922.54166666666</v>
      </c>
      <c r="E775" t="inlineStr">
        <is>
          <t>Rejected</t>
        </is>
      </c>
      <c r="F775" t="inlineStr">
        <is>
          <t>Relevant</t>
        </is>
      </c>
      <c r="G775" t="inlineStr">
        <is>
          <t>Oleh Dymovski</t>
        </is>
      </c>
      <c r="H775" t="inlineStr">
        <is>
          <t>Company Formation</t>
        </is>
      </c>
      <c r="I775" t="inlineStr">
        <is>
          <t>Algeria</t>
        </is>
      </c>
      <c r="J775" t="inlineStr"/>
      <c r="K775" t="inlineStr"/>
      <c r="L775" t="inlineStr">
        <is>
          <t>EN</t>
        </is>
      </c>
      <c r="M775" t="inlineStr">
        <is>
          <t>Lead from LT email</t>
        </is>
      </c>
      <c r="N775" t="inlineStr">
        <is>
          <t>Brbleena@gmail.com</t>
        </is>
      </c>
      <c r="O775" t="inlineStr">
        <is>
          <t>NO ANSWER</t>
        </is>
      </c>
      <c r="P775" t="inlineStr">
        <is>
          <t>BridgeWest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>
        <is>
          <t>Ні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t="n">
        <v>3337</v>
      </c>
      <c r="B776" t="inlineStr">
        <is>
          <t>Zeroual Zohair</t>
        </is>
      </c>
      <c r="C776" t="inlineStr">
        <is>
          <t>zeroual zohair</t>
        </is>
      </c>
      <c r="D776" s="2" t="n">
        <v>45922.57222222222</v>
      </c>
      <c r="E776" t="inlineStr">
        <is>
          <t>IN WORK</t>
        </is>
      </c>
      <c r="F776" t="inlineStr">
        <is>
          <t>Relevant</t>
        </is>
      </c>
      <c r="G776" t="inlineStr">
        <is>
          <t>Oleh Dymovski</t>
        </is>
      </c>
      <c r="H776" t="inlineStr">
        <is>
          <t>LV RBI Company</t>
        </is>
      </c>
      <c r="I776" t="inlineStr">
        <is>
          <t>Algeria (DZ - AF)</t>
        </is>
      </c>
      <c r="J776" t="inlineStr">
        <is>
          <t>?kw=latvia%20golden%20visa&amp;cpn=20594231202&amp;utm_source=google&amp;utm_medium=cpc&amp;utm_campaign=LV-RBI&amp;network=s&amp;utm_term=latvia%20golden%20visa&amp;gad_source=5&amp;gad_campaignid=20594231202&amp;gclid=EAIaIQobChMIvf3N8ZbsjwMVJplQBh1qRTN4EAAYASAAEgJE3_D_BwE</t>
        </is>
      </c>
      <c r="K776" t="inlineStr">
        <is>
          <t>2061601228.1758537401</t>
        </is>
      </c>
      <c r="L776" t="inlineStr">
        <is>
          <t>EN</t>
        </is>
      </c>
      <c r="M776" t="inlineStr">
        <is>
          <t>Lead from LV email</t>
        </is>
      </c>
      <c r="N776" t="inlineStr">
        <is>
          <t>zohirzeroual@yahoo.fr</t>
        </is>
      </c>
      <c r="O776" t="inlineStr"/>
      <c r="P776" t="inlineStr">
        <is>
          <t>Google Ads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>
        <is>
          <t>Ні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t="n">
        <v>3339</v>
      </c>
      <c r="B777" t="inlineStr">
        <is>
          <t>E.H. Cunningham</t>
        </is>
      </c>
      <c r="C777" t="inlineStr">
        <is>
          <t>E.H. Cunningham</t>
        </is>
      </c>
      <c r="D777" s="2" t="n">
        <v>45922.60416666666</v>
      </c>
      <c r="E777" t="inlineStr">
        <is>
          <t>IN WORK</t>
        </is>
      </c>
      <c r="F777" t="inlineStr">
        <is>
          <t>Relevant</t>
        </is>
      </c>
      <c r="G777" t="inlineStr">
        <is>
          <t>Oleh Dymovski</t>
        </is>
      </c>
      <c r="H777" t="inlineStr">
        <is>
          <t>Company Formation</t>
        </is>
      </c>
      <c r="I777" t="inlineStr">
        <is>
          <t>Lithuania</t>
        </is>
      </c>
      <c r="J777" t="inlineStr"/>
      <c r="K777" t="inlineStr"/>
      <c r="L777" t="inlineStr">
        <is>
          <t>EN</t>
        </is>
      </c>
      <c r="M777" t="inlineStr">
        <is>
          <t>Lead from LT email</t>
        </is>
      </c>
      <c r="N777" t="inlineStr">
        <is>
          <t>cunninghamemmanuel@hotmail.com</t>
        </is>
      </c>
      <c r="O777" t="inlineStr"/>
      <c r="P777" t="inlineStr">
        <is>
          <t>BridgeWest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Ні</t>
        </is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t="n">
        <v>3341</v>
      </c>
      <c r="B778" t="inlineStr">
        <is>
          <t>Milad Rajabi</t>
        </is>
      </c>
      <c r="C778" t="inlineStr">
        <is>
          <t>Milad Rajabi</t>
        </is>
      </c>
      <c r="D778" s="2" t="n">
        <v>45922.6125</v>
      </c>
      <c r="E778" t="inlineStr">
        <is>
          <t>IN WORK</t>
        </is>
      </c>
      <c r="F778" t="inlineStr">
        <is>
          <t>Relevant</t>
        </is>
      </c>
      <c r="G778" t="inlineStr">
        <is>
          <t>Oleh Dymovski</t>
        </is>
      </c>
      <c r="H778" t="inlineStr">
        <is>
          <t>LV RBI Company</t>
        </is>
      </c>
      <c r="I778" t="inlineStr">
        <is>
          <t>Iraq (IQ - AS)</t>
        </is>
      </c>
      <c r="J778" t="inlineStr">
        <is>
          <t>?kw=latvia%20golden%20visa&amp;cpn=20594231202&amp;utm_source=google&amp;utm_medium=cpc&amp;utm_campaign=LV-RBI&amp;network=s&amp;utm_term=latvia%20golden%20visa&amp;gad_source=5&amp;gad_campaignid=20594231202&amp;gclid=EAIaIQobChMIr9nfiaTsjwMVPGhBAh2QqBteEAAYASAAEgLvyfD_BwE</t>
        </is>
      </c>
      <c r="K778" t="inlineStr">
        <is>
          <t>1121356263.1758541114</t>
        </is>
      </c>
      <c r="L778" t="inlineStr">
        <is>
          <t>EN</t>
        </is>
      </c>
      <c r="M778" t="inlineStr">
        <is>
          <t>Lead from LV email</t>
        </is>
      </c>
      <c r="N778" t="inlineStr">
        <is>
          <t>milad.vet91@gmail.com</t>
        </is>
      </c>
      <c r="O778" t="inlineStr"/>
      <c r="P778" t="inlineStr">
        <is>
          <t>Google Ads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Ні</t>
        </is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t="n">
        <v>3344</v>
      </c>
      <c r="B779" t="inlineStr">
        <is>
          <t>Alex Benson</t>
        </is>
      </c>
      <c r="C779" t="inlineStr">
        <is>
          <t>Alex Benson</t>
        </is>
      </c>
      <c r="D779" s="2" t="n">
        <v>45922.62291666667</v>
      </c>
      <c r="E779" t="inlineStr">
        <is>
          <t>Rejected</t>
        </is>
      </c>
      <c r="F779" t="inlineStr">
        <is>
          <t>No relevant</t>
        </is>
      </c>
      <c r="G779" t="inlineStr">
        <is>
          <t>Oleksandr Mostovyi</t>
        </is>
      </c>
      <c r="H779" t="inlineStr">
        <is>
          <t>LV RBI Company</t>
        </is>
      </c>
      <c r="I779" t="inlineStr">
        <is>
          <t>Liberia (LR - AF)</t>
        </is>
      </c>
      <c r="J779" t="inlineStr">
        <is>
          <t>?kw=latvia%20golden%20visa&amp;cpn=20594231202&amp;utm_source=google&amp;utm_medium=cpc&amp;utm_campaign=LV-RBI&amp;network=s&amp;utm_term=latvia%20golden%20visa&amp;gad_source=5&amp;gad_campaignid=20594231202&amp;gclid=EAIaIQobChMIrYHNtafsjwMV-5RQBh08Tg6UEAAYASAAEgJDW_D_BwE</t>
        </is>
      </c>
      <c r="K779" t="inlineStr">
        <is>
          <t>173509768.1758542002</t>
        </is>
      </c>
      <c r="L779" t="inlineStr"/>
      <c r="M779" t="inlineStr">
        <is>
          <t>Lead from LV email</t>
        </is>
      </c>
      <c r="N779" t="inlineStr">
        <is>
          <t>bensonalex991@gmail.com</t>
        </is>
      </c>
      <c r="O779" t="inlineStr">
        <is>
          <t>Non-relevant lead</t>
        </is>
      </c>
      <c r="P779" t="inlineStr">
        <is>
          <t>Google Ads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>
        <is>
          <t>Ні</t>
        </is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t="n">
        <v>3345</v>
      </c>
      <c r="B780" t="inlineStr">
        <is>
          <t>ger</t>
        </is>
      </c>
      <c r="C780" t="inlineStr">
        <is>
          <t>ger</t>
        </is>
      </c>
      <c r="D780" s="2" t="n">
        <v>45922.625</v>
      </c>
      <c r="E780" t="inlineStr">
        <is>
          <t>Rejected</t>
        </is>
      </c>
      <c r="F780" t="inlineStr"/>
      <c r="G780" t="inlineStr">
        <is>
          <t>Alina Samura</t>
        </is>
      </c>
      <c r="H780" t="inlineStr"/>
      <c r="I780" t="inlineStr"/>
      <c r="J780" t="inlineStr"/>
      <c r="K780" t="inlineStr"/>
      <c r="L780" t="inlineStr"/>
      <c r="M780" t="inlineStr">
        <is>
          <t>Lead from LT email</t>
        </is>
      </c>
      <c r="N780" t="inlineStr">
        <is>
          <t>gerdoyleaccountant@gmail.com</t>
        </is>
      </c>
      <c r="O780" t="inlineStr">
        <is>
          <t>Non-relevant lead</t>
        </is>
      </c>
      <c r="P780" t="inlineStr">
        <is>
          <t>BridgeWest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Ні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t="n">
        <v>3348</v>
      </c>
      <c r="B781" t="inlineStr">
        <is>
          <t>Rinku kumar</t>
        </is>
      </c>
      <c r="C781" t="inlineStr">
        <is>
          <t>Rinku kumar</t>
        </is>
      </c>
      <c r="D781" s="2" t="n">
        <v>45922.63680555556</v>
      </c>
      <c r="E781" t="inlineStr">
        <is>
          <t>Rejected</t>
        </is>
      </c>
      <c r="F781" t="inlineStr">
        <is>
          <t>Relevant</t>
        </is>
      </c>
      <c r="G781" t="inlineStr">
        <is>
          <t>Oleh Dymovski</t>
        </is>
      </c>
      <c r="H781" t="inlineStr">
        <is>
          <t>LV RBI Company</t>
        </is>
      </c>
      <c r="I781" t="inlineStr">
        <is>
          <t>India (IN - AS)</t>
        </is>
      </c>
      <c r="J781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nP6m36zsjwMVUatmAh0UDiNbEAAYASAAEgJB9vD_Bw</t>
        </is>
      </c>
      <c r="K781" t="inlineStr">
        <is>
          <t>1181737110.1758543425</t>
        </is>
      </c>
      <c r="L781" t="inlineStr">
        <is>
          <t>EN</t>
        </is>
      </c>
      <c r="M781" t="inlineStr">
        <is>
          <t>Lead from LV email</t>
        </is>
      </c>
      <c r="N781" t="inlineStr">
        <is>
          <t>krinkukumar140@gmail.com</t>
        </is>
      </c>
      <c r="O781" t="inlineStr">
        <is>
          <t>NO ANSWER</t>
        </is>
      </c>
      <c r="P781" t="inlineStr">
        <is>
          <t>Google Ads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Ні</t>
        </is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t="n">
        <v>3355</v>
      </c>
      <c r="B782" t="inlineStr">
        <is>
          <t>janaina rodrigues kusieluskus</t>
        </is>
      </c>
      <c r="C782" t="inlineStr">
        <is>
          <t>janaina rodrigues kusieluskus</t>
        </is>
      </c>
      <c r="D782" s="2" t="n">
        <v>45922.67152777778</v>
      </c>
      <c r="E782" t="inlineStr">
        <is>
          <t>Rejected</t>
        </is>
      </c>
      <c r="F782" t="inlineStr"/>
      <c r="G782" t="inlineStr">
        <is>
          <t>Oleksandr Mostovyi</t>
        </is>
      </c>
      <c r="H782" t="inlineStr">
        <is>
          <t>LT citizenship</t>
        </is>
      </c>
      <c r="I782" t="inlineStr">
        <is>
          <t>Brazil</t>
        </is>
      </c>
      <c r="J782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9aUQgN71txGCnQTNWQuftgM&amp;gclid=C</t>
        </is>
      </c>
      <c r="K782" t="inlineStr">
        <is>
          <t>1012138138.1758546419</t>
        </is>
      </c>
      <c r="L782" t="inlineStr"/>
      <c r="M782" t="inlineStr">
        <is>
          <t>Lead from LT email</t>
        </is>
      </c>
      <c r="N782" t="inlineStr">
        <is>
          <t>janainakusieluskus@gmail.com</t>
        </is>
      </c>
      <c r="O782" t="inlineStr">
        <is>
          <t>Non-relevant lead</t>
        </is>
      </c>
      <c r="P782" t="inlineStr">
        <is>
          <t>Google Ads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Ні</t>
        </is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t="n">
        <v>3357</v>
      </c>
      <c r="B783" t="inlineStr">
        <is>
          <t>Roy Crossley</t>
        </is>
      </c>
      <c r="C783" t="inlineStr">
        <is>
          <t>Roy Crossley</t>
        </is>
      </c>
      <c r="D783" s="2" t="n">
        <v>45922.70625</v>
      </c>
      <c r="E783" t="inlineStr">
        <is>
          <t>Rejected</t>
        </is>
      </c>
      <c r="F783" t="inlineStr">
        <is>
          <t>Relevant</t>
        </is>
      </c>
      <c r="G783" t="inlineStr">
        <is>
          <t>Oleh Dymovski</t>
        </is>
      </c>
      <c r="H783" t="inlineStr">
        <is>
          <t>LV RBI Company</t>
        </is>
      </c>
      <c r="I783" t="inlineStr">
        <is>
          <t>United Kingdom (GB - EU)</t>
        </is>
      </c>
      <c r="J783" t="inlineStr">
        <is>
          <t>?kw=latvia%20golden%20visa%20requirements&amp;cpn=22658494721&amp;utm_source=google&amp;utm_medium=cpc&amp;utm_campaign=LV-RB-TOPI&amp;network=s&amp;utm_term=latvia%20golden%20visa%20requirements&amp;gad_source=5&amp;gad_campaignid=22658494721</t>
        </is>
      </c>
      <c r="K783" t="inlineStr"/>
      <c r="L783" t="inlineStr">
        <is>
          <t>EN</t>
        </is>
      </c>
      <c r="M783" t="inlineStr">
        <is>
          <t>Lead from LV email</t>
        </is>
      </c>
      <c r="N783" t="inlineStr">
        <is>
          <t>roy@regalcrown.co.uk</t>
        </is>
      </c>
      <c r="O783" t="inlineStr">
        <is>
          <t>ANOTHER REASON</t>
        </is>
      </c>
      <c r="P783" t="inlineStr">
        <is>
          <t>Google Ads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Ні</t>
        </is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t="n">
        <v>3362</v>
      </c>
      <c r="B784" t="inlineStr">
        <is>
          <t>Salma Saikaly</t>
        </is>
      </c>
      <c r="C784" t="inlineStr">
        <is>
          <t>Salma Saikaly</t>
        </is>
      </c>
      <c r="D784" s="2" t="n">
        <v>45922.73819444444</v>
      </c>
      <c r="E784" t="inlineStr">
        <is>
          <t>Rejected</t>
        </is>
      </c>
      <c r="F784" t="inlineStr"/>
      <c r="G784" t="inlineStr">
        <is>
          <t>Oleksandr Mostovyi</t>
        </is>
      </c>
      <c r="H784" t="inlineStr">
        <is>
          <t>LV citizenship</t>
        </is>
      </c>
      <c r="I784" t="inlineStr">
        <is>
          <t>Japan (JP - AS)</t>
        </is>
      </c>
      <c r="J784" t="inlineStr">
        <is>
          <t>?kw=latvia%20citizenship&amp;cpn=14711890461&amp;campaignid=14711890461&amp;adgroupid=136078623308&amp;keywordid=%7Bkeywordid%7D&amp;network=g&amp;device=c&amp;gad_source=1&amp;gad_campaignid=14711890461&amp;gbraid=0AAAAADisZv9cXtdD-vOqpSVxLP5yRErBd&amp;gclid=Cj0KCQjw58PGBhCkARIsADbDilyJsS</t>
        </is>
      </c>
      <c r="K784" t="inlineStr">
        <is>
          <t>979379990.1758552142</t>
        </is>
      </c>
      <c r="L784" t="inlineStr"/>
      <c r="M784" t="inlineStr">
        <is>
          <t>Lead from LV email</t>
        </is>
      </c>
      <c r="N784" t="inlineStr">
        <is>
          <t>salma@saikalylaw.com</t>
        </is>
      </c>
      <c r="O784" t="inlineStr">
        <is>
          <t>Non-relevant lead</t>
        </is>
      </c>
      <c r="P784" t="inlineStr">
        <is>
          <t>Google Ads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Ні</t>
        </is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t="n">
        <v>3363</v>
      </c>
      <c r="B785" t="inlineStr">
        <is>
          <t>Danius Silkaitis</t>
        </is>
      </c>
      <c r="C785" t="inlineStr">
        <is>
          <t>Danius Silkaitis</t>
        </is>
      </c>
      <c r="D785" s="2" t="n">
        <v>45922.75902777778</v>
      </c>
      <c r="E785" t="inlineStr">
        <is>
          <t>Rejected</t>
        </is>
      </c>
      <c r="F785" t="inlineStr"/>
      <c r="G785" t="inlineStr">
        <is>
          <t>Alina Samura</t>
        </is>
      </c>
      <c r="H785" t="inlineStr">
        <is>
          <t>LT citizenship</t>
        </is>
      </c>
      <c r="I785" t="inlineStr">
        <is>
          <t>United States (US - NA)</t>
        </is>
      </c>
      <c r="J785" t="inlineStr">
        <is>
          <t>https://www.lithuaniancitizenship.com/contact/</t>
        </is>
      </c>
      <c r="K785" t="inlineStr">
        <is>
          <t>1655561128.1758553755</t>
        </is>
      </c>
      <c r="L785" t="inlineStr"/>
      <c r="M785" t="inlineStr">
        <is>
          <t>Lead from LT email</t>
        </is>
      </c>
      <c r="N785" t="inlineStr">
        <is>
          <t>freshdonut@icloud.com</t>
        </is>
      </c>
      <c r="O785" t="inlineStr">
        <is>
          <t>Non-relevant lead</t>
        </is>
      </c>
      <c r="P785" t="inlineStr">
        <is>
          <t>Website Form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Ні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t="n">
        <v>3369</v>
      </c>
      <c r="B786" t="inlineStr">
        <is>
          <t>Meagan Owens</t>
        </is>
      </c>
      <c r="C786" t="inlineStr">
        <is>
          <t>Meagan Owens</t>
        </is>
      </c>
      <c r="D786" s="2" t="n">
        <v>45922.82847222222</v>
      </c>
      <c r="E786" t="inlineStr">
        <is>
          <t>Rejected</t>
        </is>
      </c>
      <c r="F786" t="inlineStr"/>
      <c r="G786" t="inlineStr">
        <is>
          <t>Oleksandr Mostovyi</t>
        </is>
      </c>
      <c r="H786" t="inlineStr">
        <is>
          <t>LT citizenship</t>
        </is>
      </c>
      <c r="I786" t="inlineStr">
        <is>
          <t>United States (US - NA)</t>
        </is>
      </c>
      <c r="J786" t="inlineStr">
        <is>
          <t>?kw=how%20to%20get%20lithuanian%20passport&amp;cpn=14656253006&amp;utm_source=google&amp;utm_medium=cpc&amp;utm_campaign=LT-US-conversions&amp;network=g&amp;utm_term=how%20to%20get%20lithuanian%20passport&amp;gad_source=1&amp;gad_campaignid=14656253006&amp;gclid=Cj0KCQjw58PGBhCkARIsADb</t>
        </is>
      </c>
      <c r="K786" t="inlineStr">
        <is>
          <t>746850109.1758559824</t>
        </is>
      </c>
      <c r="L786" t="inlineStr"/>
      <c r="M786" t="inlineStr">
        <is>
          <t>Lead from LT email</t>
        </is>
      </c>
      <c r="N786" t="inlineStr">
        <is>
          <t>meaganowens090@gmail.com</t>
        </is>
      </c>
      <c r="O786" t="inlineStr">
        <is>
          <t>Non-relevant lead</t>
        </is>
      </c>
      <c r="P786" t="inlineStr">
        <is>
          <t>Google Ads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Ні</t>
        </is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t="n">
        <v>3372</v>
      </c>
      <c r="B787" t="inlineStr">
        <is>
          <t>Shahab Gul</t>
        </is>
      </c>
      <c r="C787" t="inlineStr">
        <is>
          <t>Shahab gul</t>
        </is>
      </c>
      <c r="D787" s="2" t="n">
        <v>45922.875</v>
      </c>
      <c r="E787" t="inlineStr">
        <is>
          <t>IN WORK</t>
        </is>
      </c>
      <c r="F787" t="inlineStr">
        <is>
          <t>Relevant</t>
        </is>
      </c>
      <c r="G787" t="inlineStr">
        <is>
          <t>Oleh Dymovski</t>
        </is>
      </c>
      <c r="H787" t="inlineStr">
        <is>
          <t>LT RBI</t>
        </is>
      </c>
      <c r="I787" t="inlineStr">
        <is>
          <t>Pakistan (PK - AS)</t>
        </is>
      </c>
      <c r="J787" t="inlineStr">
        <is>
          <t>https://www.lithuaniancitizenship.com/</t>
        </is>
      </c>
      <c r="K787" t="inlineStr">
        <is>
          <t>1070946210.1758563566</t>
        </is>
      </c>
      <c r="L787" t="inlineStr">
        <is>
          <t>EN</t>
        </is>
      </c>
      <c r="M787" t="inlineStr">
        <is>
          <t>Lead from LT email</t>
        </is>
      </c>
      <c r="N787" t="inlineStr">
        <is>
          <t>shahabgulawan@hotmail.com</t>
        </is>
      </c>
      <c r="O787" t="inlineStr"/>
      <c r="P787" t="inlineStr">
        <is>
          <t>Website Form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Ні</t>
        </is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t="n">
        <v>3373</v>
      </c>
      <c r="B788" t="inlineStr">
        <is>
          <t>Zaigham Kamzk</t>
        </is>
      </c>
      <c r="C788" t="inlineStr">
        <is>
          <t>Zaigham kamzk</t>
        </is>
      </c>
      <c r="D788" s="2" t="n">
        <v>45922.89166666667</v>
      </c>
      <c r="E788" t="inlineStr">
        <is>
          <t>IN WORK</t>
        </is>
      </c>
      <c r="F788" t="inlineStr">
        <is>
          <t>Relevant</t>
        </is>
      </c>
      <c r="G788" t="inlineStr">
        <is>
          <t>Oleh Dymovski</t>
        </is>
      </c>
      <c r="H788" t="inlineStr">
        <is>
          <t>LV RBI Company</t>
        </is>
      </c>
      <c r="I788" t="inlineStr">
        <is>
          <t>United Arab Emirates (AE - AS)</t>
        </is>
      </c>
      <c r="J788" t="inlineStr">
        <is>
          <t>?kw=latvia%20golden%20visa&amp;cpn=22658494721&amp;utm_source=google&amp;utm_medium=cpc&amp;utm_campaign=LV-RB-TOPI&amp;network=s&amp;utm_term=latvia%20golden%20visa&amp;gad_source=5&amp;gad_campaignid=22658494721&amp;gclid=EAIaIQobChMIjI3K1f7sjwMVZqb9BR1t0wADEAAYASAAEgJSrvD_BwE</t>
        </is>
      </c>
      <c r="K788" t="inlineStr">
        <is>
          <t>474061293.1758565421</t>
        </is>
      </c>
      <c r="L788" t="inlineStr">
        <is>
          <t>EN</t>
        </is>
      </c>
      <c r="M788" t="inlineStr">
        <is>
          <t>Lead from LV email</t>
        </is>
      </c>
      <c r="N788" t="inlineStr">
        <is>
          <t>zaighamkazmi123@gmail.com</t>
        </is>
      </c>
      <c r="O788" t="inlineStr"/>
      <c r="P788" t="inlineStr">
        <is>
          <t>Google Ads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Ні</t>
        </is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t="n">
        <v>3374</v>
      </c>
      <c r="B789" t="inlineStr">
        <is>
          <t>Виталий</t>
        </is>
      </c>
      <c r="C789" t="inlineStr">
        <is>
          <t>Vitalii Hlazunov</t>
        </is>
      </c>
      <c r="D789" s="2" t="n">
        <v>45922.89722222222</v>
      </c>
      <c r="E789" t="inlineStr">
        <is>
          <t>Rejected</t>
        </is>
      </c>
      <c r="F789" t="inlineStr">
        <is>
          <t>Relevant</t>
        </is>
      </c>
      <c r="G789" t="inlineStr">
        <is>
          <t>Oleh Dymovski</t>
        </is>
      </c>
      <c r="H789" t="inlineStr">
        <is>
          <t>LT citizenship</t>
        </is>
      </c>
      <c r="I789" t="inlineStr">
        <is>
          <t>Швейцария (CH - EU)</t>
        </is>
      </c>
      <c r="J789" t="inlineStr">
        <is>
          <t>https://www.lithuaniancitizenship.com/ru/sertifikat-o-prave-na-vosstanovlenie-litovskogo-grazhdanstva/</t>
        </is>
      </c>
      <c r="K789" t="inlineStr">
        <is>
          <t>1566155327.1758565732</t>
        </is>
      </c>
      <c r="L789" t="inlineStr">
        <is>
          <t>RU</t>
        </is>
      </c>
      <c r="M789" t="inlineStr">
        <is>
          <t>Lead from LT email</t>
        </is>
      </c>
      <c r="N789" t="inlineStr">
        <is>
          <t>hlazunov.vn@gmail.com</t>
        </is>
      </c>
      <c r="O789" t="inlineStr">
        <is>
          <t>NO ANSWER</t>
        </is>
      </c>
      <c r="P789" t="inlineStr">
        <is>
          <t>Organic Search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>
        <is>
          <t>Ні</t>
        </is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t="n">
        <v>3376</v>
      </c>
      <c r="B790" t="inlineStr">
        <is>
          <t>Denise Wilbur</t>
        </is>
      </c>
      <c r="C790" t="inlineStr">
        <is>
          <t>Denise Wilbur</t>
        </is>
      </c>
      <c r="D790" s="2" t="n">
        <v>45922.96666666667</v>
      </c>
      <c r="E790" t="inlineStr">
        <is>
          <t>Rejected</t>
        </is>
      </c>
      <c r="F790" t="inlineStr"/>
      <c r="G790" t="inlineStr">
        <is>
          <t>Alina Samura</t>
        </is>
      </c>
      <c r="H790" t="inlineStr">
        <is>
          <t>LT citizenship</t>
        </is>
      </c>
      <c r="I790" t="inlineStr">
        <is>
          <t>United States (US - NA)</t>
        </is>
      </c>
      <c r="J790" t="inlineStr">
        <is>
          <t>?kw=lithuanian%20citizenship%20by%20descent&amp;cpn=22530184263&amp;utm_source=google&amp;utm_medium=cpc&amp;utm_campaign=LT-US-traffic&amp;network=g&amp;utm_term=lithuanian%20citizenship%20by%20descent&amp;gad_source=1&amp;gad_campaignid=22530184263&amp;gbraid=0AAAAADisZv9KmPKMiR6kpib</t>
        </is>
      </c>
      <c r="K790" t="inlineStr">
        <is>
          <t>24983995.1758571406</t>
        </is>
      </c>
      <c r="L790" t="inlineStr"/>
      <c r="M790" t="inlineStr">
        <is>
          <t>Lead from LT email</t>
        </is>
      </c>
      <c r="N790" t="inlineStr">
        <is>
          <t>denisewilbur@gmail.com</t>
        </is>
      </c>
      <c r="O790" t="inlineStr">
        <is>
          <t>Non-relevant lead</t>
        </is>
      </c>
      <c r="P790" t="inlineStr">
        <is>
          <t>Google Ads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Ні</t>
        </is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t="n">
        <v>3378</v>
      </c>
      <c r="B791" t="inlineStr">
        <is>
          <t>Allison Berger Tiller</t>
        </is>
      </c>
      <c r="C791" t="inlineStr">
        <is>
          <t>Allison Berger Tiller</t>
        </is>
      </c>
      <c r="D791" s="2" t="n">
        <v>45923.00833333333</v>
      </c>
      <c r="E791" t="inlineStr">
        <is>
          <t>Rejected</t>
        </is>
      </c>
      <c r="F791" t="inlineStr"/>
      <c r="G791" t="inlineStr">
        <is>
          <t>Oleksandr Mostovyi</t>
        </is>
      </c>
      <c r="H791" t="inlineStr">
        <is>
          <t>LT citizenship</t>
        </is>
      </c>
      <c r="I791" t="inlineStr">
        <is>
          <t>United States</t>
        </is>
      </c>
      <c r="J791" t="inlineStr">
        <is>
          <t>?utm_source=chatgpt.com</t>
        </is>
      </c>
      <c r="K791" t="inlineStr">
        <is>
          <t>1021902148.1758575444</t>
        </is>
      </c>
      <c r="L791" t="inlineStr"/>
      <c r="M791" t="inlineStr">
        <is>
          <t>Lead from LT email</t>
        </is>
      </c>
      <c r="N791" t="inlineStr">
        <is>
          <t>allisonbtiller@gmai.com</t>
        </is>
      </c>
      <c r="O791" t="inlineStr">
        <is>
          <t>Non-relevant lead</t>
        </is>
      </c>
      <c r="P791" t="inlineStr">
        <is>
          <t>AI (ChatGPT etc.)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>
        <is>
          <t>Ні</t>
        </is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t="n">
        <v>3379</v>
      </c>
      <c r="B792" t="inlineStr">
        <is>
          <t>Lilia Nesrine IDER</t>
        </is>
      </c>
      <c r="C792" t="inlineStr">
        <is>
          <t>Lilia Nesrine IDER</t>
        </is>
      </c>
      <c r="D792" s="2" t="n">
        <v>45923.05486111111</v>
      </c>
      <c r="E792" t="inlineStr">
        <is>
          <t>Rejected</t>
        </is>
      </c>
      <c r="F792" t="inlineStr">
        <is>
          <t>Relevant</t>
        </is>
      </c>
      <c r="G792" t="inlineStr">
        <is>
          <t>Oleh Dymovski</t>
        </is>
      </c>
      <c r="H792" t="inlineStr">
        <is>
          <t>LV RBI Company</t>
        </is>
      </c>
      <c r="I792" t="inlineStr">
        <is>
          <t>Algeria</t>
        </is>
      </c>
      <c r="J792" t="inlineStr">
        <is>
          <t>https://latviancitizenship.eu/residency-by-investment/</t>
        </is>
      </c>
      <c r="K792" t="inlineStr">
        <is>
          <t>2140754357.1758579217</t>
        </is>
      </c>
      <c r="L792" t="inlineStr">
        <is>
          <t>EN</t>
        </is>
      </c>
      <c r="M792" t="inlineStr">
        <is>
          <t>Lead from LV email</t>
        </is>
      </c>
      <c r="N792" t="inlineStr">
        <is>
          <t>lilianesrineider1@gmail.com</t>
        </is>
      </c>
      <c r="O792" t="inlineStr">
        <is>
          <t>NO ANSWER</t>
        </is>
      </c>
      <c r="P792" t="inlineStr">
        <is>
          <t>Organic Search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Ні</t>
        </is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t="n">
        <v>3382</v>
      </c>
      <c r="B793" t="inlineStr">
        <is>
          <t>Timothy King</t>
        </is>
      </c>
      <c r="C793" t="inlineStr">
        <is>
          <t>Timothy King</t>
        </is>
      </c>
      <c r="D793" s="2" t="n">
        <v>45923.125</v>
      </c>
      <c r="E793" t="inlineStr">
        <is>
          <t>Rejected</t>
        </is>
      </c>
      <c r="F793" t="inlineStr"/>
      <c r="G793" t="inlineStr">
        <is>
          <t>Alina Samura</t>
        </is>
      </c>
      <c r="H793" t="inlineStr">
        <is>
          <t>LT citizenship</t>
        </is>
      </c>
      <c r="I793" t="inlineStr">
        <is>
          <t>United States (US - NA)</t>
        </is>
      </c>
      <c r="J793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clid=Cj0KCQjw58PGBhCkARIsADbDilw</t>
        </is>
      </c>
      <c r="K793" t="inlineStr">
        <is>
          <t>404894220.1758585594</t>
        </is>
      </c>
      <c r="L793" t="inlineStr"/>
      <c r="M793" t="inlineStr">
        <is>
          <t>Lead from LT email</t>
        </is>
      </c>
      <c r="N793" t="inlineStr">
        <is>
          <t>timking692@gmail.com</t>
        </is>
      </c>
      <c r="O793" t="inlineStr">
        <is>
          <t>Non-relevant lead</t>
        </is>
      </c>
      <c r="P793" t="inlineStr">
        <is>
          <t>Google Ads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>
        <is>
          <t>Ні</t>
        </is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t="n">
        <v>3386</v>
      </c>
      <c r="B794" t="inlineStr">
        <is>
          <t>Bilali Ibrahim</t>
        </is>
      </c>
      <c r="C794" t="inlineStr">
        <is>
          <t>Bilali Ibrahim</t>
        </is>
      </c>
      <c r="D794" s="2" t="n">
        <v>45923.13541666666</v>
      </c>
      <c r="E794" t="inlineStr">
        <is>
          <t>IN WORK</t>
        </is>
      </c>
      <c r="F794" t="inlineStr">
        <is>
          <t>Relevant</t>
        </is>
      </c>
      <c r="G794" t="inlineStr">
        <is>
          <t>Oleh Dymovski</t>
        </is>
      </c>
      <c r="H794" t="inlineStr">
        <is>
          <t>LV RBI Company</t>
        </is>
      </c>
      <c r="I794" t="inlineStr">
        <is>
          <t>Ghana (GH - AF)</t>
        </is>
      </c>
      <c r="J794" t="inlineStr">
        <is>
          <t>?kw=latvia%20golden%20visa&amp;cpn=20594231202&amp;utm_source=google&amp;utm_medium=cpc&amp;utm_campaign=LV-RBI&amp;network=s&amp;utm_term=latvia%20golden%20visa&amp;gad_source=5&amp;gad_campaignid=20594231202&amp;gclid=EAIaIQobChMIz7ff3cztjwMVw5GDBx1P7gt6EAAYASAAEgJuWPD_BwE</t>
        </is>
      </c>
      <c r="K794" t="inlineStr">
        <is>
          <t>1720397614.1758586379</t>
        </is>
      </c>
      <c r="L794" t="inlineStr">
        <is>
          <t>EN</t>
        </is>
      </c>
      <c r="M794" t="inlineStr">
        <is>
          <t>Lead from LV email</t>
        </is>
      </c>
      <c r="N794" t="inlineStr">
        <is>
          <t>bibrahim32@gmail.com</t>
        </is>
      </c>
      <c r="O794" t="inlineStr"/>
      <c r="P794" t="inlineStr">
        <is>
          <t>Google Ads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>
        <is>
          <t>Ні</t>
        </is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t="n">
        <v>3387</v>
      </c>
      <c r="B795" t="inlineStr">
        <is>
          <t>Amy james</t>
        </is>
      </c>
      <c r="C795" t="inlineStr">
        <is>
          <t>Amy james</t>
        </is>
      </c>
      <c r="D795" s="2" t="n">
        <v>45923.19444444445</v>
      </c>
      <c r="E795" t="inlineStr">
        <is>
          <t>Rejected</t>
        </is>
      </c>
      <c r="F795" t="inlineStr"/>
      <c r="G795" t="inlineStr">
        <is>
          <t>Oleksandr Mostovyi</t>
        </is>
      </c>
      <c r="H795" t="inlineStr">
        <is>
          <t>LT citizenship</t>
        </is>
      </c>
      <c r="I795" t="inlineStr">
        <is>
          <t>United States (US - NA)</t>
        </is>
      </c>
      <c r="J795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eOIQ1zY1</t>
        </is>
      </c>
      <c r="K795" t="inlineStr">
        <is>
          <t>2043700409.1758591495</t>
        </is>
      </c>
      <c r="L795" t="inlineStr"/>
      <c r="M795" t="inlineStr">
        <is>
          <t>Lead from LT email</t>
        </is>
      </c>
      <c r="N795" t="inlineStr">
        <is>
          <t>ajetj@aol.com</t>
        </is>
      </c>
      <c r="O795" t="inlineStr">
        <is>
          <t>Non-relevant lead</t>
        </is>
      </c>
      <c r="P795" t="inlineStr">
        <is>
          <t>Google Ads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>
        <is>
          <t>Ні</t>
        </is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t="n">
        <v>3388</v>
      </c>
      <c r="B796" t="inlineStr">
        <is>
          <t>Коршунова Ольга Эдуардовна</t>
        </is>
      </c>
      <c r="C796" t="inlineStr">
        <is>
          <t>Коршунова Ольга Эдуардовна</t>
        </is>
      </c>
      <c r="D796" s="2" t="n">
        <v>45923.2125</v>
      </c>
      <c r="E796" t="inlineStr">
        <is>
          <t>IN WORK</t>
        </is>
      </c>
      <c r="F796" t="inlineStr">
        <is>
          <t>Relevant</t>
        </is>
      </c>
      <c r="G796" t="inlineStr">
        <is>
          <t>Oleh Dymovski</t>
        </is>
      </c>
      <c r="H796" t="inlineStr">
        <is>
          <t>LT citizenship</t>
        </is>
      </c>
      <c r="I796" t="inlineStr">
        <is>
          <t>Россия (RU - EU)</t>
        </is>
      </c>
      <c r="J796" t="inlineStr">
        <is>
          <t>https://www.lithuaniancitizenship.com/ru/sertifikat-o-litovskom-proishozhdenii/</t>
        </is>
      </c>
      <c r="K796" t="inlineStr">
        <is>
          <t>1847738426.1758593102</t>
        </is>
      </c>
      <c r="L796" t="inlineStr">
        <is>
          <t>RU</t>
        </is>
      </c>
      <c r="M796" t="inlineStr">
        <is>
          <t>Lead from LT email</t>
        </is>
      </c>
      <c r="N796" t="inlineStr">
        <is>
          <t>potsyus1402@icloud.com</t>
        </is>
      </c>
      <c r="O796" t="inlineStr"/>
      <c r="P796" t="inlineStr">
        <is>
          <t>Organic Search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Ні</t>
        </is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t="n">
        <v>3392</v>
      </c>
      <c r="B797" t="inlineStr">
        <is>
          <t>Evan Farrall</t>
        </is>
      </c>
      <c r="C797" t="inlineStr">
        <is>
          <t>Evan Farrall</t>
        </is>
      </c>
      <c r="D797" s="2" t="n">
        <v>45923.34166666667</v>
      </c>
      <c r="E797" t="inlineStr">
        <is>
          <t>Rejected</t>
        </is>
      </c>
      <c r="F797" t="inlineStr"/>
      <c r="G797" t="inlineStr">
        <is>
          <t>Oleksandr Mostovyi</t>
        </is>
      </c>
      <c r="H797" t="inlineStr">
        <is>
          <t>LT citizenship</t>
        </is>
      </c>
      <c r="I797" t="inlineStr">
        <is>
          <t>Australia (AU - OC)</t>
        </is>
      </c>
      <c r="J797" t="inlineStr">
        <is>
          <t>https://www.lithuaniancitizenship.com/contact/</t>
        </is>
      </c>
      <c r="K797" t="inlineStr"/>
      <c r="L797" t="inlineStr"/>
      <c r="M797" t="inlineStr">
        <is>
          <t>Lead from LT email</t>
        </is>
      </c>
      <c r="N797" t="inlineStr">
        <is>
          <t>farrall.evan@gmail.com</t>
        </is>
      </c>
      <c r="O797" t="inlineStr">
        <is>
          <t>Non-relevant lead</t>
        </is>
      </c>
      <c r="P797" t="inlineStr">
        <is>
          <t>Website Form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Ні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t="n">
        <v>3397</v>
      </c>
      <c r="B798" t="inlineStr">
        <is>
          <t>Nouman Ali</t>
        </is>
      </c>
      <c r="C798" t="inlineStr">
        <is>
          <t>Nouman Ali</t>
        </is>
      </c>
      <c r="D798" s="2" t="n">
        <v>45923.43472222222</v>
      </c>
      <c r="E798" t="inlineStr">
        <is>
          <t>Rejected</t>
        </is>
      </c>
      <c r="F798" t="inlineStr">
        <is>
          <t>Relevant</t>
        </is>
      </c>
      <c r="G798" t="inlineStr">
        <is>
          <t>Oleh Dymovski</t>
        </is>
      </c>
      <c r="H798" t="inlineStr">
        <is>
          <t>LV RBI Company</t>
        </is>
      </c>
      <c r="I798" t="inlineStr">
        <is>
          <t>Saudi Arabia (SA - AS)</t>
        </is>
      </c>
      <c r="J798" t="inlineStr">
        <is>
          <t>?kw=immigrate%20to%20latvia&amp;cpn=20594231202&amp;utm_source=google&amp;utm_medium=cpc&amp;utm_campaign=LV-RBI&amp;network=g&amp;utm_term=immigrate%20to%20latvia&amp;gad_source=1&amp;gad_campaignid=20594231202&amp;gbraid=0AAAAADisZv9DheLKOCLGs0hZCQJpwKOHU&amp;gclid=CjwKCAjwisnGBhAXEiwA0z</t>
        </is>
      </c>
      <c r="K798" t="inlineStr">
        <is>
          <t>1513148207.1758612297</t>
        </is>
      </c>
      <c r="L798" t="inlineStr">
        <is>
          <t>EN</t>
        </is>
      </c>
      <c r="M798" t="inlineStr">
        <is>
          <t>Lead from LV email</t>
        </is>
      </c>
      <c r="N798" t="inlineStr">
        <is>
          <t>noumanaliqbal@gmail.com</t>
        </is>
      </c>
      <c r="O798" t="inlineStr">
        <is>
          <t>NO ANSWER</t>
        </is>
      </c>
      <c r="P798" t="inlineStr">
        <is>
          <t>Google Ads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>
        <is>
          <t>Ні</t>
        </is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t="n">
        <v>3398</v>
      </c>
      <c r="B799" t="inlineStr">
        <is>
          <t>Raed Beshtawi</t>
        </is>
      </c>
      <c r="C799" t="inlineStr">
        <is>
          <t>Raed Beshtawi</t>
        </is>
      </c>
      <c r="D799" s="2" t="n">
        <v>45923.43888888889</v>
      </c>
      <c r="E799" t="inlineStr">
        <is>
          <t>Rejected</t>
        </is>
      </c>
      <c r="F799" t="inlineStr">
        <is>
          <t>Relevant</t>
        </is>
      </c>
      <c r="G799" t="inlineStr">
        <is>
          <t>Oleh Dymovski</t>
        </is>
      </c>
      <c r="H799" t="inlineStr">
        <is>
          <t>LT RBI</t>
        </is>
      </c>
      <c r="I799" t="inlineStr">
        <is>
          <t>Jordan (JO - AS)</t>
        </is>
      </c>
      <c r="J799" t="inlineStr">
        <is>
          <t>https://www.lithuaniancitizenship.com/contact/</t>
        </is>
      </c>
      <c r="K799" t="inlineStr">
        <is>
          <t>24602858.1758612267</t>
        </is>
      </c>
      <c r="L799" t="inlineStr">
        <is>
          <t>EN</t>
        </is>
      </c>
      <c r="M799" t="inlineStr">
        <is>
          <t>Lead from LT email</t>
        </is>
      </c>
      <c r="N799" t="inlineStr">
        <is>
          <t>khaled.beshtawi@gmail.com</t>
        </is>
      </c>
      <c r="O799" t="inlineStr">
        <is>
          <t>NO ANSWER</t>
        </is>
      </c>
      <c r="P799" t="inlineStr">
        <is>
          <t>Website Form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>
        <is>
          <t>Ні</t>
        </is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t="n">
        <v>3402</v>
      </c>
      <c r="B800" t="inlineStr">
        <is>
          <t>Vadim Merimaa</t>
        </is>
      </c>
      <c r="C800" t="inlineStr">
        <is>
          <t>Vadim Merimaa</t>
        </is>
      </c>
      <c r="D800" s="2" t="n">
        <v>45923.47916666666</v>
      </c>
      <c r="E800" t="inlineStr">
        <is>
          <t>IN WORK</t>
        </is>
      </c>
      <c r="F800" t="inlineStr">
        <is>
          <t>Relevant</t>
        </is>
      </c>
      <c r="G800" t="inlineStr">
        <is>
          <t>Oleh Dymovski</t>
        </is>
      </c>
      <c r="H800" t="inlineStr">
        <is>
          <t>Company Formation</t>
        </is>
      </c>
      <c r="I800" t="inlineStr">
        <is>
          <t>Estonia</t>
        </is>
      </c>
      <c r="J800" t="inlineStr"/>
      <c r="K800" t="inlineStr"/>
      <c r="L800" t="inlineStr">
        <is>
          <t>EN</t>
        </is>
      </c>
      <c r="M800" t="inlineStr">
        <is>
          <t>Lead from LT email</t>
        </is>
      </c>
      <c r="N800" t="inlineStr"/>
      <c r="O800" t="inlineStr"/>
      <c r="P800" t="inlineStr">
        <is>
          <t>BridgeWest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>
        <is>
          <t>Ні</t>
        </is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t="n">
        <v>3405</v>
      </c>
      <c r="B801" t="inlineStr">
        <is>
          <t>Mahamed Merid</t>
        </is>
      </c>
      <c r="C801" t="inlineStr">
        <is>
          <t>Mahamed Merid</t>
        </is>
      </c>
      <c r="D801" s="2" t="n">
        <v>45923.54652777778</v>
      </c>
      <c r="E801" t="inlineStr">
        <is>
          <t>Rejected</t>
        </is>
      </c>
      <c r="F801" t="inlineStr">
        <is>
          <t>No relevant</t>
        </is>
      </c>
      <c r="G801" t="inlineStr">
        <is>
          <t>Oleh Dymovski</t>
        </is>
      </c>
      <c r="H801" t="inlineStr">
        <is>
          <t>LV RBI Company</t>
        </is>
      </c>
      <c r="I801" t="inlineStr">
        <is>
          <t>Ethiopia (ET - AF)</t>
        </is>
      </c>
      <c r="J801" t="inlineStr">
        <is>
          <t>https://latviancitizenship.eu/</t>
        </is>
      </c>
      <c r="K801" t="inlineStr">
        <is>
          <t>1305941623.1758463916</t>
        </is>
      </c>
      <c r="L801" t="inlineStr">
        <is>
          <t>EN</t>
        </is>
      </c>
      <c r="M801" t="inlineStr">
        <is>
          <t>Lead from LV email</t>
        </is>
      </c>
      <c r="N801" t="inlineStr">
        <is>
          <t>mahamedmerid7@gmail.com</t>
        </is>
      </c>
      <c r="O801" t="inlineStr">
        <is>
          <t>NO ANSWER</t>
        </is>
      </c>
      <c r="P801" t="inlineStr">
        <is>
          <t>Website Form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>
        <is>
          <t>Ні</t>
        </is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t="n">
        <v>3406</v>
      </c>
      <c r="B802" t="inlineStr">
        <is>
          <t>Wilson</t>
        </is>
      </c>
      <c r="C802" t="inlineStr">
        <is>
          <t>Wilson</t>
        </is>
      </c>
      <c r="D802" s="2" t="n">
        <v>45923.57361111111</v>
      </c>
      <c r="E802" t="inlineStr">
        <is>
          <t>IN WORK</t>
        </is>
      </c>
      <c r="F802" t="inlineStr">
        <is>
          <t>No relevant</t>
        </is>
      </c>
      <c r="G802" t="inlineStr">
        <is>
          <t>Oleh Dymovski</t>
        </is>
      </c>
      <c r="H802" t="inlineStr">
        <is>
          <t>LT RBI</t>
        </is>
      </c>
      <c r="I802" t="inlineStr">
        <is>
          <t>Suecia (SE - EU)</t>
        </is>
      </c>
      <c r="J802" t="inlineStr">
        <is>
          <t>?kw=business%20in%20lithuania&amp;cpn=14722730544&amp;utm_source=google&amp;utm_medium=cpc&amp;utm_campaign=LT-RBI&amp;network=g&amp;utm_term=business%20in%20lithuania&amp;gad_source=1&amp;gad_campaignid=14722730544&amp;gbraid=0AAAAADisZv_ZTG</t>
        </is>
      </c>
      <c r="K802" t="inlineStr">
        <is>
          <t>803082939.1758624221</t>
        </is>
      </c>
      <c r="L802" t="inlineStr">
        <is>
          <t>EN</t>
        </is>
      </c>
      <c r="M802" t="inlineStr">
        <is>
          <t>Lead from LT email</t>
        </is>
      </c>
      <c r="N802" t="inlineStr">
        <is>
          <t>fuzzwitt@gmail.com</t>
        </is>
      </c>
      <c r="O802" t="inlineStr"/>
      <c r="P802" t="inlineStr">
        <is>
          <t>Google Ads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>
        <is>
          <t>Ні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t="n">
        <v>3408</v>
      </c>
      <c r="B803" t="inlineStr">
        <is>
          <t>Ariel Bartolini</t>
        </is>
      </c>
      <c r="C803" t="inlineStr">
        <is>
          <t>Ariel Bartolini</t>
        </is>
      </c>
      <c r="D803" s="2" t="n">
        <v>45923.61111111111</v>
      </c>
      <c r="E803" t="inlineStr">
        <is>
          <t>Rejected</t>
        </is>
      </c>
      <c r="F803" t="inlineStr"/>
      <c r="G803" t="inlineStr">
        <is>
          <t>Oleksandr Mostovyi</t>
        </is>
      </c>
      <c r="H803" t="inlineStr">
        <is>
          <t>LT citizenship</t>
        </is>
      </c>
      <c r="I803" t="inlineStr">
        <is>
          <t>Argentina (AR - SA)</t>
        </is>
      </c>
      <c r="J803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_H2hMJ-MPLDF77NYXmJn6ht&amp;gclid=CjwKCAjwis</t>
        </is>
      </c>
      <c r="K803" t="inlineStr">
        <is>
          <t>1685842169.1758146512</t>
        </is>
      </c>
      <c r="L803" t="inlineStr"/>
      <c r="M803" t="inlineStr">
        <is>
          <t>Lead from LT email</t>
        </is>
      </c>
      <c r="N803" t="inlineStr">
        <is>
          <t>marielbartolini@gmail.com</t>
        </is>
      </c>
      <c r="O803" t="inlineStr">
        <is>
          <t>Non-relevant lead</t>
        </is>
      </c>
      <c r="P803" t="inlineStr">
        <is>
          <t>Google Ads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>
        <is>
          <t>Ні</t>
        </is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t="n">
        <v>3412</v>
      </c>
      <c r="B804" t="inlineStr">
        <is>
          <t>Анна</t>
        </is>
      </c>
      <c r="C804" t="inlineStr">
        <is>
          <t>Hanna Bohdan</t>
        </is>
      </c>
      <c r="D804" s="2" t="n">
        <v>45923.64930555555</v>
      </c>
      <c r="E804" t="inlineStr">
        <is>
          <t>FULL PAYMENT IS MADE</t>
        </is>
      </c>
      <c r="F804" t="inlineStr">
        <is>
          <t>Relevant</t>
        </is>
      </c>
      <c r="G804" t="inlineStr">
        <is>
          <t>Oleh Dymovski</t>
        </is>
      </c>
      <c r="H804" t="inlineStr">
        <is>
          <t>LT citizenship</t>
        </is>
      </c>
      <c r="I804" t="inlineStr">
        <is>
          <t>Нидерланды (NL - EU)</t>
        </is>
      </c>
      <c r="J804" t="inlineStr">
        <is>
          <t>https://www.lithuaniancitizenship.com/ru/litovskoe-grazhdanstvo-po-proishozhdeniyu/</t>
        </is>
      </c>
      <c r="K804" t="inlineStr">
        <is>
          <t>275689983.1758630820</t>
        </is>
      </c>
      <c r="L804" t="inlineStr">
        <is>
          <t>RU</t>
        </is>
      </c>
      <c r="M804" t="inlineStr">
        <is>
          <t>Lead from LT email</t>
        </is>
      </c>
      <c r="N804" t="inlineStr">
        <is>
          <t>annalovedixi@gmail.com</t>
        </is>
      </c>
      <c r="O804" t="inlineStr"/>
      <c r="P804" t="inlineStr">
        <is>
          <t>Organic Search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Ні</t>
        </is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t="n">
        <v>3413</v>
      </c>
      <c r="B805" t="inlineStr">
        <is>
          <t>Erik Grant</t>
        </is>
      </c>
      <c r="C805" t="inlineStr">
        <is>
          <t>Erik Grant</t>
        </is>
      </c>
      <c r="D805" s="2" t="n">
        <v>45923.65486111111</v>
      </c>
      <c r="E805" t="inlineStr">
        <is>
          <t>IN WORK</t>
        </is>
      </c>
      <c r="F805" t="inlineStr">
        <is>
          <t>Relevant</t>
        </is>
      </c>
      <c r="G805" t="inlineStr">
        <is>
          <t>Oleh Dymovski</t>
        </is>
      </c>
      <c r="H805" t="inlineStr">
        <is>
          <t>LV RBI Company</t>
        </is>
      </c>
      <c r="I805" t="inlineStr">
        <is>
          <t>United States</t>
        </is>
      </c>
      <c r="J805" t="inlineStr">
        <is>
          <t>https://latviancitizenship.eu/residency-by-investment/</t>
        </is>
      </c>
      <c r="K805" t="inlineStr">
        <is>
          <t>213678057.1758631241</t>
        </is>
      </c>
      <c r="L805" t="inlineStr">
        <is>
          <t>EN</t>
        </is>
      </c>
      <c r="M805" t="inlineStr">
        <is>
          <t>Lead from LV email</t>
        </is>
      </c>
      <c r="N805" t="inlineStr">
        <is>
          <t>erik.w.grant@gmail.com</t>
        </is>
      </c>
      <c r="O805" t="inlineStr"/>
      <c r="P805" t="inlineStr">
        <is>
          <t>Website Form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>
        <is>
          <t>Ні</t>
        </is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t="n">
        <v>3415</v>
      </c>
      <c r="B806" t="inlineStr">
        <is>
          <t>Adnan Yusuf Ahmed</t>
        </is>
      </c>
      <c r="C806" t="inlineStr">
        <is>
          <t>Adnan Yusuf Ahmed</t>
        </is>
      </c>
      <c r="D806" s="2" t="n">
        <v>45923.66944444444</v>
      </c>
      <c r="E806" t="inlineStr">
        <is>
          <t>Rejected</t>
        </is>
      </c>
      <c r="F806" t="inlineStr">
        <is>
          <t>Relevant</t>
        </is>
      </c>
      <c r="G806" t="inlineStr">
        <is>
          <t>Oleh Dymovski</t>
        </is>
      </c>
      <c r="H806" t="inlineStr">
        <is>
          <t>LV RBI Real Estate</t>
        </is>
      </c>
      <c r="I806" t="inlineStr">
        <is>
          <t>Ethiopia (ET - AF)</t>
        </is>
      </c>
      <c r="J806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uq-D8_jujwMV</t>
        </is>
      </c>
      <c r="K806" t="inlineStr">
        <is>
          <t>1861404430.1758632591</t>
        </is>
      </c>
      <c r="L806" t="inlineStr">
        <is>
          <t>EN</t>
        </is>
      </c>
      <c r="M806" t="inlineStr">
        <is>
          <t>Lead from LV email</t>
        </is>
      </c>
      <c r="N806" t="inlineStr">
        <is>
          <t>adinany762@gmail.com</t>
        </is>
      </c>
      <c r="O806" t="inlineStr">
        <is>
          <t>NO ANSWER</t>
        </is>
      </c>
      <c r="P806" t="inlineStr">
        <is>
          <t>Google Ads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>
        <is>
          <t>Ні</t>
        </is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t="n">
        <v>3417</v>
      </c>
      <c r="B807" t="inlineStr">
        <is>
          <t>Davidovich Michael</t>
        </is>
      </c>
      <c r="C807" t="inlineStr">
        <is>
          <t>Davidovich Michael</t>
        </is>
      </c>
      <c r="D807" s="2" t="n">
        <v>45923.67569444444</v>
      </c>
      <c r="E807" t="inlineStr">
        <is>
          <t>Rejected</t>
        </is>
      </c>
      <c r="F807" t="inlineStr"/>
      <c r="G807" t="inlineStr">
        <is>
          <t>Oleksandr Mostovyi</t>
        </is>
      </c>
      <c r="H807" t="inlineStr">
        <is>
          <t>LT citizenship</t>
        </is>
      </c>
      <c r="I807" t="inlineStr">
        <is>
          <t>Israel (IL - AS)</t>
        </is>
      </c>
      <c r="J807" t="inlineStr">
        <is>
          <t>?kw=lithuanian%20ancestry%20citizenship&amp;cpn=14672734044&amp;utm_source=google&amp;utm_medium=cpc&amp;utm_campaign=LT-ISR&amp;network=g&amp;utm_term=lithuanian%20ancestry%20citizenship&amp;gad_source=1&amp;gad_campaignid=14672734044&amp;gbraid=0AAAAADisZv9fU3FQn_2XJqh627qZn-1pW&amp;gcli</t>
        </is>
      </c>
      <c r="K807" t="inlineStr">
        <is>
          <t>1738460430.1758622851</t>
        </is>
      </c>
      <c r="L807" t="inlineStr"/>
      <c r="M807" t="inlineStr">
        <is>
          <t>Lead from LT email</t>
        </is>
      </c>
      <c r="N807" t="inlineStr">
        <is>
          <t>mdavidovich@gmail.com</t>
        </is>
      </c>
      <c r="O807" t="inlineStr">
        <is>
          <t>Non-relevant lead</t>
        </is>
      </c>
      <c r="P807" t="inlineStr">
        <is>
          <t>Google Ads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>
        <is>
          <t>Ні</t>
        </is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t="n">
        <v>3420</v>
      </c>
      <c r="B808" t="inlineStr">
        <is>
          <t>Metin</t>
        </is>
      </c>
      <c r="C808" t="inlineStr">
        <is>
          <t>Metin</t>
        </is>
      </c>
      <c r="D808" s="2" t="n">
        <v>45923.6875</v>
      </c>
      <c r="E808" t="inlineStr">
        <is>
          <t>IN WORK</t>
        </is>
      </c>
      <c r="F808" t="inlineStr">
        <is>
          <t>Relevant</t>
        </is>
      </c>
      <c r="G808" t="inlineStr">
        <is>
          <t>Oleh Dymovski</t>
        </is>
      </c>
      <c r="H808" t="inlineStr">
        <is>
          <t>Company Formation</t>
        </is>
      </c>
      <c r="I808" t="inlineStr">
        <is>
          <t>Turkey</t>
        </is>
      </c>
      <c r="J808" t="inlineStr"/>
      <c r="K808" t="inlineStr"/>
      <c r="L808" t="inlineStr">
        <is>
          <t>EN</t>
        </is>
      </c>
      <c r="M808" t="inlineStr">
        <is>
          <t>Lead from LT email</t>
        </is>
      </c>
      <c r="N808" t="inlineStr">
        <is>
          <t>metinakdeniz45@gmail.com</t>
        </is>
      </c>
      <c r="O808" t="inlineStr"/>
      <c r="P808" t="inlineStr">
        <is>
          <t>BridgeWest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>
        <is>
          <t>Ні</t>
        </is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t="n">
        <v>3421</v>
      </c>
      <c r="B809" t="inlineStr">
        <is>
          <t>Mounir</t>
        </is>
      </c>
      <c r="C809" t="inlineStr">
        <is>
          <t>Mounir 1978</t>
        </is>
      </c>
      <c r="D809" s="2" t="n">
        <v>45923.70486111111</v>
      </c>
      <c r="E809" t="inlineStr">
        <is>
          <t>Rejected</t>
        </is>
      </c>
      <c r="F809" t="inlineStr">
        <is>
          <t>Relevant</t>
        </is>
      </c>
      <c r="G809" t="inlineStr">
        <is>
          <t>Oleh Dymovski</t>
        </is>
      </c>
      <c r="H809" t="inlineStr">
        <is>
          <t>LV RBI Company</t>
        </is>
      </c>
      <c r="I809" t="inlineStr">
        <is>
          <t>Morocco (MA - AF)</t>
        </is>
      </c>
      <c r="J809" t="inlineStr">
        <is>
          <t>?kw=latvia%20golden%20visa&amp;cpn=20594231202&amp;utm_source=google&amp;utm_medium=cpc&amp;utm_campaign=LV-RBI&amp;network=s&amp;utm_term=latvia%20golden%20visa&amp;gad_source=5&amp;gad_campaignid=20594231202&amp;gclid=EAIaIQobChMItLuQtITvjwMVTYpQBh1GBAiDEAAYASAAEgJ-qPD_BwE</t>
        </is>
      </c>
      <c r="K809" t="inlineStr">
        <is>
          <t>399148030.1758635687</t>
        </is>
      </c>
      <c r="L809" t="inlineStr">
        <is>
          <t>EN</t>
        </is>
      </c>
      <c r="M809" t="inlineStr">
        <is>
          <t>Lead from LV email</t>
        </is>
      </c>
      <c r="N809" t="inlineStr">
        <is>
          <t>elmekaalelm@gmail.com</t>
        </is>
      </c>
      <c r="O809" t="inlineStr">
        <is>
          <t>NO ANSWER</t>
        </is>
      </c>
      <c r="P809" t="inlineStr">
        <is>
          <t>Google Ads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Ні</t>
        </is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t="n">
        <v>3422</v>
      </c>
      <c r="B810" t="inlineStr">
        <is>
          <t>Joseph Potter</t>
        </is>
      </c>
      <c r="C810" t="inlineStr">
        <is>
          <t>Joseph Potter</t>
        </is>
      </c>
      <c r="D810" s="2" t="n">
        <v>45923.72916666666</v>
      </c>
      <c r="E810" t="inlineStr">
        <is>
          <t>Rejected</t>
        </is>
      </c>
      <c r="F810" t="inlineStr">
        <is>
          <t>No relevant</t>
        </is>
      </c>
      <c r="G810" t="inlineStr">
        <is>
          <t>Oleh Dymovski</t>
        </is>
      </c>
      <c r="H810" t="inlineStr">
        <is>
          <t>LT RBI</t>
        </is>
      </c>
      <c r="I810" t="inlineStr">
        <is>
          <t>United Kingdom</t>
        </is>
      </c>
      <c r="J810" t="inlineStr"/>
      <c r="K810" t="inlineStr"/>
      <c r="L810" t="inlineStr">
        <is>
          <t>EN</t>
        </is>
      </c>
      <c r="M810" t="inlineStr">
        <is>
          <t>Lead from LT email</t>
        </is>
      </c>
      <c r="N810" t="inlineStr">
        <is>
          <t>ok.jpots@gmail.com</t>
        </is>
      </c>
      <c r="O810" t="inlineStr">
        <is>
          <t>NO ANSWER</t>
        </is>
      </c>
      <c r="P810" t="inlineStr">
        <is>
          <t>BridgeWest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>
        <is>
          <t>Ні</t>
        </is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t="n">
        <v>3423</v>
      </c>
      <c r="B811" t="inlineStr">
        <is>
          <t>Paula Kurasch</t>
        </is>
      </c>
      <c r="C811" t="inlineStr">
        <is>
          <t>Paula Kurasch</t>
        </is>
      </c>
      <c r="D811" s="2" t="n">
        <v>45923.75069444445</v>
      </c>
      <c r="E811" t="inlineStr">
        <is>
          <t>Rejected</t>
        </is>
      </c>
      <c r="F811" t="inlineStr"/>
      <c r="G811" t="inlineStr">
        <is>
          <t>Alina Samura</t>
        </is>
      </c>
      <c r="H811" t="inlineStr">
        <is>
          <t>LT citizenship</t>
        </is>
      </c>
      <c r="I811" t="inlineStr">
        <is>
          <t>United States (US - NA)</t>
        </is>
      </c>
      <c r="J811" t="inlineStr">
        <is>
          <t>https://www.lithuaniancitizenship.com/contact/</t>
        </is>
      </c>
      <c r="K811" t="inlineStr">
        <is>
          <t>1677435772.1758638127</t>
        </is>
      </c>
      <c r="L811" t="inlineStr"/>
      <c r="M811" t="inlineStr">
        <is>
          <t>Lead from LT email</t>
        </is>
      </c>
      <c r="N811" t="inlineStr">
        <is>
          <t>pkurasch@protonmail.com</t>
        </is>
      </c>
      <c r="O811" t="inlineStr">
        <is>
          <t>Non-relevant lead</t>
        </is>
      </c>
      <c r="P811" t="inlineStr">
        <is>
          <t>Website Form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>
        <is>
          <t>Ні</t>
        </is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t="n">
        <v>3424</v>
      </c>
      <c r="B812" t="inlineStr">
        <is>
          <t>Basant Prajapati</t>
        </is>
      </c>
      <c r="C812" t="inlineStr">
        <is>
          <t>Basant Prajapati</t>
        </is>
      </c>
      <c r="D812" s="2" t="n">
        <v>45923.75208333333</v>
      </c>
      <c r="E812" t="inlineStr">
        <is>
          <t>Rejected</t>
        </is>
      </c>
      <c r="F812" t="inlineStr">
        <is>
          <t>No relevant</t>
        </is>
      </c>
      <c r="G812" t="inlineStr">
        <is>
          <t>Oleh Dymovski</t>
        </is>
      </c>
      <c r="H812" t="inlineStr">
        <is>
          <t>LT RBI</t>
        </is>
      </c>
      <c r="I812" t="inlineStr">
        <is>
          <t>Nepal (NP - AS)</t>
        </is>
      </c>
      <c r="J812" t="inlineStr">
        <is>
          <t>https://www.lithuaniancitizenship.com/faq/</t>
        </is>
      </c>
      <c r="K812" t="inlineStr">
        <is>
          <t>1264331043.1758639735</t>
        </is>
      </c>
      <c r="L812" t="inlineStr">
        <is>
          <t>EN</t>
        </is>
      </c>
      <c r="M812" t="inlineStr">
        <is>
          <t>Lead from LT email</t>
        </is>
      </c>
      <c r="N812" t="inlineStr">
        <is>
          <t>basantprajapati542@gmail.com</t>
        </is>
      </c>
      <c r="O812" t="inlineStr">
        <is>
          <t>NO ANSWER</t>
        </is>
      </c>
      <c r="P812" t="inlineStr">
        <is>
          <t>Website Form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>
        <is>
          <t>Ні</t>
        </is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t="n">
        <v>3426</v>
      </c>
      <c r="B813" t="inlineStr">
        <is>
          <t>Tara Lee Kriel</t>
        </is>
      </c>
      <c r="C813" t="inlineStr">
        <is>
          <t>Tara Lee Kriel</t>
        </is>
      </c>
      <c r="D813" s="2" t="n">
        <v>45923.775</v>
      </c>
      <c r="E813" t="inlineStr">
        <is>
          <t>Rejected</t>
        </is>
      </c>
      <c r="F813" t="inlineStr"/>
      <c r="G813" t="inlineStr">
        <is>
          <t>Alina Samura</t>
        </is>
      </c>
      <c r="H813" t="inlineStr">
        <is>
          <t>LT citizenship</t>
        </is>
      </c>
      <c r="I813" t="inlineStr">
        <is>
          <t>South Africa (ZA - AF)</t>
        </is>
      </c>
      <c r="J813" t="inlineStr">
        <is>
          <t>?kw=citizenship%20lithuania&amp;cpn=14663765738&amp;utm_source=google&amp;utm_medium=cpc&amp;utm_campaign=LT-RSA&amp;network=g&amp;utm_term=citizenship%20lithuania&amp;gad_source=1&amp;gad_campaignid=14663765738&amp;gclid=CjwKCAjwisn</t>
        </is>
      </c>
      <c r="K813" t="inlineStr">
        <is>
          <t>1347397121.1758641681</t>
        </is>
      </c>
      <c r="L813" t="inlineStr"/>
      <c r="M813" t="inlineStr">
        <is>
          <t>Lead from LT email</t>
        </is>
      </c>
      <c r="N813" t="inlineStr">
        <is>
          <t>tkriel2204@gmail.com</t>
        </is>
      </c>
      <c r="O813" t="inlineStr">
        <is>
          <t>Non-relevant lead</t>
        </is>
      </c>
      <c r="P813" t="inlineStr">
        <is>
          <t>Google Ads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>
        <is>
          <t>Ні</t>
        </is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t="n">
        <v>3427</v>
      </c>
      <c r="B814" t="inlineStr">
        <is>
          <t>Lela Schneiderman</t>
        </is>
      </c>
      <c r="C814" t="inlineStr">
        <is>
          <t>Lela Schneiderman</t>
        </is>
      </c>
      <c r="D814" s="2" t="n">
        <v>45923.82152777778</v>
      </c>
      <c r="E814" t="inlineStr">
        <is>
          <t>Rejected</t>
        </is>
      </c>
      <c r="F814" t="inlineStr"/>
      <c r="G814" t="inlineStr">
        <is>
          <t>Oleksandr Mostovyi</t>
        </is>
      </c>
      <c r="H814" t="inlineStr">
        <is>
          <t>LT citizenship</t>
        </is>
      </c>
      <c r="I814" t="inlineStr">
        <is>
          <t>Spain (ES - EU)</t>
        </is>
      </c>
      <c r="J814" t="inlineStr">
        <is>
          <t>?kw=lithuanian%20passport%20by%20descent&amp;cpn=17158881096&amp;utm_source=google&amp;utm_medium=cpc&amp;utm_campaign=LT-EU&amp;network=g&amp;utm_term=lithuanian%20passport%20by%20descent&amp;gad_source=1&amp;gad_campaignid=17158881096&amp;gbraid=0AAAAADisZv-rvXqrLoFZoru17H_xS6qX3&amp;gcl</t>
        </is>
      </c>
      <c r="K814" t="inlineStr">
        <is>
          <t>734049173.1758645771</t>
        </is>
      </c>
      <c r="L814" t="inlineStr"/>
      <c r="M814" t="inlineStr">
        <is>
          <t>Lead from LT email</t>
        </is>
      </c>
      <c r="N814" t="inlineStr">
        <is>
          <t>lfdschneiderman@gmail.com</t>
        </is>
      </c>
      <c r="O814" t="inlineStr">
        <is>
          <t>Non-relevant lead</t>
        </is>
      </c>
      <c r="P814" t="inlineStr">
        <is>
          <t>Google Ads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>
        <is>
          <t>Ні</t>
        </is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t="n">
        <v>3430</v>
      </c>
      <c r="B815" t="inlineStr">
        <is>
          <t>Kory Kolis</t>
        </is>
      </c>
      <c r="C815" t="inlineStr">
        <is>
          <t>Kory Kolis</t>
        </is>
      </c>
      <c r="D815" s="2" t="n">
        <v>45923.84722222222</v>
      </c>
      <c r="E815" t="inlineStr">
        <is>
          <t>Rejected</t>
        </is>
      </c>
      <c r="F815" t="inlineStr"/>
      <c r="G815" t="inlineStr">
        <is>
          <t>Alina Samura</t>
        </is>
      </c>
      <c r="H815" t="inlineStr">
        <is>
          <t>LT citizenship</t>
        </is>
      </c>
      <c r="I815" t="inlineStr">
        <is>
          <t>Estados Unidos (US - NA)</t>
        </is>
      </c>
      <c r="J815" t="inlineStr">
        <is>
          <t>https://www.lithuaniancitizenship.com/immigration-lawyers-in-lithuania/</t>
        </is>
      </c>
      <c r="K815" t="inlineStr">
        <is>
          <t>376393953.1755643793</t>
        </is>
      </c>
      <c r="L815" t="inlineStr"/>
      <c r="M815" t="inlineStr">
        <is>
          <t>Lead from LT email</t>
        </is>
      </c>
      <c r="N815" t="inlineStr">
        <is>
          <t>korykolis@gmail.com</t>
        </is>
      </c>
      <c r="O815" t="inlineStr">
        <is>
          <t>Non-relevant lead</t>
        </is>
      </c>
      <c r="P815" t="inlineStr">
        <is>
          <t>Organic Search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>
        <is>
          <t>Ні</t>
        </is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t="n">
        <v>3433</v>
      </c>
      <c r="B816" t="inlineStr">
        <is>
          <t>Lisa Lynn Hickey</t>
        </is>
      </c>
      <c r="C816" t="inlineStr">
        <is>
          <t>Lisa Lynn Hickey</t>
        </is>
      </c>
      <c r="D816" s="2" t="n">
        <v>45923.86597222222</v>
      </c>
      <c r="E816" t="inlineStr">
        <is>
          <t>Rejected</t>
        </is>
      </c>
      <c r="F816" t="inlineStr"/>
      <c r="G816" t="inlineStr">
        <is>
          <t>Oleksandr Mostovyi</t>
        </is>
      </c>
      <c r="H816" t="inlineStr">
        <is>
          <t>LV citizenship</t>
        </is>
      </c>
      <c r="I816" t="inlineStr">
        <is>
          <t>United States (US - NA)</t>
        </is>
      </c>
      <c r="J816" t="inlineStr">
        <is>
          <t>https://latviancitizenship.eu/company/testimonials/</t>
        </is>
      </c>
      <c r="K816" t="inlineStr">
        <is>
          <t>561024423.1758649463</t>
        </is>
      </c>
      <c r="L816" t="inlineStr"/>
      <c r="M816" t="inlineStr">
        <is>
          <t>Lead from LV email</t>
        </is>
      </c>
      <c r="N816" t="inlineStr">
        <is>
          <t>lisa.l.hickey@gmail.com</t>
        </is>
      </c>
      <c r="O816" t="inlineStr">
        <is>
          <t>Non-relevant lead</t>
        </is>
      </c>
      <c r="P816" t="inlineStr">
        <is>
          <t>Website Form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>
        <is>
          <t>Ні</t>
        </is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t="n">
        <v>3434</v>
      </c>
      <c r="B817" t="inlineStr">
        <is>
          <t>Nicole Wenzel</t>
        </is>
      </c>
      <c r="C817" t="inlineStr">
        <is>
          <t>Nicole Wenzel</t>
        </is>
      </c>
      <c r="D817" s="2" t="n">
        <v>45923.87430555555</v>
      </c>
      <c r="E817" t="inlineStr">
        <is>
          <t>Rejected</t>
        </is>
      </c>
      <c r="F817" t="inlineStr"/>
      <c r="G817" t="inlineStr">
        <is>
          <t>Alina Samura</t>
        </is>
      </c>
      <c r="H817" t="inlineStr">
        <is>
          <t>LT citizenship</t>
        </is>
      </c>
      <c r="I817" t="inlineStr">
        <is>
          <t>United States</t>
        </is>
      </c>
      <c r="J817" t="inlineStr"/>
      <c r="K817" t="inlineStr"/>
      <c r="L817" t="inlineStr"/>
      <c r="M817" t="inlineStr">
        <is>
          <t>Lead from LT email</t>
        </is>
      </c>
      <c r="N817" t="inlineStr">
        <is>
          <t>nmwenzel@gmail.com</t>
        </is>
      </c>
      <c r="O817" t="inlineStr">
        <is>
          <t>Non-relevant lead</t>
        </is>
      </c>
      <c r="P817" t="inlineStr">
        <is>
          <t>Other (direct email, phone call, referral etc.)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>
        <is>
          <t>Ні</t>
        </is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t="n">
        <v>3436</v>
      </c>
      <c r="B818" t="inlineStr">
        <is>
          <t>FABIANA BEATRIZ MACIULEVICIUS DA SILVA</t>
        </is>
      </c>
      <c r="C818" t="inlineStr">
        <is>
          <t>FABIANA BEATRIZ MACIULEVICIUS DA SILVA</t>
        </is>
      </c>
      <c r="D818" s="2" t="n">
        <v>45923.88541666666</v>
      </c>
      <c r="E818" t="inlineStr">
        <is>
          <t>Rejected</t>
        </is>
      </c>
      <c r="F818" t="inlineStr"/>
      <c r="G818" t="inlineStr">
        <is>
          <t>Oleksandr Mostovyi</t>
        </is>
      </c>
      <c r="H818" t="inlineStr">
        <is>
          <t>LT citizenship</t>
        </is>
      </c>
      <c r="I818" t="inlineStr">
        <is>
          <t>Brazil</t>
        </is>
      </c>
      <c r="J818" t="inlineStr">
        <is>
          <t>?kw=nacionalidade%20lituana&amp;cpn=14712129487&amp;utm_source=google&amp;utm_medium=cpc&amp;utm_campaign=LT-BR&amp;network=g&amp;utm_term=nacionalidade%20lituana&amp;gad_source=1&amp;gad_campaignid=14712129487&amp;gbraid=0AAAAADisZv-1xFxXriRSvae2f3-x32JkS&amp;gclid=CjwKCAjwisnGBhAXEiwA0zE</t>
        </is>
      </c>
      <c r="K818" t="inlineStr">
        <is>
          <t>1745530982.1758651213</t>
        </is>
      </c>
      <c r="L818" t="inlineStr"/>
      <c r="M818" t="inlineStr">
        <is>
          <t>Lead from LT email</t>
        </is>
      </c>
      <c r="N818" t="inlineStr">
        <is>
          <t>fabianabeatrizm77@gmail.com</t>
        </is>
      </c>
      <c r="O818" t="inlineStr">
        <is>
          <t>Non-relevant lead</t>
        </is>
      </c>
      <c r="P818" t="inlineStr">
        <is>
          <t>Google Ads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>
        <is>
          <t>Ні</t>
        </is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t="n">
        <v>3437</v>
      </c>
      <c r="B819" t="inlineStr">
        <is>
          <t>Joseph Sweeney</t>
        </is>
      </c>
      <c r="C819" t="inlineStr">
        <is>
          <t>Joseph Sweeney</t>
        </is>
      </c>
      <c r="D819" s="2" t="n">
        <v>45923.89375</v>
      </c>
      <c r="E819" t="inlineStr">
        <is>
          <t>Rejected</t>
        </is>
      </c>
      <c r="F819" t="inlineStr"/>
      <c r="G819" t="inlineStr">
        <is>
          <t>Alina Samura</t>
        </is>
      </c>
      <c r="H819" t="inlineStr">
        <is>
          <t>LT citizenship</t>
        </is>
      </c>
      <c r="I819" t="inlineStr">
        <is>
          <t>United States (US - NA)</t>
        </is>
      </c>
      <c r="J819" t="inlineStr">
        <is>
          <t>https://www.lithuaniancitizenship.com/faq/</t>
        </is>
      </c>
      <c r="K819" t="inlineStr">
        <is>
          <t>163842741.1758478866</t>
        </is>
      </c>
      <c r="L819" t="inlineStr"/>
      <c r="M819" t="inlineStr">
        <is>
          <t>Lead from LT email</t>
        </is>
      </c>
      <c r="N819" t="inlineStr">
        <is>
          <t>jsdzyn@aol.com</t>
        </is>
      </c>
      <c r="O819" t="inlineStr">
        <is>
          <t>Non-relevant lead</t>
        </is>
      </c>
      <c r="P819" t="inlineStr">
        <is>
          <t>Website Form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>
        <is>
          <t>Ні</t>
        </is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t="n">
        <v>3440</v>
      </c>
      <c r="B820" t="inlineStr">
        <is>
          <t>Arjun</t>
        </is>
      </c>
      <c r="C820" t="inlineStr">
        <is>
          <t>Arjun</t>
        </is>
      </c>
      <c r="D820" s="2" t="n">
        <v>45923.96388888889</v>
      </c>
      <c r="E820" t="inlineStr">
        <is>
          <t>Rejected</t>
        </is>
      </c>
      <c r="F820" t="inlineStr">
        <is>
          <t>Relevant</t>
        </is>
      </c>
      <c r="G820" t="inlineStr">
        <is>
          <t>Oleh Dymovski</t>
        </is>
      </c>
      <c r="H820" t="inlineStr">
        <is>
          <t>Company Formation</t>
        </is>
      </c>
      <c r="I820" t="inlineStr">
        <is>
          <t>Portugal (PT - EU)</t>
        </is>
      </c>
      <c r="J820" t="inlineStr">
        <is>
          <t>https://www.lithuaniancitizenship.com/contact/</t>
        </is>
      </c>
      <c r="K820" t="inlineStr">
        <is>
          <t>1294166896.1758657939</t>
        </is>
      </c>
      <c r="L820" t="inlineStr">
        <is>
          <t>EN</t>
        </is>
      </c>
      <c r="M820" t="inlineStr">
        <is>
          <t>Lead from LT email</t>
        </is>
      </c>
      <c r="N820" t="inlineStr">
        <is>
          <t>atrio.eu@gmail.com</t>
        </is>
      </c>
      <c r="O820" t="inlineStr">
        <is>
          <t>DID NOT CONTINUE</t>
        </is>
      </c>
      <c r="P820" t="inlineStr">
        <is>
          <t>Website Form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>
        <is>
          <t>Ні</t>
        </is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t="n">
        <v>3443</v>
      </c>
      <c r="B821" t="inlineStr">
        <is>
          <t>Elise Maguire</t>
        </is>
      </c>
      <c r="C821" t="inlineStr">
        <is>
          <t>Elise Maguire</t>
        </is>
      </c>
      <c r="D821" s="2" t="n">
        <v>45924.05138888889</v>
      </c>
      <c r="E821" t="inlineStr">
        <is>
          <t>Rejected</t>
        </is>
      </c>
      <c r="F821" t="inlineStr"/>
      <c r="G821" t="inlineStr">
        <is>
          <t>Oleksandr Mostovyi</t>
        </is>
      </c>
      <c r="H821" t="inlineStr">
        <is>
          <t>LT citizenship</t>
        </is>
      </c>
      <c r="I821" t="inlineStr">
        <is>
          <t>Australia (AU - OC)</t>
        </is>
      </c>
      <c r="J821" t="inlineStr">
        <is>
          <t>?kw=lithuanian%20passport%20requirements&amp;cpn=14662670148&amp;utm_source=google&amp;utm_medium=cpc&amp;utm_campaign=LT-AU&amp;network=g&amp;utm_term=lithuanian%20passport%20requirements&amp;gad_source=1&amp;gad_campaignid=14662670148&amp;gclid=CjwKCAjwisnGBhAXEiwA0zEOR8JVYZx3udoAD-y</t>
        </is>
      </c>
      <c r="K821" t="inlineStr">
        <is>
          <t>1886387461.1758665592</t>
        </is>
      </c>
      <c r="L821" t="inlineStr"/>
      <c r="M821" t="inlineStr">
        <is>
          <t>Lead from LT email</t>
        </is>
      </c>
      <c r="N821" t="inlineStr">
        <is>
          <t>elisekmaguire@gmail.com</t>
        </is>
      </c>
      <c r="O821" t="inlineStr">
        <is>
          <t>Non-relevant lead</t>
        </is>
      </c>
      <c r="P821" t="inlineStr">
        <is>
          <t>Google Ads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>
        <is>
          <t>Ні</t>
        </is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t="n">
        <v>3444</v>
      </c>
      <c r="B822" t="inlineStr">
        <is>
          <t>Blaise Hiew Wui Ling</t>
        </is>
      </c>
      <c r="C822" t="inlineStr">
        <is>
          <t>Blaise Hiew Wui Ling</t>
        </is>
      </c>
      <c r="D822" s="2" t="n">
        <v>45924.08333333334</v>
      </c>
      <c r="E822" t="inlineStr">
        <is>
          <t>RETAINER AGREEMENT SENT</t>
        </is>
      </c>
      <c r="F822" t="inlineStr">
        <is>
          <t>Relevant</t>
        </is>
      </c>
      <c r="G822" t="inlineStr">
        <is>
          <t>Oleh Dymovski</t>
        </is>
      </c>
      <c r="H822" t="inlineStr">
        <is>
          <t>Company Formation</t>
        </is>
      </c>
      <c r="I822" t="inlineStr">
        <is>
          <t>Malaysia</t>
        </is>
      </c>
      <c r="J822" t="inlineStr"/>
      <c r="K822" t="inlineStr"/>
      <c r="L822" t="inlineStr">
        <is>
          <t>EN</t>
        </is>
      </c>
      <c r="M822" t="inlineStr">
        <is>
          <t>Lead from LT email</t>
        </is>
      </c>
      <c r="N822" t="inlineStr">
        <is>
          <t>blaise@capitalx.group</t>
        </is>
      </c>
      <c r="O822" t="inlineStr"/>
      <c r="P822" t="inlineStr">
        <is>
          <t>BridgeWest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>
        <is>
          <t>Ні</t>
        </is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t="n">
        <v>3445</v>
      </c>
      <c r="B823" t="inlineStr">
        <is>
          <t>Christopher Dow</t>
        </is>
      </c>
      <c r="C823" t="inlineStr">
        <is>
          <t>Christopher Dow</t>
        </is>
      </c>
      <c r="D823" s="2" t="n">
        <v>45924.09236111111</v>
      </c>
      <c r="E823" t="inlineStr">
        <is>
          <t>Rejected</t>
        </is>
      </c>
      <c r="F823" t="inlineStr"/>
      <c r="G823" t="inlineStr">
        <is>
          <t>Oleksandr Mostovyi</t>
        </is>
      </c>
      <c r="H823" t="inlineStr">
        <is>
          <t>LT citizenship</t>
        </is>
      </c>
      <c r="I823" t="inlineStr">
        <is>
          <t>United States (US - NA)</t>
        </is>
      </c>
      <c r="J823" t="inlineStr">
        <is>
          <t>?utm_source=bing&amp;utm_medium=cpc&amp;utm_campaign=Bing-LT-US&amp;network=o&amp;utm_term=lithuanian%20citizenship%20by%20descent</t>
        </is>
      </c>
      <c r="K823" t="inlineStr"/>
      <c r="L823" t="inlineStr"/>
      <c r="M823" t="inlineStr">
        <is>
          <t>Lead from LT email</t>
        </is>
      </c>
      <c r="N823" t="inlineStr">
        <is>
          <t>dow.christopher@gmail.com</t>
        </is>
      </c>
      <c r="O823" t="inlineStr">
        <is>
          <t>Non-relevant lead</t>
        </is>
      </c>
      <c r="P823" t="inlineStr">
        <is>
          <t>Bing Ads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>
        <is>
          <t>Ні</t>
        </is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t="n">
        <v>3446</v>
      </c>
      <c r="B824" t="inlineStr">
        <is>
          <t>Nicole Donnelly</t>
        </is>
      </c>
      <c r="C824" t="inlineStr">
        <is>
          <t>Nicole Donnelly</t>
        </is>
      </c>
      <c r="D824" s="2" t="n">
        <v>45924.18541666667</v>
      </c>
      <c r="E824" t="inlineStr">
        <is>
          <t>Rejected</t>
        </is>
      </c>
      <c r="F824" t="inlineStr"/>
      <c r="G824" t="inlineStr">
        <is>
          <t>Alina Samura</t>
        </is>
      </c>
      <c r="H824" t="inlineStr">
        <is>
          <t>LT citizenship</t>
        </is>
      </c>
      <c r="I824" t="inlineStr">
        <is>
          <t>United States (US - NA)</t>
        </is>
      </c>
      <c r="J824" t="inlineStr">
        <is>
          <t>?kw=lithuanian%20dual%20citizenship&amp;cpn=22530184263&amp;utm_source=google&amp;utm_medium=cpc&amp;utm_campaign=LT-US-traffic&amp;network=g&amp;utm_term=lithuanian%20dual%20citizenship&amp;gad_source=1&amp;gad_campaignid=22530184263&amp;gbraid=0AAAAADisZv-HB44diNbpPHUWHfjbQFyef&amp;gclid</t>
        </is>
      </c>
      <c r="K824" t="inlineStr">
        <is>
          <t>1396480702.1758677137</t>
        </is>
      </c>
      <c r="L824" t="inlineStr"/>
      <c r="M824" t="inlineStr">
        <is>
          <t>Lead from LT email</t>
        </is>
      </c>
      <c r="N824" t="inlineStr">
        <is>
          <t>nicolemdonnelly1@gmail.com</t>
        </is>
      </c>
      <c r="O824" t="inlineStr">
        <is>
          <t>Non-relevant lead</t>
        </is>
      </c>
      <c r="P824" t="inlineStr">
        <is>
          <t>Google Ads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>
        <is>
          <t>Ні</t>
        </is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t="n">
        <v>3447</v>
      </c>
      <c r="B825" t="inlineStr">
        <is>
          <t>Andrew Pavilonis</t>
        </is>
      </c>
      <c r="C825" t="inlineStr">
        <is>
          <t>Andrew Pavilonis</t>
        </is>
      </c>
      <c r="D825" s="2" t="n">
        <v>45924.21041666667</v>
      </c>
      <c r="E825" t="inlineStr">
        <is>
          <t>Rejected</t>
        </is>
      </c>
      <c r="F825" t="inlineStr"/>
      <c r="G825" t="inlineStr">
        <is>
          <t>Oleksandr Mostovyi</t>
        </is>
      </c>
      <c r="H825" t="inlineStr">
        <is>
          <t>LT citizenship</t>
        </is>
      </c>
      <c r="I825" t="inlineStr">
        <is>
          <t>United States (US - NA)</t>
        </is>
      </c>
      <c r="J825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wKCAjwisnGBhAXEiwA0</t>
        </is>
      </c>
      <c r="K825" t="inlineStr">
        <is>
          <t>928604346.1758679210</t>
        </is>
      </c>
      <c r="L825" t="inlineStr"/>
      <c r="M825" t="inlineStr">
        <is>
          <t>Lead from LT email</t>
        </is>
      </c>
      <c r="N825" t="inlineStr">
        <is>
          <t>drewpavilonis@gmail.com</t>
        </is>
      </c>
      <c r="O825" t="inlineStr">
        <is>
          <t>Non-relevant lead</t>
        </is>
      </c>
      <c r="P825" t="inlineStr">
        <is>
          <t>Google Ads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>
        <is>
          <t>Ні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t="n">
        <v>3452</v>
      </c>
      <c r="B826" t="inlineStr">
        <is>
          <t>Dr. Gita Arjan Alperowicz Baack</t>
        </is>
      </c>
      <c r="C826" t="inlineStr">
        <is>
          <t>Dr. Gita Arjan Alperowicz Baack</t>
        </is>
      </c>
      <c r="D826" s="2" t="n">
        <v>45924.39861111111</v>
      </c>
      <c r="E826" t="inlineStr">
        <is>
          <t>Rejected</t>
        </is>
      </c>
      <c r="F826" t="inlineStr"/>
      <c r="G826" t="inlineStr">
        <is>
          <t>Alina Samura</t>
        </is>
      </c>
      <c r="H826" t="inlineStr">
        <is>
          <t>LT citizenship</t>
        </is>
      </c>
      <c r="I826" t="inlineStr">
        <is>
          <t>Canada (CA - NA)</t>
        </is>
      </c>
      <c r="J826" t="inlineStr">
        <is>
          <t>https://www.lithuaniancitizenship.com/referendum-failed-will-there-be-no-dual-citizenship-in-lithuania/</t>
        </is>
      </c>
      <c r="K826" t="inlineStr">
        <is>
          <t>1947578724.1758519560</t>
        </is>
      </c>
      <c r="L826" t="inlineStr"/>
      <c r="M826" t="inlineStr">
        <is>
          <t>Lead from LT email</t>
        </is>
      </c>
      <c r="N826" t="inlineStr">
        <is>
          <t>gbaack@rogers.com</t>
        </is>
      </c>
      <c r="O826" t="inlineStr">
        <is>
          <t>Non-relevant lead</t>
        </is>
      </c>
      <c r="P826" t="inlineStr">
        <is>
          <t>Organic Search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Ні</t>
        </is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t="n">
        <v>3453</v>
      </c>
      <c r="B827" t="inlineStr">
        <is>
          <t>Emily Brazis</t>
        </is>
      </c>
      <c r="C827" t="inlineStr">
        <is>
          <t>Emily Brazis</t>
        </is>
      </c>
      <c r="D827" s="2" t="n">
        <v>45924.42152777778</v>
      </c>
      <c r="E827" t="inlineStr">
        <is>
          <t>IN WORK</t>
        </is>
      </c>
      <c r="F827" t="inlineStr">
        <is>
          <t>Relevant</t>
        </is>
      </c>
      <c r="G827" t="inlineStr">
        <is>
          <t>Sheila Bartin</t>
        </is>
      </c>
      <c r="H827" t="inlineStr">
        <is>
          <t>LT citizenship</t>
        </is>
      </c>
      <c r="I827" t="inlineStr">
        <is>
          <t>United States (US - NA)</t>
        </is>
      </c>
      <c r="J827" t="inlineStr">
        <is>
          <t>?utm_medium=email&amp;utm_source=Selzy&amp;utm_campaign=325779348&amp;utm_content=Part-3</t>
        </is>
      </c>
      <c r="K827" t="inlineStr">
        <is>
          <t>440790625.1758697073</t>
        </is>
      </c>
      <c r="L827" t="inlineStr">
        <is>
          <t>EN</t>
        </is>
      </c>
      <c r="M827" t="inlineStr">
        <is>
          <t>Lead from LT email</t>
        </is>
      </c>
      <c r="N827" t="inlineStr">
        <is>
          <t>emilyrbrazis@gmail.com</t>
        </is>
      </c>
      <c r="O827" t="inlineStr">
        <is>
          <t>Non-relevant lead</t>
        </is>
      </c>
      <c r="P827" t="inlineStr">
        <is>
          <t>Newsletter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>
        <is>
          <t>Ні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t="n">
        <v>3455</v>
      </c>
      <c r="B828" t="inlineStr">
        <is>
          <t>Suhrab Khan</t>
        </is>
      </c>
      <c r="C828" t="inlineStr">
        <is>
          <t>Suhrab Khan</t>
        </is>
      </c>
      <c r="D828" s="2" t="n">
        <v>45924.44722222222</v>
      </c>
      <c r="E828" t="inlineStr">
        <is>
          <t>Rejected</t>
        </is>
      </c>
      <c r="F828" t="inlineStr">
        <is>
          <t>Relevant</t>
        </is>
      </c>
      <c r="G828" t="inlineStr">
        <is>
          <t>Oleh Dymovski</t>
        </is>
      </c>
      <c r="H828" t="inlineStr">
        <is>
          <t>LV RBI Company</t>
        </is>
      </c>
      <c r="I828" t="inlineStr">
        <is>
          <t>Malaysia (MY - AS)</t>
        </is>
      </c>
      <c r="J828" t="inlineStr">
        <is>
          <t>?kw=immigrate%20to%20latvia&amp;cpn=20594231202&amp;utm_source=google&amp;utm_medium=cpc&amp;utm_campaign=LV-RBI&amp;network=g&amp;utm_term=immigrate%20to%20latvia&amp;gad_source=1&amp;gad_campaignid=20594231202&amp;gbraid=0AAAAADisZv_wp0oDr_qBu3M_LdODtIGoA&amp;gclid=Cj0KCQjwrc7GBhCfARIsAH</t>
        </is>
      </c>
      <c r="K828" t="inlineStr">
        <is>
          <t>1179985441.1758699765</t>
        </is>
      </c>
      <c r="L828" t="inlineStr">
        <is>
          <t>EN</t>
        </is>
      </c>
      <c r="M828" t="inlineStr">
        <is>
          <t>Lead from LV email</t>
        </is>
      </c>
      <c r="N828" t="inlineStr">
        <is>
          <t>suhrabkhan276@gmail.com</t>
        </is>
      </c>
      <c r="O828" t="inlineStr">
        <is>
          <t>NO ANSWER</t>
        </is>
      </c>
      <c r="P828" t="inlineStr">
        <is>
          <t>Google Ads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>
        <is>
          <t>Ні</t>
        </is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t="n">
        <v>3456</v>
      </c>
      <c r="B829" t="inlineStr">
        <is>
          <t>Jawad Muhammad</t>
        </is>
      </c>
      <c r="C829" t="inlineStr">
        <is>
          <t>Jawad Muhammad</t>
        </is>
      </c>
      <c r="D829" s="2" t="n">
        <v>45924.45555555556</v>
      </c>
      <c r="E829" t="inlineStr">
        <is>
          <t>Rejected</t>
        </is>
      </c>
      <c r="F829" t="inlineStr">
        <is>
          <t>No relevant</t>
        </is>
      </c>
      <c r="G829" t="inlineStr">
        <is>
          <t>Oleh Dymovski</t>
        </is>
      </c>
      <c r="H829" t="inlineStr">
        <is>
          <t>LV RBI Company</t>
        </is>
      </c>
      <c r="I829" t="inlineStr">
        <is>
          <t>Malaysia (MY - AS)</t>
        </is>
      </c>
      <c r="J829" t="inlineStr">
        <is>
          <t>?kw=immigrate%20to%20latvia&amp;cpn=20594231202&amp;utm_source=google&amp;utm_medium=cpc&amp;utm_campaign=LV-RBI&amp;network=g&amp;utm_term=immigrate%20to%20latvia&amp;gad_source=1&amp;gad_campaignid=20594231202&amp;gbraid=0AAAAADisZv_c0L1I7iXcnXs0_h4mI9Gr5&amp;gclid=Cj0KCQjwrc7GBhCfARIsAH</t>
        </is>
      </c>
      <c r="K829" t="inlineStr">
        <is>
          <t>1687914563.1758700545</t>
        </is>
      </c>
      <c r="L829" t="inlineStr">
        <is>
          <t>EN</t>
        </is>
      </c>
      <c r="M829" t="inlineStr">
        <is>
          <t>Lead from LV email</t>
        </is>
      </c>
      <c r="N829" t="inlineStr">
        <is>
          <t>www.adam201@gmail.com</t>
        </is>
      </c>
      <c r="O829" t="inlineStr">
        <is>
          <t>NO ANSWER</t>
        </is>
      </c>
      <c r="P829" t="inlineStr">
        <is>
          <t>Google Ads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>
        <is>
          <t>Ні</t>
        </is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t="n">
        <v>3464</v>
      </c>
      <c r="B830" t="inlineStr">
        <is>
          <t>Waris Khan</t>
        </is>
      </c>
      <c r="C830" t="inlineStr">
        <is>
          <t>Waris khan</t>
        </is>
      </c>
      <c r="D830" s="2" t="n">
        <v>45924.50208333333</v>
      </c>
      <c r="E830" t="inlineStr">
        <is>
          <t>Rejected</t>
        </is>
      </c>
      <c r="F830" t="inlineStr">
        <is>
          <t>Relevant</t>
        </is>
      </c>
      <c r="G830" t="inlineStr">
        <is>
          <t>Oleh Dymovski</t>
        </is>
      </c>
      <c r="H830" t="inlineStr">
        <is>
          <t>LT RBI</t>
        </is>
      </c>
      <c r="I830" t="inlineStr">
        <is>
          <t>Arabia Saudí (SA - AS)</t>
        </is>
      </c>
      <c r="J830" t="inlineStr">
        <is>
          <t>?kw=lithuania%20residency&amp;cpn=14722730544&amp;utm_source=google&amp;utm_medium=cpc&amp;utm_campaign=LT-RBI&amp;network=g&amp;utm_term=lithuania%20residency&amp;gad_source=1&amp;gad_campaignid=14722730544&amp;gbraid=0AAAAADisZv88EB5AjiI_TK</t>
        </is>
      </c>
      <c r="K830" t="inlineStr">
        <is>
          <t>709279981.1758704519</t>
        </is>
      </c>
      <c r="L830" t="inlineStr">
        <is>
          <t>EN</t>
        </is>
      </c>
      <c r="M830" t="inlineStr">
        <is>
          <t>Lead from LT email</t>
        </is>
      </c>
      <c r="N830" t="inlineStr">
        <is>
          <t>wariskhankpk16@gmail.com</t>
        </is>
      </c>
      <c r="O830" t="inlineStr">
        <is>
          <t>NO ANSWER</t>
        </is>
      </c>
      <c r="P830" t="inlineStr">
        <is>
          <t>Google Ads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>
        <is>
          <t>Ні</t>
        </is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t="n">
        <v>3470</v>
      </c>
      <c r="B831" t="inlineStr">
        <is>
          <t>suh ngangmi</t>
        </is>
      </c>
      <c r="C831" t="inlineStr">
        <is>
          <t>suh ngangmi</t>
        </is>
      </c>
      <c r="D831" s="2" t="n">
        <v>45924.54375</v>
      </c>
      <c r="E831" t="inlineStr">
        <is>
          <t>Rejected</t>
        </is>
      </c>
      <c r="F831" t="inlineStr">
        <is>
          <t>No relevant</t>
        </is>
      </c>
      <c r="G831" t="inlineStr">
        <is>
          <t>Alina Samura</t>
        </is>
      </c>
      <c r="H831" t="inlineStr"/>
      <c r="I831" t="inlineStr"/>
      <c r="J831" t="inlineStr"/>
      <c r="K831" t="inlineStr"/>
      <c r="L831" t="inlineStr"/>
      <c r="M831" t="inlineStr">
        <is>
          <t>Lead from LT email</t>
        </is>
      </c>
      <c r="N831" t="inlineStr">
        <is>
          <t>suh.ngangmi@gmail.com</t>
        </is>
      </c>
      <c r="O831" t="inlineStr">
        <is>
          <t>Non-relevant lead</t>
        </is>
      </c>
      <c r="P831" t="inlineStr">
        <is>
          <t>BridgeWest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>
        <is>
          <t>Ні</t>
        </is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t="n">
        <v>3507</v>
      </c>
      <c r="B832" t="inlineStr">
        <is>
          <t>Анастасия</t>
        </is>
      </c>
      <c r="C832" t="inlineStr">
        <is>
          <t>Анастасия</t>
        </is>
      </c>
      <c r="D832" s="2" t="n">
        <v>45924.76319444444</v>
      </c>
      <c r="E832" t="inlineStr">
        <is>
          <t>Rejected</t>
        </is>
      </c>
      <c r="F832" t="inlineStr">
        <is>
          <t>Relevant</t>
        </is>
      </c>
      <c r="G832" t="inlineStr">
        <is>
          <t>Oleh Dymovski</t>
        </is>
      </c>
      <c r="H832" t="inlineStr">
        <is>
          <t>LT citizenship</t>
        </is>
      </c>
      <c r="I832" t="inlineStr">
        <is>
          <t>Марокко (MA - AF)</t>
        </is>
      </c>
      <c r="J832" t="inlineStr">
        <is>
          <t>https://www.lithuaniancitizenship.com/ru/</t>
        </is>
      </c>
      <c r="K832" t="inlineStr">
        <is>
          <t>1397670860.1758726943</t>
        </is>
      </c>
      <c r="L832" t="inlineStr">
        <is>
          <t>RU</t>
        </is>
      </c>
      <c r="M832" t="inlineStr">
        <is>
          <t>Lead from LT email</t>
        </is>
      </c>
      <c r="N832" t="inlineStr">
        <is>
          <t>nastywins939@gmail.com</t>
        </is>
      </c>
      <c r="O832" t="inlineStr">
        <is>
          <t>NO ANSWER</t>
        </is>
      </c>
      <c r="P832" t="inlineStr">
        <is>
          <t>Organic Search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>
        <is>
          <t>Ні</t>
        </is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t="n">
        <v>3508</v>
      </c>
      <c r="B833" t="inlineStr">
        <is>
          <t>Mouloud AMANZOU</t>
        </is>
      </c>
      <c r="C833" t="inlineStr">
        <is>
          <t>Mouloud AMANZOU</t>
        </is>
      </c>
      <c r="D833" s="2" t="n">
        <v>45924.8125</v>
      </c>
      <c r="E833" t="inlineStr">
        <is>
          <t>Rejected</t>
        </is>
      </c>
      <c r="F833" t="inlineStr">
        <is>
          <t>Relevant</t>
        </is>
      </c>
      <c r="G833" t="inlineStr">
        <is>
          <t>Oleh Dymovski</t>
        </is>
      </c>
      <c r="H833" t="inlineStr">
        <is>
          <t>LV RBI Company</t>
        </is>
      </c>
      <c r="I833" t="inlineStr"/>
      <c r="J833" t="inlineStr">
        <is>
          <t>?kw=latvia%20golden%20visa&amp;cpn=20594231202&amp;utm_source=google&amp;utm_medium=cpc&amp;utm_campaign=LV-RBI&amp;network=s&amp;utm_term=latvia%20golden%20visa&amp;gad_source=5&amp;gad_campaignid=20594231202&amp;gclid=EAIaIQobChMIpuSO3ujxjwMV146DBx28jzgbEAAYASAAEgJdovD_BwE</t>
        </is>
      </c>
      <c r="K833" t="inlineStr">
        <is>
          <t>281288383.1758731334</t>
        </is>
      </c>
      <c r="L833" t="inlineStr">
        <is>
          <t>EN</t>
        </is>
      </c>
      <c r="M833" t="inlineStr">
        <is>
          <t>Lead from LV email</t>
        </is>
      </c>
      <c r="N833" t="inlineStr">
        <is>
          <t>mouloudamanzou51@gmail.com</t>
        </is>
      </c>
      <c r="O833" t="inlineStr">
        <is>
          <t>NO ANSWER</t>
        </is>
      </c>
      <c r="P833" t="inlineStr">
        <is>
          <t>Google Ads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>
        <is>
          <t>Ні</t>
        </is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t="n">
        <v>3511</v>
      </c>
      <c r="B834" t="inlineStr">
        <is>
          <t>SADIQ UR REHMAN</t>
        </is>
      </c>
      <c r="C834" t="inlineStr">
        <is>
          <t>SADIQ UR REHMAN</t>
        </is>
      </c>
      <c r="D834" s="2" t="n">
        <v>45924.83888888889</v>
      </c>
      <c r="E834" t="inlineStr">
        <is>
          <t>Rejected</t>
        </is>
      </c>
      <c r="F834" t="inlineStr">
        <is>
          <t>Relevant</t>
        </is>
      </c>
      <c r="G834" t="inlineStr">
        <is>
          <t>Oleh Dymovski</t>
        </is>
      </c>
      <c r="H834" t="inlineStr">
        <is>
          <t>LT RBI</t>
        </is>
      </c>
      <c r="I834" t="inlineStr">
        <is>
          <t>Qatar (QA - AS)</t>
        </is>
      </c>
      <c r="J834" t="inlineStr">
        <is>
          <t>?kw=business%20in%20lithuania&amp;cpn=14722730544&amp;utm_source=google&amp;utm_medium=cpc&amp;utm_campaign=LT-RBI&amp;network=g&amp;utm_term=business%20in%20lithuania&amp;gad_source=1&amp;gad_campaignid=14722730544&amp;gbraid=0AAAAADisZv88EB5AjiI_TK0iVn_Zdlfa9&amp;gclid=Cj0KCQjwrc7GBhCfAR</t>
        </is>
      </c>
      <c r="K834" t="inlineStr">
        <is>
          <t>1274910072.1758733541</t>
        </is>
      </c>
      <c r="L834" t="inlineStr">
        <is>
          <t>EN</t>
        </is>
      </c>
      <c r="M834" t="inlineStr">
        <is>
          <t>Lead from LT email</t>
        </is>
      </c>
      <c r="N834" t="inlineStr">
        <is>
          <t>sadiqrehman0300@gmail.com</t>
        </is>
      </c>
      <c r="O834" t="inlineStr">
        <is>
          <t>NO ANSWER</t>
        </is>
      </c>
      <c r="P834" t="inlineStr">
        <is>
          <t>Google Ads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>
        <is>
          <t>Ні</t>
        </is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t="n">
        <v>3512</v>
      </c>
      <c r="B835" t="inlineStr">
        <is>
          <t>Abdul Kuyyam</t>
        </is>
      </c>
      <c r="C835" t="inlineStr">
        <is>
          <t>Abdul kuyyam</t>
        </is>
      </c>
      <c r="D835" s="2" t="n">
        <v>45924.85486111111</v>
      </c>
      <c r="E835" t="inlineStr">
        <is>
          <t>IN WORK</t>
        </is>
      </c>
      <c r="F835" t="inlineStr">
        <is>
          <t>Relevant</t>
        </is>
      </c>
      <c r="G835" t="inlineStr">
        <is>
          <t>Oleh Dymovski</t>
        </is>
      </c>
      <c r="H835" t="inlineStr">
        <is>
          <t>LV RBI Company</t>
        </is>
      </c>
      <c r="I835" t="inlineStr">
        <is>
          <t>Eswatini (SZ - AF)</t>
        </is>
      </c>
      <c r="J835" t="inlineStr">
        <is>
          <t>?kw=latvia%20golden%20visa&amp;cpn=20594231202&amp;utm_source=google&amp;utm_medium=cpc&amp;utm_campaign=LV-RBI&amp;network=s&amp;utm_term=latvia%20golden%20visa&amp;gad_source=5&amp;gad_campaignid=20594231202&amp;gclid=EAIaIQobChMI2pHoq_bxjwMVzIhQBh1ZSiL9EAAYASAAEgKzbPD_BwE</t>
        </is>
      </c>
      <c r="K835" t="inlineStr">
        <is>
          <t>807698140.1758735391</t>
        </is>
      </c>
      <c r="L835" t="inlineStr">
        <is>
          <t>EN</t>
        </is>
      </c>
      <c r="M835" t="inlineStr">
        <is>
          <t>Lead from LV email</t>
        </is>
      </c>
      <c r="N835" t="inlineStr">
        <is>
          <t>safoodplaza@gmail.com</t>
        </is>
      </c>
      <c r="O835" t="inlineStr"/>
      <c r="P835" t="inlineStr">
        <is>
          <t>Google Ads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>
        <is>
          <t>Ні</t>
        </is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t="n">
        <v>3513</v>
      </c>
      <c r="B836" t="inlineStr">
        <is>
          <t>Howard Sheldon</t>
        </is>
      </c>
      <c r="C836" t="inlineStr">
        <is>
          <t>Howard Sheldon</t>
        </is>
      </c>
      <c r="D836" s="2" t="n">
        <v>45924.85763888889</v>
      </c>
      <c r="E836" t="inlineStr">
        <is>
          <t>Rejected</t>
        </is>
      </c>
      <c r="F836" t="inlineStr"/>
      <c r="G836" t="inlineStr">
        <is>
          <t>Oleksandr Mostovyi</t>
        </is>
      </c>
      <c r="H836" t="inlineStr">
        <is>
          <t>LT citizenship</t>
        </is>
      </c>
      <c r="I836" t="inlineStr">
        <is>
          <t>Reino Unido (GB - EU)</t>
        </is>
      </c>
      <c r="J836" t="inlineStr">
        <is>
          <t>https://www.lithuaniancitizenship.com/lithuanian-passport/</t>
        </is>
      </c>
      <c r="K836" t="inlineStr"/>
      <c r="L836" t="inlineStr"/>
      <c r="M836" t="inlineStr">
        <is>
          <t>Lead from LT email</t>
        </is>
      </c>
      <c r="N836" t="inlineStr">
        <is>
          <t>howard777uk@yahoo.com</t>
        </is>
      </c>
      <c r="O836" t="inlineStr">
        <is>
          <t>Non-relevant lead</t>
        </is>
      </c>
      <c r="P836" t="inlineStr">
        <is>
          <t>Organic Search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>
        <is>
          <t>Ні</t>
        </is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t="n">
        <v>3517</v>
      </c>
      <c r="B837" t="inlineStr">
        <is>
          <t>JORDAN MARCOS PEREIRAPRADO</t>
        </is>
      </c>
      <c r="C837" t="inlineStr">
        <is>
          <t>JORDAN MARCOS PEREIRAPRADO</t>
        </is>
      </c>
      <c r="D837" s="2" t="n">
        <v>45924.93055555555</v>
      </c>
      <c r="E837" t="inlineStr">
        <is>
          <t>Rejected</t>
        </is>
      </c>
      <c r="F837" t="inlineStr"/>
      <c r="G837" t="inlineStr">
        <is>
          <t>Alina Samura</t>
        </is>
      </c>
      <c r="H837" t="inlineStr">
        <is>
          <t>LT citizenship</t>
        </is>
      </c>
      <c r="I837" t="inlineStr">
        <is>
          <t>Brazil</t>
        </is>
      </c>
      <c r="J837" t="inlineStr">
        <is>
          <t>?kw=%27cidadania%20lituana%27&amp;cpn=14712129487&amp;utm_source=google&amp;utm_medium=cpc&amp;utm_campaign=LT-BR&amp;network=g&amp;utm_term=%27cidadania%20lituana%27&amp;gad_source=1&amp;gad_campaignid=14712129487&amp;gclid=EAIaIQobChMI9pSq647yjwMVlEFIAB3XeybzEAAYASAAEgIl9vD_BwE</t>
        </is>
      </c>
      <c r="K837" t="inlineStr">
        <is>
          <t>1100772165.1758741579</t>
        </is>
      </c>
      <c r="L837" t="inlineStr"/>
      <c r="M837" t="inlineStr">
        <is>
          <t>Lead from LT email</t>
        </is>
      </c>
      <c r="N837" t="inlineStr">
        <is>
          <t>mundodojordan67w@gmail.com</t>
        </is>
      </c>
      <c r="O837" t="inlineStr">
        <is>
          <t>Non-relevant lead</t>
        </is>
      </c>
      <c r="P837" t="inlineStr">
        <is>
          <t>Google Ads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>
        <is>
          <t>Ні</t>
        </is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t="n">
        <v>3519</v>
      </c>
      <c r="B838" t="inlineStr">
        <is>
          <t>Mutturaj</t>
        </is>
      </c>
      <c r="C838" t="inlineStr">
        <is>
          <t>Mutturaj</t>
        </is>
      </c>
      <c r="D838" s="2" t="n">
        <v>45924.96458333333</v>
      </c>
      <c r="E838" t="inlineStr">
        <is>
          <t>IN WORK</t>
        </is>
      </c>
      <c r="F838" t="inlineStr">
        <is>
          <t>Relevant</t>
        </is>
      </c>
      <c r="G838" t="inlineStr">
        <is>
          <t>Oleh Dymovski</t>
        </is>
      </c>
      <c r="H838" t="inlineStr">
        <is>
          <t>LT RBI</t>
        </is>
      </c>
      <c r="I838" t="inlineStr">
        <is>
          <t>India (IN - AS)</t>
        </is>
      </c>
      <c r="J838" t="inlineStr">
        <is>
          <t>?kw=lithuania%20business%20immigration&amp;cpn=22332938396&amp;utm_source=google&amp;utm_medium=cpc&amp;utm_campaign=LT-RBI-poor&amp;network=g&amp;utm_term=lithuania%20business%20immigration&amp;gad_source=1&amp;gad_campaignid=22332938396&amp;gbraid=0AAAAADisZv9cSZw1vA38Kop5vMEiDwZtG&amp;g</t>
        </is>
      </c>
      <c r="K838" t="inlineStr">
        <is>
          <t>1611860785.1758744278</t>
        </is>
      </c>
      <c r="L838" t="inlineStr">
        <is>
          <t>EN</t>
        </is>
      </c>
      <c r="M838" t="inlineStr">
        <is>
          <t>Lead from LT email</t>
        </is>
      </c>
      <c r="N838" t="inlineStr">
        <is>
          <t>kichcha.1990@gmail.com</t>
        </is>
      </c>
      <c r="O838" t="inlineStr"/>
      <c r="P838" t="inlineStr">
        <is>
          <t>Google Ads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>
        <is>
          <t>Ні</t>
        </is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t="n">
        <v>3520</v>
      </c>
      <c r="B839" t="inlineStr">
        <is>
          <t>Sarah Smith</t>
        </is>
      </c>
      <c r="C839" t="inlineStr">
        <is>
          <t>Sarah Smith</t>
        </is>
      </c>
      <c r="D839" s="2" t="n">
        <v>45924.96875</v>
      </c>
      <c r="E839" t="inlineStr">
        <is>
          <t>Rejected</t>
        </is>
      </c>
      <c r="F839" t="inlineStr"/>
      <c r="G839" t="inlineStr">
        <is>
          <t>Alina Samura</t>
        </is>
      </c>
      <c r="H839" t="inlineStr">
        <is>
          <t>LV citizenship</t>
        </is>
      </c>
      <c r="I839" t="inlineStr">
        <is>
          <t>United States (US - NA)</t>
        </is>
      </c>
      <c r="J839" t="inlineStr">
        <is>
          <t>https://latviancitizenship.eu/company/services/</t>
        </is>
      </c>
      <c r="K839" t="inlineStr">
        <is>
          <t>1823061862.1758744928</t>
        </is>
      </c>
      <c r="L839" t="inlineStr"/>
      <c r="M839" t="inlineStr">
        <is>
          <t>Lead from LV email</t>
        </is>
      </c>
      <c r="N839" t="inlineStr">
        <is>
          <t>sarahesmith0713@gmail.com</t>
        </is>
      </c>
      <c r="O839" t="inlineStr">
        <is>
          <t>Non-relevant lead</t>
        </is>
      </c>
      <c r="P839" t="inlineStr">
        <is>
          <t>Website Form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>
        <is>
          <t>Ні</t>
        </is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t="n">
        <v>3522</v>
      </c>
      <c r="B840" t="inlineStr">
        <is>
          <t>Ella Kalnins</t>
        </is>
      </c>
      <c r="C840" t="inlineStr">
        <is>
          <t>Ella Kalnins</t>
        </is>
      </c>
      <c r="D840" s="2" t="n">
        <v>45925.00972222222</v>
      </c>
      <c r="E840" t="inlineStr">
        <is>
          <t>Rejected</t>
        </is>
      </c>
      <c r="F840" t="inlineStr"/>
      <c r="G840" t="inlineStr">
        <is>
          <t>Oleksandr Mostovyi</t>
        </is>
      </c>
      <c r="H840" t="inlineStr">
        <is>
          <t>LV citizenship</t>
        </is>
      </c>
      <c r="I840" t="inlineStr">
        <is>
          <t>United States (US - NA)</t>
        </is>
      </c>
      <c r="J840" t="inlineStr">
        <is>
          <t>https://latviancitizenship.eu/eligibility/</t>
        </is>
      </c>
      <c r="K840" t="inlineStr">
        <is>
          <t>1229666400.1758748420</t>
        </is>
      </c>
      <c r="L840" t="inlineStr"/>
      <c r="M840" t="inlineStr">
        <is>
          <t>Lead from LV email</t>
        </is>
      </c>
      <c r="N840" t="inlineStr">
        <is>
          <t>ellakalnins311@gmail.com</t>
        </is>
      </c>
      <c r="O840" t="inlineStr">
        <is>
          <t>Non-relevant lead</t>
        </is>
      </c>
      <c r="P840" t="inlineStr">
        <is>
          <t>Website Form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>
        <is>
          <t>Ні</t>
        </is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t="n">
        <v>3523</v>
      </c>
      <c r="B841" t="inlineStr">
        <is>
          <t>Lolita Markovich</t>
        </is>
      </c>
      <c r="C841" t="inlineStr">
        <is>
          <t>Lolita Markovich</t>
        </is>
      </c>
      <c r="D841" s="2" t="n">
        <v>45925.02222222222</v>
      </c>
      <c r="E841" t="inlineStr">
        <is>
          <t>Rejected</t>
        </is>
      </c>
      <c r="F841" t="inlineStr"/>
      <c r="G841" t="inlineStr">
        <is>
          <t>Alina Samura</t>
        </is>
      </c>
      <c r="H841" t="inlineStr">
        <is>
          <t>LT citizenship</t>
        </is>
      </c>
      <c r="I841" t="inlineStr">
        <is>
          <t>Colombia (CO - SA)</t>
        </is>
      </c>
      <c r="J841" t="inlineStr">
        <is>
          <t>https://www.lithuaniancitizenship.com/contact/</t>
        </is>
      </c>
      <c r="K841" t="inlineStr">
        <is>
          <t>1166876993.1758748868</t>
        </is>
      </c>
      <c r="L841" t="inlineStr"/>
      <c r="M841" t="inlineStr">
        <is>
          <t>Lead from LT email</t>
        </is>
      </c>
      <c r="N841" t="inlineStr">
        <is>
          <t>lolita.markovich@gmail.com</t>
        </is>
      </c>
      <c r="O841" t="inlineStr">
        <is>
          <t>Non-relevant lead</t>
        </is>
      </c>
      <c r="P841" t="inlineStr">
        <is>
          <t>Organic Search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Ні</t>
        </is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t="n">
        <v>3524</v>
      </c>
      <c r="B842" t="inlineStr">
        <is>
          <t>Muhammad Ahmad</t>
        </is>
      </c>
      <c r="C842" t="inlineStr">
        <is>
          <t>Muhammad Ahmad</t>
        </is>
      </c>
      <c r="D842" s="2" t="n">
        <v>45925.02222222222</v>
      </c>
      <c r="E842" t="inlineStr">
        <is>
          <t>Rejected</t>
        </is>
      </c>
      <c r="F842" t="inlineStr">
        <is>
          <t>Relevant</t>
        </is>
      </c>
      <c r="G842" t="inlineStr">
        <is>
          <t>Oleh Dymovski</t>
        </is>
      </c>
      <c r="H842" t="inlineStr">
        <is>
          <t>LV RBI Company</t>
        </is>
      </c>
      <c r="I842" t="inlineStr">
        <is>
          <t>United Arab Emirates (AE - AS)</t>
        </is>
      </c>
      <c r="J842" t="inlineStr">
        <is>
          <t>?kw=latvia%20golden%20visa%20program&amp;cpn=22658494721&amp;utm_source=google&amp;utm_medium=cpc&amp;utm_campaign=LV-RB-TOPI&amp;network=s&amp;utm_term=latvia%20golden%20visa%20program&amp;gad_source=5&amp;gad_campaignid=22658494721&amp;gclid=EAIaIQobChMIy9GRtKzyjwMVRZeDBx2zlg-eEAAYAi</t>
        </is>
      </c>
      <c r="K842" t="inlineStr"/>
      <c r="L842" t="inlineStr">
        <is>
          <t>EN</t>
        </is>
      </c>
      <c r="M842" t="inlineStr">
        <is>
          <t>Lead from LV email</t>
        </is>
      </c>
      <c r="N842" t="inlineStr">
        <is>
          <t>ahmadshaikh7339@gmail.com</t>
        </is>
      </c>
      <c r="O842" t="inlineStr">
        <is>
          <t>NO ANSWER</t>
        </is>
      </c>
      <c r="P842" t="inlineStr">
        <is>
          <t>Google Ads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Ні</t>
        </is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t="n">
        <v>3525</v>
      </c>
      <c r="B843" t="inlineStr">
        <is>
          <t>Msgun</t>
        </is>
      </c>
      <c r="C843" t="inlineStr">
        <is>
          <t>Msgun</t>
        </is>
      </c>
      <c r="D843" s="2" t="n">
        <v>45925.05694444444</v>
      </c>
      <c r="E843" t="inlineStr">
        <is>
          <t>Rejected</t>
        </is>
      </c>
      <c r="F843" t="inlineStr">
        <is>
          <t>No relevant</t>
        </is>
      </c>
      <c r="G843" t="inlineStr">
        <is>
          <t>Alina Samura</t>
        </is>
      </c>
      <c r="H843" t="inlineStr">
        <is>
          <t>LV RBI Company</t>
        </is>
      </c>
      <c r="I843" t="inlineStr">
        <is>
          <t>Ethiopia (ET - AF)</t>
        </is>
      </c>
      <c r="J843" t="inlineStr">
        <is>
          <t>?kw=latvia%20golden%20visa&amp;cpn=20594231202&amp;utm_source=google&amp;utm_medium=cpc&amp;utm_campaign=LV-RBI&amp;network=s&amp;utm_term=latvia%20golden%20visa&amp;gad_source=5&amp;gad_campaignid=20594231202&amp;gclid=EAIaIQobChMIzZGBx7fyjwMV9j4GAB0ufQBZEAAYASAAEgKs6fD_BwE</t>
        </is>
      </c>
      <c r="K843" t="inlineStr">
        <is>
          <t>1759131237.1758752494</t>
        </is>
      </c>
      <c r="L843" t="inlineStr"/>
      <c r="M843" t="inlineStr">
        <is>
          <t>Lead from LV email</t>
        </is>
      </c>
      <c r="N843" t="inlineStr">
        <is>
          <t>musgungsilase@gmail.com</t>
        </is>
      </c>
      <c r="O843" t="inlineStr">
        <is>
          <t>Non-relevant lead</t>
        </is>
      </c>
      <c r="P843" t="inlineStr">
        <is>
          <t>Google Ads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>
        <is>
          <t>Ні</t>
        </is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t="n">
        <v>3526</v>
      </c>
      <c r="B844" t="inlineStr">
        <is>
          <t>Gisele Cristina Navarro</t>
        </is>
      </c>
      <c r="C844" t="inlineStr">
        <is>
          <t>Gisele Cristina Navarro</t>
        </is>
      </c>
      <c r="D844" s="2" t="n">
        <v>45925.09097222222</v>
      </c>
      <c r="E844" t="inlineStr">
        <is>
          <t>Rejected</t>
        </is>
      </c>
      <c r="F844" t="inlineStr"/>
      <c r="G844" t="inlineStr">
        <is>
          <t>Oleksandr Mostovyi</t>
        </is>
      </c>
      <c r="H844" t="inlineStr">
        <is>
          <t>LT citizenship</t>
        </is>
      </c>
      <c r="I844" t="inlineStr">
        <is>
          <t>Brazil</t>
        </is>
      </c>
      <c r="J844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ze3Cp85mMsjNgZbGxhGd3L&amp;gclid=Cj0KCQjwrc7GBhCfARI</t>
        </is>
      </c>
      <c r="K844" t="inlineStr">
        <is>
          <t>742906758.1758755405</t>
        </is>
      </c>
      <c r="L844" t="inlineStr"/>
      <c r="M844" t="inlineStr">
        <is>
          <t>Lead from LT email</t>
        </is>
      </c>
      <c r="N844" t="inlineStr">
        <is>
          <t>giselecnavarro@gmail.com</t>
        </is>
      </c>
      <c r="O844" t="inlineStr">
        <is>
          <t>Non-relevant lead</t>
        </is>
      </c>
      <c r="P844" t="inlineStr">
        <is>
          <t>Google Ads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>
        <is>
          <t>Ні</t>
        </is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t="n">
        <v>3527</v>
      </c>
      <c r="B845" t="inlineStr">
        <is>
          <t>Andreza Lukosiunas</t>
        </is>
      </c>
      <c r="C845" t="inlineStr">
        <is>
          <t>Andreza Lukosiunas</t>
        </is>
      </c>
      <c r="D845" s="2" t="n">
        <v>45925.09722222222</v>
      </c>
      <c r="E845" t="inlineStr">
        <is>
          <t>Rejected</t>
        </is>
      </c>
      <c r="F845" t="inlineStr">
        <is>
          <t>Relevant</t>
        </is>
      </c>
      <c r="G845" t="inlineStr">
        <is>
          <t>Alina Samura</t>
        </is>
      </c>
      <c r="H845" t="inlineStr">
        <is>
          <t>LT citizenship</t>
        </is>
      </c>
      <c r="I845" t="inlineStr">
        <is>
          <t>Brazil</t>
        </is>
      </c>
      <c r="J845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_SvQ-msZeer2ODbRdhrlDjT&amp;gclid=C</t>
        </is>
      </c>
      <c r="K845" t="inlineStr">
        <is>
          <t>257411982.1758755918</t>
        </is>
      </c>
      <c r="L845" t="inlineStr">
        <is>
          <t>PT</t>
        </is>
      </c>
      <c r="M845" t="inlineStr">
        <is>
          <t>Lead from LT email</t>
        </is>
      </c>
      <c r="N845" t="inlineStr">
        <is>
          <t>andreza.sp@hotmail.com</t>
        </is>
      </c>
      <c r="O845" t="inlineStr">
        <is>
          <t>Non-relevant lead</t>
        </is>
      </c>
      <c r="P845" t="inlineStr">
        <is>
          <t>Google Ads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>
        <is>
          <t>Ні</t>
        </is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t="n">
        <v>3528</v>
      </c>
      <c r="B846" t="inlineStr">
        <is>
          <t>Mounir</t>
        </is>
      </c>
      <c r="C846" t="inlineStr">
        <is>
          <t>Mounir</t>
        </is>
      </c>
      <c r="D846" s="2" t="n">
        <v>45925.175</v>
      </c>
      <c r="E846" t="inlineStr">
        <is>
          <t>Rejected</t>
        </is>
      </c>
      <c r="F846" t="inlineStr">
        <is>
          <t>Relevant</t>
        </is>
      </c>
      <c r="G846" t="inlineStr">
        <is>
          <t>Oleh Dymovski</t>
        </is>
      </c>
      <c r="H846" t="inlineStr">
        <is>
          <t>LV RBI Company</t>
        </is>
      </c>
      <c r="I846" t="inlineStr">
        <is>
          <t>Morocco (MA - AF)</t>
        </is>
      </c>
      <c r="J846" t="inlineStr">
        <is>
          <t>?kw=residency%20by%20investment%20latvia&amp;cpn=20594231202&amp;utm_source=google&amp;utm_medium=cpc&amp;utm_campaign=LV-RBI&amp;network=g&amp;utm_term=residency%20by%20investment%20latvia&amp;gad_source=1&amp;gad_campaignid=20594231202&amp;gbraid=0AAAAADisZv-lem2Y4RyflWItxU9Amcsqy&amp;gc</t>
        </is>
      </c>
      <c r="K846" t="inlineStr">
        <is>
          <t>1247488775.1758762687</t>
        </is>
      </c>
      <c r="L846" t="inlineStr">
        <is>
          <t>EN</t>
        </is>
      </c>
      <c r="M846" t="inlineStr">
        <is>
          <t>Lead from LV email</t>
        </is>
      </c>
      <c r="N846" t="inlineStr">
        <is>
          <t>elmekaalelm@gmail.com</t>
        </is>
      </c>
      <c r="O846" t="inlineStr">
        <is>
          <t>NO ANSWER</t>
        </is>
      </c>
      <c r="P846" t="inlineStr">
        <is>
          <t>Google Ads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>
        <is>
          <t>Ні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t="n">
        <v>3529</v>
      </c>
      <c r="B847" t="inlineStr">
        <is>
          <t>Ahmed amine Abdelli</t>
        </is>
      </c>
      <c r="C847" t="inlineStr">
        <is>
          <t>Ahmed amine Abdelli</t>
        </is>
      </c>
      <c r="D847" s="2" t="n">
        <v>45925.19652777778</v>
      </c>
      <c r="E847" t="inlineStr">
        <is>
          <t>Rejected</t>
        </is>
      </c>
      <c r="F847" t="inlineStr">
        <is>
          <t>No relevant</t>
        </is>
      </c>
      <c r="G847" t="inlineStr">
        <is>
          <t>Oleh Dymovski</t>
        </is>
      </c>
      <c r="H847" t="inlineStr">
        <is>
          <t>LT RBI</t>
        </is>
      </c>
      <c r="I847" t="inlineStr">
        <is>
          <t>Túnez (TN - AF)</t>
        </is>
      </c>
      <c r="J847" t="inlineStr">
        <is>
          <t>?kw=immigration%20lawyer%20in%20lithuania&amp;cpn=14722730544&amp;utm_source=google&amp;utm_medium=cpc&amp;utm_campaign=LT-RBI&amp;network=g&amp;utm_term=immigration%20lawyer%20in%20lithuania&amp;gad_source=1&amp;gad_campaignid=14722730544&amp;gbraid=0AAAAADisZv9el2TmK2fB_2Vrx1Dfd8wEq&amp;gclid</t>
        </is>
      </c>
      <c r="K847" t="inlineStr">
        <is>
          <t>566090766.1758764476</t>
        </is>
      </c>
      <c r="L847" t="inlineStr">
        <is>
          <t>EN</t>
        </is>
      </c>
      <c r="M847" t="inlineStr">
        <is>
          <t>Lead from LT email</t>
        </is>
      </c>
      <c r="N847" t="inlineStr">
        <is>
          <t>ahmedamineeabdeelli@gmail.com</t>
        </is>
      </c>
      <c r="O847" t="inlineStr">
        <is>
          <t>NO ANSWER</t>
        </is>
      </c>
      <c r="P847" t="inlineStr">
        <is>
          <t>Google Ads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Ні</t>
        </is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t="n">
        <v>3530</v>
      </c>
      <c r="B848" t="inlineStr">
        <is>
          <t>Jimena bagdoniene</t>
        </is>
      </c>
      <c r="C848" t="inlineStr">
        <is>
          <t>Jimena bagdoniene</t>
        </is>
      </c>
      <c r="D848" s="2" t="n">
        <v>45925.21944444445</v>
      </c>
      <c r="E848" t="inlineStr">
        <is>
          <t>Rejected</t>
        </is>
      </c>
      <c r="F848" t="inlineStr"/>
      <c r="G848" t="inlineStr">
        <is>
          <t>Oleksandr Mostovyi</t>
        </is>
      </c>
      <c r="H848" t="inlineStr">
        <is>
          <t>LT citizenship</t>
        </is>
      </c>
      <c r="I848" t="inlineStr">
        <is>
          <t>Estados Unidos (US - NA)</t>
        </is>
      </c>
      <c r="J848" t="inlineStr">
        <is>
          <t>https://www.lithuaniancitizenship.com/es/faq-es/</t>
        </is>
      </c>
      <c r="K848" t="inlineStr">
        <is>
          <t>undefined</t>
        </is>
      </c>
      <c r="L848" t="inlineStr"/>
      <c r="M848" t="inlineStr">
        <is>
          <t>Lead from LT email</t>
        </is>
      </c>
      <c r="N848" t="inlineStr">
        <is>
          <t>jimenahello.yoga@gmail.com</t>
        </is>
      </c>
      <c r="O848" t="inlineStr">
        <is>
          <t>Non-relevant lead</t>
        </is>
      </c>
      <c r="P848" t="inlineStr">
        <is>
          <t>Organic Search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Ні</t>
        </is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t="n">
        <v>3531</v>
      </c>
      <c r="B849" t="inlineStr">
        <is>
          <t>Bholekumar</t>
        </is>
      </c>
      <c r="C849" t="inlineStr">
        <is>
          <t>Bholekumar</t>
        </is>
      </c>
      <c r="D849" s="2" t="n">
        <v>45925.23055555556</v>
      </c>
      <c r="E849" t="inlineStr">
        <is>
          <t>Rejected</t>
        </is>
      </c>
      <c r="F849" t="inlineStr">
        <is>
          <t>Relevant</t>
        </is>
      </c>
      <c r="G849" t="inlineStr">
        <is>
          <t>Oleh Dymovski</t>
        </is>
      </c>
      <c r="H849" t="inlineStr">
        <is>
          <t>LV RBI Real Estate</t>
        </is>
      </c>
      <c r="I849" t="inlineStr">
        <is>
          <t>India (IN - AS)</t>
        </is>
      </c>
      <c r="J849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nOLQvO_</t>
        </is>
      </c>
      <c r="K849" t="inlineStr">
        <is>
          <t>1798012494.1758767499</t>
        </is>
      </c>
      <c r="L849" t="inlineStr">
        <is>
          <t>EN</t>
        </is>
      </c>
      <c r="M849" t="inlineStr">
        <is>
          <t>Lead from LV email</t>
        </is>
      </c>
      <c r="N849" t="inlineStr">
        <is>
          <t>b34702481@gmail.com</t>
        </is>
      </c>
      <c r="O849" t="inlineStr">
        <is>
          <t>NO ANSWER</t>
        </is>
      </c>
      <c r="P849" t="inlineStr">
        <is>
          <t>Google Ads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>
        <is>
          <t>Ні</t>
        </is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t="n">
        <v>3543</v>
      </c>
      <c r="B850" t="inlineStr">
        <is>
          <t>Genejul Ventura</t>
        </is>
      </c>
      <c r="C850" t="inlineStr">
        <is>
          <t>Genejul Ventura</t>
        </is>
      </c>
      <c r="D850" s="2" t="n">
        <v>45925.52013888889</v>
      </c>
      <c r="E850" t="inlineStr">
        <is>
          <t>Rejected</t>
        </is>
      </c>
      <c r="F850" t="inlineStr">
        <is>
          <t>Relevant</t>
        </is>
      </c>
      <c r="G850" t="inlineStr">
        <is>
          <t>Oleh Dymovski</t>
        </is>
      </c>
      <c r="H850" t="inlineStr">
        <is>
          <t>LV RBI Company</t>
        </is>
      </c>
      <c r="I850" t="inlineStr">
        <is>
          <t>Philippines (PH - AS)</t>
        </is>
      </c>
      <c r="J850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nu28v8vzjwMVpm0PAh0cBQNM</t>
        </is>
      </c>
      <c r="K850" t="inlineStr">
        <is>
          <t>1418888310.1758792231</t>
        </is>
      </c>
      <c r="L850" t="inlineStr">
        <is>
          <t>EN</t>
        </is>
      </c>
      <c r="M850" t="inlineStr">
        <is>
          <t>Lead from LV email</t>
        </is>
      </c>
      <c r="N850" t="inlineStr">
        <is>
          <t>jay35.male@gmail.com</t>
        </is>
      </c>
      <c r="O850" t="inlineStr">
        <is>
          <t>NO ANSWER</t>
        </is>
      </c>
      <c r="P850" t="inlineStr">
        <is>
          <t>Google Ads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>
        <is>
          <t>Ні</t>
        </is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t="n">
        <v>3544</v>
      </c>
      <c r="B851" t="inlineStr">
        <is>
          <t>Berk</t>
        </is>
      </c>
      <c r="C851" t="inlineStr">
        <is>
          <t>Berk TÃ¼zel</t>
        </is>
      </c>
      <c r="D851" s="2" t="n">
        <v>45925.52083333334</v>
      </c>
      <c r="E851" t="inlineStr">
        <is>
          <t>IN WORK</t>
        </is>
      </c>
      <c r="F851" t="inlineStr">
        <is>
          <t>Relevant</t>
        </is>
      </c>
      <c r="G851" t="inlineStr">
        <is>
          <t>Oleh Dymovski</t>
        </is>
      </c>
      <c r="H851" t="inlineStr">
        <is>
          <t>Company Formation</t>
        </is>
      </c>
      <c r="I851" t="inlineStr">
        <is>
          <t>Estonia</t>
        </is>
      </c>
      <c r="J851" t="inlineStr"/>
      <c r="K851" t="inlineStr"/>
      <c r="L851" t="inlineStr">
        <is>
          <t>EN</t>
        </is>
      </c>
      <c r="M851" t="inlineStr">
        <is>
          <t>Lead from LT email</t>
        </is>
      </c>
      <c r="N851" t="inlineStr">
        <is>
          <t>berk@corpenza.com</t>
        </is>
      </c>
      <c r="O851" t="inlineStr"/>
      <c r="P851" t="inlineStr">
        <is>
          <t>BridgeWest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>
        <is>
          <t>Ні</t>
        </is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t="n">
        <v>3550</v>
      </c>
      <c r="B852" t="inlineStr">
        <is>
          <t>Jawad Muhammad</t>
        </is>
      </c>
      <c r="C852" t="inlineStr">
        <is>
          <t>Jawad Muhammad</t>
        </is>
      </c>
      <c r="D852" s="2" t="n">
        <v>45925.59930555556</v>
      </c>
      <c r="E852" t="inlineStr">
        <is>
          <t>IN WORK</t>
        </is>
      </c>
      <c r="F852" t="inlineStr">
        <is>
          <t>Relevant</t>
        </is>
      </c>
      <c r="G852" t="inlineStr">
        <is>
          <t>Oleh Dymovski</t>
        </is>
      </c>
      <c r="H852" t="inlineStr">
        <is>
          <t>LT RBI</t>
        </is>
      </c>
      <c r="I852" t="inlineStr">
        <is>
          <t>Malaysia (MY - AS)</t>
        </is>
      </c>
      <c r="J852" t="inlineStr">
        <is>
          <t>https://www.lithuaniancitizenship.com/</t>
        </is>
      </c>
      <c r="K852" t="inlineStr">
        <is>
          <t>1948953452.1758799326</t>
        </is>
      </c>
      <c r="L852" t="inlineStr">
        <is>
          <t>EN</t>
        </is>
      </c>
      <c r="M852" t="inlineStr">
        <is>
          <t>Lead from LT email</t>
        </is>
      </c>
      <c r="N852" t="inlineStr">
        <is>
          <t>www.adam201@gmail.com</t>
        </is>
      </c>
      <c r="O852" t="inlineStr"/>
      <c r="P852" t="inlineStr">
        <is>
          <t>Website Form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>
        <is>
          <t>Ні</t>
        </is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t="n">
        <v>3551</v>
      </c>
      <c r="B853" t="inlineStr">
        <is>
          <t>Indu Bikram Joshi</t>
        </is>
      </c>
      <c r="C853" t="inlineStr">
        <is>
          <t>indu Bikram Joshi</t>
        </is>
      </c>
      <c r="D853" s="2" t="n">
        <v>45925.61041666667</v>
      </c>
      <c r="E853" t="inlineStr">
        <is>
          <t>WHATSAPP</t>
        </is>
      </c>
      <c r="F853" t="inlineStr">
        <is>
          <t>Relevant</t>
        </is>
      </c>
      <c r="G853" t="inlineStr">
        <is>
          <t>Oleh Dymovski</t>
        </is>
      </c>
      <c r="H853" t="inlineStr">
        <is>
          <t>LV RBI Company</t>
        </is>
      </c>
      <c r="I853" t="inlineStr">
        <is>
          <t>Nepal (NP - AS)</t>
        </is>
      </c>
      <c r="J853" t="inlineStr">
        <is>
          <t>?kw=latvia%20golden%20visa&amp;cpn=20594231202&amp;utm_source=google&amp;utm_medium=cpc&amp;utm_campaign=LV-RBI&amp;network=s&amp;utm_term=latvia%20golden%20visa&amp;gad_source=5&amp;gad_campaignid=20594231202&amp;gclid=EAIaIQobChMIkf3iwunzjwMVCaZmAh00mRG7EAAYASAAEgIvSfD_BwE</t>
        </is>
      </c>
      <c r="K853" t="inlineStr">
        <is>
          <t>704193157.1758800269</t>
        </is>
      </c>
      <c r="L853" t="inlineStr">
        <is>
          <t>EN</t>
        </is>
      </c>
      <c r="M853" t="inlineStr">
        <is>
          <t>Lead from LV email</t>
        </is>
      </c>
      <c r="N853" t="inlineStr">
        <is>
          <t>ibjmoesti@gmail.com</t>
        </is>
      </c>
      <c r="O853" t="inlineStr"/>
      <c r="P853" t="inlineStr">
        <is>
          <t>Google Ads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>
        <is>
          <t>Ні</t>
        </is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t="n">
        <v>3574</v>
      </c>
      <c r="B854" t="inlineStr">
        <is>
          <t>Marcelo Gercov Abbate</t>
        </is>
      </c>
      <c r="C854" t="inlineStr">
        <is>
          <t>Marcelo Gercov Abbate</t>
        </is>
      </c>
      <c r="D854" s="2" t="n">
        <v>45925.84583333333</v>
      </c>
      <c r="E854" t="inlineStr">
        <is>
          <t>Rejected</t>
        </is>
      </c>
      <c r="F854" t="inlineStr"/>
      <c r="G854" t="inlineStr">
        <is>
          <t>Oleksandr Mostovyi</t>
        </is>
      </c>
      <c r="H854" t="inlineStr">
        <is>
          <t>LT citizenship</t>
        </is>
      </c>
      <c r="I854" t="inlineStr">
        <is>
          <t>Brazil</t>
        </is>
      </c>
      <c r="J854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aURDXRSR00u8lqJnUv3_C2&amp;gclid=Cj0KCQjw0NPGBhCDARI</t>
        </is>
      </c>
      <c r="K854" t="inlineStr">
        <is>
          <t>1697029324.1758820692</t>
        </is>
      </c>
      <c r="L854" t="inlineStr"/>
      <c r="M854" t="inlineStr">
        <is>
          <t>Lead from LT email</t>
        </is>
      </c>
      <c r="N854" t="inlineStr">
        <is>
          <t>marcelo.abbate@gmail.com</t>
        </is>
      </c>
      <c r="O854" t="inlineStr">
        <is>
          <t>Non-relevant lead</t>
        </is>
      </c>
      <c r="P854" t="inlineStr">
        <is>
          <t>Google Ads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>
        <is>
          <t>Ні</t>
        </is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t="n">
        <v>3577</v>
      </c>
      <c r="B855" t="inlineStr">
        <is>
          <t>Arijita De</t>
        </is>
      </c>
      <c r="C855" t="inlineStr">
        <is>
          <t>Arijita De</t>
        </is>
      </c>
      <c r="D855" s="2" t="n">
        <v>45925.90138888889</v>
      </c>
      <c r="E855" t="inlineStr">
        <is>
          <t>Rejected</t>
        </is>
      </c>
      <c r="F855" t="inlineStr"/>
      <c r="G855" t="inlineStr">
        <is>
          <t>Alina Samura</t>
        </is>
      </c>
      <c r="H855" t="inlineStr">
        <is>
          <t>LV citizenship</t>
        </is>
      </c>
      <c r="I855" t="inlineStr">
        <is>
          <t>United States (US - NA)</t>
        </is>
      </c>
      <c r="J855" t="inlineStr">
        <is>
          <t>?kw=latvia%20citizenship&amp;cpn=14711890461&amp;campaignid=14711890461&amp;adgroupid=136078623308&amp;keywordid=%7Bkeywordid%7D&amp;network=g&amp;device=m&amp;gad_source=1&amp;gad_campaignid=14711890461&amp;gbraid=0AAAAADisZv8oXKCzwnu5bJngD9iAhc4Kn&amp;gclid=Cj0KCQjw0NPGBhCDARIsAGAzpp1rA0</t>
        </is>
      </c>
      <c r="K855" t="inlineStr">
        <is>
          <t>363236103.1758825450</t>
        </is>
      </c>
      <c r="L855" t="inlineStr"/>
      <c r="M855" t="inlineStr">
        <is>
          <t>Lead from LV email</t>
        </is>
      </c>
      <c r="N855" t="inlineStr">
        <is>
          <t>arijita_de@yahoo.com</t>
        </is>
      </c>
      <c r="O855" t="inlineStr">
        <is>
          <t>Non-relevant lead</t>
        </is>
      </c>
      <c r="P855" t="inlineStr">
        <is>
          <t>Google Ads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>
        <is>
          <t>Ні</t>
        </is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t="n">
        <v>3580</v>
      </c>
      <c r="B856" t="inlineStr">
        <is>
          <t>gennady musher</t>
        </is>
      </c>
      <c r="C856" t="inlineStr">
        <is>
          <t>gennady musher</t>
        </is>
      </c>
      <c r="D856" s="2" t="n">
        <v>45925.96041666667</v>
      </c>
      <c r="E856" t="inlineStr">
        <is>
          <t>Rejected</t>
        </is>
      </c>
      <c r="F856" t="inlineStr"/>
      <c r="G856" t="inlineStr">
        <is>
          <t>Oleksandr Mostovyi</t>
        </is>
      </c>
      <c r="H856" t="inlineStr">
        <is>
          <t>LT citizenship</t>
        </is>
      </c>
      <c r="I856" t="inlineStr">
        <is>
          <t>United States (US - NA)</t>
        </is>
      </c>
      <c r="J856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clid=Cj0KCQjw0NPGBhCDARIsAGAzpp1Y_pYR7</t>
        </is>
      </c>
      <c r="K856" t="inlineStr">
        <is>
          <t>886590632.1758830565</t>
        </is>
      </c>
      <c r="L856" t="inlineStr"/>
      <c r="M856" t="inlineStr">
        <is>
          <t>Lead from LT email</t>
        </is>
      </c>
      <c r="N856" t="inlineStr">
        <is>
          <t>galaxymed@aol.com</t>
        </is>
      </c>
      <c r="O856" t="inlineStr">
        <is>
          <t>Non-relevant lead</t>
        </is>
      </c>
      <c r="P856" t="inlineStr">
        <is>
          <t>Google Ads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>
        <is>
          <t>Ні</t>
        </is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t="n">
        <v>3582</v>
      </c>
      <c r="B857" t="inlineStr">
        <is>
          <t>Ehitmare Getu</t>
        </is>
      </c>
      <c r="C857" t="inlineStr">
        <is>
          <t>Ehitmare Getu</t>
        </is>
      </c>
      <c r="D857" s="2" t="n">
        <v>45925.96666666667</v>
      </c>
      <c r="E857" t="inlineStr">
        <is>
          <t>Rejected</t>
        </is>
      </c>
      <c r="F857" t="inlineStr"/>
      <c r="G857" t="inlineStr">
        <is>
          <t>Alina Samura</t>
        </is>
      </c>
      <c r="H857" t="inlineStr">
        <is>
          <t>LV citizenship</t>
        </is>
      </c>
      <c r="I857" t="inlineStr">
        <is>
          <t>Ethiopia (ET - AF)</t>
        </is>
      </c>
      <c r="J857" t="inlineStr">
        <is>
          <t>https://latviancitizenship.eu/</t>
        </is>
      </c>
      <c r="K857" t="inlineStr">
        <is>
          <t>314771747.1757700212</t>
        </is>
      </c>
      <c r="L857" t="inlineStr"/>
      <c r="M857" t="inlineStr">
        <is>
          <t>Lead from LV email</t>
        </is>
      </c>
      <c r="N857" t="inlineStr">
        <is>
          <t>ehtemargetu@gmail.com</t>
        </is>
      </c>
      <c r="O857" t="inlineStr">
        <is>
          <t>SPAM</t>
        </is>
      </c>
      <c r="P857" t="inlineStr">
        <is>
          <t>Website Form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>
        <is>
          <t>Ні</t>
        </is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t="n">
        <v>3587</v>
      </c>
      <c r="B858" t="inlineStr">
        <is>
          <t>Patrick Edson</t>
        </is>
      </c>
      <c r="C858" t="inlineStr">
        <is>
          <t>Edsonpatrick1992@gmail.com Edsonpatrick1992@gmail.com</t>
        </is>
      </c>
      <c r="D858" s="2" t="n">
        <v>45926.00763888889</v>
      </c>
      <c r="E858" t="inlineStr">
        <is>
          <t>Rejected</t>
        </is>
      </c>
      <c r="F858" t="inlineStr"/>
      <c r="G858" t="inlineStr">
        <is>
          <t>Oleh Dymovski</t>
        </is>
      </c>
      <c r="H858" t="inlineStr">
        <is>
          <t>LV RBI Company</t>
        </is>
      </c>
      <c r="I858" t="inlineStr">
        <is>
          <t>Cabo Verde (CV - AF)</t>
        </is>
      </c>
      <c r="J858" t="inlineStr">
        <is>
          <t>https://latviancitizenship.eu/thank_you/</t>
        </is>
      </c>
      <c r="K858" t="inlineStr">
        <is>
          <t>158372434.1758834565</t>
        </is>
      </c>
      <c r="L858" t="inlineStr">
        <is>
          <t>EN</t>
        </is>
      </c>
      <c r="M858" t="inlineStr">
        <is>
          <t>Lead from LV email</t>
        </is>
      </c>
      <c r="N858" t="inlineStr">
        <is>
          <t>edsonpatrick1992@gmail.com</t>
        </is>
      </c>
      <c r="O858" t="inlineStr">
        <is>
          <t>NO ANSWER</t>
        </is>
      </c>
      <c r="P858" t="inlineStr">
        <is>
          <t>Google Ads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>
        <is>
          <t>Ні</t>
        </is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t="n">
        <v>3590</v>
      </c>
      <c r="B859" t="inlineStr">
        <is>
          <t>Thomas Matthias Sabulis</t>
        </is>
      </c>
      <c r="C859" t="inlineStr">
        <is>
          <t>Thomas Matthias Sabulis</t>
        </is>
      </c>
      <c r="D859" s="2" t="n">
        <v>45926.03611111111</v>
      </c>
      <c r="E859" t="inlineStr">
        <is>
          <t>Rejected</t>
        </is>
      </c>
      <c r="F859" t="inlineStr"/>
      <c r="G859" t="inlineStr">
        <is>
          <t>Alina Samura</t>
        </is>
      </c>
      <c r="H859" t="inlineStr">
        <is>
          <t>LT citizenship</t>
        </is>
      </c>
      <c r="I859" t="inlineStr">
        <is>
          <t>United States (US - NA)</t>
        </is>
      </c>
      <c r="J859" t="inlineStr">
        <is>
          <t>?kw=how%20to%20get%20lithuanian%20passport&amp;cpn=14656253006&amp;utm_source=google&amp;utm_medium=cpc&amp;utm_campaign=LT-US-conversions&amp;network=g&amp;utm_term=how%20to%20get%20lithuanian%20passport&amp;gad_source=1&amp;gad_campaignid=14656253006&amp;gclid=Cj0KCQjw0NPGBhCDARIsAGA</t>
        </is>
      </c>
      <c r="K859" t="inlineStr">
        <is>
          <t>1336257562.1758836886</t>
        </is>
      </c>
      <c r="L859" t="inlineStr"/>
      <c r="M859" t="inlineStr">
        <is>
          <t>Lead from LT email</t>
        </is>
      </c>
      <c r="N859" t="inlineStr">
        <is>
          <t>tom.sabulis@gmail.com</t>
        </is>
      </c>
      <c r="O859" t="inlineStr">
        <is>
          <t>Non-relevant lead</t>
        </is>
      </c>
      <c r="P859" t="inlineStr">
        <is>
          <t>Google Ads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Ні</t>
        </is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t="n">
        <v>3591</v>
      </c>
      <c r="B860" t="inlineStr">
        <is>
          <t>Ricardo Kucinskis Pinheiro De Oliveira</t>
        </is>
      </c>
      <c r="C860" t="inlineStr">
        <is>
          <t>Ricardo Kucinskis Pinheiro De Oliveira</t>
        </is>
      </c>
      <c r="D860" s="2" t="n">
        <v>45926.05277777778</v>
      </c>
      <c r="E860" t="inlineStr">
        <is>
          <t>Rejected</t>
        </is>
      </c>
      <c r="F860" t="inlineStr"/>
      <c r="G860" t="inlineStr">
        <is>
          <t>Oleksandr Mostovyi</t>
        </is>
      </c>
      <c r="H860" t="inlineStr">
        <is>
          <t>LT citizenship</t>
        </is>
      </c>
      <c r="I860" t="inlineStr">
        <is>
          <t>Brazil</t>
        </is>
      </c>
      <c r="J860" t="inlineStr">
        <is>
          <t>https://www.lithuaniancitizenship.com/pt-pt/</t>
        </is>
      </c>
      <c r="K860" t="inlineStr">
        <is>
          <t>1832092672.1758838463</t>
        </is>
      </c>
      <c r="L860" t="inlineStr"/>
      <c r="M860" t="inlineStr">
        <is>
          <t>Lead from LT email</t>
        </is>
      </c>
      <c r="N860" t="inlineStr">
        <is>
          <t>richard_kpo2@hotmail.com</t>
        </is>
      </c>
      <c r="O860" t="inlineStr">
        <is>
          <t>Non-relevant lead</t>
        </is>
      </c>
      <c r="P860" t="inlineStr">
        <is>
          <t>Organic Search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>
        <is>
          <t>Ні</t>
        </is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t="n">
        <v>3592</v>
      </c>
      <c r="B861" t="inlineStr">
        <is>
          <t>Liam Kalson</t>
        </is>
      </c>
      <c r="C861" t="inlineStr">
        <is>
          <t>Liam Kalson</t>
        </is>
      </c>
      <c r="D861" s="2" t="n">
        <v>45926.06805555556</v>
      </c>
      <c r="E861" t="inlineStr">
        <is>
          <t>Rejected</t>
        </is>
      </c>
      <c r="F861" t="inlineStr"/>
      <c r="G861" t="inlineStr">
        <is>
          <t>Alina Samura</t>
        </is>
      </c>
      <c r="H861" t="inlineStr">
        <is>
          <t>LT citizenship</t>
        </is>
      </c>
      <c r="I861" t="inlineStr">
        <is>
          <t>United States (US - NA)</t>
        </is>
      </c>
      <c r="J861" t="inlineStr">
        <is>
          <t>https://www.lithuaniancitizenship.com/contact/</t>
        </is>
      </c>
      <c r="K861" t="inlineStr">
        <is>
          <t>814294144.1758839770</t>
        </is>
      </c>
      <c r="L861" t="inlineStr"/>
      <c r="M861" t="inlineStr">
        <is>
          <t>Lead from LT email</t>
        </is>
      </c>
      <c r="N861" t="inlineStr">
        <is>
          <t>liamkalson@gmail.com</t>
        </is>
      </c>
      <c r="O861" t="inlineStr">
        <is>
          <t>Non-relevant lead</t>
        </is>
      </c>
      <c r="P861" t="inlineStr">
        <is>
          <t>Website Form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>
        <is>
          <t>Ні</t>
        </is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t="n">
        <v>3593</v>
      </c>
      <c r="B862" t="inlineStr">
        <is>
          <t>Mabel Nancy Giniunas</t>
        </is>
      </c>
      <c r="C862" t="inlineStr">
        <is>
          <t>Mabel Nancy Giniunas</t>
        </is>
      </c>
      <c r="D862" s="2" t="n">
        <v>45926.09652777778</v>
      </c>
      <c r="E862" t="inlineStr">
        <is>
          <t>Rejected</t>
        </is>
      </c>
      <c r="F862" t="inlineStr"/>
      <c r="G862" t="inlineStr">
        <is>
          <t>Oleksandr Mostovyi</t>
        </is>
      </c>
      <c r="H862" t="inlineStr">
        <is>
          <t>LT citizenship</t>
        </is>
      </c>
      <c r="I862" t="inlineStr">
        <is>
          <t>Uruguay (UY - SA)</t>
        </is>
      </c>
      <c r="J862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8v8b1m4P3mJSJT2gYaZaVzF&amp;gclid=EAIaIQobCh</t>
        </is>
      </c>
      <c r="K862" t="inlineStr">
        <is>
          <t>134477536.1758842325</t>
        </is>
      </c>
      <c r="L862" t="inlineStr"/>
      <c r="M862" t="inlineStr">
        <is>
          <t>Lead from LT email</t>
        </is>
      </c>
      <c r="N862" t="inlineStr">
        <is>
          <t>gio982@hotmail.com</t>
        </is>
      </c>
      <c r="O862" t="inlineStr">
        <is>
          <t>Non-relevant lead</t>
        </is>
      </c>
      <c r="P862" t="inlineStr">
        <is>
          <t>Google Ads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Ні</t>
        </is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t="n">
        <v>3594</v>
      </c>
      <c r="B863" t="inlineStr">
        <is>
          <t>David Blasko</t>
        </is>
      </c>
      <c r="C863" t="inlineStr">
        <is>
          <t>David Blasko</t>
        </is>
      </c>
      <c r="D863" s="2" t="n">
        <v>45926.09791666667</v>
      </c>
      <c r="E863" t="inlineStr">
        <is>
          <t>Rejected</t>
        </is>
      </c>
      <c r="F863" t="inlineStr"/>
      <c r="G863" t="inlineStr">
        <is>
          <t>Alina Samura</t>
        </is>
      </c>
      <c r="H863" t="inlineStr">
        <is>
          <t>LT citizenship</t>
        </is>
      </c>
      <c r="I863" t="inlineStr">
        <is>
          <t>Estados Unidos (US - NA)</t>
        </is>
      </c>
      <c r="J863" t="inlineStr">
        <is>
          <t>?kw=how%20to%20get%20a%20lithuanian%20passport&amp;cpn=22530184263&amp;utm_source=google&amp;utm_medium=cpc&amp;utm_campaign=LT-US-traffic&amp;network=g&amp;utm_term=how%20to%20get%20a%20lithuanian%20passport&amp;gad_source=1&amp;gad_campaignid=22530184263&amp;gbraid=0AAAAADisZv_NVepYHT3w9p</t>
        </is>
      </c>
      <c r="K863" t="inlineStr">
        <is>
          <t>227840908.1758841260</t>
        </is>
      </c>
      <c r="L863" t="inlineStr"/>
      <c r="M863" t="inlineStr">
        <is>
          <t>Lead from LT email</t>
        </is>
      </c>
      <c r="N863" t="inlineStr">
        <is>
          <t>lacusspei2@yahoo.com</t>
        </is>
      </c>
      <c r="O863" t="inlineStr">
        <is>
          <t>Non-relevant lead</t>
        </is>
      </c>
      <c r="P863" t="inlineStr">
        <is>
          <t>Google Ads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>
        <is>
          <t>Ні</t>
        </is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t="n">
        <v>3595</v>
      </c>
      <c r="B864" t="inlineStr">
        <is>
          <t>Shaf Muhammad Muhammad</t>
        </is>
      </c>
      <c r="C864" t="inlineStr">
        <is>
          <t>Shaf Muhammad Muhammad</t>
        </is>
      </c>
      <c r="D864" s="2" t="n">
        <v>45926.10208333333</v>
      </c>
      <c r="E864" t="inlineStr">
        <is>
          <t>Rejected</t>
        </is>
      </c>
      <c r="F864" t="inlineStr">
        <is>
          <t>Relevant</t>
        </is>
      </c>
      <c r="G864" t="inlineStr">
        <is>
          <t>Oleh Dymovski</t>
        </is>
      </c>
      <c r="H864" t="inlineStr">
        <is>
          <t>LV RBI Company</t>
        </is>
      </c>
      <c r="I864" t="inlineStr">
        <is>
          <t>United Kingdom (GB - EU)</t>
        </is>
      </c>
      <c r="J864" t="inlineStr">
        <is>
          <t>?kw=golden%20visa%20latvia&amp;cpn=22658494721&amp;utm_source=google&amp;utm_medium=cpc&amp;utm_campaign=LV-RB-TOPI&amp;network=s&amp;utm_term=golden%20visa%20latvia&amp;gad_source=5&amp;gad_campaignid=22658494721&amp;gclid=EAIaIQobChMI0Oe0rIf1jwMVhJVQBh2q3yDzEAAYASAAEgKJZvD_BwE</t>
        </is>
      </c>
      <c r="K864" t="inlineStr">
        <is>
          <t>965333337.1758842623</t>
        </is>
      </c>
      <c r="L864" t="inlineStr">
        <is>
          <t>EN</t>
        </is>
      </c>
      <c r="M864" t="inlineStr">
        <is>
          <t>Lead from LV email</t>
        </is>
      </c>
      <c r="N864" t="inlineStr">
        <is>
          <t>shad.muhammad@asf.org.pk</t>
        </is>
      </c>
      <c r="O864" t="inlineStr">
        <is>
          <t>NO ANSWER</t>
        </is>
      </c>
      <c r="P864" t="inlineStr">
        <is>
          <t>Google Ads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>
        <is>
          <t>Ні</t>
        </is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t="n">
        <v>3597</v>
      </c>
      <c r="B865" t="inlineStr">
        <is>
          <t>LEBELA PAUL LOIC</t>
        </is>
      </c>
      <c r="C865" t="inlineStr">
        <is>
          <t>LEBELA PAUL LOIC</t>
        </is>
      </c>
      <c r="D865" s="2" t="n">
        <v>45926.20347222222</v>
      </c>
      <c r="E865" t="inlineStr">
        <is>
          <t>Rejected</t>
        </is>
      </c>
      <c r="F865" t="inlineStr"/>
      <c r="G865" t="inlineStr">
        <is>
          <t>Oleh Dymovski</t>
        </is>
      </c>
      <c r="H865" t="inlineStr">
        <is>
          <t>LV RBI Company</t>
        </is>
      </c>
      <c r="I865" t="inlineStr">
        <is>
          <t>Congo Republic (CG - AF)</t>
        </is>
      </c>
      <c r="J865" t="inlineStr">
        <is>
          <t>?kw=latvia%20golden%20visa&amp;cpn=20594231202&amp;utm_source=google&amp;utm_medium=cpc&amp;utm_campaign=LV-RBI&amp;network=s&amp;utm_term=latvia%20golden%20visa&amp;gad_source=5&amp;gad_campaignid=20594231202&amp;gclid=EAIaIQobChMIse7niqj1jwMV5pxQBh1smwDREAAYASAAEgKaNfD_BwE</t>
        </is>
      </c>
      <c r="K865" t="inlineStr">
        <is>
          <t>630729702.1758851423</t>
        </is>
      </c>
      <c r="L865" t="inlineStr">
        <is>
          <t>EN</t>
        </is>
      </c>
      <c r="M865" t="inlineStr">
        <is>
          <t>Lead from LV email</t>
        </is>
      </c>
      <c r="N865" t="inlineStr">
        <is>
          <t>lebelapaulloic@gmail.com</t>
        </is>
      </c>
      <c r="O865" t="inlineStr">
        <is>
          <t>NO ANSWER</t>
        </is>
      </c>
      <c r="P865" t="inlineStr">
        <is>
          <t>Google Ads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>
        <is>
          <t>Ні</t>
        </is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t="n">
        <v>3598</v>
      </c>
      <c r="B866" t="inlineStr">
        <is>
          <t>E.H. Cunningham</t>
        </is>
      </c>
      <c r="C866" t="inlineStr">
        <is>
          <t>E.H. Cunningham</t>
        </is>
      </c>
      <c r="D866" s="2" t="n">
        <v>45926.25</v>
      </c>
      <c r="E866" t="inlineStr">
        <is>
          <t>Rejected</t>
        </is>
      </c>
      <c r="F866" t="inlineStr"/>
      <c r="G866" t="inlineStr">
        <is>
          <t>Alina Samura</t>
        </is>
      </c>
      <c r="H866" t="inlineStr"/>
      <c r="I866" t="inlineStr"/>
      <c r="J866" t="inlineStr"/>
      <c r="K866" t="inlineStr"/>
      <c r="L866" t="inlineStr"/>
      <c r="M866" t="inlineStr">
        <is>
          <t>Lead from LT email</t>
        </is>
      </c>
      <c r="N866" t="inlineStr">
        <is>
          <t>cunninghamemmanuel@hotmail.com</t>
        </is>
      </c>
      <c r="O866" t="inlineStr">
        <is>
          <t>DOUBLE</t>
        </is>
      </c>
      <c r="P866" t="inlineStr">
        <is>
          <t>BridgeWest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>
        <is>
          <t>Ні</t>
        </is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t="n">
        <v>3600</v>
      </c>
      <c r="B867" t="inlineStr">
        <is>
          <t>Emily Liew</t>
        </is>
      </c>
      <c r="C867" t="inlineStr">
        <is>
          <t>Emily Liew</t>
        </is>
      </c>
      <c r="D867" s="2" t="n">
        <v>45926.29236111111</v>
      </c>
      <c r="E867" t="inlineStr">
        <is>
          <t>Rejected</t>
        </is>
      </c>
      <c r="F867" t="inlineStr">
        <is>
          <t>Relevant</t>
        </is>
      </c>
      <c r="G867" t="inlineStr">
        <is>
          <t>Oleh Dymovski</t>
        </is>
      </c>
      <c r="H867" t="inlineStr">
        <is>
          <t>LT RBI</t>
        </is>
      </c>
      <c r="I867" t="inlineStr">
        <is>
          <t>Malasia (MY - AS)</t>
        </is>
      </c>
      <c r="J867" t="inlineStr">
        <is>
          <t>?kw=lithuania%20residency&amp;cpn=14722730544&amp;utm_source=google&amp;utm_medium=cpc&amp;utm_campaign=LT-RBI&amp;network=g&amp;utm_term=lithuania%20residency&amp;gad_source=1&amp;gad_campaignid=14722730544&amp;gbraid=0AAAAADisZv_XZqanhMWTwAwNG_GbJfqeR&amp;gclid=Cj0KCQjw0NPGBhCDARIsAGAzpp0ZAfO</t>
        </is>
      </c>
      <c r="K867" t="inlineStr">
        <is>
          <t>1707781434.1758859040</t>
        </is>
      </c>
      <c r="L867" t="inlineStr">
        <is>
          <t>EN</t>
        </is>
      </c>
      <c r="M867" t="inlineStr">
        <is>
          <t>Lead from LT email</t>
        </is>
      </c>
      <c r="N867" t="inlineStr">
        <is>
          <t>psliew.emily@gmail.com</t>
        </is>
      </c>
      <c r="O867" t="inlineStr">
        <is>
          <t>NO ANSWER</t>
        </is>
      </c>
      <c r="P867" t="inlineStr">
        <is>
          <t>Google Ads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Ні</t>
        </is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t="n">
        <v>3611</v>
      </c>
      <c r="B868" t="inlineStr">
        <is>
          <t>Александр</t>
        </is>
      </c>
      <c r="C868" t="inlineStr">
        <is>
          <t>Александр</t>
        </is>
      </c>
      <c r="D868" s="2" t="n">
        <v>45926.51597222222</v>
      </c>
      <c r="E868" t="inlineStr">
        <is>
          <t>Rejected</t>
        </is>
      </c>
      <c r="F868" t="inlineStr">
        <is>
          <t>Relevant</t>
        </is>
      </c>
      <c r="G868" t="inlineStr">
        <is>
          <t>Oleh Dymovski</t>
        </is>
      </c>
      <c r="H868" t="inlineStr">
        <is>
          <t>LT citizenship</t>
        </is>
      </c>
      <c r="I868" t="inlineStr">
        <is>
          <t>Таиланд (TH - AS)</t>
        </is>
      </c>
      <c r="J868" t="inlineStr">
        <is>
          <t>https://www.lithuaniancitizenship.com/ru/</t>
        </is>
      </c>
      <c r="K868" t="inlineStr">
        <is>
          <t>520175519.1758821263</t>
        </is>
      </c>
      <c r="L868" t="inlineStr">
        <is>
          <t>RU</t>
        </is>
      </c>
      <c r="M868" t="inlineStr">
        <is>
          <t>Lead from LT email</t>
        </is>
      </c>
      <c r="N868" t="inlineStr">
        <is>
          <t>juzou1488@gmail.com</t>
        </is>
      </c>
      <c r="O868" t="inlineStr">
        <is>
          <t>VILNIUS</t>
        </is>
      </c>
      <c r="P868" t="inlineStr">
        <is>
          <t>Organic Search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>
        <is>
          <t>Ні</t>
        </is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t="n">
        <v>3612</v>
      </c>
      <c r="B869" t="inlineStr">
        <is>
          <t>Сергей Зайцев</t>
        </is>
      </c>
      <c r="C869" t="inlineStr">
        <is>
          <t>Сергей Зайцев</t>
        </is>
      </c>
      <c r="D869" s="2" t="n">
        <v>45926.53888888889</v>
      </c>
      <c r="E869" t="inlineStr">
        <is>
          <t>IN WORK</t>
        </is>
      </c>
      <c r="F869" t="inlineStr">
        <is>
          <t>Relevant</t>
        </is>
      </c>
      <c r="G869" t="inlineStr">
        <is>
          <t>Oleh Dymovski</t>
        </is>
      </c>
      <c r="H869" t="inlineStr">
        <is>
          <t>LV citizenship</t>
        </is>
      </c>
      <c r="I869" t="inlineStr">
        <is>
          <t>Ukraine</t>
        </is>
      </c>
      <c r="J869" t="inlineStr"/>
      <c r="K869" t="inlineStr"/>
      <c r="L869" t="inlineStr">
        <is>
          <t>RU</t>
        </is>
      </c>
      <c r="M869" t="inlineStr">
        <is>
          <t>Lead from LV email</t>
        </is>
      </c>
      <c r="N869" t="inlineStr">
        <is>
          <t>sher73gs@gmail.com</t>
        </is>
      </c>
      <c r="O869" t="inlineStr"/>
      <c r="P869" t="inlineStr">
        <is>
          <t>Other (direct email, phone call, referral etc.)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>
        <is>
          <t>Ні</t>
        </is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t="n">
        <v>3616</v>
      </c>
      <c r="B870" t="inlineStr">
        <is>
          <t>Michael Wainstein/ Vanstein</t>
        </is>
      </c>
      <c r="C870" t="inlineStr">
        <is>
          <t>Michael Wainstein/ Vanstein</t>
        </is>
      </c>
      <c r="D870" s="2" t="n">
        <v>45926.57430555556</v>
      </c>
      <c r="E870" t="inlineStr">
        <is>
          <t>Rejected</t>
        </is>
      </c>
      <c r="F870" t="inlineStr"/>
      <c r="G870" t="inlineStr">
        <is>
          <t>Oleksandr Mostovyi</t>
        </is>
      </c>
      <c r="H870" t="inlineStr">
        <is>
          <t>LT citizenship</t>
        </is>
      </c>
      <c r="I870" t="inlineStr">
        <is>
          <t>United Kingdom (GB - EU)</t>
        </is>
      </c>
      <c r="J870" t="inlineStr">
        <is>
          <t>https://www.lithuaniancitizenship.com/</t>
        </is>
      </c>
      <c r="K870" t="inlineStr">
        <is>
          <t>146963921.1758799685</t>
        </is>
      </c>
      <c r="L870" t="inlineStr"/>
      <c r="M870" t="inlineStr">
        <is>
          <t>Lead from LT email</t>
        </is>
      </c>
      <c r="N870" t="inlineStr">
        <is>
          <t>sportdiver23@yahoo.com</t>
        </is>
      </c>
      <c r="O870" t="inlineStr">
        <is>
          <t>Non-relevant lead</t>
        </is>
      </c>
      <c r="P870" t="inlineStr">
        <is>
          <t>Organic Search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>
        <is>
          <t>Ні</t>
        </is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t="n">
        <v>3620</v>
      </c>
      <c r="B871" t="inlineStr">
        <is>
          <t>Loney Mopiha</t>
        </is>
      </c>
      <c r="C871" t="inlineStr">
        <is>
          <t>Loney Mopiha</t>
        </is>
      </c>
      <c r="D871" s="2" t="n">
        <v>45926.64513888889</v>
      </c>
      <c r="E871" t="inlineStr">
        <is>
          <t>Rejected</t>
        </is>
      </c>
      <c r="F871" t="inlineStr">
        <is>
          <t>No relevant</t>
        </is>
      </c>
      <c r="G871" t="inlineStr">
        <is>
          <t>Oleksandr Mostovyi</t>
        </is>
      </c>
      <c r="H871" t="inlineStr">
        <is>
          <t>50/50</t>
        </is>
      </c>
      <c r="I871" t="inlineStr">
        <is>
          <t>Malawi (MW - AF)</t>
        </is>
      </c>
      <c r="J871" t="inlineStr">
        <is>
          <t>https://www.lithuaniancitizenship.com/life-in-lithuania-in-2025-cost-lifestyle-and-citizenship/</t>
        </is>
      </c>
      <c r="K871" t="inlineStr">
        <is>
          <t>undefined</t>
        </is>
      </c>
      <c r="L871" t="inlineStr"/>
      <c r="M871" t="inlineStr">
        <is>
          <t>Lead from LT email</t>
        </is>
      </c>
      <c r="N871" t="inlineStr">
        <is>
          <t>loney.mopiha@yahoo.com</t>
        </is>
      </c>
      <c r="O871" t="inlineStr">
        <is>
          <t>Non-relevant lead</t>
        </is>
      </c>
      <c r="P871" t="inlineStr">
        <is>
          <t>Organic Search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>
        <is>
          <t>Ні</t>
        </is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t="n">
        <v>3621</v>
      </c>
      <c r="B872" t="inlineStr">
        <is>
          <t>Myriam Bazerque</t>
        </is>
      </c>
      <c r="C872" t="inlineStr">
        <is>
          <t>myriam bazerque</t>
        </is>
      </c>
      <c r="D872" s="2" t="n">
        <v>45926.66666666666</v>
      </c>
      <c r="E872" t="inlineStr">
        <is>
          <t>IN WORK</t>
        </is>
      </c>
      <c r="F872" t="inlineStr">
        <is>
          <t>Relevant</t>
        </is>
      </c>
      <c r="G872" t="inlineStr">
        <is>
          <t>Oleh Dymovski</t>
        </is>
      </c>
      <c r="H872" t="inlineStr">
        <is>
          <t>Company Formation</t>
        </is>
      </c>
      <c r="I872" t="inlineStr">
        <is>
          <t>France</t>
        </is>
      </c>
      <c r="J872" t="inlineStr"/>
      <c r="K872" t="inlineStr"/>
      <c r="L872" t="inlineStr">
        <is>
          <t>EN</t>
        </is>
      </c>
      <c r="M872" t="inlineStr">
        <is>
          <t>Lead from LT email</t>
        </is>
      </c>
      <c r="N872" t="inlineStr">
        <is>
          <t>familybaz@live.fr</t>
        </is>
      </c>
      <c r="O872" t="inlineStr"/>
      <c r="P872" t="inlineStr">
        <is>
          <t>BridgeWest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>
        <is>
          <t>Ні</t>
        </is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t="n">
        <v>3623</v>
      </c>
      <c r="B873" t="inlineStr">
        <is>
          <t>Tjehavangere Kandjoze</t>
        </is>
      </c>
      <c r="C873" t="inlineStr">
        <is>
          <t>Tjehavangere Kandjoze</t>
        </is>
      </c>
      <c r="D873" s="2" t="n">
        <v>45926.68680555555</v>
      </c>
      <c r="E873" t="inlineStr">
        <is>
          <t>IN WORK</t>
        </is>
      </c>
      <c r="F873" t="inlineStr">
        <is>
          <t>Relevant</t>
        </is>
      </c>
      <c r="G873" t="inlineStr">
        <is>
          <t>Oleh Dymovski</t>
        </is>
      </c>
      <c r="H873" t="inlineStr">
        <is>
          <t>LV RBI Company</t>
        </is>
      </c>
      <c r="I873" t="inlineStr">
        <is>
          <t>Namibia (NA - AF)</t>
        </is>
      </c>
      <c r="J873" t="inlineStr">
        <is>
          <t>?kw=immigrate%20to%20latvia&amp;cpn=20594231202&amp;utm_source=google&amp;utm_medium=cpc&amp;utm_campaign=LV-RBI&amp;network=g&amp;utm_term=immigrate%20to%20latvia&amp;gad_source=1&amp;gad_campaignid=20594231202&amp;gbraid=0AAAAADisZv9y8Czzyit7nZ8i7W0ryDJ9s&amp;gclid=CjwKCAjw89jGBhB0EiwA2o</t>
        </is>
      </c>
      <c r="K873" t="inlineStr">
        <is>
          <t>921128414.1758893232</t>
        </is>
      </c>
      <c r="L873" t="inlineStr">
        <is>
          <t>EN</t>
        </is>
      </c>
      <c r="M873" t="inlineStr">
        <is>
          <t>Lead from LV email</t>
        </is>
      </c>
      <c r="N873" t="inlineStr">
        <is>
          <t>stanleybetty26@yahoo.com</t>
        </is>
      </c>
      <c r="O873" t="inlineStr"/>
      <c r="P873" t="inlineStr">
        <is>
          <t>Google Ads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>
        <is>
          <t>Ні</t>
        </is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t="n">
        <v>3625</v>
      </c>
      <c r="B874" t="inlineStr">
        <is>
          <t>VARGHESE JOSEPH</t>
        </is>
      </c>
      <c r="C874" t="inlineStr">
        <is>
          <t>VARGHESE JOSEPH</t>
        </is>
      </c>
      <c r="D874" s="2" t="n">
        <v>45926.68888888889</v>
      </c>
      <c r="E874" t="inlineStr">
        <is>
          <t>Rejected</t>
        </is>
      </c>
      <c r="F874" t="inlineStr">
        <is>
          <t>Relevant</t>
        </is>
      </c>
      <c r="G874" t="inlineStr">
        <is>
          <t>Oleh Dymovski</t>
        </is>
      </c>
      <c r="H874" t="inlineStr">
        <is>
          <t>LT RBI</t>
        </is>
      </c>
      <c r="I874" t="inlineStr">
        <is>
          <t>India (IN - AS)</t>
        </is>
      </c>
      <c r="J874" t="inlineStr">
        <is>
          <t>https://www.lithuaniancitizenship.com/contact/</t>
        </is>
      </c>
      <c r="K874" t="inlineStr">
        <is>
          <t>1922496619.1753701422</t>
        </is>
      </c>
      <c r="L874" t="inlineStr">
        <is>
          <t>EN</t>
        </is>
      </c>
      <c r="M874" t="inlineStr">
        <is>
          <t>Lead from LT email</t>
        </is>
      </c>
      <c r="N874" t="inlineStr">
        <is>
          <t>mailtomevarghese@gmail.com</t>
        </is>
      </c>
      <c r="O874" t="inlineStr">
        <is>
          <t>NO ANSWER</t>
        </is>
      </c>
      <c r="P874" t="inlineStr">
        <is>
          <t>Website Form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>
        <is>
          <t>Ні</t>
        </is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t="n">
        <v>3635</v>
      </c>
      <c r="B875" t="inlineStr">
        <is>
          <t>Даниил Молоток</t>
        </is>
      </c>
      <c r="C875" t="inlineStr">
        <is>
          <t>Даниил Молоток</t>
        </is>
      </c>
      <c r="D875" s="2" t="n">
        <v>45926.74930555555</v>
      </c>
      <c r="E875" t="inlineStr">
        <is>
          <t>Rejected</t>
        </is>
      </c>
      <c r="F875" t="inlineStr">
        <is>
          <t>Relevant</t>
        </is>
      </c>
      <c r="G875" t="inlineStr">
        <is>
          <t>Oleh Dymovski</t>
        </is>
      </c>
      <c r="H875" t="inlineStr">
        <is>
          <t>LT citizenship</t>
        </is>
      </c>
      <c r="I875" t="inlineStr">
        <is>
          <t>Эстония (EE - EU)</t>
        </is>
      </c>
      <c r="J875" t="inlineStr">
        <is>
          <t>https://www.lithuaniancitizenship.com/ru/</t>
        </is>
      </c>
      <c r="K875" t="inlineStr">
        <is>
          <t>1134050080.1758898564</t>
        </is>
      </c>
      <c r="L875" t="inlineStr">
        <is>
          <t>RU</t>
        </is>
      </c>
      <c r="M875" t="inlineStr">
        <is>
          <t>Lead from LT email</t>
        </is>
      </c>
      <c r="N875" t="inlineStr">
        <is>
          <t>daniilmolo@mail.ru</t>
        </is>
      </c>
      <c r="O875" t="inlineStr">
        <is>
          <t>NO ANSWER</t>
        </is>
      </c>
      <c r="P875" t="inlineStr">
        <is>
          <t>Organic Search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>
        <is>
          <t>Ні</t>
        </is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t="n">
        <v>3638</v>
      </c>
      <c r="B876" t="inlineStr">
        <is>
          <t>Jesse Lyn Jette</t>
        </is>
      </c>
      <c r="C876" t="inlineStr">
        <is>
          <t>Jesse Lyn Jette</t>
        </is>
      </c>
      <c r="D876" s="2" t="n">
        <v>45926.82083333333</v>
      </c>
      <c r="E876" t="inlineStr">
        <is>
          <t>Rejected</t>
        </is>
      </c>
      <c r="F876" t="inlineStr"/>
      <c r="G876" t="inlineStr">
        <is>
          <t>Alina Samura</t>
        </is>
      </c>
      <c r="H876" t="inlineStr">
        <is>
          <t>LT citizenship</t>
        </is>
      </c>
      <c r="I876" t="inlineStr">
        <is>
          <t>United States (US - NA)</t>
        </is>
      </c>
      <c r="J876" t="inlineStr">
        <is>
          <t>?kw=applying%20for%20lithuanian%20citizenship&amp;cpn=14656253006&amp;utm_source=google&amp;utm_medium=cpc&amp;utm_campaign=LT-US-conversions&amp;network=g&amp;utm_term=applying%20for%20lithuanian%20citizenship&amp;gad_source=1&amp;gad_campaignid=14656253006&amp;gclid=CjwKCAjw89jGBhB0E</t>
        </is>
      </c>
      <c r="K876" t="inlineStr">
        <is>
          <t>31043207.1758904804</t>
        </is>
      </c>
      <c r="L876" t="inlineStr"/>
      <c r="M876" t="inlineStr">
        <is>
          <t>Lead from LT email</t>
        </is>
      </c>
      <c r="N876" t="inlineStr">
        <is>
          <t>Jessemangan68@gmail.co</t>
        </is>
      </c>
      <c r="O876" t="inlineStr">
        <is>
          <t>Non-relevant lead</t>
        </is>
      </c>
      <c r="P876" t="inlineStr">
        <is>
          <t>Google Ads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>
        <is>
          <t>Ні</t>
        </is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t="n">
        <v>3639</v>
      </c>
      <c r="B877" t="inlineStr">
        <is>
          <t>Joe Pizzacalla</t>
        </is>
      </c>
      <c r="C877" t="inlineStr">
        <is>
          <t>Joe Pizzacalla</t>
        </is>
      </c>
      <c r="D877" s="2" t="n">
        <v>45926.89097222222</v>
      </c>
      <c r="E877" t="inlineStr">
        <is>
          <t>Rejected</t>
        </is>
      </c>
      <c r="F877" t="inlineStr"/>
      <c r="G877" t="inlineStr">
        <is>
          <t>Oleksandr Mostovyi</t>
        </is>
      </c>
      <c r="H877" t="inlineStr">
        <is>
          <t>LV citizenship</t>
        </is>
      </c>
      <c r="I877" t="inlineStr">
        <is>
          <t>Canada (CA - NA)</t>
        </is>
      </c>
      <c r="J877" t="inlineStr">
        <is>
          <t>https://latviancitizenship.eu/</t>
        </is>
      </c>
      <c r="K877" t="inlineStr"/>
      <c r="L877" t="inlineStr"/>
      <c r="M877" t="inlineStr">
        <is>
          <t>Lead from LV email</t>
        </is>
      </c>
      <c r="N877" t="inlineStr">
        <is>
          <t>jbpizzacalla@gmail.com</t>
        </is>
      </c>
      <c r="O877" t="inlineStr">
        <is>
          <t>Non-relevant lead</t>
        </is>
      </c>
      <c r="P877" t="inlineStr">
        <is>
          <t>Organic Search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Ні</t>
        </is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t="n">
        <v>3640</v>
      </c>
      <c r="B878" t="inlineStr">
        <is>
          <t>Shari Werb</t>
        </is>
      </c>
      <c r="C878" t="inlineStr">
        <is>
          <t>Shari Werb</t>
        </is>
      </c>
      <c r="D878" s="2" t="n">
        <v>45926.975</v>
      </c>
      <c r="E878" t="inlineStr">
        <is>
          <t>Rejected</t>
        </is>
      </c>
      <c r="F878" t="inlineStr"/>
      <c r="G878" t="inlineStr">
        <is>
          <t>Alina Samura</t>
        </is>
      </c>
      <c r="H878" t="inlineStr">
        <is>
          <t>LV citizenship</t>
        </is>
      </c>
      <c r="I878" t="inlineStr">
        <is>
          <t>United States (US - NA)</t>
        </is>
      </c>
      <c r="J878" t="inlineStr">
        <is>
          <t>https://latviancitizenship.eu/eligibility/</t>
        </is>
      </c>
      <c r="K878" t="inlineStr">
        <is>
          <t>1053211304.1758820266</t>
        </is>
      </c>
      <c r="L878" t="inlineStr"/>
      <c r="M878" t="inlineStr">
        <is>
          <t>Lead from LV email</t>
        </is>
      </c>
      <c r="N878" t="inlineStr">
        <is>
          <t>shariwerb@gmail.com</t>
        </is>
      </c>
      <c r="O878" t="inlineStr">
        <is>
          <t>Non-relevant lead</t>
        </is>
      </c>
      <c r="P878" t="inlineStr">
        <is>
          <t>Website Form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>
        <is>
          <t>Ні</t>
        </is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t="n">
        <v>3642</v>
      </c>
      <c r="B879" t="inlineStr">
        <is>
          <t>Cathleen Biell</t>
        </is>
      </c>
      <c r="C879" t="inlineStr">
        <is>
          <t>Cathleen Biell</t>
        </is>
      </c>
      <c r="D879" s="2" t="n">
        <v>45927.10902777778</v>
      </c>
      <c r="E879" t="inlineStr">
        <is>
          <t>Rejected</t>
        </is>
      </c>
      <c r="F879" t="inlineStr"/>
      <c r="G879" t="inlineStr">
        <is>
          <t>Alina Samura</t>
        </is>
      </c>
      <c r="H879" t="inlineStr">
        <is>
          <t>LT citizenship</t>
        </is>
      </c>
      <c r="I879" t="inlineStr">
        <is>
          <t>United States (US - NA)</t>
        </is>
      </c>
      <c r="J879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clid=CjwKCAjw89jGBhB0EiwA2o1On0VT4HHMpdXc14Q</t>
        </is>
      </c>
      <c r="K879" t="inlineStr">
        <is>
          <t>1643963152.1758929560</t>
        </is>
      </c>
      <c r="L879" t="inlineStr"/>
      <c r="M879" t="inlineStr">
        <is>
          <t>Lead from LT email</t>
        </is>
      </c>
      <c r="N879" t="inlineStr">
        <is>
          <t>alleycatb@gmail.com</t>
        </is>
      </c>
      <c r="O879" t="inlineStr">
        <is>
          <t>Non-relevant lead</t>
        </is>
      </c>
      <c r="P879" t="inlineStr">
        <is>
          <t>Google Ads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>
        <is>
          <t>Ні</t>
        </is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t="n">
        <v>3643</v>
      </c>
      <c r="B880" t="inlineStr">
        <is>
          <t>ali cherdoudi</t>
        </is>
      </c>
      <c r="C880" t="inlineStr">
        <is>
          <t>ali cherdoudi</t>
        </is>
      </c>
      <c r="D880" s="2" t="n">
        <v>45927.11736111111</v>
      </c>
      <c r="E880" t="inlineStr">
        <is>
          <t>Rejected</t>
        </is>
      </c>
      <c r="F880" t="inlineStr">
        <is>
          <t>No relevant</t>
        </is>
      </c>
      <c r="G880" t="inlineStr">
        <is>
          <t>Oleksandr Mostovyi</t>
        </is>
      </c>
      <c r="H880" t="inlineStr">
        <is>
          <t>LV RBI Company</t>
        </is>
      </c>
      <c r="I880" t="inlineStr"/>
      <c r="J880" t="inlineStr">
        <is>
          <t>?kw=latvia%20golden%20visa&amp;cpn=23047071523&amp;utm_source=google&amp;utm_medium=cpc&amp;utm_campaign=LV-RB-poorI&amp;network=s&amp;utm_term=latvia%20golden%20visa&amp;gad_source=5&amp;gad_campaignid=23047071523&amp;gclid=EAIaIQobChMIxI2rr873jwMVOJFQBh3ZuCczEAAYASAAEgJaePD_BwE</t>
        </is>
      </c>
      <c r="K880" t="inlineStr">
        <is>
          <t>1169610846.1758930413</t>
        </is>
      </c>
      <c r="L880" t="inlineStr"/>
      <c r="M880" t="inlineStr">
        <is>
          <t>Lead from LV email</t>
        </is>
      </c>
      <c r="N880" t="inlineStr">
        <is>
          <t>alicherdoudi@gmail.com</t>
        </is>
      </c>
      <c r="O880" t="inlineStr">
        <is>
          <t>Non-relevant lead</t>
        </is>
      </c>
      <c r="P880" t="inlineStr">
        <is>
          <t>Google Ads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>
        <is>
          <t>Ні</t>
        </is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t="n">
        <v>3644</v>
      </c>
      <c r="B881" t="inlineStr">
        <is>
          <t>Gail DeMay</t>
        </is>
      </c>
      <c r="C881" t="inlineStr">
        <is>
          <t>Gail DeMay</t>
        </is>
      </c>
      <c r="D881" s="2" t="n">
        <v>45927.14236111111</v>
      </c>
      <c r="E881" t="inlineStr">
        <is>
          <t>Rejected</t>
        </is>
      </c>
      <c r="F881" t="inlineStr"/>
      <c r="G881" t="inlineStr">
        <is>
          <t>Alina Samura</t>
        </is>
      </c>
      <c r="H881" t="inlineStr">
        <is>
          <t>LT citizenship</t>
        </is>
      </c>
      <c r="I881" t="inlineStr">
        <is>
          <t>United States (US - NA)</t>
        </is>
      </c>
      <c r="J881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8_osa2ocx-LQoI8J3WOPbAF&amp;gclid=C</t>
        </is>
      </c>
      <c r="K881" t="inlineStr">
        <is>
          <t>1195947993.1758931012</t>
        </is>
      </c>
      <c r="L881" t="inlineStr"/>
      <c r="M881" t="inlineStr">
        <is>
          <t>Lead from LT email</t>
        </is>
      </c>
      <c r="N881" t="inlineStr">
        <is>
          <t>gaildemay@gmail.com</t>
        </is>
      </c>
      <c r="O881" t="inlineStr">
        <is>
          <t>Non-relevant lead</t>
        </is>
      </c>
      <c r="P881" t="inlineStr">
        <is>
          <t>Google Ads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>
        <is>
          <t>Ні</t>
        </is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t="n">
        <v>3645</v>
      </c>
      <c r="B882" t="inlineStr">
        <is>
          <t>Nicholas D Shelley</t>
        </is>
      </c>
      <c r="C882" t="inlineStr">
        <is>
          <t>Nicholas D Shelley</t>
        </is>
      </c>
      <c r="D882" s="2" t="n">
        <v>45927.14652777778</v>
      </c>
      <c r="E882" t="inlineStr">
        <is>
          <t>Rejected</t>
        </is>
      </c>
      <c r="F882" t="inlineStr"/>
      <c r="G882" t="inlineStr">
        <is>
          <t>Oleksandr Mostovyi</t>
        </is>
      </c>
      <c r="H882" t="inlineStr">
        <is>
          <t>LT citizenship</t>
        </is>
      </c>
      <c r="I882" t="inlineStr">
        <is>
          <t>United States (US - NA)</t>
        </is>
      </c>
      <c r="J882" t="inlineStr">
        <is>
          <t>https://www.lithuaniancitizenship.com/contact/</t>
        </is>
      </c>
      <c r="K882" t="inlineStr">
        <is>
          <t>2020446022.1758651551</t>
        </is>
      </c>
      <c r="L882" t="inlineStr"/>
      <c r="M882" t="inlineStr">
        <is>
          <t>Lead from LT email</t>
        </is>
      </c>
      <c r="N882" t="inlineStr">
        <is>
          <t>NicholasDShelley@gmail.com</t>
        </is>
      </c>
      <c r="O882" t="inlineStr">
        <is>
          <t>Non-relevant lead</t>
        </is>
      </c>
      <c r="P882" t="inlineStr">
        <is>
          <t>Website Form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>
        <is>
          <t>Ні</t>
        </is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t="n">
        <v>3647</v>
      </c>
      <c r="B883" t="inlineStr">
        <is>
          <t>Jane Moss</t>
        </is>
      </c>
      <c r="C883" t="inlineStr">
        <is>
          <t>Jane Moss</t>
        </is>
      </c>
      <c r="D883" s="2" t="n">
        <v>45927.16319444445</v>
      </c>
      <c r="E883" t="inlineStr">
        <is>
          <t>Rejected</t>
        </is>
      </c>
      <c r="F883" t="inlineStr"/>
      <c r="G883" t="inlineStr">
        <is>
          <t>Oleksandr Mostovyi</t>
        </is>
      </c>
      <c r="H883" t="inlineStr">
        <is>
          <t>LT citizenship</t>
        </is>
      </c>
      <c r="I883" t="inlineStr">
        <is>
          <t>United States (US - NA)</t>
        </is>
      </c>
      <c r="J883" t="inlineStr">
        <is>
          <t>?fbclid=IwZXh0bgNhZW0CMTEAAR4GpG2OSAnzPT30q0FssnsGXGqN5Kfc4UL14MZjuBx1v0I1TjncvmVwt5EUIw_aem_tSsaxI3K5JMhBALvgjKa4A</t>
        </is>
      </c>
      <c r="K883" t="inlineStr">
        <is>
          <t>648262.1758934376</t>
        </is>
      </c>
      <c r="L883" t="inlineStr"/>
      <c r="M883" t="inlineStr">
        <is>
          <t>Lead from LT email</t>
        </is>
      </c>
      <c r="N883" t="inlineStr">
        <is>
          <t>janecmoss@aol.com</t>
        </is>
      </c>
      <c r="O883" t="inlineStr">
        <is>
          <t>Non-relevant lead</t>
        </is>
      </c>
      <c r="P883" t="inlineStr">
        <is>
          <t>Facebook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>
        <is>
          <t>Ні</t>
        </is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t="n">
        <v>3653</v>
      </c>
      <c r="B884" t="inlineStr">
        <is>
          <t>Ieva Tulie</t>
        </is>
      </c>
      <c r="C884" t="inlineStr">
        <is>
          <t>Ieva Tulie</t>
        </is>
      </c>
      <c r="D884" s="2" t="n">
        <v>45927.52430555555</v>
      </c>
      <c r="E884" t="inlineStr">
        <is>
          <t>Rejected</t>
        </is>
      </c>
      <c r="F884" t="inlineStr"/>
      <c r="G884" t="inlineStr">
        <is>
          <t>Alina Samura</t>
        </is>
      </c>
      <c r="H884" t="inlineStr">
        <is>
          <t>LV citizenship</t>
        </is>
      </c>
      <c r="I884" t="inlineStr">
        <is>
          <t>United Kingdom</t>
        </is>
      </c>
      <c r="J884" t="inlineStr">
        <is>
          <t>?kw=apply%20for%20latvian%20passport&amp;cpn=17080870499&amp;campaignid=17080870499&amp;adgroupid=138645502520&amp;keywordid=%7Bkeywordid%7D&amp;network=g&amp;device=m&amp;gad_source=1&amp;gad_campaignid=17080870499&amp;gbraid=0AAAAADisZv8AVBBA7CJOmznq1zUKKvEb8&amp;gclid=EAIaIQobChMIoYG4y9</t>
        </is>
      </c>
      <c r="K884" t="inlineStr">
        <is>
          <t>1906655464.1758965641</t>
        </is>
      </c>
      <c r="L884" t="inlineStr"/>
      <c r="M884" t="inlineStr">
        <is>
          <t>Lead from LV email</t>
        </is>
      </c>
      <c r="N884" t="inlineStr">
        <is>
          <t>itulie@icloud.com</t>
        </is>
      </c>
      <c r="O884" t="inlineStr">
        <is>
          <t>Non-relevant lead</t>
        </is>
      </c>
      <c r="P884" t="inlineStr">
        <is>
          <t>Google Ads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>
        <is>
          <t>Ні</t>
        </is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t="n">
        <v>3654</v>
      </c>
      <c r="B885" t="inlineStr">
        <is>
          <t>Muhammed Nerway</t>
        </is>
      </c>
      <c r="C885" t="inlineStr">
        <is>
          <t>Muhammed Nerway</t>
        </is>
      </c>
      <c r="D885" s="2" t="n">
        <v>45927.60069444445</v>
      </c>
      <c r="E885" t="inlineStr">
        <is>
          <t>Rejected</t>
        </is>
      </c>
      <c r="F885" t="inlineStr">
        <is>
          <t>No relevant</t>
        </is>
      </c>
      <c r="G885" t="inlineStr">
        <is>
          <t>Oleh Dymovski</t>
        </is>
      </c>
      <c r="H885" t="inlineStr">
        <is>
          <t>50/50</t>
        </is>
      </c>
      <c r="I885" t="inlineStr">
        <is>
          <t>Iraq (IQ - AS)</t>
        </is>
      </c>
      <c r="J885" t="inlineStr">
        <is>
          <t>?kw=latvia%20residency%20program&amp;cpn=20594231202&amp;utm_source=google&amp;utm_medium=cpc&amp;utm_campaign=LV-RBI&amp;network=g&amp;utm_term=latvia%20residency%20program&amp;gad_source=1&amp;gad_campaignid=20594231202&amp;gbraid=0AAAAADisZv-gy84V-kt7cSFDHVqlrA7dF&amp;gclid=CjwKCAjwlt7G</t>
        </is>
      </c>
      <c r="K885" t="inlineStr">
        <is>
          <t>173300361.1758971473</t>
        </is>
      </c>
      <c r="L885" t="inlineStr">
        <is>
          <t>EN</t>
        </is>
      </c>
      <c r="M885" t="inlineStr">
        <is>
          <t>Lead from LV email</t>
        </is>
      </c>
      <c r="N885" t="inlineStr">
        <is>
          <t>n1rqm1group@gmail.com</t>
        </is>
      </c>
      <c r="O885" t="inlineStr">
        <is>
          <t>ANOTHER REASON</t>
        </is>
      </c>
      <c r="P885" t="inlineStr">
        <is>
          <t>Google Ads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Ні</t>
        </is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t="n">
        <v>3655</v>
      </c>
      <c r="B886" t="inlineStr">
        <is>
          <t>Rashid Nawaz</t>
        </is>
      </c>
      <c r="C886" t="inlineStr">
        <is>
          <t>Rashid Nawaz</t>
        </is>
      </c>
      <c r="D886" s="2" t="n">
        <v>45927.60069444445</v>
      </c>
      <c r="E886" t="inlineStr">
        <is>
          <t>Rejected</t>
        </is>
      </c>
      <c r="F886" t="inlineStr">
        <is>
          <t>Relevant</t>
        </is>
      </c>
      <c r="G886" t="inlineStr">
        <is>
          <t>Oleh Dymovski</t>
        </is>
      </c>
      <c r="H886" t="inlineStr">
        <is>
          <t>LT RBI</t>
        </is>
      </c>
      <c r="I886" t="inlineStr">
        <is>
          <t>France</t>
        </is>
      </c>
      <c r="J886" t="inlineStr">
        <is>
          <t>?kw=lithuania%20residency&amp;cpn=14722730544&amp;utm_source=google&amp;utm_medium=cpc&amp;utm_campaign=LT-RBI&amp;network=g&amp;utm_term=lithuania%20residency&amp;gad_source=1&amp;gad_campaignid=14722730544&amp;gclid=CjwKCAjwlt7GBhAvEiwAKal0cpowea5vKDw55taq6HZvgIAgqjU4qwIHBCcNJR2HF68n</t>
        </is>
      </c>
      <c r="K886" t="inlineStr">
        <is>
          <t>1781945452.1758972225</t>
        </is>
      </c>
      <c r="L886" t="inlineStr">
        <is>
          <t>EN</t>
        </is>
      </c>
      <c r="M886" t="inlineStr">
        <is>
          <t>Lead from LT email</t>
        </is>
      </c>
      <c r="N886" t="inlineStr">
        <is>
          <t>Rashidnawaz429@gmail.com</t>
        </is>
      </c>
      <c r="O886" t="inlineStr">
        <is>
          <t>NO ANSWER</t>
        </is>
      </c>
      <c r="P886" t="inlineStr">
        <is>
          <t>Google Ads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>
        <is>
          <t>Ні</t>
        </is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t="n">
        <v>3657</v>
      </c>
      <c r="B887" t="inlineStr">
        <is>
          <t>Ellen Thursby</t>
        </is>
      </c>
      <c r="C887" t="inlineStr">
        <is>
          <t>Ellen Thursby</t>
        </is>
      </c>
      <c r="D887" s="2" t="n">
        <v>45927.77152777778</v>
      </c>
      <c r="E887" t="inlineStr">
        <is>
          <t>Rejected</t>
        </is>
      </c>
      <c r="F887" t="inlineStr">
        <is>
          <t>Relevant</t>
        </is>
      </c>
      <c r="G887" t="inlineStr">
        <is>
          <t>Oleh Dymovski</t>
        </is>
      </c>
      <c r="H887" t="inlineStr">
        <is>
          <t>LV RBI Company</t>
        </is>
      </c>
      <c r="I887" t="inlineStr">
        <is>
          <t>United States (US - NA)</t>
        </is>
      </c>
      <c r="J887" t="inlineStr">
        <is>
          <t>?kw=how%20to%20immigrate%20to%20latvia&amp;cpn=14711890461&amp;campaignid=14711890461&amp;adgroupid=136078623308&amp;keywordid=%7Bkeywordid%7D&amp;network=g&amp;device=m&amp;gad_source=1&amp;gad_campaignid=14711890461&amp;gbraid=0AAAAADisZv_ZIp7mqvjVsRATMoP1x3O_v&amp;gclid=EAIaIQobChMIoMXs</t>
        </is>
      </c>
      <c r="K887" t="inlineStr">
        <is>
          <t>1699061455.1758987039</t>
        </is>
      </c>
      <c r="L887" t="inlineStr">
        <is>
          <t>EN</t>
        </is>
      </c>
      <c r="M887" t="inlineStr">
        <is>
          <t>Lead from LV email</t>
        </is>
      </c>
      <c r="N887" t="inlineStr">
        <is>
          <t>efthursby@aol.com</t>
        </is>
      </c>
      <c r="O887" t="inlineStr">
        <is>
          <t>NO ANSWER</t>
        </is>
      </c>
      <c r="P887" t="inlineStr">
        <is>
          <t>Google Ads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>
        <is>
          <t>Ні</t>
        </is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t="n">
        <v>3658</v>
      </c>
      <c r="B888" t="inlineStr">
        <is>
          <t>Aziz ullah Tarakai</t>
        </is>
      </c>
      <c r="C888" t="inlineStr">
        <is>
          <t>Aziz ullah Tarakai</t>
        </is>
      </c>
      <c r="D888" s="2" t="n">
        <v>45927.78472222222</v>
      </c>
      <c r="E888" t="inlineStr">
        <is>
          <t>IN WORK</t>
        </is>
      </c>
      <c r="F888" t="inlineStr">
        <is>
          <t>Relevant</t>
        </is>
      </c>
      <c r="G888" t="inlineStr">
        <is>
          <t>Oleh Dymovski</t>
        </is>
      </c>
      <c r="H888" t="inlineStr">
        <is>
          <t>LV RBI Company</t>
        </is>
      </c>
      <c r="I888" t="inlineStr">
        <is>
          <t>Norway (NO - EU)</t>
        </is>
      </c>
      <c r="J888" t="inlineStr">
        <is>
          <t>?kw=latvia%20golden%20visa&amp;cpn=20594231202&amp;utm_source=google&amp;utm_medium=cpc&amp;utm_campaign=LV-RBI&amp;network=g&amp;utm_term=latvia%20golden%20visa&amp;gad_source=1&amp;gad_campaignid=20594231202&amp;gclid=CjwKCAjwlt7GBhAvEiwAKal0cg91KOyrr_7Fh1j98IXWHuRJGrjqlZQensvcUBYiie</t>
        </is>
      </c>
      <c r="K888" t="inlineStr">
        <is>
          <t>953650673.1758987290</t>
        </is>
      </c>
      <c r="L888" t="inlineStr">
        <is>
          <t>EN</t>
        </is>
      </c>
      <c r="M888" t="inlineStr">
        <is>
          <t>Lead from LV email</t>
        </is>
      </c>
      <c r="N888" t="inlineStr">
        <is>
          <t>Aziztarakai@yahoo.com</t>
        </is>
      </c>
      <c r="O888" t="inlineStr"/>
      <c r="P888" t="inlineStr">
        <is>
          <t>Google Ads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>
        <is>
          <t>Ні</t>
        </is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t="n">
        <v>3659</v>
      </c>
      <c r="B889" t="inlineStr">
        <is>
          <t>Lauren Feiges</t>
        </is>
      </c>
      <c r="C889" t="inlineStr">
        <is>
          <t>Lauren Feiges</t>
        </is>
      </c>
      <c r="D889" s="2" t="n">
        <v>45927.79375</v>
      </c>
      <c r="E889" t="inlineStr">
        <is>
          <t>Rejected</t>
        </is>
      </c>
      <c r="F889" t="inlineStr"/>
      <c r="G889" t="inlineStr">
        <is>
          <t>Oleksandr Mostovyi</t>
        </is>
      </c>
      <c r="H889" t="inlineStr">
        <is>
          <t>LT citizenship</t>
        </is>
      </c>
      <c r="I889" t="inlineStr">
        <is>
          <t>United States (US - NA)</t>
        </is>
      </c>
      <c r="J889" t="inlineStr">
        <is>
          <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81L</t>
        </is>
      </c>
      <c r="K889" t="inlineStr">
        <is>
          <t>628549321.1758988955</t>
        </is>
      </c>
      <c r="L889" t="inlineStr"/>
      <c r="M889" t="inlineStr">
        <is>
          <t>Lead from LT email</t>
        </is>
      </c>
      <c r="N889" t="inlineStr">
        <is>
          <t>laurenfeiges@gmail.com</t>
        </is>
      </c>
      <c r="O889" t="inlineStr">
        <is>
          <t>Non-relevant lead</t>
        </is>
      </c>
      <c r="P889" t="inlineStr">
        <is>
          <t>Google Ads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>
        <is>
          <t>Ні</t>
        </is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t="n">
        <v>3662</v>
      </c>
      <c r="B890" t="inlineStr">
        <is>
          <t>Leo Jed</t>
        </is>
      </c>
      <c r="C890" t="inlineStr">
        <is>
          <t>Leo Jed</t>
        </is>
      </c>
      <c r="D890" s="2" t="n">
        <v>45927.8125</v>
      </c>
      <c r="E890" t="inlineStr">
        <is>
          <t>Rejected</t>
        </is>
      </c>
      <c r="F890" t="inlineStr"/>
      <c r="G890" t="inlineStr">
        <is>
          <t>Alina Samura</t>
        </is>
      </c>
      <c r="H890" t="inlineStr">
        <is>
          <t>LT citizenship</t>
        </is>
      </c>
      <c r="I890" t="inlineStr">
        <is>
          <t>United States</t>
        </is>
      </c>
      <c r="J890" t="inlineStr">
        <is>
          <t>https://www.lithuaniancitizenship.com/lithuanian-passport/</t>
        </is>
      </c>
      <c r="K890" t="inlineStr">
        <is>
          <t>110720161.1758990196</t>
        </is>
      </c>
      <c r="L890" t="inlineStr"/>
      <c r="M890" t="inlineStr">
        <is>
          <t>Lead from LT email</t>
        </is>
      </c>
      <c r="N890" t="inlineStr">
        <is>
          <t>leojed@gmail.com</t>
        </is>
      </c>
      <c r="O890" t="inlineStr">
        <is>
          <t>Non-relevant lead</t>
        </is>
      </c>
      <c r="P890" t="inlineStr">
        <is>
          <t>Organic Search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>
        <is>
          <t>Ні</t>
        </is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t="n">
        <v>3663</v>
      </c>
      <c r="B891" t="inlineStr">
        <is>
          <t>Vaidas Vaisnora</t>
        </is>
      </c>
      <c r="C891" t="inlineStr">
        <is>
          <t>Vaidas Vaisnora</t>
        </is>
      </c>
      <c r="D891" s="2" t="n">
        <v>45927.89305555556</v>
      </c>
      <c r="E891" t="inlineStr">
        <is>
          <t>Rejected</t>
        </is>
      </c>
      <c r="F891" t="inlineStr"/>
      <c r="G891" t="inlineStr">
        <is>
          <t>Oleksandr Mostovyi</t>
        </is>
      </c>
      <c r="H891" t="inlineStr">
        <is>
          <t>LT citizenship</t>
        </is>
      </c>
      <c r="I891" t="inlineStr">
        <is>
          <t>United Kingdom</t>
        </is>
      </c>
      <c r="J891" t="inlineStr">
        <is>
          <t>https://www.lithuaniancitizenship.com/lithuania-dual-citizenship/</t>
        </is>
      </c>
      <c r="K891" t="inlineStr">
        <is>
          <t>1390789712.1758997312</t>
        </is>
      </c>
      <c r="L891" t="inlineStr"/>
      <c r="M891" t="inlineStr">
        <is>
          <t>Lead from LT email</t>
        </is>
      </c>
      <c r="N891" t="inlineStr">
        <is>
          <t>vaidasvaisnora1@gmail.com</t>
        </is>
      </c>
      <c r="O891" t="inlineStr">
        <is>
          <t>Non-relevant lead</t>
        </is>
      </c>
      <c r="P891" t="inlineStr">
        <is>
          <t>Organic Search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>
        <is>
          <t>Ні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t="n">
        <v>3664</v>
      </c>
      <c r="B892" t="inlineStr">
        <is>
          <t>Monica Gloria Micogoyunas</t>
        </is>
      </c>
      <c r="C892" t="inlineStr">
        <is>
          <t>Monica Gloria Micogoyunas</t>
        </is>
      </c>
      <c r="D892" s="2" t="n">
        <v>45927.93958333333</v>
      </c>
      <c r="E892" t="inlineStr">
        <is>
          <t>Rejected</t>
        </is>
      </c>
      <c r="F892" t="inlineStr"/>
      <c r="G892" t="inlineStr">
        <is>
          <t>Alina Samura</t>
        </is>
      </c>
      <c r="H892" t="inlineStr">
        <is>
          <t>LT citizenship</t>
        </is>
      </c>
      <c r="I892" t="inlineStr">
        <is>
          <t>Argentina</t>
        </is>
      </c>
      <c r="J892" t="inlineStr">
        <is>
          <t>?kw=ciudadan%C3%ADa%20lituana&amp;cpn=14731585806&amp;utm_source=google&amp;utm_medium=cpc&amp;utm_campaign=LT-AR-CO-MX-UR&amp;network=g&amp;utm_term=ciudadan%C3%ADa%20lituana&amp;gad_source=1&amp;gad_campaignid=14731585806&amp;gclid=CjwKCAjwlt7GBhAvEiwAKal0ctTOTQ8yyRrHadguCJR62r7isHyE</t>
        </is>
      </c>
      <c r="K892" t="inlineStr">
        <is>
          <t>1724398206.1759001111</t>
        </is>
      </c>
      <c r="L892" t="inlineStr"/>
      <c r="M892" t="inlineStr">
        <is>
          <t>Lead from LT email</t>
        </is>
      </c>
      <c r="N892" t="inlineStr">
        <is>
          <t>monimi_3@hotmail.com</t>
        </is>
      </c>
      <c r="O892" t="inlineStr">
        <is>
          <t>Non-relevant lead</t>
        </is>
      </c>
      <c r="P892" t="inlineStr">
        <is>
          <t>Google Ads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>
        <is>
          <t>Ні</t>
        </is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t="n">
        <v>3666</v>
      </c>
      <c r="B893" t="inlineStr">
        <is>
          <t>Regina Aboia Vall</t>
        </is>
      </c>
      <c r="C893" t="inlineStr">
        <is>
          <t>Regina Aboia Vall</t>
        </is>
      </c>
      <c r="D893" s="2" t="n">
        <v>45927.97013888889</v>
      </c>
      <c r="E893" t="inlineStr">
        <is>
          <t>Rejected</t>
        </is>
      </c>
      <c r="F893" t="inlineStr"/>
      <c r="G893" t="inlineStr">
        <is>
          <t>Alina Samura</t>
        </is>
      </c>
      <c r="H893" t="inlineStr">
        <is>
          <t>LT citizenship</t>
        </is>
      </c>
      <c r="I893" t="inlineStr">
        <is>
          <t>United States (US - NA)</t>
        </is>
      </c>
      <c r="J893" t="inlineStr">
        <is>
          <t>?kw=can%20you%20get%20lithuanian%20citizenship%20through%20grandparents&amp;cpn=14656253006&amp;utm_source=google&amp;utm_medium=cpc&amp;utm_campaign=LT-US-conversions&amp;network=g&amp;utm_term=can%20you%20get%20lithuanian%20citizenship%20through%20grandparents&amp;gad_source=</t>
        </is>
      </c>
      <c r="K893" t="inlineStr">
        <is>
          <t>984973408.1759004111</t>
        </is>
      </c>
      <c r="L893" t="inlineStr"/>
      <c r="M893" t="inlineStr">
        <is>
          <t>Lead from LT email</t>
        </is>
      </c>
      <c r="N893" t="inlineStr">
        <is>
          <t>Regina.vall01@gmail.com</t>
        </is>
      </c>
      <c r="O893" t="inlineStr">
        <is>
          <t>Non-relevant lead</t>
        </is>
      </c>
      <c r="P893" t="inlineStr">
        <is>
          <t>Google Ads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>
        <is>
          <t>Ні</t>
        </is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t="n">
        <v>3667</v>
      </c>
      <c r="B894" t="inlineStr">
        <is>
          <t>Stephen Machy</t>
        </is>
      </c>
      <c r="C894" t="inlineStr">
        <is>
          <t>Stephen Machy</t>
        </is>
      </c>
      <c r="D894" s="2" t="n">
        <v>45927.98611111111</v>
      </c>
      <c r="E894" t="inlineStr">
        <is>
          <t>Rejected</t>
        </is>
      </c>
      <c r="F894" t="inlineStr"/>
      <c r="G894" t="inlineStr">
        <is>
          <t>Oleksandr Mostovyi</t>
        </is>
      </c>
      <c r="H894" t="inlineStr">
        <is>
          <t>LT citizenship</t>
        </is>
      </c>
      <c r="I894" t="inlineStr">
        <is>
          <t>United States (US - NA)</t>
        </is>
      </c>
      <c r="J894" t="inlineStr">
        <is>
          <t>?kw=lithuania%20citizenship%20by%20descent&amp;cpn=22530184263&amp;utm_source=google&amp;utm_medium=cpc&amp;utm_campaign=LT-US-traffic&amp;network=g&amp;utm_term=lithuania%20citizenship%20by%20descent&amp;gad_source=1&amp;gad_campaignid=22530184263&amp;gbraid=0AAAAADisZv8cVkuN5xDZ7-r64</t>
        </is>
      </c>
      <c r="K894" t="inlineStr">
        <is>
          <t>349086147.1759004696</t>
        </is>
      </c>
      <c r="L894" t="inlineStr"/>
      <c r="M894" t="inlineStr">
        <is>
          <t>Lead from LT email</t>
        </is>
      </c>
      <c r="N894" t="inlineStr">
        <is>
          <t>machesney@gmail.com</t>
        </is>
      </c>
      <c r="O894" t="inlineStr">
        <is>
          <t>Non-relevant lead</t>
        </is>
      </c>
      <c r="P894" t="inlineStr">
        <is>
          <t>Google Ads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>
        <is>
          <t>Ні</t>
        </is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t="n">
        <v>3668</v>
      </c>
      <c r="B895" t="inlineStr">
        <is>
          <t>Nouman Ali</t>
        </is>
      </c>
      <c r="C895" t="inlineStr">
        <is>
          <t>Nouman Ali</t>
        </is>
      </c>
      <c r="D895" s="2" t="n">
        <v>45928.04305555556</v>
      </c>
      <c r="E895" t="inlineStr">
        <is>
          <t>Rejected</t>
        </is>
      </c>
      <c r="F895" t="inlineStr">
        <is>
          <t>Relevant</t>
        </is>
      </c>
      <c r="G895" t="inlineStr">
        <is>
          <t>Oleh Dymovski</t>
        </is>
      </c>
      <c r="H895" t="inlineStr">
        <is>
          <t>LV RBI Company</t>
        </is>
      </c>
      <c r="I895" t="inlineStr">
        <is>
          <t>Saudi Arabia (SA - AS)</t>
        </is>
      </c>
      <c r="J895" t="inlineStr">
        <is>
          <t>https://latviancitizenship.eu/</t>
        </is>
      </c>
      <c r="K895" t="inlineStr">
        <is>
          <t>740448950.1759010517</t>
        </is>
      </c>
      <c r="L895" t="inlineStr">
        <is>
          <t>EN</t>
        </is>
      </c>
      <c r="M895" t="inlineStr">
        <is>
          <t>Lead from LV email</t>
        </is>
      </c>
      <c r="N895" t="inlineStr">
        <is>
          <t>noumanc245@gmail.com</t>
        </is>
      </c>
      <c r="O895" t="inlineStr">
        <is>
          <t>NO ANSWER</t>
        </is>
      </c>
      <c r="P895" t="inlineStr">
        <is>
          <t>Website Form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>
        <is>
          <t>Ні</t>
        </is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t="n">
        <v>3669</v>
      </c>
      <c r="B896" t="inlineStr">
        <is>
          <t>Karen Linauskas</t>
        </is>
      </c>
      <c r="C896" t="inlineStr">
        <is>
          <t>Karen Linauskas</t>
        </is>
      </c>
      <c r="D896" s="2" t="n">
        <v>45928.04583333333</v>
      </c>
      <c r="E896" t="inlineStr">
        <is>
          <t>Rejected</t>
        </is>
      </c>
      <c r="F896" t="inlineStr"/>
      <c r="G896" t="inlineStr">
        <is>
          <t>Oleksandr Mostovyi</t>
        </is>
      </c>
      <c r="H896" t="inlineStr">
        <is>
          <t>LT citizenship</t>
        </is>
      </c>
      <c r="I896" t="inlineStr">
        <is>
          <t>Canada (CA - NA)</t>
        </is>
      </c>
      <c r="J896" t="inlineStr">
        <is>
          <t>?kw=lithuanian%20passport&amp;cpn=14663474296&amp;utm_source=google&amp;utm_medium=cpc&amp;utm_campaign=LT-CA&amp;network=g&amp;utm_term=lithuanian%20passport&amp;gad_source=1&amp;gad_campaignid=14663474296&amp;gbraid=0AAAAADisZv8mU7xexRwdCB5awgZ6LafR9&amp;gclid=CjwKCAjwlt7GBhAvEiwAKal0cuN</t>
        </is>
      </c>
      <c r="K896" t="inlineStr">
        <is>
          <t>undefined</t>
        </is>
      </c>
      <c r="L896" t="inlineStr"/>
      <c r="M896" t="inlineStr">
        <is>
          <t>Lead from LT email</t>
        </is>
      </c>
      <c r="N896" t="inlineStr">
        <is>
          <t>karen.linauskas@gmail.com</t>
        </is>
      </c>
      <c r="O896" t="inlineStr">
        <is>
          <t>Non-relevant lead</t>
        </is>
      </c>
      <c r="P896" t="inlineStr">
        <is>
          <t>Google Ads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>
        <is>
          <t>Ні</t>
        </is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t="n">
        <v>3673</v>
      </c>
      <c r="B897" t="inlineStr">
        <is>
          <t>Brian Durham</t>
        </is>
      </c>
      <c r="C897" t="inlineStr">
        <is>
          <t>Brian Durham</t>
        </is>
      </c>
      <c r="D897" s="2" t="n">
        <v>45928.10486111111</v>
      </c>
      <c r="E897" t="inlineStr">
        <is>
          <t>Rejected</t>
        </is>
      </c>
      <c r="F897" t="inlineStr"/>
      <c r="G897" t="inlineStr">
        <is>
          <t>Oleksandr Mostovyi</t>
        </is>
      </c>
      <c r="H897" t="inlineStr">
        <is>
          <t>LT citizenship</t>
        </is>
      </c>
      <c r="I897" t="inlineStr">
        <is>
          <t>United States (US - NA)</t>
        </is>
      </c>
      <c r="J897" t="inlineStr">
        <is>
          <t>https://www.lithuaniancitizenship.com/contact/</t>
        </is>
      </c>
      <c r="K897" t="inlineStr">
        <is>
          <t>745571758.1758996895</t>
        </is>
      </c>
      <c r="L897" t="inlineStr"/>
      <c r="M897" t="inlineStr">
        <is>
          <t>Lead from LT email</t>
        </is>
      </c>
      <c r="N897" t="inlineStr">
        <is>
          <t>bddurham@gmail.com</t>
        </is>
      </c>
      <c r="O897" t="inlineStr">
        <is>
          <t>Non-relevant lead</t>
        </is>
      </c>
      <c r="P897" t="inlineStr">
        <is>
          <t>Website Form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>
        <is>
          <t>Ні</t>
        </is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t="n">
        <v>3675</v>
      </c>
      <c r="B898" t="inlineStr">
        <is>
          <t>Andrew Mark Zalit</t>
        </is>
      </c>
      <c r="C898" t="inlineStr">
        <is>
          <t>Andrew Mark Zalit</t>
        </is>
      </c>
      <c r="D898" s="2" t="n">
        <v>45928.29861111111</v>
      </c>
      <c r="E898" t="inlineStr">
        <is>
          <t>Rejected</t>
        </is>
      </c>
      <c r="F898" t="inlineStr"/>
      <c r="G898" t="inlineStr">
        <is>
          <t>Oleksandr Mostovyi</t>
        </is>
      </c>
      <c r="H898" t="inlineStr">
        <is>
          <t>LV citizenship</t>
        </is>
      </c>
      <c r="I898" t="inlineStr">
        <is>
          <t>Canada (CA - NA)</t>
        </is>
      </c>
      <c r="J898" t="inlineStr">
        <is>
          <t>https://latviancitizenship.eu/eligibility/</t>
        </is>
      </c>
      <c r="K898" t="inlineStr">
        <is>
          <t>667283704.1759032475</t>
        </is>
      </c>
      <c r="L898" t="inlineStr"/>
      <c r="M898" t="inlineStr">
        <is>
          <t>Lead from LV email</t>
        </is>
      </c>
      <c r="N898" t="inlineStr">
        <is>
          <t>zalit.andrew@gmail.com</t>
        </is>
      </c>
      <c r="O898" t="inlineStr">
        <is>
          <t>Non-relevant lead</t>
        </is>
      </c>
      <c r="P898" t="inlineStr">
        <is>
          <t>Website Form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Ні</t>
        </is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t="n">
        <v>3677</v>
      </c>
      <c r="B899" t="inlineStr">
        <is>
          <t>Tohid</t>
        </is>
      </c>
      <c r="C899" t="inlineStr">
        <is>
          <t>Tohid tohid</t>
        </is>
      </c>
      <c r="D899" s="2" t="n">
        <v>45928.33680555555</v>
      </c>
      <c r="E899" t="inlineStr">
        <is>
          <t>Rejected</t>
        </is>
      </c>
      <c r="F899" t="inlineStr">
        <is>
          <t>Relevant</t>
        </is>
      </c>
      <c r="G899" t="inlineStr">
        <is>
          <t>Oleh Dymovski</t>
        </is>
      </c>
      <c r="H899" t="inlineStr">
        <is>
          <t>LV RBI Real Estate</t>
        </is>
      </c>
      <c r="I899" t="inlineStr">
        <is>
          <t>India (IN - AS)</t>
        </is>
      </c>
      <c r="J899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qeGqkNf</t>
        </is>
      </c>
      <c r="K899" t="inlineStr">
        <is>
          <t>1299905608.1759035849</t>
        </is>
      </c>
      <c r="L899" t="inlineStr">
        <is>
          <t>EN</t>
        </is>
      </c>
      <c r="M899" t="inlineStr">
        <is>
          <t>Lead from LV email</t>
        </is>
      </c>
      <c r="N899" t="inlineStr">
        <is>
          <t>abdulgaousallahwali@gmail.com</t>
        </is>
      </c>
      <c r="O899" t="inlineStr">
        <is>
          <t>NO ANSWER</t>
        </is>
      </c>
      <c r="P899" t="inlineStr">
        <is>
          <t>Google Ads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>
        <is>
          <t>Ні</t>
        </is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t="n">
        <v>3678</v>
      </c>
      <c r="B900" t="inlineStr">
        <is>
          <t>Pankaj Kumar</t>
        </is>
      </c>
      <c r="C900" t="inlineStr">
        <is>
          <t>Pankaj Kumar</t>
        </is>
      </c>
      <c r="D900" s="2" t="n">
        <v>45928.40416666667</v>
      </c>
      <c r="E900" t="inlineStr">
        <is>
          <t>Rejected</t>
        </is>
      </c>
      <c r="F900" t="inlineStr">
        <is>
          <t>No relevant</t>
        </is>
      </c>
      <c r="G900" t="inlineStr">
        <is>
          <t>Alina Samura</t>
        </is>
      </c>
      <c r="H900" t="inlineStr">
        <is>
          <t>LV RBI Company</t>
        </is>
      </c>
      <c r="I900" t="inlineStr">
        <is>
          <t>Malaysia (MY - AS)</t>
        </is>
      </c>
      <c r="J900" t="inlineStr">
        <is>
          <t>?kw=latvia%20golden%20visa&amp;cpn=20594231202&amp;utm_source=google&amp;utm_medium=cpc&amp;utm_campaign=LV-RBI&amp;network=s&amp;utm_term=latvia%20golden%20visa&amp;gad_source=5&amp;gad_campaignid=20594231202&amp;gclid=EAIaIQobChMI0YOZ0Oz6jwMVoqNmAh1UPzXkEAAYASAAEgJGFvD_BwE</t>
        </is>
      </c>
      <c r="K900" t="inlineStr">
        <is>
          <t>1506574687.1759041611</t>
        </is>
      </c>
      <c r="L900" t="inlineStr"/>
      <c r="M900" t="inlineStr">
        <is>
          <t>Lead from LV email</t>
        </is>
      </c>
      <c r="N900" t="inlineStr">
        <is>
          <t>lover1117143@gmail.com</t>
        </is>
      </c>
      <c r="O900" t="inlineStr">
        <is>
          <t>Non-relevant lead</t>
        </is>
      </c>
      <c r="P900" t="inlineStr">
        <is>
          <t>Google Ads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>
        <is>
          <t>Ні</t>
        </is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t="n">
        <v>3679</v>
      </c>
      <c r="B901" t="inlineStr">
        <is>
          <t>Fawad Ahmad</t>
        </is>
      </c>
      <c r="C901" t="inlineStr">
        <is>
          <t>Fawad Ahmad</t>
        </is>
      </c>
      <c r="D901" s="2" t="n">
        <v>45928.48194444444</v>
      </c>
      <c r="E901" t="inlineStr">
        <is>
          <t>Rejected</t>
        </is>
      </c>
      <c r="F901" t="inlineStr">
        <is>
          <t>Relevant</t>
        </is>
      </c>
      <c r="G901" t="inlineStr">
        <is>
          <t>Oleh Dymovski</t>
        </is>
      </c>
      <c r="H901" t="inlineStr">
        <is>
          <t>LV RBI Company</t>
        </is>
      </c>
      <c r="I901" t="inlineStr">
        <is>
          <t>Malaysia (MY - AS)</t>
        </is>
      </c>
      <c r="J901" t="inlineStr">
        <is>
          <t>?kw=immigrate%20to%20latvia&amp;cpn=20594231202&amp;utm_source=google&amp;utm_medium=cpc&amp;utm_campaign=LV-RBI&amp;network=g&amp;utm_term=immigrate%20to%20latvia&amp;gad_source=1&amp;gad_campaignid=20594231202&amp;gclid=CjwKCAjwuePGBhBZEiwAIGCVS3i9lCufFKXQ-ZlhOfuphDj7Q4ihvJYCadTVAJn5</t>
        </is>
      </c>
      <c r="K901" t="inlineStr">
        <is>
          <t>1486481666.1759048314</t>
        </is>
      </c>
      <c r="L901" t="inlineStr">
        <is>
          <t>EN</t>
        </is>
      </c>
      <c r="M901" t="inlineStr">
        <is>
          <t>Lead from LV email</t>
        </is>
      </c>
      <c r="N901" t="inlineStr">
        <is>
          <t>rafida544@gmail.com</t>
        </is>
      </c>
      <c r="O901" t="inlineStr">
        <is>
          <t>NO ANSWER</t>
        </is>
      </c>
      <c r="P901" t="inlineStr">
        <is>
          <t>Google Ads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>
        <is>
          <t>Ні</t>
        </is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t="n">
        <v>3681</v>
      </c>
      <c r="B902" t="inlineStr">
        <is>
          <t>Amy Mackevicius</t>
        </is>
      </c>
      <c r="C902" t="inlineStr">
        <is>
          <t>Amy Mackevicius</t>
        </is>
      </c>
      <c r="D902" s="2" t="n">
        <v>45928.4875</v>
      </c>
      <c r="E902" t="inlineStr">
        <is>
          <t>Rejected</t>
        </is>
      </c>
      <c r="F902" t="inlineStr"/>
      <c r="G902" t="inlineStr">
        <is>
          <t>Oleksandr Mostovyi</t>
        </is>
      </c>
      <c r="H902" t="inlineStr">
        <is>
          <t>LT citizenship</t>
        </is>
      </c>
      <c r="I902" t="inlineStr">
        <is>
          <t>France (FR - EU)</t>
        </is>
      </c>
      <c r="J902" t="inlineStr">
        <is>
          <t>?kw=how%20to%20become%20lithuanian%20citizen&amp;cpn=14663474296&amp;utm_source=google&amp;utm_medium=cpc&amp;utm_campaign=LT-CA&amp;network=g&amp;utm_term=how%20to%20become%20lithuanian%20citizen&amp;gad_source=1&amp;gad_campaignid=14663474296&amp;gbraid=0AAAAADisZv9nDEp260GzyS11KMjD_</t>
        </is>
      </c>
      <c r="K902" t="inlineStr">
        <is>
          <t>2069241534.1759048802</t>
        </is>
      </c>
      <c r="L902" t="inlineStr"/>
      <c r="M902" t="inlineStr">
        <is>
          <t>Lead from LT email</t>
        </is>
      </c>
      <c r="N902" t="inlineStr">
        <is>
          <t>amymackevicius1234@outlook.com</t>
        </is>
      </c>
      <c r="O902" t="inlineStr">
        <is>
          <t>Non-relevant lead</t>
        </is>
      </c>
      <c r="P902" t="inlineStr">
        <is>
          <t>Google Ads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>
        <is>
          <t>Ні</t>
        </is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t="n">
        <v>3682</v>
      </c>
      <c r="B903" t="inlineStr">
        <is>
          <t>Mothuy Mog</t>
        </is>
      </c>
      <c r="C903" t="inlineStr">
        <is>
          <t>Mothuy mog</t>
        </is>
      </c>
      <c r="D903" s="2" t="n">
        <v>45928.49097222222</v>
      </c>
      <c r="E903" t="inlineStr">
        <is>
          <t>Rejected</t>
        </is>
      </c>
      <c r="F903" t="inlineStr">
        <is>
          <t>Relevant</t>
        </is>
      </c>
      <c r="G903" t="inlineStr">
        <is>
          <t>Oleh Dymovski</t>
        </is>
      </c>
      <c r="H903" t="inlineStr">
        <is>
          <t>LV RBI Real Estate</t>
        </is>
      </c>
      <c r="I903" t="inlineStr">
        <is>
          <t>India (IN - AS)</t>
        </is>
      </c>
      <c r="J903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kOKc64j</t>
        </is>
      </c>
      <c r="K903" t="inlineStr">
        <is>
          <t>1060375265.1759049190</t>
        </is>
      </c>
      <c r="L903" t="inlineStr">
        <is>
          <t>EN</t>
        </is>
      </c>
      <c r="M903" t="inlineStr">
        <is>
          <t>Lead from LV email</t>
        </is>
      </c>
      <c r="N903" t="inlineStr">
        <is>
          <t>mothuymogmog@gmail.com</t>
        </is>
      </c>
      <c r="O903" t="inlineStr">
        <is>
          <t>NO ANSWER</t>
        </is>
      </c>
      <c r="P903" t="inlineStr">
        <is>
          <t>Google Ads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>
        <is>
          <t>Ні</t>
        </is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t="n">
        <v>3684</v>
      </c>
      <c r="B904" t="inlineStr">
        <is>
          <t>Mohammad Jahirul Islam Tipu</t>
        </is>
      </c>
      <c r="C904" t="inlineStr">
        <is>
          <t>Mohammad Jahirul Islam Tipu</t>
        </is>
      </c>
      <c r="D904" s="2" t="n">
        <v>45928.51180555556</v>
      </c>
      <c r="E904" t="inlineStr">
        <is>
          <t>IN WORK</t>
        </is>
      </c>
      <c r="F904" t="inlineStr">
        <is>
          <t>Relevant</t>
        </is>
      </c>
      <c r="G904" t="inlineStr">
        <is>
          <t>Oleh Dymovski</t>
        </is>
      </c>
      <c r="H904" t="inlineStr">
        <is>
          <t>LV RBI Company</t>
        </is>
      </c>
      <c r="I904" t="inlineStr">
        <is>
          <t>Singapore</t>
        </is>
      </c>
      <c r="J904" t="inlineStr">
        <is>
          <t>https://latviancitizenship.eu/</t>
        </is>
      </c>
      <c r="K904" t="inlineStr">
        <is>
          <t>343160749.1759047422</t>
        </is>
      </c>
      <c r="L904" t="inlineStr">
        <is>
          <t>EN</t>
        </is>
      </c>
      <c r="M904" t="inlineStr">
        <is>
          <t>Lead from LV email</t>
        </is>
      </c>
      <c r="N904" t="inlineStr">
        <is>
          <t>chinahoneydew@gmail.com</t>
        </is>
      </c>
      <c r="O904" t="inlineStr"/>
      <c r="P904" t="inlineStr">
        <is>
          <t>Website Form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>
        <is>
          <t>Ні</t>
        </is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t="n">
        <v>3685</v>
      </c>
      <c r="B905" t="inlineStr">
        <is>
          <t>BENJAMIN ALABI</t>
        </is>
      </c>
      <c r="C905" t="inlineStr">
        <is>
          <t>BENJAMIN ALABI</t>
        </is>
      </c>
      <c r="D905" s="2" t="n">
        <v>45928.58611111111</v>
      </c>
      <c r="E905" t="inlineStr">
        <is>
          <t>Rejected</t>
        </is>
      </c>
      <c r="F905" t="inlineStr">
        <is>
          <t>Relevant</t>
        </is>
      </c>
      <c r="G905" t="inlineStr">
        <is>
          <t>Oleh Dymovski</t>
        </is>
      </c>
      <c r="H905" t="inlineStr">
        <is>
          <t>LT RBI</t>
        </is>
      </c>
      <c r="I905" t="inlineStr">
        <is>
          <t>Nigeria (NG - AF)</t>
        </is>
      </c>
      <c r="J905" t="inlineStr">
        <is>
          <t>https://www.lithuaniancitizenship.com/</t>
        </is>
      </c>
      <c r="K905" t="inlineStr">
        <is>
          <t>1034087620.1759050200</t>
        </is>
      </c>
      <c r="L905" t="inlineStr">
        <is>
          <t>EN</t>
        </is>
      </c>
      <c r="M905" t="inlineStr">
        <is>
          <t>Lead from LT email</t>
        </is>
      </c>
      <c r="N905" t="inlineStr">
        <is>
          <t>benalabi.ba@gmail.com</t>
        </is>
      </c>
      <c r="O905" t="inlineStr">
        <is>
          <t>DID NOT CONTINUE</t>
        </is>
      </c>
      <c r="P905" t="inlineStr">
        <is>
          <t>Website Form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>
        <is>
          <t>Ні</t>
        </is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  <row r="906">
      <c r="A906" t="n">
        <v>3687</v>
      </c>
      <c r="B906" t="inlineStr">
        <is>
          <t>Иоланта</t>
        </is>
      </c>
      <c r="C906" t="inlineStr">
        <is>
          <t>Иоланта</t>
        </is>
      </c>
      <c r="D906" s="2" t="n">
        <v>45928.6</v>
      </c>
      <c r="E906" t="inlineStr">
        <is>
          <t>Rejected</t>
        </is>
      </c>
      <c r="F906" t="inlineStr">
        <is>
          <t>Relevant</t>
        </is>
      </c>
      <c r="G906" t="inlineStr">
        <is>
          <t>Oleh Dymovski</t>
        </is>
      </c>
      <c r="H906" t="inlineStr">
        <is>
          <t>LT citizenship</t>
        </is>
      </c>
      <c r="I906" t="inlineStr">
        <is>
          <t>Норвегия (NO - EU)</t>
        </is>
      </c>
      <c r="J906" t="inlineStr">
        <is>
          <t>https://www.lithuaniancitizenship.com/ru/sertifikat-o-prave-na-vosstanovlenie-litovskogo-grazhdanstva/</t>
        </is>
      </c>
      <c r="K906" t="inlineStr">
        <is>
          <t>1162871600.1759058374</t>
        </is>
      </c>
      <c r="L906" t="inlineStr">
        <is>
          <t>RU</t>
        </is>
      </c>
      <c r="M906" t="inlineStr">
        <is>
          <t>Lead from LT email</t>
        </is>
      </c>
      <c r="N906" t="inlineStr">
        <is>
          <t>iolanavorokosova72@icloud.com</t>
        </is>
      </c>
      <c r="O906" t="inlineStr">
        <is>
          <t>ANOTHER REASON</t>
        </is>
      </c>
      <c r="P906" t="inlineStr">
        <is>
          <t>Organic Search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>
        <is>
          <t>Ні</t>
        </is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</row>
    <row r="907">
      <c r="A907" t="n">
        <v>3688</v>
      </c>
      <c r="B907" t="inlineStr">
        <is>
          <t>Ali</t>
        </is>
      </c>
      <c r="C907" t="inlineStr">
        <is>
          <t>Ali Ali</t>
        </is>
      </c>
      <c r="D907" s="2" t="n">
        <v>45928.60138888889</v>
      </c>
      <c r="E907" t="inlineStr">
        <is>
          <t>Rejected</t>
        </is>
      </c>
      <c r="F907" t="inlineStr">
        <is>
          <t>Relevant</t>
        </is>
      </c>
      <c r="G907" t="inlineStr">
        <is>
          <t>Oleh Dymovski</t>
        </is>
      </c>
      <c r="H907" t="inlineStr">
        <is>
          <t>LV RBI Company</t>
        </is>
      </c>
      <c r="I907" t="inlineStr">
        <is>
          <t>Iraq (IQ - AS)</t>
        </is>
      </c>
      <c r="J907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2_jLp6z7jwMVD4FQBh3pHSawEAAYASAAEgJoufD_Bw</t>
        </is>
      </c>
      <c r="K907" t="inlineStr">
        <is>
          <t>1692041255.1759058713</t>
        </is>
      </c>
      <c r="L907" t="inlineStr">
        <is>
          <t>EN</t>
        </is>
      </c>
      <c r="M907" t="inlineStr">
        <is>
          <t>Lead from LV email</t>
        </is>
      </c>
      <c r="N907" t="inlineStr">
        <is>
          <t>ali2003ali.hh@gmail.com</t>
        </is>
      </c>
      <c r="O907" t="inlineStr">
        <is>
          <t>NO ANSWER</t>
        </is>
      </c>
      <c r="P907" t="inlineStr">
        <is>
          <t>Google Ads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>
        <is>
          <t>Ні</t>
        </is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</row>
    <row r="908">
      <c r="A908" t="n">
        <v>3692</v>
      </c>
      <c r="B908" t="inlineStr">
        <is>
          <t>Yao Joseph Anderson YAMBIE</t>
        </is>
      </c>
      <c r="C908" t="inlineStr">
        <is>
          <t>Yao Joseph Anderson YAMBIE</t>
        </is>
      </c>
      <c r="D908" s="2" t="n">
        <v>45928.71388888889</v>
      </c>
      <c r="E908" t="inlineStr">
        <is>
          <t>Rejected</t>
        </is>
      </c>
      <c r="F908" t="inlineStr">
        <is>
          <t>No relevant</t>
        </is>
      </c>
      <c r="G908" t="inlineStr">
        <is>
          <t>Oleh Dymovski</t>
        </is>
      </c>
      <c r="H908" t="inlineStr">
        <is>
          <t>LV RBI Company</t>
        </is>
      </c>
      <c r="I908" t="inlineStr">
        <is>
          <t>Ivory Coast (CI - AF)</t>
        </is>
      </c>
      <c r="J908" t="inlineStr">
        <is>
          <t>?kw=immigrate%20to%20latvia&amp;cpn=20594231202&amp;utm_source=google&amp;utm_medium=cpc&amp;utm_campaign=LV-RBI&amp;network=g&amp;utm_term=immigrate%20to%20latvia&amp;gad_source=1&amp;gad_campaignid=20594231202&amp;gbraid=0AAAAADisZv9uQOMlz21mY4XhFolpKIdsi&amp;gclid=CjwKCAjwuePGBhBZEiwAIG</t>
        </is>
      </c>
      <c r="K908" t="inlineStr">
        <is>
          <t>1744241979.1759068379</t>
        </is>
      </c>
      <c r="L908" t="inlineStr">
        <is>
          <t>EN</t>
        </is>
      </c>
      <c r="M908" t="inlineStr">
        <is>
          <t>Lead from LV email</t>
        </is>
      </c>
      <c r="N908" t="inlineStr">
        <is>
          <t>andersonyao59@gmail.com</t>
        </is>
      </c>
      <c r="O908" t="inlineStr">
        <is>
          <t>NO ANSWER</t>
        </is>
      </c>
      <c r="P908" t="inlineStr">
        <is>
          <t>Google Ads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>
        <is>
          <t>Ні</t>
        </is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</row>
    <row r="909">
      <c r="A909" t="n">
        <v>3694</v>
      </c>
      <c r="B909" t="inlineStr">
        <is>
          <t>Mohammad Jahirul Islam Tipu</t>
        </is>
      </c>
      <c r="C909" t="inlineStr">
        <is>
          <t>Mohammad Jahirul Islam Tipu</t>
        </is>
      </c>
      <c r="D909" s="2" t="n">
        <v>45928.78472222222</v>
      </c>
      <c r="E909" t="inlineStr">
        <is>
          <t>Rejected</t>
        </is>
      </c>
      <c r="F909" t="inlineStr">
        <is>
          <t>Relevant</t>
        </is>
      </c>
      <c r="G909" t="inlineStr">
        <is>
          <t>Oleh Dymovski</t>
        </is>
      </c>
      <c r="H909" t="inlineStr">
        <is>
          <t>LV RBI Company</t>
        </is>
      </c>
      <c r="I909" t="inlineStr">
        <is>
          <t>Singapore</t>
        </is>
      </c>
      <c r="J909" t="inlineStr">
        <is>
          <t>https://latviancitizenship.eu/contact/</t>
        </is>
      </c>
      <c r="K909" t="inlineStr">
        <is>
          <t>343160749.1759047422</t>
        </is>
      </c>
      <c r="L909" t="inlineStr">
        <is>
          <t>EN</t>
        </is>
      </c>
      <c r="M909" t="inlineStr">
        <is>
          <t>Lead from LV email</t>
        </is>
      </c>
      <c r="N909" t="inlineStr">
        <is>
          <t>chinahoneydew@gmail.com</t>
        </is>
      </c>
      <c r="O909" t="inlineStr">
        <is>
          <t>DOUBLE</t>
        </is>
      </c>
      <c r="P909" t="inlineStr">
        <is>
          <t>Website Form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>
        <is>
          <t>Ні</t>
        </is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</row>
    <row r="910">
      <c r="A910" t="n">
        <v>3695</v>
      </c>
      <c r="B910" t="inlineStr">
        <is>
          <t>Yamo Tokaya Fabrice</t>
        </is>
      </c>
      <c r="C910" t="inlineStr">
        <is>
          <t>Yamo tokaya Fabrice</t>
        </is>
      </c>
      <c r="D910" s="2" t="n">
        <v>45928.79027777778</v>
      </c>
      <c r="E910" t="inlineStr">
        <is>
          <t>Rejected</t>
        </is>
      </c>
      <c r="F910" t="inlineStr">
        <is>
          <t>Relevant</t>
        </is>
      </c>
      <c r="G910" t="inlineStr">
        <is>
          <t>Oleh Dymovski</t>
        </is>
      </c>
      <c r="H910" t="inlineStr">
        <is>
          <t>LV RBI Company</t>
        </is>
      </c>
      <c r="I910" t="inlineStr">
        <is>
          <t>Cameroon (CM - AF)</t>
        </is>
      </c>
      <c r="J910" t="inlineStr">
        <is>
          <t>https://latviancitizenship.eu/</t>
        </is>
      </c>
      <c r="K910" t="inlineStr">
        <is>
          <t>501838506.1759074130</t>
        </is>
      </c>
      <c r="L910" t="inlineStr">
        <is>
          <t>EN</t>
        </is>
      </c>
      <c r="M910" t="inlineStr">
        <is>
          <t>Lead from LV email</t>
        </is>
      </c>
      <c r="N910" t="inlineStr">
        <is>
          <t>fabriceyamo@yahoo.fr</t>
        </is>
      </c>
      <c r="O910" t="inlineStr">
        <is>
          <t>NO ANSWER</t>
        </is>
      </c>
      <c r="P910" t="inlineStr">
        <is>
          <t>Website Form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>
        <is>
          <t>Ні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</row>
    <row r="911">
      <c r="A911" t="n">
        <v>3696</v>
      </c>
      <c r="B911" t="inlineStr">
        <is>
          <t>Stella Ozemoya</t>
        </is>
      </c>
      <c r="C911" t="inlineStr">
        <is>
          <t>Stella Ozemoya</t>
        </is>
      </c>
      <c r="D911" s="2" t="n">
        <v>45928.80902777778</v>
      </c>
      <c r="E911" t="inlineStr">
        <is>
          <t>Rejected</t>
        </is>
      </c>
      <c r="F911" t="inlineStr"/>
      <c r="G911" t="inlineStr">
        <is>
          <t>Alina Samura</t>
        </is>
      </c>
      <c r="H911" t="inlineStr">
        <is>
          <t>LT citizenship</t>
        </is>
      </c>
      <c r="I911" t="inlineStr">
        <is>
          <t>Nigeria (NG - AF)</t>
        </is>
      </c>
      <c r="J911" t="inlineStr">
        <is>
          <t>https://www.lithuaniancitizenship.com/contact/</t>
        </is>
      </c>
      <c r="K911" t="inlineStr">
        <is>
          <t>1478393621.1759076525</t>
        </is>
      </c>
      <c r="L911" t="inlineStr"/>
      <c r="M911" t="inlineStr">
        <is>
          <t>Lead from LT email</t>
        </is>
      </c>
      <c r="N911" t="inlineStr">
        <is>
          <t>stellaozemoya@gmail.com</t>
        </is>
      </c>
      <c r="O911" t="inlineStr">
        <is>
          <t>Non-relevant lead</t>
        </is>
      </c>
      <c r="P911" t="inlineStr">
        <is>
          <t>Website Form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>
        <is>
          <t>Ні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</row>
    <row r="912">
      <c r="A912" t="n">
        <v>3697</v>
      </c>
      <c r="B912" t="inlineStr">
        <is>
          <t>Ana Laura</t>
        </is>
      </c>
      <c r="C912" t="inlineStr">
        <is>
          <t>Ana Laura</t>
        </is>
      </c>
      <c r="D912" s="2" t="n">
        <v>45928.84097222222</v>
      </c>
      <c r="E912" t="inlineStr">
        <is>
          <t>Rejected</t>
        </is>
      </c>
      <c r="F912" t="inlineStr"/>
      <c r="G912" t="inlineStr">
        <is>
          <t>Oleksandr Mostovyi</t>
        </is>
      </c>
      <c r="H912" t="inlineStr">
        <is>
          <t>LT citizenship</t>
        </is>
      </c>
      <c r="I912" t="inlineStr">
        <is>
          <t>Argentina</t>
        </is>
      </c>
      <c r="J912" t="inlineStr">
        <is>
          <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_gAV5A</t>
        </is>
      </c>
      <c r="K912" t="inlineStr">
        <is>
          <t>81099940.1759070850</t>
        </is>
      </c>
      <c r="L912" t="inlineStr"/>
      <c r="M912" t="inlineStr">
        <is>
          <t>Lead from LT email</t>
        </is>
      </c>
      <c r="N912" t="inlineStr">
        <is>
          <t>lreches@gmail.com</t>
        </is>
      </c>
      <c r="O912" t="inlineStr">
        <is>
          <t>Non-relevant lead</t>
        </is>
      </c>
      <c r="P912" t="inlineStr">
        <is>
          <t>Google Ads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>
        <is>
          <t>Ні</t>
        </is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</row>
    <row r="913">
      <c r="A913" t="n">
        <v>3698</v>
      </c>
      <c r="B913" t="inlineStr">
        <is>
          <t>Heather goodstein</t>
        </is>
      </c>
      <c r="C913" t="inlineStr">
        <is>
          <t>Heather goodstein</t>
        </is>
      </c>
      <c r="D913" s="2" t="n">
        <v>45928.86180555556</v>
      </c>
      <c r="E913" t="inlineStr">
        <is>
          <t>Rejected</t>
        </is>
      </c>
      <c r="F913" t="inlineStr"/>
      <c r="G913" t="inlineStr">
        <is>
          <t>Alina Samura</t>
        </is>
      </c>
      <c r="H913" t="inlineStr">
        <is>
          <t>LV citizenship</t>
        </is>
      </c>
      <c r="I913" t="inlineStr">
        <is>
          <t>United States (US - NA)</t>
        </is>
      </c>
      <c r="J913" t="inlineStr">
        <is>
          <t>?kw=latvia%20citizenship&amp;cpn=14711890461&amp;campaignid=14711890461&amp;adgroupid=136078623308&amp;keywordid=%7Bkeywordid%7D&amp;network=g&amp;device=m&amp;gad_source=1&amp;gad_campaignid=14711890461&amp;gclid=CjwKCAjwuePGBhBZEiwAIGCVS9a4jAO7I3HbONzw09aZHXerf3GAbl6kUB7kXuw8xvfWYw0M</t>
        </is>
      </c>
      <c r="K913" t="inlineStr">
        <is>
          <t>631281168.1759081284</t>
        </is>
      </c>
      <c r="L913" t="inlineStr"/>
      <c r="M913" t="inlineStr">
        <is>
          <t>Lead from LV email</t>
        </is>
      </c>
      <c r="N913" t="inlineStr">
        <is>
          <t>hgoodstein@gmail.com</t>
        </is>
      </c>
      <c r="O913" t="inlineStr">
        <is>
          <t>Non-relevant lead</t>
        </is>
      </c>
      <c r="P913" t="inlineStr">
        <is>
          <t>Google Ads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>
        <is>
          <t>Ні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</row>
    <row r="914">
      <c r="A914" t="n">
        <v>3700</v>
      </c>
      <c r="B914" t="inlineStr">
        <is>
          <t>Jesse Rosen</t>
        </is>
      </c>
      <c r="C914" t="inlineStr">
        <is>
          <t>Jesse Rosen</t>
        </is>
      </c>
      <c r="D914" s="2" t="n">
        <v>45928.9</v>
      </c>
      <c r="E914" t="inlineStr">
        <is>
          <t>Rejected</t>
        </is>
      </c>
      <c r="F914" t="inlineStr"/>
      <c r="G914" t="inlineStr">
        <is>
          <t>Oleksandr Mostovyi</t>
        </is>
      </c>
      <c r="H914" t="inlineStr">
        <is>
          <t>LT citizenship</t>
        </is>
      </c>
      <c r="I914" t="inlineStr">
        <is>
          <t>United States (US - NA)</t>
        </is>
      </c>
      <c r="J914" t="inlineStr">
        <is>
          <t>https://www.lithuaniancitizenship.com/contact/</t>
        </is>
      </c>
      <c r="K914" t="inlineStr">
        <is>
          <t>923264177.1759084499</t>
        </is>
      </c>
      <c r="L914" t="inlineStr"/>
      <c r="M914" t="inlineStr">
        <is>
          <t>Lead from LT email</t>
        </is>
      </c>
      <c r="N914" t="inlineStr">
        <is>
          <t>jesserosen2@gmail.com</t>
        </is>
      </c>
      <c r="O914" t="inlineStr">
        <is>
          <t>Non-relevant lead</t>
        </is>
      </c>
      <c r="P914" t="inlineStr">
        <is>
          <t>Website Form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>
        <is>
          <t>Ні</t>
        </is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</row>
    <row r="915">
      <c r="A915" t="n">
        <v>3701</v>
      </c>
      <c r="B915" t="inlineStr">
        <is>
          <t>Aziz</t>
        </is>
      </c>
      <c r="C915" t="inlineStr">
        <is>
          <t>Aziz</t>
        </is>
      </c>
      <c r="D915" s="2" t="n">
        <v>45928.95486111111</v>
      </c>
      <c r="E915" t="inlineStr">
        <is>
          <t>Rejected</t>
        </is>
      </c>
      <c r="F915" t="inlineStr">
        <is>
          <t>Relevant</t>
        </is>
      </c>
      <c r="G915" t="inlineStr">
        <is>
          <t>Oleh Dymovski</t>
        </is>
      </c>
      <c r="H915" t="inlineStr">
        <is>
          <t>LV RBI Company</t>
        </is>
      </c>
      <c r="I915" t="inlineStr">
        <is>
          <t>Morocco (MA - AF)</t>
        </is>
      </c>
      <c r="J915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5MaEop78jwMVIZJQBh1jQBAQEAAYASAAEgL8LfD_Bw</t>
        </is>
      </c>
      <c r="K915" t="inlineStr">
        <is>
          <t>1341512501.1758490219</t>
        </is>
      </c>
      <c r="L915" t="inlineStr">
        <is>
          <t>EN</t>
        </is>
      </c>
      <c r="M915" t="inlineStr">
        <is>
          <t>Lead from LV email</t>
        </is>
      </c>
      <c r="N915" t="inlineStr">
        <is>
          <t>azizmth75@gmail.com</t>
        </is>
      </c>
      <c r="O915" t="inlineStr">
        <is>
          <t>NO ANSWER</t>
        </is>
      </c>
      <c r="P915" t="inlineStr">
        <is>
          <t>Google Ads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>
        <is>
          <t>Ні</t>
        </is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</row>
    <row r="916">
      <c r="A916" t="n">
        <v>3702</v>
      </c>
      <c r="B916" t="inlineStr">
        <is>
          <t>Ismail Osman Abdullahi</t>
        </is>
      </c>
      <c r="C916" t="inlineStr">
        <is>
          <t>Ismail osman abdullahi</t>
        </is>
      </c>
      <c r="D916" s="2" t="n">
        <v>45928.97430555556</v>
      </c>
      <c r="E916" t="inlineStr">
        <is>
          <t>Rejected</t>
        </is>
      </c>
      <c r="F916" t="inlineStr">
        <is>
          <t>Relevant</t>
        </is>
      </c>
      <c r="G916" t="inlineStr">
        <is>
          <t>Oleh Dymovski</t>
        </is>
      </c>
      <c r="H916" t="inlineStr">
        <is>
          <t>LV RBI Company</t>
        </is>
      </c>
      <c r="I916" t="inlineStr">
        <is>
          <t>Ethiopia (ET - AF)</t>
        </is>
      </c>
      <c r="J916" t="inlineStr">
        <is>
          <t>?kw=latvia%20golden%20visa&amp;cpn=20594231202&amp;utm_source=google&amp;utm_medium=cpc&amp;utm_campaign=LV-RBI&amp;network=s&amp;utm_term=latvia%20golden%20visa&amp;gad_source=5&amp;gad_campaignid=20594231202&amp;gclid=EAIaIQobChMI7Ka1jqT8jwMVYJNQBh2MazI0EAAYASAAEgJtYvD_BwE</t>
        </is>
      </c>
      <c r="K916" t="inlineStr">
        <is>
          <t>1121285872.1759090876</t>
        </is>
      </c>
      <c r="L916" t="inlineStr">
        <is>
          <t>EN</t>
        </is>
      </c>
      <c r="M916" t="inlineStr">
        <is>
          <t>Lead from LV email</t>
        </is>
      </c>
      <c r="N916" t="inlineStr">
        <is>
          <t>ismailshola01@gmail.com</t>
        </is>
      </c>
      <c r="O916" t="inlineStr">
        <is>
          <t>NO ANSWER</t>
        </is>
      </c>
      <c r="P916" t="inlineStr">
        <is>
          <t>Google Ads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>
        <is>
          <t>Ні</t>
        </is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</row>
    <row r="917">
      <c r="A917" t="n">
        <v>3703</v>
      </c>
      <c r="B917" t="inlineStr">
        <is>
          <t>Yazan</t>
        </is>
      </c>
      <c r="C917" t="inlineStr">
        <is>
          <t>Yazan</t>
        </is>
      </c>
      <c r="D917" s="2" t="n">
        <v>45929.02083333334</v>
      </c>
      <c r="E917" t="inlineStr">
        <is>
          <t>IN WORK</t>
        </is>
      </c>
      <c r="F917" t="inlineStr">
        <is>
          <t>Relevant</t>
        </is>
      </c>
      <c r="G917" t="inlineStr">
        <is>
          <t>Oleh Dymovski</t>
        </is>
      </c>
      <c r="H917" t="inlineStr">
        <is>
          <t>50/50</t>
        </is>
      </c>
      <c r="I917" t="inlineStr">
        <is>
          <t>Cyprus</t>
        </is>
      </c>
      <c r="J917" t="inlineStr"/>
      <c r="K917" t="inlineStr"/>
      <c r="L917" t="inlineStr">
        <is>
          <t>EN</t>
        </is>
      </c>
      <c r="M917" t="inlineStr">
        <is>
          <t>Lead from LT email</t>
        </is>
      </c>
      <c r="N917" t="inlineStr">
        <is>
          <t>yazans.hammami@gmail.com</t>
        </is>
      </c>
      <c r="O917" t="inlineStr"/>
      <c r="P917" t="inlineStr">
        <is>
          <t>BridgeWest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>
        <is>
          <t>Ні</t>
        </is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</row>
    <row r="918">
      <c r="A918" t="n">
        <v>3705</v>
      </c>
      <c r="B918" t="inlineStr">
        <is>
          <t>AFAGBEDJI KOMLA</t>
        </is>
      </c>
      <c r="C918" t="inlineStr">
        <is>
          <t>AFAGBEDJI KOMLA</t>
        </is>
      </c>
      <c r="D918" s="2" t="n">
        <v>45929.04722222222</v>
      </c>
      <c r="E918" t="inlineStr">
        <is>
          <t>Rejected</t>
        </is>
      </c>
      <c r="F918" t="inlineStr">
        <is>
          <t>No relevant</t>
        </is>
      </c>
      <c r="G918" t="inlineStr">
        <is>
          <t>Alina Samura</t>
        </is>
      </c>
      <c r="H918" t="inlineStr">
        <is>
          <t>LV RBI Company</t>
        </is>
      </c>
      <c r="I918" t="inlineStr">
        <is>
          <t>Chad (TD - AF)</t>
        </is>
      </c>
      <c r="J918" t="inlineStr">
        <is>
          <t>?kw=immigrate%20to%20latvia&amp;cpn=20594231202&amp;utm_source=google&amp;utm_medium=cpc&amp;utm_campaign=LV-RBI&amp;network=g&amp;utm_term=immigrate%20to%20latvia&amp;gad_source=1&amp;gad_campaignid=20594231202&amp;gclid=CjwKCAjwuePGBhBZEiwAIGCVS6UrmS8tMra3wr0pUom7DOhEI-eyv_Jvnafe4gQj</t>
        </is>
      </c>
      <c r="K918" t="inlineStr">
        <is>
          <t>2018576936.1759097025</t>
        </is>
      </c>
      <c r="L918" t="inlineStr"/>
      <c r="M918" t="inlineStr">
        <is>
          <t>Lead from LV email</t>
        </is>
      </c>
      <c r="N918" t="inlineStr">
        <is>
          <t>jeannotadjeoda@gmail.com</t>
        </is>
      </c>
      <c r="O918" t="inlineStr">
        <is>
          <t>Non-relevant lead</t>
        </is>
      </c>
      <c r="P918" t="inlineStr">
        <is>
          <t>Google Ads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>
        <is>
          <t>Ні</t>
        </is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</row>
    <row r="919">
      <c r="A919" t="n">
        <v>3706</v>
      </c>
      <c r="B919" t="inlineStr">
        <is>
          <t>Daniel Cibulsky</t>
        </is>
      </c>
      <c r="C919" t="inlineStr">
        <is>
          <t>Daniel Cibulsky</t>
        </is>
      </c>
      <c r="D919" s="2" t="n">
        <v>45929.04861111111</v>
      </c>
      <c r="E919" t="inlineStr">
        <is>
          <t>Rejected</t>
        </is>
      </c>
      <c r="F919" t="inlineStr"/>
      <c r="G919" t="inlineStr">
        <is>
          <t>Oleksandr Mostovyi</t>
        </is>
      </c>
      <c r="H919" t="inlineStr">
        <is>
          <t>LT citizenship</t>
        </is>
      </c>
      <c r="I919" t="inlineStr">
        <is>
          <t>United States</t>
        </is>
      </c>
      <c r="J919" t="inlineStr"/>
      <c r="K919" t="inlineStr"/>
      <c r="L919" t="inlineStr"/>
      <c r="M919" t="inlineStr">
        <is>
          <t>Lead from LT email</t>
        </is>
      </c>
      <c r="N919" t="inlineStr">
        <is>
          <t>dcibulsky@gmail.com</t>
        </is>
      </c>
      <c r="O919" t="inlineStr">
        <is>
          <t>Non-relevant lead</t>
        </is>
      </c>
      <c r="P919" t="inlineStr">
        <is>
          <t>Other (direct email, phone call, referral etc.)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>
        <is>
          <t>Ні</t>
        </is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</row>
    <row r="920">
      <c r="A920" t="n">
        <v>3707</v>
      </c>
      <c r="B920" t="inlineStr">
        <is>
          <t>Ali Dahmani</t>
        </is>
      </c>
      <c r="C920" t="inlineStr">
        <is>
          <t>Ali Dahmani</t>
        </is>
      </c>
      <c r="D920" s="2" t="n">
        <v>45929.04861111111</v>
      </c>
      <c r="E920" t="inlineStr">
        <is>
          <t>Rejected</t>
        </is>
      </c>
      <c r="F920" t="inlineStr">
        <is>
          <t>No relevant</t>
        </is>
      </c>
      <c r="G920" t="inlineStr">
        <is>
          <t>Alina Samura</t>
        </is>
      </c>
      <c r="H920" t="inlineStr">
        <is>
          <t>LV RBI Real Estate</t>
        </is>
      </c>
      <c r="I920" t="inlineStr">
        <is>
          <t>Algeria (DZ - AF)</t>
        </is>
      </c>
      <c r="J920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obLVkLz</t>
        </is>
      </c>
      <c r="K920" t="inlineStr">
        <is>
          <t>429765037.1759097312</t>
        </is>
      </c>
      <c r="L920" t="inlineStr"/>
      <c r="M920" t="inlineStr">
        <is>
          <t>Lead from LV email</t>
        </is>
      </c>
      <c r="N920" t="inlineStr">
        <is>
          <t>alihassania02@gmail.com</t>
        </is>
      </c>
      <c r="O920" t="inlineStr">
        <is>
          <t>Non-relevant lead</t>
        </is>
      </c>
      <c r="P920" t="inlineStr">
        <is>
          <t>Google Ads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>
        <is>
          <t>Ні</t>
        </is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</row>
    <row r="921">
      <c r="A921" t="n">
        <v>3709</v>
      </c>
      <c r="B921" t="inlineStr">
        <is>
          <t>Galabada Kankanamge Ayomi Niranji</t>
        </is>
      </c>
      <c r="C921" t="inlineStr">
        <is>
          <t>Galabada Kankanamge Ayomi Niranji</t>
        </is>
      </c>
      <c r="D921" s="2" t="n">
        <v>45929.11597222222</v>
      </c>
      <c r="E921" t="inlineStr">
        <is>
          <t>Rejected</t>
        </is>
      </c>
      <c r="F921" t="inlineStr">
        <is>
          <t>No relevant</t>
        </is>
      </c>
      <c r="G921" t="inlineStr">
        <is>
          <t>Oleksandr Mostovyi</t>
        </is>
      </c>
      <c r="H921" t="inlineStr">
        <is>
          <t>50/50</t>
        </is>
      </c>
      <c r="I921" t="inlineStr">
        <is>
          <t>Sri Lanka (LK - AS)</t>
        </is>
      </c>
      <c r="J921" t="inlineStr">
        <is>
          <t>https://latviancitizenship.eu/eligibility/</t>
        </is>
      </c>
      <c r="K921" t="inlineStr">
        <is>
          <t>472626640.1759102956</t>
        </is>
      </c>
      <c r="L921" t="inlineStr"/>
      <c r="M921" t="inlineStr">
        <is>
          <t>Lead from LV email</t>
        </is>
      </c>
      <c r="N921" t="inlineStr">
        <is>
          <t>www.niranjigalabada@gmail.com</t>
        </is>
      </c>
      <c r="O921" t="inlineStr">
        <is>
          <t>Non-relevant lead</t>
        </is>
      </c>
      <c r="P921" t="inlineStr">
        <is>
          <t>Website Form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>
        <is>
          <t>Ні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</row>
    <row r="922">
      <c r="A922" t="n">
        <v>3710</v>
      </c>
      <c r="B922" t="inlineStr">
        <is>
          <t>Romba Dramane</t>
        </is>
      </c>
      <c r="C922" t="inlineStr">
        <is>
          <t>Romba Dramane</t>
        </is>
      </c>
      <c r="D922" s="2" t="n">
        <v>45929.12777777778</v>
      </c>
      <c r="E922" t="inlineStr">
        <is>
          <t>Rejected</t>
        </is>
      </c>
      <c r="F922" t="inlineStr">
        <is>
          <t>No relevant</t>
        </is>
      </c>
      <c r="G922" t="inlineStr">
        <is>
          <t>Oleh Dymovski</t>
        </is>
      </c>
      <c r="H922" t="inlineStr">
        <is>
          <t>LV RBI Company</t>
        </is>
      </c>
      <c r="I922" t="inlineStr">
        <is>
          <t>Ivory Coast (CI - AF)</t>
        </is>
      </c>
      <c r="J922" t="inlineStr">
        <is>
          <t>?kw=immigrate%20to%20latvia&amp;cpn=20594231202&amp;utm_source=google&amp;utm_medium=cpc&amp;utm_campaign=LV-RBI&amp;network=g&amp;utm_term=immigrate%20to%20latvia&amp;gad_source=1&amp;gad_campaignid=20594231202&amp;gbraid=0AAAAADisZv9uQOMlz21mY4XhFolpKIdsi</t>
        </is>
      </c>
      <c r="K922" t="inlineStr"/>
      <c r="L922" t="inlineStr">
        <is>
          <t>EN</t>
        </is>
      </c>
      <c r="M922" t="inlineStr">
        <is>
          <t>Lead from LV email</t>
        </is>
      </c>
      <c r="N922" t="inlineStr">
        <is>
          <t>rombadramane093@gmail.com</t>
        </is>
      </c>
      <c r="O922" t="inlineStr">
        <is>
          <t>Non-relevant lead</t>
        </is>
      </c>
      <c r="P922" t="inlineStr">
        <is>
          <t>Google Ads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>
        <is>
          <t>Ні</t>
        </is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</row>
    <row r="923">
      <c r="A923" t="n">
        <v>3713</v>
      </c>
      <c r="B923" t="inlineStr">
        <is>
          <t>Lauren Friedman</t>
        </is>
      </c>
      <c r="C923" t="inlineStr">
        <is>
          <t>Lauren Friedman</t>
        </is>
      </c>
      <c r="D923" s="2" t="n">
        <v>45929.13333333333</v>
      </c>
      <c r="E923" t="inlineStr">
        <is>
          <t>Rejected</t>
        </is>
      </c>
      <c r="F923" t="inlineStr"/>
      <c r="G923" t="inlineStr">
        <is>
          <t>Oleksandr Mostovyi</t>
        </is>
      </c>
      <c r="H923" t="inlineStr">
        <is>
          <t>LT citizenship</t>
        </is>
      </c>
      <c r="I923" t="inlineStr">
        <is>
          <t>United States (US - NA)</t>
        </is>
      </c>
      <c r="J923" t="inlineStr">
        <is>
          <t>?kw=lithuania%20passport%20by%20descent&amp;cpn=22530184263&amp;utm_source=google&amp;utm_medium=cpc&amp;utm_campaign=LT-US-traffic&amp;network=g&amp;utm_term=lithuania%20passport%20by%20descent&amp;gad_source=1&amp;gad_campaignid=22530184263&amp;gbraid=0AAAAADisZv9-HR2nSvYy-bH6jEHlNGQ</t>
        </is>
      </c>
      <c r="K923" t="inlineStr">
        <is>
          <t>2007707221.1759104718</t>
        </is>
      </c>
      <c r="L923" t="inlineStr"/>
      <c r="M923" t="inlineStr">
        <is>
          <t>Lead from LT email</t>
        </is>
      </c>
      <c r="N923" t="inlineStr">
        <is>
          <t>lgafriedman@gmail.com</t>
        </is>
      </c>
      <c r="O923" t="inlineStr">
        <is>
          <t>Non-relevant lead</t>
        </is>
      </c>
      <c r="P923" t="inlineStr">
        <is>
          <t>Google Ads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>
        <is>
          <t>Ні</t>
        </is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</row>
    <row r="924">
      <c r="A924" t="n">
        <v>3714</v>
      </c>
      <c r="B924" t="inlineStr">
        <is>
          <t>Richard Levine</t>
        </is>
      </c>
      <c r="C924" t="inlineStr">
        <is>
          <t>Richard Levine</t>
        </is>
      </c>
      <c r="D924" s="2" t="n">
        <v>45929.18055555555</v>
      </c>
      <c r="E924" t="inlineStr">
        <is>
          <t>Rejected</t>
        </is>
      </c>
      <c r="F924" t="inlineStr"/>
      <c r="G924" t="inlineStr">
        <is>
          <t>Alina Samura</t>
        </is>
      </c>
      <c r="H924" t="inlineStr">
        <is>
          <t>LT citizenship</t>
        </is>
      </c>
      <c r="I924" t="inlineStr">
        <is>
          <t>United Kingdom</t>
        </is>
      </c>
      <c r="J924" t="inlineStr">
        <is>
          <t>?kw=%27lithuania%20passport%27&amp;cpn=17080759337&amp;utm_source=google&amp;utm_medium=cpc&amp;utm_campaign=LT-UK&amp;network=g&amp;utm_term=%27lithuania%20passport%27&amp;gad_source=1&amp;gad_campaignid=17080759337&amp;gclid=CjwKCAjwuePGBhBZEiwAIGCVSwqP6rqTgvlvNhOGFwDeboCKNlfo3Zx9bWu</t>
        </is>
      </c>
      <c r="K924" t="inlineStr">
        <is>
          <t>1727999576.1759108576</t>
        </is>
      </c>
      <c r="L924" t="inlineStr"/>
      <c r="M924" t="inlineStr">
        <is>
          <t>Lead from LT email</t>
        </is>
      </c>
      <c r="N924" t="inlineStr">
        <is>
          <t>levineprops@gmail.com</t>
        </is>
      </c>
      <c r="O924" t="inlineStr">
        <is>
          <t>Non-relevant lead</t>
        </is>
      </c>
      <c r="P924" t="inlineStr">
        <is>
          <t>Google Ads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>
        <is>
          <t>Ні</t>
        </is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</row>
    <row r="925">
      <c r="A925" t="n">
        <v>3716</v>
      </c>
      <c r="B925" t="inlineStr">
        <is>
          <t>Kristina M Raudys</t>
        </is>
      </c>
      <c r="C925" t="inlineStr">
        <is>
          <t>Kristina M Raudys</t>
        </is>
      </c>
      <c r="D925" s="2" t="n">
        <v>45929.19722222222</v>
      </c>
      <c r="E925" t="inlineStr">
        <is>
          <t>Rejected</t>
        </is>
      </c>
      <c r="F925" t="inlineStr"/>
      <c r="G925" t="inlineStr">
        <is>
          <t>Alina Samura</t>
        </is>
      </c>
      <c r="H925" t="inlineStr">
        <is>
          <t>LT citizenship</t>
        </is>
      </c>
      <c r="I925" t="inlineStr">
        <is>
          <t>United States (US - NA)</t>
        </is>
      </c>
      <c r="J925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-0CCWs5xezPkvK0</t>
        </is>
      </c>
      <c r="K925" t="inlineStr">
        <is>
          <t>401530771.1759109567</t>
        </is>
      </c>
      <c r="L925" t="inlineStr"/>
      <c r="M925" t="inlineStr">
        <is>
          <t>Lead from LT email</t>
        </is>
      </c>
      <c r="N925" t="inlineStr">
        <is>
          <t>kraudys@yahoo.com</t>
        </is>
      </c>
      <c r="O925" t="inlineStr">
        <is>
          <t>Non-relevant lead</t>
        </is>
      </c>
      <c r="P925" t="inlineStr">
        <is>
          <t>Google Ads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>
        <is>
          <t>Ні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</row>
    <row r="926">
      <c r="A926" t="n">
        <v>3718</v>
      </c>
      <c r="B926" t="inlineStr">
        <is>
          <t>john kava</t>
        </is>
      </c>
      <c r="C926" t="inlineStr">
        <is>
          <t>john kava</t>
        </is>
      </c>
      <c r="D926" s="2" t="n">
        <v>45929.21458333333</v>
      </c>
      <c r="E926" t="inlineStr">
        <is>
          <t>Rejected</t>
        </is>
      </c>
      <c r="F926" t="inlineStr"/>
      <c r="G926" t="inlineStr">
        <is>
          <t>Alina Samura</t>
        </is>
      </c>
      <c r="H926" t="inlineStr">
        <is>
          <t>LT citizenship</t>
        </is>
      </c>
      <c r="I926" t="inlineStr">
        <is>
          <t>Australia (AU - OC)</t>
        </is>
      </c>
      <c r="J926" t="inlineStr">
        <is>
          <t>?kw=lithuania%20genealogy%20records&amp;cpn=14662670148&amp;utm_source=google&amp;utm_medium=cpc&amp;utm_campaign=LT-AU&amp;network=g&amp;utm_term=lithuania%20genealogy%20records&amp;gad_source=1&amp;gad_campaignid=14662670148&amp;gbraid=0AAAAADisZv9u33e5C21cAXtZLGsjj-ioW&amp;gclid=EAIaIQo</t>
        </is>
      </c>
      <c r="K926" t="inlineStr">
        <is>
          <t>1823370045.1759111720</t>
        </is>
      </c>
      <c r="L926" t="inlineStr"/>
      <c r="M926" t="inlineStr">
        <is>
          <t>Lead from LT email</t>
        </is>
      </c>
      <c r="N926" t="inlineStr">
        <is>
          <t>juliet.kilo.jk@icloud.com</t>
        </is>
      </c>
      <c r="O926" t="inlineStr">
        <is>
          <t>Non-relevant lead</t>
        </is>
      </c>
      <c r="P926" t="inlineStr">
        <is>
          <t>Google Ads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>
        <is>
          <t>Ні</t>
        </is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</row>
    <row r="927">
      <c r="A927" t="n">
        <v>3719</v>
      </c>
      <c r="B927" t="inlineStr">
        <is>
          <t>Mr Babu</t>
        </is>
      </c>
      <c r="C927" t="inlineStr">
        <is>
          <t>Mr babu</t>
        </is>
      </c>
      <c r="D927" s="2" t="n">
        <v>45929.25069444445</v>
      </c>
      <c r="E927" t="inlineStr">
        <is>
          <t>IN WORK</t>
        </is>
      </c>
      <c r="F927" t="inlineStr">
        <is>
          <t>Relevant</t>
        </is>
      </c>
      <c r="G927" t="inlineStr">
        <is>
          <t>Oleh Dymovski</t>
        </is>
      </c>
      <c r="H927" t="inlineStr">
        <is>
          <t>LV RBI Company</t>
        </is>
      </c>
      <c r="I927" t="inlineStr">
        <is>
          <t>United States (US - NA)</t>
        </is>
      </c>
      <c r="J927" t="inlineStr">
        <is>
          <t>?kw=latvia%20golden%20visa%202025&amp;cpn=22658494721&amp;utm_source=google&amp;utm_medium=cpc&amp;utm_campaign=LV-RB-TOPI&amp;network=g&amp;utm_term=latvia%20golden%20visa%202025&amp;gad_source=1&amp;gad_campaignid=22658494721&amp;gclid=CjwKCAjwuePGBhBZEiwAIGCVS2isZyEXUzaMfU8VLlssAQcY</t>
        </is>
      </c>
      <c r="K927" t="inlineStr">
        <is>
          <t>1906550635.1759114158</t>
        </is>
      </c>
      <c r="L927" t="inlineStr">
        <is>
          <t>EN</t>
        </is>
      </c>
      <c r="M927" t="inlineStr">
        <is>
          <t>Lead from LV email</t>
        </is>
      </c>
      <c r="N927" t="inlineStr">
        <is>
          <t>morningdew1952@gmail.com</t>
        </is>
      </c>
      <c r="O927" t="inlineStr"/>
      <c r="P927" t="inlineStr">
        <is>
          <t>Google Ads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>
        <is>
          <t>Ні</t>
        </is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</row>
    <row r="928">
      <c r="A928" t="n">
        <v>3720</v>
      </c>
      <c r="B928" t="inlineStr">
        <is>
          <t>Himanshu</t>
        </is>
      </c>
      <c r="C928" t="inlineStr">
        <is>
          <t>Himanshu</t>
        </is>
      </c>
      <c r="D928" s="2" t="n">
        <v>45929.28125</v>
      </c>
      <c r="E928" t="inlineStr">
        <is>
          <t>IN WORK</t>
        </is>
      </c>
      <c r="F928" t="inlineStr">
        <is>
          <t>Relevant</t>
        </is>
      </c>
      <c r="G928" t="inlineStr">
        <is>
          <t>Oleh Dymovski</t>
        </is>
      </c>
      <c r="H928" t="inlineStr">
        <is>
          <t>LV RBI Company</t>
        </is>
      </c>
      <c r="I928" t="inlineStr">
        <is>
          <t>India (IN - AS)</t>
        </is>
      </c>
      <c r="J928" t="inlineStr">
        <is>
          <t>?kw=latvia%20residency&amp;cpn=23047071523&amp;utm_source=google&amp;utm_medium=cpc&amp;utm_campaign=LV-RB-poorI&amp;network=s&amp;utm_term=latvia%20residency&amp;gad_source=2&amp;gad_campaignid=23047071523&amp;gclid=CjwKCAjwuePGBhBZEiwAIGCVS7OgNnMGjJ3uWb8jyjD6ZlKQA74n369q9HxCJcJlCZMzW</t>
        </is>
      </c>
      <c r="K928" t="inlineStr">
        <is>
          <t>1793479452.1759117463</t>
        </is>
      </c>
      <c r="L928" t="inlineStr">
        <is>
          <t>EN</t>
        </is>
      </c>
      <c r="M928" t="inlineStr">
        <is>
          <t>Lead from LV email</t>
        </is>
      </c>
      <c r="N928" t="inlineStr">
        <is>
          <t>himanshupatiala2015@gmail.com</t>
        </is>
      </c>
      <c r="O928" t="inlineStr"/>
      <c r="P928" t="inlineStr">
        <is>
          <t>Google Ads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>
        <is>
          <t>Ні</t>
        </is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</row>
    <row r="929">
      <c r="A929" t="n">
        <v>3722</v>
      </c>
      <c r="B929" t="inlineStr">
        <is>
          <t>João Fetkulas Neto</t>
        </is>
      </c>
      <c r="C929" t="inlineStr">
        <is>
          <t>João Fetkulas Neto</t>
        </is>
      </c>
      <c r="D929" s="2" t="n">
        <v>45929.29930555556</v>
      </c>
      <c r="E929" t="inlineStr">
        <is>
          <t>Rejected</t>
        </is>
      </c>
      <c r="F929" t="inlineStr"/>
      <c r="G929" t="inlineStr">
        <is>
          <t>Oleksandr Mostovyi</t>
        </is>
      </c>
      <c r="H929" t="inlineStr">
        <is>
          <t>LT citizenship</t>
        </is>
      </c>
      <c r="I929" t="inlineStr">
        <is>
          <t>Brazil (BR - SA)</t>
        </is>
      </c>
      <c r="J929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wKCAjwuePGBhBZEiwAIGCVSxyqnGQ907xNgAd45Ls</t>
        </is>
      </c>
      <c r="K929" t="inlineStr">
        <is>
          <t>1950278243.1759118831</t>
        </is>
      </c>
      <c r="L929" t="inlineStr"/>
      <c r="M929" t="inlineStr">
        <is>
          <t>Lead from LT email</t>
        </is>
      </c>
      <c r="N929" t="inlineStr">
        <is>
          <t>fetkulasjoao@gmail.com</t>
        </is>
      </c>
      <c r="O929" t="inlineStr">
        <is>
          <t>Non-relevant lead</t>
        </is>
      </c>
      <c r="P929" t="inlineStr">
        <is>
          <t>Google Ads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>
        <is>
          <t>Ні</t>
        </is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</row>
    <row r="930">
      <c r="A930" t="n">
        <v>3731</v>
      </c>
      <c r="B930" t="inlineStr">
        <is>
          <t>Phyo Ko</t>
        </is>
      </c>
      <c r="C930" t="inlineStr">
        <is>
          <t>Phyo Ko</t>
        </is>
      </c>
      <c r="D930" s="2" t="n">
        <v>45929.35694444444</v>
      </c>
      <c r="E930" t="inlineStr">
        <is>
          <t>Rejected</t>
        </is>
      </c>
      <c r="F930" t="inlineStr">
        <is>
          <t>Relevant</t>
        </is>
      </c>
      <c r="G930" t="inlineStr">
        <is>
          <t>Oleh Dymovski</t>
        </is>
      </c>
      <c r="H930" t="inlineStr">
        <is>
          <t>LV RBI Company</t>
        </is>
      </c>
      <c r="I930" t="inlineStr">
        <is>
          <t>Thailand (TH - AS)</t>
        </is>
      </c>
      <c r="J930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wuqmzp_9jwMV5iCDAx3uYADmEAAYASAAEgJ_NPD_Bw</t>
        </is>
      </c>
      <c r="K930" t="inlineStr">
        <is>
          <t>1141350672.1759124009</t>
        </is>
      </c>
      <c r="L930" t="inlineStr">
        <is>
          <t>EN</t>
        </is>
      </c>
      <c r="M930" t="inlineStr">
        <is>
          <t>Lead from LV email</t>
        </is>
      </c>
      <c r="N930" t="inlineStr">
        <is>
          <t>pk1999982@gmail.com</t>
        </is>
      </c>
      <c r="O930" t="inlineStr">
        <is>
          <t>NO ANSWER</t>
        </is>
      </c>
      <c r="P930" t="inlineStr">
        <is>
          <t>Google Ads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>
        <is>
          <t>Ні</t>
        </is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</row>
    <row r="931">
      <c r="A931" t="n">
        <v>3735</v>
      </c>
      <c r="B931" t="inlineStr">
        <is>
          <t>Масович Глеб Юрьевич</t>
        </is>
      </c>
      <c r="C931" t="inlineStr">
        <is>
          <t>Масович Глеб Юрьевич</t>
        </is>
      </c>
      <c r="D931" s="2" t="n">
        <v>45929.46041666667</v>
      </c>
      <c r="E931" t="inlineStr">
        <is>
          <t>IN WORK</t>
        </is>
      </c>
      <c r="F931" t="inlineStr">
        <is>
          <t>Relevant</t>
        </is>
      </c>
      <c r="G931" t="inlineStr">
        <is>
          <t>Oleh Dymovski</t>
        </is>
      </c>
      <c r="H931" t="inlineStr">
        <is>
          <t>LT citizenship</t>
        </is>
      </c>
      <c r="I931" t="inlineStr">
        <is>
          <t>Латвия (LV - EU)</t>
        </is>
      </c>
      <c r="J931" t="inlineStr">
        <is>
          <t>https://www.lithuaniancitizenship.com/ru/</t>
        </is>
      </c>
      <c r="K931" t="inlineStr">
        <is>
          <t>1905160260.1759133200</t>
        </is>
      </c>
      <c r="L931" t="inlineStr">
        <is>
          <t>RU</t>
        </is>
      </c>
      <c r="M931" t="inlineStr">
        <is>
          <t>Lead from LT email</t>
        </is>
      </c>
      <c r="N931" t="inlineStr">
        <is>
          <t>opletaevanna@gmail.com</t>
        </is>
      </c>
      <c r="O931" t="inlineStr"/>
      <c r="P931" t="inlineStr">
        <is>
          <t>Organic Search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>
        <is>
          <t>Ні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</row>
    <row r="932">
      <c r="A932" t="n">
        <v>3737</v>
      </c>
      <c r="B932" t="inlineStr">
        <is>
          <t>Mona Mozaffari</t>
        </is>
      </c>
      <c r="C932" t="inlineStr">
        <is>
          <t>Mona Mozaffari</t>
        </is>
      </c>
      <c r="D932" s="2" t="n">
        <v>45929.49027777778</v>
      </c>
      <c r="E932" t="inlineStr">
        <is>
          <t>IN WORK</t>
        </is>
      </c>
      <c r="F932" t="inlineStr">
        <is>
          <t>Relevant</t>
        </is>
      </c>
      <c r="G932" t="inlineStr">
        <is>
          <t>Oleh Dymovski</t>
        </is>
      </c>
      <c r="H932" t="inlineStr">
        <is>
          <t>Partnership</t>
        </is>
      </c>
      <c r="I932" t="inlineStr">
        <is>
          <t>Canada</t>
        </is>
      </c>
      <c r="J932" t="inlineStr">
        <is>
          <t>https://latviancitizenship.eu/contact/</t>
        </is>
      </c>
      <c r="K932" t="inlineStr">
        <is>
          <t>391518349.1759133013</t>
        </is>
      </c>
      <c r="L932" t="inlineStr">
        <is>
          <t>EN</t>
        </is>
      </c>
      <c r="M932" t="inlineStr">
        <is>
          <t>Lead from LV email</t>
        </is>
      </c>
      <c r="N932" t="inlineStr">
        <is>
          <t>m.mozaffari@visamondial.com</t>
        </is>
      </c>
      <c r="O932" t="inlineStr"/>
      <c r="P932" t="inlineStr">
        <is>
          <t>Website Form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>
        <is>
          <t>Ні</t>
        </is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</row>
    <row r="933">
      <c r="A933" t="n">
        <v>3739</v>
      </c>
      <c r="B933" t="inlineStr">
        <is>
          <t>Екатерина Старостенко</t>
        </is>
      </c>
      <c r="C933" t="inlineStr">
        <is>
          <t>Екатерина Старостенко</t>
        </is>
      </c>
      <c r="D933" s="2" t="n">
        <v>45929.50416666667</v>
      </c>
      <c r="E933" t="inlineStr">
        <is>
          <t>IN WORK</t>
        </is>
      </c>
      <c r="F933" t="inlineStr">
        <is>
          <t>Relevant</t>
        </is>
      </c>
      <c r="G933" t="inlineStr">
        <is>
          <t>Oleh Dymovski</t>
        </is>
      </c>
      <c r="H933" t="inlineStr">
        <is>
          <t>LT citizenship</t>
        </is>
      </c>
      <c r="I933" t="inlineStr">
        <is>
          <t>russia</t>
        </is>
      </c>
      <c r="J933" t="inlineStr">
        <is>
          <t>https://www.lithuaniancitizenship.com/ru/contact-ru/</t>
        </is>
      </c>
      <c r="K933" t="inlineStr">
        <is>
          <t>737220288.1759128832</t>
        </is>
      </c>
      <c r="L933" t="inlineStr">
        <is>
          <t>RU</t>
        </is>
      </c>
      <c r="M933" t="inlineStr">
        <is>
          <t>Lead from LT email</t>
        </is>
      </c>
      <c r="N933" t="inlineStr">
        <is>
          <t>starostenko.e.v@gmail.com</t>
        </is>
      </c>
      <c r="O933" t="inlineStr"/>
      <c r="P933" t="inlineStr">
        <is>
          <t>Organic Search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>
        <is>
          <t>Ні</t>
        </is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</row>
    <row r="934">
      <c r="A934" t="n">
        <v>3741</v>
      </c>
      <c r="B934" t="inlineStr">
        <is>
          <t>Om Prakash Joshi</t>
        </is>
      </c>
      <c r="C934" t="inlineStr">
        <is>
          <t>om prakash Joshi</t>
        </is>
      </c>
      <c r="D934" s="2" t="n">
        <v>45929.50902777778</v>
      </c>
      <c r="E934" t="inlineStr">
        <is>
          <t>Rejected</t>
        </is>
      </c>
      <c r="F934" t="inlineStr">
        <is>
          <t>Relevant</t>
        </is>
      </c>
      <c r="G934" t="inlineStr">
        <is>
          <t>Oleh Dymovski</t>
        </is>
      </c>
      <c r="H934" t="inlineStr">
        <is>
          <t>LV RBI Company</t>
        </is>
      </c>
      <c r="I934" t="inlineStr">
        <is>
          <t>United Arab Emirates (AE - AS)</t>
        </is>
      </c>
      <c r="J934" t="inlineStr">
        <is>
          <t>?kw=how%20to%20get%20a%20latvian%20passport&amp;cpn=14711890461&amp;campaignid=14711890461&amp;adgroupid=136078623588&amp;keywordid=%7Bkeywordid%7D&amp;network=g&amp;device=m&amp;gad_source=1&amp;gad_campaignid=14711890461&amp;gbraid=0AAAAADisZv8pNc801inrllGoyo6uAZowD&amp;gclid=Cj0KCQjw3Oj</t>
        </is>
      </c>
      <c r="K934" t="inlineStr">
        <is>
          <t>311747751.1759137022</t>
        </is>
      </c>
      <c r="L934" t="inlineStr">
        <is>
          <t>EN</t>
        </is>
      </c>
      <c r="M934" t="inlineStr">
        <is>
          <t>Lead from LV email</t>
        </is>
      </c>
      <c r="N934" t="inlineStr">
        <is>
          <t>1949opj@gmail.com</t>
        </is>
      </c>
      <c r="O934" t="inlineStr">
        <is>
          <t>NO ANSWER</t>
        </is>
      </c>
      <c r="P934" t="inlineStr">
        <is>
          <t>Google Ads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>
        <is>
          <t>Ні</t>
        </is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</row>
    <row r="935">
      <c r="A935" t="n">
        <v>3742</v>
      </c>
      <c r="B935" t="inlineStr">
        <is>
          <t>Alaina smith</t>
        </is>
      </c>
      <c r="C935" t="inlineStr">
        <is>
          <t>Alaina smith</t>
        </is>
      </c>
      <c r="D935" s="2" t="n">
        <v>45929.54166666666</v>
      </c>
      <c r="E935" t="inlineStr">
        <is>
          <t>Rejected</t>
        </is>
      </c>
      <c r="F935" t="inlineStr"/>
      <c r="G935" t="inlineStr">
        <is>
          <t>Alina Samura</t>
        </is>
      </c>
      <c r="H935" t="inlineStr">
        <is>
          <t>LT citizenship</t>
        </is>
      </c>
      <c r="I935" t="inlineStr">
        <is>
          <t>United States (US - NA)</t>
        </is>
      </c>
      <c r="J935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88MFXqYKT</t>
        </is>
      </c>
      <c r="K935" t="inlineStr">
        <is>
          <t>231930808.1759138813</t>
        </is>
      </c>
      <c r="L935" t="inlineStr"/>
      <c r="M935" t="inlineStr">
        <is>
          <t>Lead from LT email</t>
        </is>
      </c>
      <c r="N935" t="inlineStr">
        <is>
          <t>ajmst91@gmail.com</t>
        </is>
      </c>
      <c r="O935" t="inlineStr">
        <is>
          <t>Non-relevant lead</t>
        </is>
      </c>
      <c r="P935" t="inlineStr">
        <is>
          <t>Google Ads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Ні</t>
        </is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</row>
    <row r="936">
      <c r="A936" t="n">
        <v>3743</v>
      </c>
      <c r="B936" t="inlineStr">
        <is>
          <t>Farhan</t>
        </is>
      </c>
      <c r="C936" t="inlineStr">
        <is>
          <t>Farhan</t>
        </is>
      </c>
      <c r="D936" s="2" t="n">
        <v>45929.59513888889</v>
      </c>
      <c r="E936" t="inlineStr">
        <is>
          <t>Rejected</t>
        </is>
      </c>
      <c r="F936" t="inlineStr">
        <is>
          <t>Relevant</t>
        </is>
      </c>
      <c r="G936" t="inlineStr">
        <is>
          <t>Oleh Dymovski</t>
        </is>
      </c>
      <c r="H936" t="inlineStr">
        <is>
          <t>LV RBI Company</t>
        </is>
      </c>
      <c r="I936" t="inlineStr">
        <is>
          <t>Bahrain (BH - AS)</t>
        </is>
      </c>
      <c r="J936" t="inlineStr">
        <is>
          <t>?kw=latvia%20immigration&amp;cpn=22658494721&amp;utm_source=google&amp;utm_medium=cpc&amp;utm_campaign=LV-RB-TOPI&amp;network=g&amp;utm_term=latvia%20immigration&amp;gad_source=1&amp;gad_campaignid=22658494721&amp;gclid=Cj0KCQjw3OjGBhDYARIsADd-uX4ScbmcBWgF81lMiv9M-xtdkaV4rew18MYEvd4YWS</t>
        </is>
      </c>
      <c r="K936" t="inlineStr">
        <is>
          <t>2026493507.1759144589</t>
        </is>
      </c>
      <c r="L936" t="inlineStr">
        <is>
          <t>EN</t>
        </is>
      </c>
      <c r="M936" t="inlineStr">
        <is>
          <t>Lead from LV email</t>
        </is>
      </c>
      <c r="N936" t="inlineStr">
        <is>
          <t>frhanmhmod2126@gmail.com</t>
        </is>
      </c>
      <c r="O936" t="inlineStr">
        <is>
          <t>NO ANSWER</t>
        </is>
      </c>
      <c r="P936" t="inlineStr">
        <is>
          <t>Google Ads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>
        <is>
          <t>Ні</t>
        </is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</row>
    <row r="937">
      <c r="A937" t="n">
        <v>3744</v>
      </c>
      <c r="B937" t="inlineStr">
        <is>
          <t>EZZINE MBARKI</t>
        </is>
      </c>
      <c r="C937" t="inlineStr"/>
      <c r="D937" s="2" t="n">
        <v>45929.60416666666</v>
      </c>
      <c r="E937" t="inlineStr">
        <is>
          <t>IN WORK</t>
        </is>
      </c>
      <c r="F937" t="inlineStr">
        <is>
          <t>Relevant</t>
        </is>
      </c>
      <c r="G937" t="inlineStr">
        <is>
          <t>Oleh Dymovski</t>
        </is>
      </c>
      <c r="H937" t="inlineStr">
        <is>
          <t>LT RBI</t>
        </is>
      </c>
      <c r="I937" t="inlineStr">
        <is>
          <t>Germany</t>
        </is>
      </c>
      <c r="J937" t="inlineStr"/>
      <c r="K937" t="inlineStr"/>
      <c r="L937" t="inlineStr">
        <is>
          <t>EN</t>
        </is>
      </c>
      <c r="M937" t="inlineStr">
        <is>
          <t>Lead from LT email</t>
        </is>
      </c>
      <c r="N937" t="inlineStr"/>
      <c r="O937" t="inlineStr"/>
      <c r="P937" t="inlineStr">
        <is>
          <t>BridgeWest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>
        <is>
          <t>Ні</t>
        </is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</row>
    <row r="938">
      <c r="A938" t="n">
        <v>3745</v>
      </c>
      <c r="B938" t="inlineStr">
        <is>
          <t>Desmond Ademiluyi</t>
        </is>
      </c>
      <c r="C938" t="inlineStr">
        <is>
          <t>Desmond Ademiluyi</t>
        </is>
      </c>
      <c r="D938" s="2" t="n">
        <v>45929.66666666666</v>
      </c>
      <c r="E938" t="inlineStr">
        <is>
          <t>IN WORK</t>
        </is>
      </c>
      <c r="F938" t="inlineStr">
        <is>
          <t>Relevant</t>
        </is>
      </c>
      <c r="G938" t="inlineStr">
        <is>
          <t>Oleh Dymovski</t>
        </is>
      </c>
      <c r="H938" t="inlineStr">
        <is>
          <t>LV RBI Company</t>
        </is>
      </c>
      <c r="I938" t="inlineStr">
        <is>
          <t>United States (US - NA)</t>
        </is>
      </c>
      <c r="J938" t="inlineStr">
        <is>
          <t>?kw=latvia%20investment&amp;cpn=22658494721&amp;utm_source=google&amp;utm_medium=cpc&amp;utm_campaign=LV-RB-TOPI&amp;network=g&amp;utm_term=latvia%20investment&amp;gad_source=1&amp;gad_campaignid=22658494721&amp;gclid=Cj0KCQjw3OjGBhDYARIsADd-uX6lF1uBowmj2WYziyWGtpg_ssOiLvAI29FA_y1aDAEB</t>
        </is>
      </c>
      <c r="K938" t="inlineStr">
        <is>
          <t>233401431.1759089772</t>
        </is>
      </c>
      <c r="L938" t="inlineStr">
        <is>
          <t>EN</t>
        </is>
      </c>
      <c r="M938" t="inlineStr">
        <is>
          <t>Lead from LV email</t>
        </is>
      </c>
      <c r="N938" t="inlineStr">
        <is>
          <t>desmondtoyus@gmail.com</t>
        </is>
      </c>
      <c r="O938" t="inlineStr"/>
      <c r="P938" t="inlineStr">
        <is>
          <t>Google Ads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>
        <is>
          <t>Ні</t>
        </is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</row>
    <row r="939">
      <c r="A939" t="n">
        <v>3747</v>
      </c>
      <c r="B939" t="inlineStr">
        <is>
          <t>Abdul Kuyyam</t>
        </is>
      </c>
      <c r="C939" t="inlineStr">
        <is>
          <t>Abdul kuyyam</t>
        </is>
      </c>
      <c r="D939" s="2" t="n">
        <v>45929.67916666667</v>
      </c>
      <c r="E939" t="inlineStr">
        <is>
          <t>Rejected</t>
        </is>
      </c>
      <c r="F939" t="inlineStr">
        <is>
          <t>Relevant</t>
        </is>
      </c>
      <c r="G939" t="inlineStr">
        <is>
          <t>Oleh Dymovski</t>
        </is>
      </c>
      <c r="H939" t="inlineStr">
        <is>
          <t>LT RBI</t>
        </is>
      </c>
      <c r="I939" t="inlineStr">
        <is>
          <t>Eswatini (SZ - AF)</t>
        </is>
      </c>
      <c r="J939" t="inlineStr">
        <is>
          <t>https://www.lithuaniancitizenship.com/</t>
        </is>
      </c>
      <c r="K939" t="inlineStr">
        <is>
          <t>1075009350.1759151502</t>
        </is>
      </c>
      <c r="L939" t="inlineStr">
        <is>
          <t>EN</t>
        </is>
      </c>
      <c r="M939" t="inlineStr">
        <is>
          <t>Lead from LT email</t>
        </is>
      </c>
      <c r="N939" t="inlineStr">
        <is>
          <t>kuyyamit@yahoo.com</t>
        </is>
      </c>
      <c r="O939" t="inlineStr">
        <is>
          <t>NO ANSWER</t>
        </is>
      </c>
      <c r="P939" t="inlineStr">
        <is>
          <t>Website Form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>
        <is>
          <t>Ні</t>
        </is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</row>
    <row r="940">
      <c r="A940" t="n">
        <v>3748</v>
      </c>
      <c r="B940" t="inlineStr">
        <is>
          <t>Cleber Ziukevicius Guerreiro</t>
        </is>
      </c>
      <c r="C940" t="inlineStr">
        <is>
          <t>Cleber Ziukevicius Guerreiro</t>
        </is>
      </c>
      <c r="D940" s="2" t="n">
        <v>45929.68194444444</v>
      </c>
      <c r="E940" t="inlineStr">
        <is>
          <t>Rejected</t>
        </is>
      </c>
      <c r="F940" t="inlineStr"/>
      <c r="G940" t="inlineStr">
        <is>
          <t>Oleksandr Mostovyi</t>
        </is>
      </c>
      <c r="H940" t="inlineStr">
        <is>
          <t>LT citizenship</t>
        </is>
      </c>
      <c r="I940" t="inlineStr">
        <is>
          <t>Brazil (BR - SA)</t>
        </is>
      </c>
      <c r="J940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uAb6wrg03Bo8fZ15LYc_Ev&amp;gclid=Cj0KCQjw3OjGBhDYARI</t>
        </is>
      </c>
      <c r="K940" t="inlineStr">
        <is>
          <t>1398406719.1759151657</t>
        </is>
      </c>
      <c r="L940" t="inlineStr"/>
      <c r="M940" t="inlineStr">
        <is>
          <t>Lead from LT email</t>
        </is>
      </c>
      <c r="N940" t="inlineStr">
        <is>
          <t>cleber.gatazza@gmail.com</t>
        </is>
      </c>
      <c r="O940" t="inlineStr">
        <is>
          <t>Non-relevant lead</t>
        </is>
      </c>
      <c r="P940" t="inlineStr">
        <is>
          <t>Google Ads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>
        <is>
          <t>Ні</t>
        </is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</row>
    <row r="941">
      <c r="A941" t="n">
        <v>3749</v>
      </c>
      <c r="B941" t="inlineStr">
        <is>
          <t>Anselme Tegbo</t>
        </is>
      </c>
      <c r="C941" t="inlineStr">
        <is>
          <t>Anselme Tegbo</t>
        </is>
      </c>
      <c r="D941" s="2" t="n">
        <v>45929.68680555555</v>
      </c>
      <c r="E941" t="inlineStr">
        <is>
          <t>IN WORK</t>
        </is>
      </c>
      <c r="F941" t="inlineStr">
        <is>
          <t>Relevant</t>
        </is>
      </c>
      <c r="G941" t="inlineStr">
        <is>
          <t>Oleh Dymovski</t>
        </is>
      </c>
      <c r="H941" t="inlineStr">
        <is>
          <t>LT RBI</t>
        </is>
      </c>
      <c r="I941" t="inlineStr">
        <is>
          <t>Côte d’Ivoire</t>
        </is>
      </c>
      <c r="J941" t="inlineStr">
        <is>
          <t>?kw=investing%20in%20lithuania&amp;cpn=14722730544&amp;utm_source=google&amp;utm_medium=cpc&amp;utm_campaign=LT-RBI&amp;network=g&amp;utm_term=investing%20in%20lithuania&amp;gad_source=1&amp;gad_campaignid=14722730544&amp;gclid=Cj0KCQjw3OjGBhDYARIsADd-uX7Q_-Mjg1lglYBQTyqC6IRMYqM0Y2KJUH</t>
        </is>
      </c>
      <c r="K941" t="inlineStr">
        <is>
          <t>undefined</t>
        </is>
      </c>
      <c r="L941" t="inlineStr">
        <is>
          <t>EN</t>
        </is>
      </c>
      <c r="M941" t="inlineStr">
        <is>
          <t>Lead from LT email</t>
        </is>
      </c>
      <c r="N941" t="inlineStr">
        <is>
          <t>tegboanselme@yahoo.fr</t>
        </is>
      </c>
      <c r="O941" t="inlineStr"/>
      <c r="P941" t="inlineStr">
        <is>
          <t>Google Ads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>
        <is>
          <t>Ні</t>
        </is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</row>
    <row r="942">
      <c r="A942" t="n">
        <v>3752</v>
      </c>
      <c r="B942" t="inlineStr">
        <is>
          <t>Tchakpedeou Zoulkanéini</t>
        </is>
      </c>
      <c r="C942" t="inlineStr">
        <is>
          <t>Tchakpedeou zoulkanéini</t>
        </is>
      </c>
      <c r="D942" s="2" t="n">
        <v>45929.74444444444</v>
      </c>
      <c r="E942" t="inlineStr">
        <is>
          <t>Rejected</t>
        </is>
      </c>
      <c r="F942" t="inlineStr">
        <is>
          <t>Relevant</t>
        </is>
      </c>
      <c r="G942" t="inlineStr">
        <is>
          <t>Oleh Dymovski</t>
        </is>
      </c>
      <c r="H942" t="inlineStr">
        <is>
          <t>LV RBI Company</t>
        </is>
      </c>
      <c r="I942" t="inlineStr">
        <is>
          <t>Benin</t>
        </is>
      </c>
      <c r="J942" t="inlineStr">
        <is>
          <t>?kw=latvia%20golden%20visa&amp;cpn=20594231202&amp;utm_source=google&amp;utm_medium=cpc&amp;utm_campaign=LV-RBI&amp;network=s&amp;utm_term=latvia%20golden%20visa&amp;gad_source=5&amp;gad_campaignid=20594231202&amp;gclid=EAIaIQobChMIlOqWi5z-jwMVgzDOBx0jnzLNEAAYASAAEgJOPvD_BwE</t>
        </is>
      </c>
      <c r="K942" t="inlineStr">
        <is>
          <t>401044680.1759157444</t>
        </is>
      </c>
      <c r="L942" t="inlineStr">
        <is>
          <t>EN</t>
        </is>
      </c>
      <c r="M942" t="inlineStr">
        <is>
          <t>Lead from LV email</t>
        </is>
      </c>
      <c r="N942" t="inlineStr">
        <is>
          <t>zoultchakpedeou@gmail.com</t>
        </is>
      </c>
      <c r="O942" t="inlineStr">
        <is>
          <t>TOO EXPENSIVE</t>
        </is>
      </c>
      <c r="P942" t="inlineStr">
        <is>
          <t>Google Ads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>
        <is>
          <t>Ні</t>
        </is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</row>
    <row r="943">
      <c r="A943" t="n">
        <v>3753</v>
      </c>
      <c r="B943" t="inlineStr">
        <is>
          <t>LEANDRO LAZARO DO AMARANTO</t>
        </is>
      </c>
      <c r="C943" t="inlineStr">
        <is>
          <t>LEANDRO LAZARO DO AMARANTO</t>
        </is>
      </c>
      <c r="D943" s="2" t="n">
        <v>45929.76736111111</v>
      </c>
      <c r="E943" t="inlineStr">
        <is>
          <t>Rejected</t>
        </is>
      </c>
      <c r="F943" t="inlineStr"/>
      <c r="G943" t="inlineStr">
        <is>
          <t>Oleksandr Mostovyi</t>
        </is>
      </c>
      <c r="H943" t="inlineStr">
        <is>
          <t>LT citizenship</t>
        </is>
      </c>
      <c r="I943" t="inlineStr">
        <is>
          <t>Brazil (BR - SA)</t>
        </is>
      </c>
      <c r="J943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_Poe-s9v0W5w-D7xx1T9n6G&amp;gclid=EAIaIQobChMI2cXUxKP</t>
        </is>
      </c>
      <c r="K943" t="inlineStr">
        <is>
          <t>1609236255.1759159322</t>
        </is>
      </c>
      <c r="L943" t="inlineStr"/>
      <c r="M943" t="inlineStr">
        <is>
          <t>Lead from LT email</t>
        </is>
      </c>
      <c r="N943" t="inlineStr">
        <is>
          <t>leandro.amaranto@gmail.com</t>
        </is>
      </c>
      <c r="O943" t="inlineStr">
        <is>
          <t>Non-relevant lead</t>
        </is>
      </c>
      <c r="P943" t="inlineStr">
        <is>
          <t>Google Ads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>
        <is>
          <t>Ні</t>
        </is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</row>
    <row r="944">
      <c r="A944" t="n">
        <v>3755</v>
      </c>
      <c r="B944" t="inlineStr">
        <is>
          <t>MAHAD MUDEY ABDULLAHI</t>
        </is>
      </c>
      <c r="C944" t="inlineStr">
        <is>
          <t>MAHAD MUDEY ABDULLAHI</t>
        </is>
      </c>
      <c r="D944" s="2" t="n">
        <v>45929.79513888889</v>
      </c>
      <c r="E944" t="inlineStr">
        <is>
          <t>Rejected</t>
        </is>
      </c>
      <c r="F944" t="inlineStr"/>
      <c r="G944" t="inlineStr">
        <is>
          <t>Oleh Dymovski</t>
        </is>
      </c>
      <c r="H944" t="inlineStr">
        <is>
          <t>LV RBI Company</t>
        </is>
      </c>
      <c r="I944" t="inlineStr">
        <is>
          <t>Somalia (SO - AF)</t>
        </is>
      </c>
      <c r="J944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-MXivqz-jwMVzEFBAh2GpDDe</t>
        </is>
      </c>
      <c r="K944" t="inlineStr">
        <is>
          <t>1237111155.1759161862</t>
        </is>
      </c>
      <c r="L944" t="inlineStr">
        <is>
          <t>EN</t>
        </is>
      </c>
      <c r="M944" t="inlineStr">
        <is>
          <t>Lead from LV email</t>
        </is>
      </c>
      <c r="N944" t="inlineStr">
        <is>
          <t>mudeyr@gmail.com</t>
        </is>
      </c>
      <c r="O944" t="inlineStr">
        <is>
          <t>NO ANSWER</t>
        </is>
      </c>
      <c r="P944" t="inlineStr">
        <is>
          <t>Google Ads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>
        <is>
          <t>Ні</t>
        </is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</row>
    <row r="945">
      <c r="A945" t="n">
        <v>3757</v>
      </c>
      <c r="B945" t="inlineStr">
        <is>
          <t>Peter Edwin Phillips Jr</t>
        </is>
      </c>
      <c r="C945" t="inlineStr">
        <is>
          <t>Peter Edwin Phillips Jr</t>
        </is>
      </c>
      <c r="D945" s="2" t="n">
        <v>45929.84236111111</v>
      </c>
      <c r="E945" t="inlineStr">
        <is>
          <t>Rejected</t>
        </is>
      </c>
      <c r="F945" t="inlineStr">
        <is>
          <t>Relevant</t>
        </is>
      </c>
      <c r="G945" t="inlineStr">
        <is>
          <t>Oleksandr Mostovyi</t>
        </is>
      </c>
      <c r="H945" t="inlineStr">
        <is>
          <t>LT citizenship</t>
        </is>
      </c>
      <c r="I945" t="inlineStr">
        <is>
          <t>United States</t>
        </is>
      </c>
      <c r="J945" t="inlineStr">
        <is>
          <t>https://www.lithuaniancitizenship.com/immigration-lawyers-in-lithuania/</t>
        </is>
      </c>
      <c r="K945" t="inlineStr">
        <is>
          <t>1395366510.1759162497</t>
        </is>
      </c>
      <c r="L945" t="inlineStr">
        <is>
          <t>EN</t>
        </is>
      </c>
      <c r="M945" t="inlineStr">
        <is>
          <t>Lead from LT email</t>
        </is>
      </c>
      <c r="N945" t="inlineStr">
        <is>
          <t>peterphillips1562@gmail.com</t>
        </is>
      </c>
      <c r="O945" t="inlineStr">
        <is>
          <t>Non-relevant lead</t>
        </is>
      </c>
      <c r="P945" t="inlineStr">
        <is>
          <t>Organic Search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>
        <is>
          <t>Ні</t>
        </is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</row>
    <row r="946">
      <c r="A946" t="n">
        <v>3758</v>
      </c>
      <c r="B946" t="inlineStr">
        <is>
          <t>ANDREIA STOKNA</t>
        </is>
      </c>
      <c r="C946" t="inlineStr">
        <is>
          <t>ANDREIA STOKNA</t>
        </is>
      </c>
      <c r="D946" s="2" t="n">
        <v>45929.86111111111</v>
      </c>
      <c r="E946" t="inlineStr">
        <is>
          <t>Rejected</t>
        </is>
      </c>
      <c r="F946" t="inlineStr"/>
      <c r="G946" t="inlineStr">
        <is>
          <t>Alina Samura</t>
        </is>
      </c>
      <c r="H946" t="inlineStr">
        <is>
          <t>LT citizenship</t>
        </is>
      </c>
      <c r="I946" t="inlineStr">
        <is>
          <t>Brazil (BR - SA)</t>
        </is>
      </c>
      <c r="J946" t="inlineStr">
        <is>
          <t>?kw=%27cidadania%20lituana%27&amp;cpn=14712129487&amp;utm_source=google&amp;utm_medium=cpc&amp;utm_campaign=LT-BR&amp;network=g&amp;utm_term=%27cidadania%20lituana%27&amp;gad_source=1&amp;gad_campaignid=14712129487&amp;gclid=Cj0KCQjw3OjGBhDYARIsADd-uX56Vp2USSjs8FOVSzmn9o7Ynev4HMdmsBKGH</t>
        </is>
      </c>
      <c r="K946" t="inlineStr">
        <is>
          <t>1916056579.1759167553</t>
        </is>
      </c>
      <c r="L946" t="inlineStr"/>
      <c r="M946" t="inlineStr">
        <is>
          <t>Lead from LT email</t>
        </is>
      </c>
      <c r="N946" t="inlineStr">
        <is>
          <t>Andreiastokna@gmail.com</t>
        </is>
      </c>
      <c r="O946" t="inlineStr">
        <is>
          <t>Non-relevant lead</t>
        </is>
      </c>
      <c r="P946" t="inlineStr">
        <is>
          <t>Google Ads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>
        <is>
          <t>Ні</t>
        </is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</row>
    <row r="947">
      <c r="A947" t="n">
        <v>3761</v>
      </c>
      <c r="B947" t="inlineStr">
        <is>
          <t>guadalupe Espeche</t>
        </is>
      </c>
      <c r="C947" t="inlineStr">
        <is>
          <t>guadalupe Espeche</t>
        </is>
      </c>
      <c r="D947" s="2" t="n">
        <v>45929.9</v>
      </c>
      <c r="E947" t="inlineStr">
        <is>
          <t>Rejected</t>
        </is>
      </c>
      <c r="F947" t="inlineStr"/>
      <c r="G947" t="inlineStr">
        <is>
          <t>Alina Samura</t>
        </is>
      </c>
      <c r="H947" t="inlineStr">
        <is>
          <t>LT citizenship</t>
        </is>
      </c>
      <c r="I947" t="inlineStr">
        <is>
          <t>Argentina</t>
        </is>
      </c>
      <c r="J947" t="inlineStr"/>
      <c r="K947" t="inlineStr"/>
      <c r="L947" t="inlineStr"/>
      <c r="M947" t="inlineStr">
        <is>
          <t>Lead from LT email</t>
        </is>
      </c>
      <c r="N947" t="inlineStr">
        <is>
          <t>rafinaz283@yahoo.com.ar</t>
        </is>
      </c>
      <c r="O947" t="inlineStr">
        <is>
          <t>Non-relevant lead</t>
        </is>
      </c>
      <c r="P947" t="inlineStr">
        <is>
          <t>Other (direct email, phone call, referral etc.)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>
        <is>
          <t>Ні</t>
        </is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</row>
    <row r="948">
      <c r="A948" t="n">
        <v>3762</v>
      </c>
      <c r="B948" t="inlineStr">
        <is>
          <t>Muhammad Shafqat</t>
        </is>
      </c>
      <c r="C948" t="inlineStr">
        <is>
          <t>Muhammad Shafqat</t>
        </is>
      </c>
      <c r="D948" s="2" t="n">
        <v>45929.90138888889</v>
      </c>
      <c r="E948" t="inlineStr">
        <is>
          <t>IN WORK</t>
        </is>
      </c>
      <c r="F948" t="inlineStr">
        <is>
          <t>Relevant</t>
        </is>
      </c>
      <c r="G948" t="inlineStr">
        <is>
          <t>Oleh Dymovski</t>
        </is>
      </c>
      <c r="H948" t="inlineStr">
        <is>
          <t>LV RBI Company</t>
        </is>
      </c>
      <c r="I948" t="inlineStr">
        <is>
          <t>Norway (NO - EU)</t>
        </is>
      </c>
      <c r="J948" t="inlineStr">
        <is>
          <t>?kw=latvia%20golden%20visa%20official%20website&amp;cpn=20594231202&amp;utm_source=google&amp;utm_medium=cpc&amp;utm_campaign=LV-RBI&amp;network=g&amp;utm_term=latvia%20golden%20visa%20official%20website&amp;gad_source=1&amp;gad_campaignid=20594231202&amp;gbraid=0AAAAADisZv-zDQC_hDCy4F</t>
        </is>
      </c>
      <c r="K948" t="inlineStr">
        <is>
          <t>474401134.1759170939</t>
        </is>
      </c>
      <c r="L948" t="inlineStr">
        <is>
          <t>EN</t>
        </is>
      </c>
      <c r="M948" t="inlineStr">
        <is>
          <t>Lead from LV email</t>
        </is>
      </c>
      <c r="N948" t="inlineStr">
        <is>
          <t>arazona10@hotmail.com</t>
        </is>
      </c>
      <c r="O948" t="inlineStr"/>
      <c r="P948" t="inlineStr">
        <is>
          <t>Google Ads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>
        <is>
          <t>Ні</t>
        </is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</row>
    <row r="949">
      <c r="A949" t="n">
        <v>3764</v>
      </c>
      <c r="B949" t="inlineStr">
        <is>
          <t>Howard Watkin</t>
        </is>
      </c>
      <c r="C949" t="inlineStr">
        <is>
          <t>Howard Watkin</t>
        </is>
      </c>
      <c r="D949" s="2" t="n">
        <v>45929.92222222222</v>
      </c>
      <c r="E949" t="inlineStr">
        <is>
          <t>Rejected</t>
        </is>
      </c>
      <c r="F949" t="inlineStr"/>
      <c r="G949" t="inlineStr">
        <is>
          <t>Alina Samura</t>
        </is>
      </c>
      <c r="H949" t="inlineStr">
        <is>
          <t>LT citizenship</t>
        </is>
      </c>
      <c r="I949" t="inlineStr">
        <is>
          <t>United States (US - NA)</t>
        </is>
      </c>
      <c r="J949" t="inlineStr">
        <is>
          <t>?kw=lithuania%20passport%20by%20descent&amp;cpn=22530184263&amp;utm_source=google&amp;utm_medium=cpc&amp;utm_campaign=LT-US-traffic&amp;network=g&amp;utm_term=lithuania%20passport%20by%20descent&amp;gad_source=1&amp;gad_campaignid=22530184263&amp;gbraid=0AAAAADisZv9-HR2nSvYy-bH6jEHlNGQ</t>
        </is>
      </c>
      <c r="K949" t="inlineStr">
        <is>
          <t>501337206.1759172757</t>
        </is>
      </c>
      <c r="L949" t="inlineStr"/>
      <c r="M949" t="inlineStr">
        <is>
          <t>Lead from LT email</t>
        </is>
      </c>
      <c r="N949" t="inlineStr">
        <is>
          <t>howie@howiewatkin.com</t>
        </is>
      </c>
      <c r="O949" t="inlineStr">
        <is>
          <t>Non-relevant lead</t>
        </is>
      </c>
      <c r="P949" t="inlineStr">
        <is>
          <t>Google Ads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>
        <is>
          <t>Ні</t>
        </is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</row>
    <row r="950">
      <c r="A950" t="n">
        <v>3765</v>
      </c>
      <c r="B950" t="inlineStr">
        <is>
          <t>Mohamed Cherif LEKHAL</t>
        </is>
      </c>
      <c r="C950" t="inlineStr">
        <is>
          <t>mohamed cherif LEKHAL</t>
        </is>
      </c>
      <c r="D950" s="2" t="n">
        <v>45929.95833333334</v>
      </c>
      <c r="E950" t="inlineStr">
        <is>
          <t>IN WORK</t>
        </is>
      </c>
      <c r="F950" t="inlineStr"/>
      <c r="G950" t="inlineStr">
        <is>
          <t>Oleh Dymovski</t>
        </is>
      </c>
      <c r="H950" t="inlineStr">
        <is>
          <t>LT RBI</t>
        </is>
      </c>
      <c r="I950" t="inlineStr">
        <is>
          <t>France</t>
        </is>
      </c>
      <c r="J950" t="inlineStr"/>
      <c r="K950" t="inlineStr"/>
      <c r="L950" t="inlineStr">
        <is>
          <t>EN</t>
        </is>
      </c>
      <c r="M950" t="inlineStr">
        <is>
          <t>Lead from LT email</t>
        </is>
      </c>
      <c r="N950" t="inlineStr">
        <is>
          <t>mlekhal2000@yahoo.fr</t>
        </is>
      </c>
      <c r="O950" t="inlineStr"/>
      <c r="P950" t="inlineStr">
        <is>
          <t>BridgeWest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>
        <is>
          <t>Ні</t>
        </is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</row>
    <row r="951">
      <c r="A951" t="n">
        <v>3767</v>
      </c>
      <c r="B951" t="inlineStr">
        <is>
          <t>Brenda Irene Kolodziejczyk</t>
        </is>
      </c>
      <c r="C951" t="inlineStr">
        <is>
          <t>Brenda Irene Kolodziejczyk</t>
        </is>
      </c>
      <c r="D951" s="2" t="n">
        <v>45930.00208333333</v>
      </c>
      <c r="E951" t="inlineStr">
        <is>
          <t>Rejected</t>
        </is>
      </c>
      <c r="F951" t="inlineStr"/>
      <c r="G951" t="inlineStr">
        <is>
          <t>Alina Samura</t>
        </is>
      </c>
      <c r="H951" t="inlineStr">
        <is>
          <t>LT citizenship</t>
        </is>
      </c>
      <c r="I951" t="inlineStr">
        <is>
          <t>United States (US - NA)</t>
        </is>
      </c>
      <c r="J951" t="inlineStr">
        <is>
          <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t>
        </is>
      </c>
      <c r="K951" t="inlineStr">
        <is>
          <t>undefined</t>
        </is>
      </c>
      <c r="L951" t="inlineStr"/>
      <c r="M951" t="inlineStr">
        <is>
          <t>Lead from LT email</t>
        </is>
      </c>
      <c r="N951" t="inlineStr">
        <is>
          <t>jbakolo@comcast.net</t>
        </is>
      </c>
      <c r="O951" t="inlineStr">
        <is>
          <t>Non-relevant lead</t>
        </is>
      </c>
      <c r="P951" t="inlineStr">
        <is>
          <t>Google Ads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>
        <is>
          <t>Ні</t>
        </is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</row>
    <row r="952">
      <c r="A952" t="n">
        <v>3768</v>
      </c>
      <c r="B952" t="inlineStr">
        <is>
          <t>Denesh Kumar Ram</t>
        </is>
      </c>
      <c r="C952" t="inlineStr">
        <is>
          <t>Denesh Kumar Ram</t>
        </is>
      </c>
      <c r="D952" s="2" t="n">
        <v>45930.00277777778</v>
      </c>
      <c r="E952" t="inlineStr">
        <is>
          <t>Rejected</t>
        </is>
      </c>
      <c r="F952" t="inlineStr">
        <is>
          <t>Relevant</t>
        </is>
      </c>
      <c r="G952" t="inlineStr">
        <is>
          <t>Oleh Dymovski</t>
        </is>
      </c>
      <c r="H952" t="inlineStr">
        <is>
          <t>LV RBI Company</t>
        </is>
      </c>
      <c r="I952" t="inlineStr">
        <is>
          <t>Nepal</t>
        </is>
      </c>
      <c r="J952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hYbvhe_-jwMVgKNmAh29BR3REAAYASAAEgK13PD_Bw</t>
        </is>
      </c>
      <c r="K952" t="inlineStr">
        <is>
          <t>1151080044.1759179779</t>
        </is>
      </c>
      <c r="L952" t="inlineStr">
        <is>
          <t>EN</t>
        </is>
      </c>
      <c r="M952" t="inlineStr">
        <is>
          <t>Lead from LV email</t>
        </is>
      </c>
      <c r="N952" t="inlineStr">
        <is>
          <t>deneshkumar6263@gmail.com</t>
        </is>
      </c>
      <c r="O952" t="inlineStr">
        <is>
          <t>NO ANSWER</t>
        </is>
      </c>
      <c r="P952" t="inlineStr">
        <is>
          <t>Google Ads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>
        <is>
          <t>Ні</t>
        </is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</row>
    <row r="953">
      <c r="A953" t="n">
        <v>3772</v>
      </c>
      <c r="B953" t="inlineStr">
        <is>
          <t>alexander sumberg</t>
        </is>
      </c>
      <c r="C953" t="inlineStr">
        <is>
          <t>alexander sumberg</t>
        </is>
      </c>
      <c r="D953" s="2" t="n">
        <v>45930.02013888889</v>
      </c>
      <c r="E953" t="inlineStr">
        <is>
          <t>Rejected</t>
        </is>
      </c>
      <c r="F953" t="inlineStr"/>
      <c r="G953" t="inlineStr">
        <is>
          <t>Oleksandr Mostovyi</t>
        </is>
      </c>
      <c r="H953" t="inlineStr">
        <is>
          <t>LT citizenship</t>
        </is>
      </c>
      <c r="I953" t="inlineStr">
        <is>
          <t>United States (US - NA)</t>
        </is>
      </c>
      <c r="J953" t="inlineStr">
        <is>
          <t>https://www.lithuaniancitizenship.com/</t>
        </is>
      </c>
      <c r="K953" t="inlineStr">
        <is>
          <t>508870921.1759181277</t>
        </is>
      </c>
      <c r="L953" t="inlineStr"/>
      <c r="M953" t="inlineStr">
        <is>
          <t>Lead from LT email</t>
        </is>
      </c>
      <c r="N953" t="inlineStr">
        <is>
          <t>asumberg@gmail.com</t>
        </is>
      </c>
      <c r="O953" t="inlineStr">
        <is>
          <t>Non-relevant lead</t>
        </is>
      </c>
      <c r="P953" t="inlineStr">
        <is>
          <t>Organic Search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>
        <is>
          <t>Ні</t>
        </is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</row>
    <row r="954">
      <c r="A954" t="n">
        <v>3774</v>
      </c>
      <c r="B954" t="inlineStr">
        <is>
          <t>Mauricio Kogan</t>
        </is>
      </c>
      <c r="C954" t="inlineStr">
        <is>
          <t>Mauricio Kogan</t>
        </is>
      </c>
      <c r="D954" s="2" t="n">
        <v>45930.03611111111</v>
      </c>
      <c r="E954" t="inlineStr">
        <is>
          <t>Rejected</t>
        </is>
      </c>
      <c r="F954" t="inlineStr"/>
      <c r="G954" t="inlineStr">
        <is>
          <t>Oleksandr Mostovyi</t>
        </is>
      </c>
      <c r="H954" t="inlineStr">
        <is>
          <t>LT citizenship</t>
        </is>
      </c>
      <c r="I954" t="inlineStr">
        <is>
          <t>Chile (CL - SA)</t>
        </is>
      </c>
      <c r="J954" t="inlineStr">
        <is>
          <t>https://www.lithuaniancitizenship.com/lithuanian-citizenship-for-jewish-descendants/</t>
        </is>
      </c>
      <c r="K954" t="inlineStr">
        <is>
          <t>1900487210.1759154556</t>
        </is>
      </c>
      <c r="L954" t="inlineStr"/>
      <c r="M954" t="inlineStr">
        <is>
          <t>Lead from LT email</t>
        </is>
      </c>
      <c r="N954" t="inlineStr">
        <is>
          <t>chokito@yahoo.com</t>
        </is>
      </c>
      <c r="O954" t="inlineStr">
        <is>
          <t>Non-relevant lead</t>
        </is>
      </c>
      <c r="P954" t="inlineStr">
        <is>
          <t>Organic Search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>
        <is>
          <t>Ні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</row>
    <row r="955">
      <c r="A955" t="n">
        <v>3775</v>
      </c>
      <c r="B955" t="inlineStr">
        <is>
          <t>Diarra Alhassane</t>
        </is>
      </c>
      <c r="C955" t="inlineStr">
        <is>
          <t>Diarra Alhassane</t>
        </is>
      </c>
      <c r="D955" s="2" t="n">
        <v>45930.06736111111</v>
      </c>
      <c r="E955" t="inlineStr">
        <is>
          <t>Rejected</t>
        </is>
      </c>
      <c r="F955" t="inlineStr"/>
      <c r="G955" t="inlineStr">
        <is>
          <t>Oleh Dymovski</t>
        </is>
      </c>
      <c r="H955" t="inlineStr">
        <is>
          <t>LV RBI Company</t>
        </is>
      </c>
      <c r="I955" t="inlineStr">
        <is>
          <t>Mali (ML - AF)</t>
        </is>
      </c>
      <c r="J955" t="inlineStr">
        <is>
          <t>?kw=latvia%20golden%20visa&amp;cpn=20594231202&amp;utm_source=google&amp;utm_medium=cpc&amp;utm_campaign=LV-RBI&amp;network=s&amp;utm_term=latvia%20golden%20visa&amp;gad_source=5&amp;gad_campaignid=20594231202&amp;gclid=EAIaIQobChMIl-rs7YL_jwMVyGlBAh0Q6zBREAAYASAAEgIMDvD_BwE</t>
        </is>
      </c>
      <c r="K955" t="inlineStr">
        <is>
          <t>21086649.1759185019</t>
        </is>
      </c>
      <c r="L955" t="inlineStr">
        <is>
          <t>EN</t>
        </is>
      </c>
      <c r="M955" t="inlineStr">
        <is>
          <t>Lead from LV email</t>
        </is>
      </c>
      <c r="N955" t="inlineStr">
        <is>
          <t>alassanegeorge50@gmail.com</t>
        </is>
      </c>
      <c r="O955" t="inlineStr">
        <is>
          <t>NO ANSWER</t>
        </is>
      </c>
      <c r="P955" t="inlineStr">
        <is>
          <t>Google Ads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>
        <is>
          <t>Ні</t>
        </is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</row>
    <row r="956">
      <c r="A956" t="n">
        <v>3777</v>
      </c>
      <c r="B956" t="inlineStr">
        <is>
          <t>Giovana Ribeiro Lombardi</t>
        </is>
      </c>
      <c r="C956" t="inlineStr">
        <is>
          <t>Giovana Ribeiro Lombardi</t>
        </is>
      </c>
      <c r="D956" s="2" t="n">
        <v>45930.11388888889</v>
      </c>
      <c r="E956" t="inlineStr">
        <is>
          <t>Rejected</t>
        </is>
      </c>
      <c r="F956" t="inlineStr"/>
      <c r="G956" t="inlineStr">
        <is>
          <t>Alina Samura</t>
        </is>
      </c>
      <c r="H956" t="inlineStr">
        <is>
          <t>LT citizenship</t>
        </is>
      </c>
      <c r="I956" t="inlineStr">
        <is>
          <t>Brazil (BR - SA)</t>
        </is>
      </c>
      <c r="J956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_Poe-s9v0W5w-D7xx1T9n6G&amp;gclid=C</t>
        </is>
      </c>
      <c r="K956" t="inlineStr">
        <is>
          <t>1107298652.1759189452</t>
        </is>
      </c>
      <c r="L956" t="inlineStr"/>
      <c r="M956" t="inlineStr">
        <is>
          <t>Lead from LT email</t>
        </is>
      </c>
      <c r="N956" t="inlineStr">
        <is>
          <t>gilombardi4@gmail.com</t>
        </is>
      </c>
      <c r="O956" t="inlineStr">
        <is>
          <t>Non-relevant lead</t>
        </is>
      </c>
      <c r="P956" t="inlineStr">
        <is>
          <t>Google Ads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>
        <is>
          <t>Ні</t>
        </is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</row>
    <row r="957">
      <c r="A957" t="n">
        <v>3778</v>
      </c>
      <c r="B957" t="inlineStr">
        <is>
          <t>Pedro David Seeberger</t>
        </is>
      </c>
      <c r="C957" t="inlineStr">
        <is>
          <t>Pedro David Seeberger</t>
        </is>
      </c>
      <c r="D957" s="2" t="n">
        <v>45930.12986111111</v>
      </c>
      <c r="E957" t="inlineStr">
        <is>
          <t>Rejected</t>
        </is>
      </c>
      <c r="F957" t="inlineStr"/>
      <c r="G957" t="inlineStr">
        <is>
          <t>Oleksandr Mostovyi</t>
        </is>
      </c>
      <c r="H957" t="inlineStr">
        <is>
          <t>LT citizenship</t>
        </is>
      </c>
      <c r="I957" t="inlineStr">
        <is>
          <t>United States</t>
        </is>
      </c>
      <c r="J957" t="inlineStr">
        <is>
          <t>https://www.lithuaniancitizenship.com/es/</t>
        </is>
      </c>
      <c r="K957" t="inlineStr"/>
      <c r="L957" t="inlineStr"/>
      <c r="M957" t="inlineStr">
        <is>
          <t>Lead from LT email</t>
        </is>
      </c>
      <c r="N957" t="inlineStr">
        <is>
          <t>pedrosbrgr@gmail.com</t>
        </is>
      </c>
      <c r="O957" t="inlineStr">
        <is>
          <t>Non-relevant lead</t>
        </is>
      </c>
      <c r="P957" t="inlineStr">
        <is>
          <t>Organic Search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>
        <is>
          <t>Ні</t>
        </is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</row>
    <row r="958">
      <c r="A958" t="n">
        <v>3781</v>
      </c>
      <c r="B958" t="inlineStr">
        <is>
          <t>Shawn Johnson</t>
        </is>
      </c>
      <c r="C958" t="inlineStr">
        <is>
          <t>Shawn Johnson</t>
        </is>
      </c>
      <c r="D958" s="2" t="n">
        <v>45930.19722222222</v>
      </c>
      <c r="E958" t="inlineStr">
        <is>
          <t>Rejected</t>
        </is>
      </c>
      <c r="F958" t="inlineStr"/>
      <c r="G958" t="inlineStr">
        <is>
          <t>Alina Samura</t>
        </is>
      </c>
      <c r="H958" t="inlineStr">
        <is>
          <t>LT citizenship</t>
        </is>
      </c>
      <c r="I958" t="inlineStr">
        <is>
          <t>United States (US - NA)</t>
        </is>
      </c>
      <c r="J958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8GH2_r8_5hgsMwWMjFH21PO&amp;gcl</t>
        </is>
      </c>
      <c r="K958" t="inlineStr">
        <is>
          <t>826574760.1759196613</t>
        </is>
      </c>
      <c r="L958" t="inlineStr"/>
      <c r="M958" t="inlineStr">
        <is>
          <t>Lead from LT email</t>
        </is>
      </c>
      <c r="N958" t="inlineStr">
        <is>
          <t>johnson.10651@osu.edu</t>
        </is>
      </c>
      <c r="O958" t="inlineStr">
        <is>
          <t>Non-relevant lead</t>
        </is>
      </c>
      <c r="P958" t="inlineStr">
        <is>
          <t>Google Ads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>
        <is>
          <t>Ні</t>
        </is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</row>
    <row r="959">
      <c r="A959" t="n">
        <v>3782</v>
      </c>
      <c r="B959" t="inlineStr">
        <is>
          <t>Luke Brewin</t>
        </is>
      </c>
      <c r="C959" t="inlineStr">
        <is>
          <t>Luke Brewin</t>
        </is>
      </c>
      <c r="D959" s="2" t="n">
        <v>45930.225</v>
      </c>
      <c r="E959" t="inlineStr">
        <is>
          <t>Rejected</t>
        </is>
      </c>
      <c r="F959" t="inlineStr"/>
      <c r="G959" t="inlineStr">
        <is>
          <t>Oleksandr Mostovyi</t>
        </is>
      </c>
      <c r="H959" t="inlineStr">
        <is>
          <t>LT citizenship</t>
        </is>
      </c>
      <c r="I959" t="inlineStr">
        <is>
          <t>United States (US - NA)</t>
        </is>
      </c>
      <c r="J959" t="inlineStr">
        <is>
          <t>https://www.lithuaniancitizenship.com/</t>
        </is>
      </c>
      <c r="K959" t="inlineStr"/>
      <c r="L959" t="inlineStr"/>
      <c r="M959" t="inlineStr">
        <is>
          <t>Lead from LT email</t>
        </is>
      </c>
      <c r="N959" t="inlineStr">
        <is>
          <t>lukealexbrewin@gmail.com</t>
        </is>
      </c>
      <c r="O959" t="inlineStr">
        <is>
          <t>Non-relevant lead</t>
        </is>
      </c>
      <c r="P959" t="inlineStr">
        <is>
          <t>Organic Search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>
        <is>
          <t>Ні</t>
        </is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</row>
    <row r="960">
      <c r="A960" t="n">
        <v>3784</v>
      </c>
      <c r="B960" t="inlineStr">
        <is>
          <t>Tahir</t>
        </is>
      </c>
      <c r="C960" t="inlineStr">
        <is>
          <t>tahir</t>
        </is>
      </c>
      <c r="D960" s="2" t="n">
        <v>45930.30555555555</v>
      </c>
      <c r="E960" t="inlineStr">
        <is>
          <t>Rejected</t>
        </is>
      </c>
      <c r="F960" t="inlineStr">
        <is>
          <t>Relevant</t>
        </is>
      </c>
      <c r="G960" t="inlineStr">
        <is>
          <t>Oleh Dymovski</t>
        </is>
      </c>
      <c r="H960" t="inlineStr">
        <is>
          <t>LV RBI Company</t>
        </is>
      </c>
      <c r="I960" t="inlineStr">
        <is>
          <t>India (IN - AS)</t>
        </is>
      </c>
      <c r="J960" t="inlineStr">
        <is>
          <t>?kw=latvia%20residency&amp;cpn=23047071523&amp;utm_source=google&amp;utm_medium=cpc&amp;utm_campaign=LV-RB-poorI&amp;network=s&amp;utm_term=latvia%20residency&amp;gad_source=5&amp;gad_campaignid=23047071523&amp;gclid=EAIaIQobChMIgd6_9ND_jwMVtqpmAh3KgxL3EAAYASAAEgL5i_D_BwE</t>
        </is>
      </c>
      <c r="K960" t="inlineStr">
        <is>
          <t>607835350.1759205971</t>
        </is>
      </c>
      <c r="L960" t="inlineStr">
        <is>
          <t>EN</t>
        </is>
      </c>
      <c r="M960" t="inlineStr">
        <is>
          <t>Lead from LV email</t>
        </is>
      </c>
      <c r="N960" t="inlineStr">
        <is>
          <t>tktahirkhan00@gmail.com</t>
        </is>
      </c>
      <c r="O960" t="inlineStr">
        <is>
          <t>NO ANSWER</t>
        </is>
      </c>
      <c r="P960" t="inlineStr">
        <is>
          <t>Google Ads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>
        <is>
          <t>Ні</t>
        </is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</row>
    <row r="961">
      <c r="A961" t="n">
        <v>3792</v>
      </c>
      <c r="B961" t="inlineStr">
        <is>
          <t>Mahmoud Fathy Saleh</t>
        </is>
      </c>
      <c r="C961" t="inlineStr">
        <is>
          <t>Mahmoud Fathy Saleh</t>
        </is>
      </c>
      <c r="D961" s="2" t="n">
        <v>45930.5</v>
      </c>
      <c r="E961" t="inlineStr">
        <is>
          <t>Rejected</t>
        </is>
      </c>
      <c r="F961" t="inlineStr"/>
      <c r="G961" t="inlineStr">
        <is>
          <t>Alina Samura</t>
        </is>
      </c>
      <c r="H961" t="inlineStr"/>
      <c r="I961" t="inlineStr"/>
      <c r="J961" t="inlineStr"/>
      <c r="K961" t="inlineStr"/>
      <c r="L961" t="inlineStr"/>
      <c r="M961" t="inlineStr">
        <is>
          <t>Lead from LT email</t>
        </is>
      </c>
      <c r="N961" t="inlineStr">
        <is>
          <t>mahmoudsoud@gmail.com</t>
        </is>
      </c>
      <c r="O961" t="inlineStr">
        <is>
          <t>Non-relevant lead</t>
        </is>
      </c>
      <c r="P961" t="inlineStr">
        <is>
          <t>BridgeWest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>
        <is>
          <t>Ні</t>
        </is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</row>
    <row r="962">
      <c r="A962" t="n">
        <v>3794</v>
      </c>
      <c r="B962" t="inlineStr">
        <is>
          <t>Mohammad Jahirul Islam Tipu</t>
        </is>
      </c>
      <c r="C962" t="inlineStr">
        <is>
          <t>Mohammad Jahirul Islam Tipu</t>
        </is>
      </c>
      <c r="D962" s="2" t="n">
        <v>45930.51041666666</v>
      </c>
      <c r="E962" t="inlineStr">
        <is>
          <t>IN WORK</t>
        </is>
      </c>
      <c r="F962" t="inlineStr">
        <is>
          <t>Relevant</t>
        </is>
      </c>
      <c r="G962" t="inlineStr">
        <is>
          <t>Oleh Dymovski</t>
        </is>
      </c>
      <c r="H962" t="inlineStr">
        <is>
          <t>LT RBI</t>
        </is>
      </c>
      <c r="I962" t="inlineStr">
        <is>
          <t>Singapore</t>
        </is>
      </c>
      <c r="J962" t="inlineStr">
        <is>
          <t>https://www.lithuaniancitizenship.com/benefits/</t>
        </is>
      </c>
      <c r="K962" t="inlineStr">
        <is>
          <t>1137246722.1759223446</t>
        </is>
      </c>
      <c r="L962" t="inlineStr">
        <is>
          <t>EN</t>
        </is>
      </c>
      <c r="M962" t="inlineStr">
        <is>
          <t>Lead from LT email</t>
        </is>
      </c>
      <c r="N962" t="inlineStr">
        <is>
          <t>chinahoneydew@gmail.com</t>
        </is>
      </c>
      <c r="O962" t="inlineStr"/>
      <c r="P962" t="inlineStr">
        <is>
          <t>Website Form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>
        <is>
          <t>Ні</t>
        </is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</row>
    <row r="963">
      <c r="A963" t="n">
        <v>3813</v>
      </c>
      <c r="B963" t="inlineStr">
        <is>
          <t>Paulo buteikis neto</t>
        </is>
      </c>
      <c r="C963" t="inlineStr">
        <is>
          <t>lithuaniancitizenship.com</t>
        </is>
      </c>
      <c r="D963" s="2" t="n">
        <v>45930.59513888889</v>
      </c>
      <c r="E963" t="inlineStr">
        <is>
          <t>Rejected</t>
        </is>
      </c>
      <c r="F963" t="inlineStr"/>
      <c r="G963" t="inlineStr">
        <is>
          <t>Oleksandr Mostovyi</t>
        </is>
      </c>
      <c r="H963" t="inlineStr">
        <is>
          <t>LT citizenship</t>
        </is>
      </c>
      <c r="I963" t="inlineStr">
        <is>
          <t>United Kingdom</t>
        </is>
      </c>
      <c r="J963" t="inlineStr">
        <is>
          <t>https://www.lithuaniancitizenship.com/lithuanian-citizenship-for-jewish-descendants/</t>
        </is>
      </c>
      <c r="K963" t="inlineStr"/>
      <c r="L963" t="inlineStr"/>
      <c r="M963" t="inlineStr">
        <is>
          <t>Lead from LT email</t>
        </is>
      </c>
      <c r="N963" t="inlineStr">
        <is>
          <t>info@lithuaniancitizenship.com</t>
        </is>
      </c>
      <c r="O963" t="inlineStr">
        <is>
          <t>Non-relevant lead</t>
        </is>
      </c>
      <c r="P963" t="inlineStr">
        <is>
          <t>Organic Search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>
        <is>
          <t>Ні</t>
        </is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</row>
    <row r="964">
      <c r="A964" t="n">
        <v>3816</v>
      </c>
      <c r="B964" t="inlineStr">
        <is>
          <t>Paulo buteikis neto</t>
        </is>
      </c>
      <c r="C964" t="inlineStr">
        <is>
          <t>Paulo buteikis neto</t>
        </is>
      </c>
      <c r="D964" s="2" t="n">
        <v>45930.59861111111</v>
      </c>
      <c r="E964" t="inlineStr">
        <is>
          <t>Rejected</t>
        </is>
      </c>
      <c r="F964" t="inlineStr"/>
      <c r="G964" t="inlineStr">
        <is>
          <t>Oleksandr Mostovyi</t>
        </is>
      </c>
      <c r="H964" t="inlineStr">
        <is>
          <t>LT citizenship</t>
        </is>
      </c>
      <c r="I964" t="inlineStr">
        <is>
          <t>Brazil</t>
        </is>
      </c>
      <c r="J964" t="inlineStr"/>
      <c r="K964" t="inlineStr"/>
      <c r="L964" t="inlineStr"/>
      <c r="M964" t="inlineStr">
        <is>
          <t>Lead from LT email</t>
        </is>
      </c>
      <c r="N964" t="inlineStr">
        <is>
          <t>info@lithuaniancitizenship.com</t>
        </is>
      </c>
      <c r="O964" t="inlineStr">
        <is>
          <t>Non-relevant lead</t>
        </is>
      </c>
      <c r="P964" t="inlineStr">
        <is>
          <t>Google Ads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>
        <is>
          <t>Ні</t>
        </is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</row>
    <row r="965">
      <c r="A965" t="n">
        <v>3820</v>
      </c>
      <c r="B965" t="inlineStr">
        <is>
          <t>Paulo buteikis neto</t>
        </is>
      </c>
      <c r="C965" t="inlineStr">
        <is>
          <t>MATHEUS GOMES DE OLIVEIRA</t>
        </is>
      </c>
      <c r="D965" s="2" t="n">
        <v>45930.67986111111</v>
      </c>
      <c r="E965" t="inlineStr">
        <is>
          <t>Rejected</t>
        </is>
      </c>
      <c r="F965" t="inlineStr"/>
      <c r="G965" t="inlineStr">
        <is>
          <t>Alina Samura</t>
        </is>
      </c>
      <c r="H965" t="inlineStr">
        <is>
          <t>LT citizenship</t>
        </is>
      </c>
      <c r="I965" t="inlineStr">
        <is>
          <t>Brazil</t>
        </is>
      </c>
      <c r="J965" t="inlineStr">
        <is>
          <t>https://www.lithuaniancitizenship.com/pt-pt/contact-pt/</t>
        </is>
      </c>
      <c r="K965" t="inlineStr"/>
      <c r="L965" t="inlineStr"/>
      <c r="M965" t="inlineStr">
        <is>
          <t>Lead from LT email</t>
        </is>
      </c>
      <c r="N965" t="inlineStr">
        <is>
          <t>info@lithuaniancitizenship.com</t>
        </is>
      </c>
      <c r="O965" t="inlineStr">
        <is>
          <t>Non-relevant lead</t>
        </is>
      </c>
      <c r="P965" t="inlineStr">
        <is>
          <t>Website Form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>
        <is>
          <t>Ні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</row>
    <row r="966">
      <c r="A966" t="n">
        <v>3821</v>
      </c>
      <c r="B966" t="inlineStr">
        <is>
          <t>Paulo buteikis neto</t>
        </is>
      </c>
      <c r="C966" t="inlineStr">
        <is>
          <t>Fabio Karanauskas</t>
        </is>
      </c>
      <c r="D966" s="2" t="n">
        <v>45930.69583333333</v>
      </c>
      <c r="E966" t="inlineStr">
        <is>
          <t>Rejected</t>
        </is>
      </c>
      <c r="F966" t="inlineStr"/>
      <c r="G966" t="inlineStr">
        <is>
          <t>Oleksandr Mostovyi</t>
        </is>
      </c>
      <c r="H966" t="inlineStr">
        <is>
          <t>LT citizenship</t>
        </is>
      </c>
      <c r="I966" t="inlineStr">
        <is>
          <t>Brazil</t>
        </is>
      </c>
      <c r="J966" t="inlineStr">
        <is>
          <t>https://www.lithuaniancitizenship.com/pt-pt/</t>
        </is>
      </c>
      <c r="K966" t="inlineStr"/>
      <c r="L966" t="inlineStr"/>
      <c r="M966" t="inlineStr">
        <is>
          <t>Lead from LT email</t>
        </is>
      </c>
      <c r="N966" t="inlineStr">
        <is>
          <t>info@lithuaniancitizenship.com</t>
        </is>
      </c>
      <c r="O966" t="inlineStr">
        <is>
          <t>Non-relevant lead</t>
        </is>
      </c>
      <c r="P966" t="inlineStr">
        <is>
          <t>Organic Search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>
        <is>
          <t>Ні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</row>
    <row r="967">
      <c r="A967" t="n">
        <v>3824</v>
      </c>
      <c r="B967" t="inlineStr"/>
      <c r="C967" t="inlineStr">
        <is>
          <t>Luba Gelberg</t>
        </is>
      </c>
      <c r="D967" s="2" t="n">
        <v>45930.73888888889</v>
      </c>
      <c r="E967" t="inlineStr">
        <is>
          <t>Rejected</t>
        </is>
      </c>
      <c r="F967" t="inlineStr"/>
      <c r="G967" t="inlineStr">
        <is>
          <t>Oleksandr Mostovyi</t>
        </is>
      </c>
      <c r="H967" t="inlineStr">
        <is>
          <t>LT citizenship</t>
        </is>
      </c>
      <c r="I967" t="inlineStr">
        <is>
          <t>Canada</t>
        </is>
      </c>
      <c r="J967" t="inlineStr">
        <is>
          <t>https://www.lithuaniancitizenship.com/contact/</t>
        </is>
      </c>
      <c r="K967" t="inlineStr"/>
      <c r="L967" t="inlineStr"/>
      <c r="M967" t="inlineStr">
        <is>
          <t>Lead from LT email</t>
        </is>
      </c>
      <c r="N967" t="inlineStr">
        <is>
          <t>info@lithuaniancitizenship.com</t>
        </is>
      </c>
      <c r="O967" t="inlineStr">
        <is>
          <t>Non-relevant lead</t>
        </is>
      </c>
      <c r="P967" t="inlineStr">
        <is>
          <t>Website Form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>
        <is>
          <t>Ні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</row>
    <row r="968">
      <c r="A968" t="n">
        <v>3825</v>
      </c>
      <c r="B968" t="inlineStr"/>
      <c r="C968" t="inlineStr">
        <is>
          <t>IGOR M GIMENEZ</t>
        </is>
      </c>
      <c r="D968" s="2" t="n">
        <v>45930.74097222222</v>
      </c>
      <c r="E968" t="inlineStr">
        <is>
          <t>Rejected</t>
        </is>
      </c>
      <c r="F968" t="inlineStr"/>
      <c r="G968" t="inlineStr">
        <is>
          <t>Alina Samura</t>
        </is>
      </c>
      <c r="H968" t="inlineStr">
        <is>
          <t>LT citizenship</t>
        </is>
      </c>
      <c r="I968" t="inlineStr">
        <is>
          <t>Brazil</t>
        </is>
      </c>
      <c r="J968" t="inlineStr">
        <is>
          <t>https://www.lithuaniancitizenship.com/pt-pt/contact-pt/</t>
        </is>
      </c>
      <c r="K968" t="inlineStr"/>
      <c r="L968" t="inlineStr"/>
      <c r="M968" t="inlineStr">
        <is>
          <t>Lead from LT email</t>
        </is>
      </c>
      <c r="N968" t="inlineStr">
        <is>
          <t>info@lithuaniancitizenship.com</t>
        </is>
      </c>
      <c r="O968" t="inlineStr">
        <is>
          <t>Non-relevant lead</t>
        </is>
      </c>
      <c r="P968" t="inlineStr">
        <is>
          <t>Website Form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>
        <is>
          <t>Ні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</row>
    <row r="969">
      <c r="A969" t="n">
        <v>3826</v>
      </c>
      <c r="B969" t="inlineStr">
        <is>
          <t>Katrine Jermyn</t>
        </is>
      </c>
      <c r="C969" t="inlineStr">
        <is>
          <t>Katrine Jermyn</t>
        </is>
      </c>
      <c r="D969" s="2" t="n">
        <v>45930.75208333333</v>
      </c>
      <c r="E969" t="inlineStr">
        <is>
          <t>Rejected</t>
        </is>
      </c>
      <c r="F969" t="inlineStr"/>
      <c r="G969" t="inlineStr">
        <is>
          <t>Oleksandr Mostovyi</t>
        </is>
      </c>
      <c r="H969" t="inlineStr">
        <is>
          <t>LV citizenship</t>
        </is>
      </c>
      <c r="I969" t="inlineStr">
        <is>
          <t>Canada (CA - NA)</t>
        </is>
      </c>
      <c r="J969" t="inlineStr">
        <is>
          <t>https://latviancitizenship.eu/</t>
        </is>
      </c>
      <c r="K969" t="inlineStr">
        <is>
          <t>1356881935.1759244406</t>
        </is>
      </c>
      <c r="L969" t="inlineStr"/>
      <c r="M969" t="inlineStr">
        <is>
          <t>Lead from LV email</t>
        </is>
      </c>
      <c r="N969" t="inlineStr">
        <is>
          <t>kjermyn@hsnsudbury.ca</t>
        </is>
      </c>
      <c r="O969" t="inlineStr">
        <is>
          <t>Non-relevant lead</t>
        </is>
      </c>
      <c r="P969" t="inlineStr">
        <is>
          <t>Organic Search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>
        <is>
          <t>Ні</t>
        </is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</row>
    <row r="970">
      <c r="A970" t="n">
        <v>3827</v>
      </c>
      <c r="B970" t="inlineStr">
        <is>
          <t>Александра Гринёва</t>
        </is>
      </c>
      <c r="C970" t="inlineStr">
        <is>
          <t>grinada</t>
        </is>
      </c>
      <c r="D970" s="2" t="n">
        <v>45930.76527777778</v>
      </c>
      <c r="E970" t="inlineStr">
        <is>
          <t>Rejected</t>
        </is>
      </c>
      <c r="F970" t="inlineStr"/>
      <c r="G970" t="inlineStr">
        <is>
          <t>Oleh Dymovski</t>
        </is>
      </c>
      <c r="H970" t="inlineStr">
        <is>
          <t>50/50</t>
        </is>
      </c>
      <c r="I970" t="inlineStr">
        <is>
          <t>russia</t>
        </is>
      </c>
      <c r="J970" t="inlineStr"/>
      <c r="K970" t="inlineStr"/>
      <c r="L970" t="inlineStr"/>
      <c r="M970" t="inlineStr">
        <is>
          <t>Lead from LT email</t>
        </is>
      </c>
      <c r="N970" t="inlineStr">
        <is>
          <t>grinadaa@gmail.com</t>
        </is>
      </c>
      <c r="O970" t="inlineStr">
        <is>
          <t>Non-relevant lead</t>
        </is>
      </c>
      <c r="P970" t="inlineStr">
        <is>
          <t>Other (direct email, phone call, referral etc.)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>
        <is>
          <t>Ні</t>
        </is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</row>
    <row r="971">
      <c r="A971" t="n">
        <v>3832</v>
      </c>
      <c r="B971" t="inlineStr">
        <is>
          <t>MOHAMED ABDIFITAX MOHAMED</t>
        </is>
      </c>
      <c r="C971" t="inlineStr">
        <is>
          <t>MOHAMED ABDIFITAX MOHAMED</t>
        </is>
      </c>
      <c r="D971" s="2" t="n">
        <v>45930.78541666667</v>
      </c>
      <c r="E971" t="inlineStr">
        <is>
          <t>IN WORK</t>
        </is>
      </c>
      <c r="F971" t="inlineStr"/>
      <c r="G971" t="inlineStr">
        <is>
          <t>Oleh Dymovski</t>
        </is>
      </c>
      <c r="H971" t="inlineStr">
        <is>
          <t>LV RBI Company</t>
        </is>
      </c>
      <c r="I971" t="inlineStr">
        <is>
          <t>Somalia (SO - AF)</t>
        </is>
      </c>
      <c r="J971" t="inlineStr">
        <is>
          <t>?kw=latvia%20golden%20visa&amp;cpn=20594231202&amp;utm_source=google&amp;utm_medium=cpc&amp;utm_campaign=LV-RBI&amp;network=s&amp;utm_term=latvia%20golden%20visa&amp;gad_source=5&amp;gad_campaignid=20594231202&amp;gclid=EAIaIQobChMI_Zj1i-uAkAMV8JCDBx30EglHEAAYASAAEgKAkfD_BwE</t>
        </is>
      </c>
      <c r="K971" t="inlineStr">
        <is>
          <t>1438552261.1759247361</t>
        </is>
      </c>
      <c r="L971" t="inlineStr">
        <is>
          <t>EN</t>
        </is>
      </c>
      <c r="M971" t="inlineStr">
        <is>
          <t>Lead from LV email</t>
        </is>
      </c>
      <c r="N971" t="inlineStr">
        <is>
          <t>mhmdcabdifitaax@gmail.com</t>
        </is>
      </c>
      <c r="O971" t="inlineStr"/>
      <c r="P971" t="inlineStr">
        <is>
          <t>Google Ads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>
        <is>
          <t>Ні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</row>
    <row r="972">
      <c r="A972" t="n">
        <v>3835</v>
      </c>
      <c r="B972" t="inlineStr">
        <is>
          <t>Aamir Khan</t>
        </is>
      </c>
      <c r="C972" t="inlineStr">
        <is>
          <t>Aamir khan</t>
        </is>
      </c>
      <c r="D972" s="2" t="n">
        <v>45930.8125</v>
      </c>
      <c r="E972" t="inlineStr">
        <is>
          <t>IN WORK</t>
        </is>
      </c>
      <c r="F972" t="inlineStr">
        <is>
          <t>Relevant</t>
        </is>
      </c>
      <c r="G972" t="inlineStr">
        <is>
          <t>Oleh Dymovski</t>
        </is>
      </c>
      <c r="H972" t="inlineStr">
        <is>
          <t>Company Formation</t>
        </is>
      </c>
      <c r="I972" t="inlineStr">
        <is>
          <t>Pakistan</t>
        </is>
      </c>
      <c r="J972" t="inlineStr"/>
      <c r="K972" t="inlineStr"/>
      <c r="L972" t="inlineStr">
        <is>
          <t>EN</t>
        </is>
      </c>
      <c r="M972" t="inlineStr">
        <is>
          <t>Lead from LT email</t>
        </is>
      </c>
      <c r="N972" t="inlineStr">
        <is>
          <t>aamirk6556@gmail.com</t>
        </is>
      </c>
      <c r="O972" t="inlineStr"/>
      <c r="P972" t="inlineStr">
        <is>
          <t>BridgeWest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>
        <is>
          <t>Ні</t>
        </is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</row>
    <row r="973">
      <c r="A973" t="n">
        <v>3836</v>
      </c>
      <c r="B973" t="inlineStr"/>
      <c r="C973" t="inlineStr">
        <is>
          <t>Lauren McConville</t>
        </is>
      </c>
      <c r="D973" s="2" t="n">
        <v>45930.81319444445</v>
      </c>
      <c r="E973" t="inlineStr">
        <is>
          <t>Rejected</t>
        </is>
      </c>
      <c r="F973" t="inlineStr"/>
      <c r="G973" t="inlineStr">
        <is>
          <t>Alina Samura</t>
        </is>
      </c>
      <c r="H973" t="inlineStr">
        <is>
          <t>LT citizenship</t>
        </is>
      </c>
      <c r="I973" t="inlineStr">
        <is>
          <t>United States</t>
        </is>
      </c>
      <c r="J973" t="inlineStr">
        <is>
          <t>https://www.lithuaniancitizenship.com/?kw=apply%20for%20lithuanian%20citizenship&amp;cpn=22530184263&amp;utm_source=google&amp;utm_medium=cpc&amp;utm_campaign=LT-US-traffic&amp;network=g&amp;utm_term=apply%20for%20lithuanian%20citizenship&amp;gad_source=1&amp;gad_campaignid=22530184263&amp;</t>
        </is>
      </c>
      <c r="K973" t="inlineStr"/>
      <c r="L973" t="inlineStr"/>
      <c r="M973" t="inlineStr">
        <is>
          <t>Lead from LT email</t>
        </is>
      </c>
      <c r="N973" t="inlineStr">
        <is>
          <t>info@lithuaniancitizenship.com</t>
        </is>
      </c>
      <c r="O973" t="inlineStr">
        <is>
          <t>Non-relevant lead</t>
        </is>
      </c>
      <c r="P973" t="inlineStr">
        <is>
          <t>Google Ads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>
        <is>
          <t>Ні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</row>
    <row r="974">
      <c r="A974" t="n">
        <v>3837</v>
      </c>
      <c r="B974" t="inlineStr"/>
      <c r="C974" t="inlineStr">
        <is>
          <t>Lauren McConville</t>
        </is>
      </c>
      <c r="D974" s="2" t="n">
        <v>45930.81319444445</v>
      </c>
      <c r="E974" t="inlineStr">
        <is>
          <t>Rejected</t>
        </is>
      </c>
      <c r="F974" t="inlineStr"/>
      <c r="G974" t="inlineStr">
        <is>
          <t>Oleksandr Mostovyi</t>
        </is>
      </c>
      <c r="H974" t="inlineStr">
        <is>
          <t>LT citizenship</t>
        </is>
      </c>
      <c r="I974" t="inlineStr">
        <is>
          <t>United States</t>
        </is>
      </c>
      <c r="J974" t="inlineStr">
        <is>
          <t>?kw=apply%20for%20lithuanian%20citizenship&amp;cpn=22530184263&amp;utm_source=google&amp;utm_medium=cpc&amp;utm_campaign=LT-US-traffic&amp;network=g&amp;utm_term=apply%20for%20lithuanian%20citizenship&amp;gad_source=1&amp;gad_campaignid=22530184263&amp;gbraid=0AAAAADisZv82JMPSg2k_L7noiTAXom</t>
        </is>
      </c>
      <c r="K974" t="inlineStr"/>
      <c r="L974" t="inlineStr"/>
      <c r="M974" t="inlineStr">
        <is>
          <t>Lead from LT email</t>
        </is>
      </c>
      <c r="N974" t="inlineStr">
        <is>
          <t>info@lithuaniancitizenship.com</t>
        </is>
      </c>
      <c r="O974" t="inlineStr">
        <is>
          <t>Non-relevant lead</t>
        </is>
      </c>
      <c r="P974" t="inlineStr">
        <is>
          <t>Google Ads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>
        <is>
          <t>Ні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</row>
    <row r="975">
      <c r="A975" t="n">
        <v>3838</v>
      </c>
      <c r="B975" t="inlineStr">
        <is>
          <t>Aleksandr Wagner</t>
        </is>
      </c>
      <c r="C975" t="inlineStr">
        <is>
          <t>Aleksandr Wagner</t>
        </is>
      </c>
      <c r="D975" s="2" t="n">
        <v>45930.86944444444</v>
      </c>
      <c r="E975" t="inlineStr">
        <is>
          <t>Rejected</t>
        </is>
      </c>
      <c r="F975" t="inlineStr"/>
      <c r="G975" t="inlineStr">
        <is>
          <t>Alina Samura</t>
        </is>
      </c>
      <c r="H975" t="inlineStr">
        <is>
          <t>LT citizenship</t>
        </is>
      </c>
      <c r="I975" t="inlineStr">
        <is>
          <t>Canada</t>
        </is>
      </c>
      <c r="J975" t="inlineStr"/>
      <c r="K975" t="inlineStr"/>
      <c r="L975" t="inlineStr"/>
      <c r="M975" t="inlineStr">
        <is>
          <t>Lead from LT email</t>
        </is>
      </c>
      <c r="N975" t="inlineStr">
        <is>
          <t>aleksandrwag@gmail.com</t>
        </is>
      </c>
      <c r="O975" t="inlineStr">
        <is>
          <t>Non-relevant lead</t>
        </is>
      </c>
      <c r="P975" t="inlineStr">
        <is>
          <t>Other (direct email, phone call, referral etc.)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>
        <is>
          <t>Ні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</row>
    <row r="976">
      <c r="A976" t="n">
        <v>3839</v>
      </c>
      <c r="B976" t="inlineStr">
        <is>
          <t>Kristine Word</t>
        </is>
      </c>
      <c r="C976" t="inlineStr">
        <is>
          <t>Kristine Word</t>
        </is>
      </c>
      <c r="D976" s="2" t="n">
        <v>45930.87847222222</v>
      </c>
      <c r="E976" t="inlineStr">
        <is>
          <t>Rejected</t>
        </is>
      </c>
      <c r="F976" t="inlineStr"/>
      <c r="G976" t="inlineStr">
        <is>
          <t>Oleksandr Mostovyi</t>
        </is>
      </c>
      <c r="H976" t="inlineStr">
        <is>
          <t>LV citizenship</t>
        </is>
      </c>
      <c r="I976" t="inlineStr">
        <is>
          <t>United States (US - NA)</t>
        </is>
      </c>
      <c r="J976" t="inlineStr">
        <is>
          <t>?msclkid=d168f839eaf9172979f490e5f1f21615&amp;msclkid=d168f839eaf9172979f490e5f1f21615</t>
        </is>
      </c>
      <c r="K976" t="inlineStr">
        <is>
          <t>undefined</t>
        </is>
      </c>
      <c r="L976" t="inlineStr"/>
      <c r="M976" t="inlineStr">
        <is>
          <t>Lead from LV email</t>
        </is>
      </c>
      <c r="N976" t="inlineStr">
        <is>
          <t>kixxii44@gmail.com</t>
        </is>
      </c>
      <c r="O976" t="inlineStr">
        <is>
          <t>Non-relevant lead</t>
        </is>
      </c>
      <c r="P976" t="inlineStr">
        <is>
          <t>Bing Ads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>
        <is>
          <t>Ні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</row>
    <row r="977">
      <c r="A977" t="n">
        <v>3840</v>
      </c>
      <c r="B977" t="inlineStr">
        <is>
          <t>Fabricio Joao da Silva</t>
        </is>
      </c>
      <c r="C977" t="inlineStr">
        <is>
          <t>Fabricio Joao da Silva</t>
        </is>
      </c>
      <c r="D977" s="2" t="n">
        <v>45930.89722222222</v>
      </c>
      <c r="E977" t="inlineStr">
        <is>
          <t>Rejected</t>
        </is>
      </c>
      <c r="F977" t="inlineStr">
        <is>
          <t>Relevant</t>
        </is>
      </c>
      <c r="G977" t="inlineStr">
        <is>
          <t>Oleh Dymovski</t>
        </is>
      </c>
      <c r="H977" t="inlineStr">
        <is>
          <t>LV RBI Company</t>
        </is>
      </c>
      <c r="I977" t="inlineStr">
        <is>
          <t>Guinea-Bissau (GW - AF)</t>
        </is>
      </c>
      <c r="J977" t="inlineStr">
        <is>
          <t>?kw=latvia%20golden%20visa&amp;cpn=20594231202&amp;utm_source=google&amp;utm_medium=cpc&amp;utm_campaign=LV-RBI&amp;network=s&amp;utm_term=latvia%20golden%20visa&amp;gad_source=5&amp;gad_campaignid=20594231202&amp;gclid=EAIaIQobChMIss7blI-BkAMVO6ODBx1blTx2EAAYASAAEgJpuPD_BwE</t>
        </is>
      </c>
      <c r="K977" t="inlineStr">
        <is>
          <t>364821123.1759257047</t>
        </is>
      </c>
      <c r="L977" t="inlineStr">
        <is>
          <t>EN</t>
        </is>
      </c>
      <c r="M977" t="inlineStr">
        <is>
          <t>Lead from LV email</t>
        </is>
      </c>
      <c r="N977" t="inlineStr">
        <is>
          <t>safiatoba0@gmail.com</t>
        </is>
      </c>
      <c r="O977" t="inlineStr">
        <is>
          <t>NO ANSWER</t>
        </is>
      </c>
      <c r="P977" t="inlineStr">
        <is>
          <t>Google Ads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>
        <is>
          <t>Ні</t>
        </is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</row>
    <row r="978">
      <c r="A978" t="n">
        <v>3842</v>
      </c>
      <c r="B978" t="inlineStr">
        <is>
          <t>Aleksandr Wagner</t>
        </is>
      </c>
      <c r="C978" t="inlineStr">
        <is>
          <t>Aleksandr Wagner</t>
        </is>
      </c>
      <c r="D978" s="2" t="n">
        <v>45930.91666666666</v>
      </c>
      <c r="E978" t="inlineStr">
        <is>
          <t>Rejected</t>
        </is>
      </c>
      <c r="F978" t="inlineStr"/>
      <c r="G978" t="inlineStr">
        <is>
          <t>Oleksandr Mostovyi</t>
        </is>
      </c>
      <c r="H978" t="inlineStr">
        <is>
          <t>LT citizenship</t>
        </is>
      </c>
      <c r="I978" t="inlineStr"/>
      <c r="J978" t="inlineStr"/>
      <c r="K978" t="inlineStr"/>
      <c r="L978" t="inlineStr"/>
      <c r="M978" t="inlineStr">
        <is>
          <t>Lead from LT email</t>
        </is>
      </c>
      <c r="N978" t="inlineStr"/>
      <c r="O978" t="inlineStr">
        <is>
          <t>DOUBLE</t>
        </is>
      </c>
      <c r="P978" t="inlineStr">
        <is>
          <t>BridgeWest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>
        <is>
          <t>Ні</t>
        </is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</row>
    <row r="979">
      <c r="A979" t="n">
        <v>3846</v>
      </c>
      <c r="B979" t="inlineStr">
        <is>
          <t>Umair Latif</t>
        </is>
      </c>
      <c r="C979" t="inlineStr">
        <is>
          <t>umair latif</t>
        </is>
      </c>
      <c r="D979" s="2" t="n">
        <v>45931.00625</v>
      </c>
      <c r="E979" t="inlineStr">
        <is>
          <t>IN WORK</t>
        </is>
      </c>
      <c r="F979" t="inlineStr">
        <is>
          <t>Relevant</t>
        </is>
      </c>
      <c r="G979" t="inlineStr">
        <is>
          <t>Oleh Dymovski</t>
        </is>
      </c>
      <c r="H979" t="inlineStr">
        <is>
          <t>LT RBI</t>
        </is>
      </c>
      <c r="I979" t="inlineStr">
        <is>
          <t>United Arab Emirates</t>
        </is>
      </c>
      <c r="J979" t="inlineStr">
        <is>
          <t>?kw=lithuania%20investment%20visa&amp;cpn=14722730544&amp;utm_source=google&amp;utm_medium=cpc&amp;utm_campaign=LT-RBI&amp;network=g&amp;utm_term=lithuania%20investment%20visa&amp;gad_source=1&amp;gad_campaignid=14722730544&amp;gbraid=0AAAAADisZv-z5gFdq1ukHej0Apef5HLH0&amp;gclid=EAIaIQobCh</t>
        </is>
      </c>
      <c r="K979" t="inlineStr">
        <is>
          <t>1606925253.1759266537</t>
        </is>
      </c>
      <c r="L979" t="inlineStr">
        <is>
          <t>EN</t>
        </is>
      </c>
      <c r="M979" t="inlineStr">
        <is>
          <t>Lead from LT email</t>
        </is>
      </c>
      <c r="N979" t="inlineStr">
        <is>
          <t>umairjohar@gmail.com</t>
        </is>
      </c>
      <c r="O979" t="inlineStr"/>
      <c r="P979" t="inlineStr">
        <is>
          <t>Google Ads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>
        <is>
          <t>Ні</t>
        </is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</row>
    <row r="980">
      <c r="A980" t="n">
        <v>3848</v>
      </c>
      <c r="B980" t="inlineStr">
        <is>
          <t>Cynthia Skackauskas Schirm</t>
        </is>
      </c>
      <c r="C980" t="inlineStr">
        <is>
          <t>Cynthia Skackauskas Schirm</t>
        </is>
      </c>
      <c r="D980" s="2" t="n">
        <v>45931.02152777778</v>
      </c>
      <c r="E980" t="inlineStr">
        <is>
          <t>Rejected</t>
        </is>
      </c>
      <c r="F980" t="inlineStr"/>
      <c r="G980" t="inlineStr">
        <is>
          <t>Alina Samura</t>
        </is>
      </c>
      <c r="H980" t="inlineStr">
        <is>
          <t>LT citizenship</t>
        </is>
      </c>
      <c r="I980" t="inlineStr">
        <is>
          <t>Brazil</t>
        </is>
      </c>
      <c r="J980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_ICcR_P1oTBpo69XPNoL1v8&amp;gclid=CjwKCAjw_-3GBhAYEiw</t>
        </is>
      </c>
      <c r="K980" t="inlineStr">
        <is>
          <t>290529154.1759267821</t>
        </is>
      </c>
      <c r="L980" t="inlineStr"/>
      <c r="M980" t="inlineStr">
        <is>
          <t>Lead from LT email</t>
        </is>
      </c>
      <c r="N980" t="inlineStr">
        <is>
          <t>cynthiaschirm73@gmail.com</t>
        </is>
      </c>
      <c r="O980" t="inlineStr">
        <is>
          <t>Non-relevant lead</t>
        </is>
      </c>
      <c r="P980" t="inlineStr">
        <is>
          <t>Google Ads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>
        <is>
          <t>Ні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</row>
    <row r="981">
      <c r="A981" t="n">
        <v>3849</v>
      </c>
      <c r="B981" t="inlineStr">
        <is>
          <t>Letícia Carolline Vichinsky</t>
        </is>
      </c>
      <c r="C981" t="inlineStr">
        <is>
          <t>Letícia Carolline Vichinsky</t>
        </is>
      </c>
      <c r="D981" s="2" t="n">
        <v>45931.02291666667</v>
      </c>
      <c r="E981" t="inlineStr">
        <is>
          <t>Rejected</t>
        </is>
      </c>
      <c r="F981" t="inlineStr"/>
      <c r="G981" t="inlineStr">
        <is>
          <t>Oleksandr Mostovyi</t>
        </is>
      </c>
      <c r="H981" t="inlineStr">
        <is>
          <t>LT citizenship</t>
        </is>
      </c>
      <c r="I981" t="inlineStr">
        <is>
          <t>Brazil</t>
        </is>
      </c>
      <c r="J981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99npb49rXi_0ciPVPao7kQD&amp;gclid=C</t>
        </is>
      </c>
      <c r="K981" t="inlineStr">
        <is>
          <t>1305967486.1759267976</t>
        </is>
      </c>
      <c r="L981" t="inlineStr"/>
      <c r="M981" t="inlineStr">
        <is>
          <t>Lead from LT email</t>
        </is>
      </c>
      <c r="N981" t="inlineStr">
        <is>
          <t>lehvichinsky1909@gmail.com</t>
        </is>
      </c>
      <c r="O981" t="inlineStr">
        <is>
          <t>Non-relevant lead</t>
        </is>
      </c>
      <c r="P981" t="inlineStr">
        <is>
          <t>Google Ads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>
        <is>
          <t>Ні</t>
        </is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</row>
    <row r="982">
      <c r="A982" t="n">
        <v>3850</v>
      </c>
      <c r="B982" t="inlineStr">
        <is>
          <t>Caren Strazdas</t>
        </is>
      </c>
      <c r="C982" t="inlineStr">
        <is>
          <t>Caren Strazdas</t>
        </is>
      </c>
      <c r="D982" s="2" t="n">
        <v>45931.03819444445</v>
      </c>
      <c r="E982" t="inlineStr">
        <is>
          <t>Rejected</t>
        </is>
      </c>
      <c r="F982" t="inlineStr">
        <is>
          <t>Relevant</t>
        </is>
      </c>
      <c r="G982" t="inlineStr">
        <is>
          <t>Oleh Dymovski</t>
        </is>
      </c>
      <c r="H982" t="inlineStr">
        <is>
          <t>LT citizenship</t>
        </is>
      </c>
      <c r="I982" t="inlineStr">
        <is>
          <t>Spain</t>
        </is>
      </c>
      <c r="J982" t="inlineStr">
        <is>
          <t>https://www.lithuaniancitizenship.com/ru/</t>
        </is>
      </c>
      <c r="K982" t="inlineStr">
        <is>
          <t>1706909489.1747012684</t>
        </is>
      </c>
      <c r="L982" t="inlineStr">
        <is>
          <t>RU</t>
        </is>
      </c>
      <c r="M982" t="inlineStr">
        <is>
          <t>Lead from LT email</t>
        </is>
      </c>
      <c r="N982" t="inlineStr">
        <is>
          <t>carenstrazdas1@gmail.com</t>
        </is>
      </c>
      <c r="O982" t="inlineStr">
        <is>
          <t>NO ANSWER</t>
        </is>
      </c>
      <c r="P982" t="inlineStr">
        <is>
          <t>Organic Search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>
        <is>
          <t>Ні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</row>
    <row r="983">
      <c r="A983" t="n">
        <v>3852</v>
      </c>
      <c r="B983" t="inlineStr">
        <is>
          <t>Ernie Kuraitis</t>
        </is>
      </c>
      <c r="C983" t="inlineStr">
        <is>
          <t>Ernie Kuraitis</t>
        </is>
      </c>
      <c r="D983" s="2" t="n">
        <v>45931.08680555555</v>
      </c>
      <c r="E983" t="inlineStr">
        <is>
          <t>Rejected</t>
        </is>
      </c>
      <c r="F983" t="inlineStr"/>
      <c r="G983" t="inlineStr">
        <is>
          <t>Oleksandr Mostovyi</t>
        </is>
      </c>
      <c r="H983" t="inlineStr">
        <is>
          <t>LT citizenship</t>
        </is>
      </c>
      <c r="I983" t="inlineStr">
        <is>
          <t>Canada</t>
        </is>
      </c>
      <c r="J983" t="inlineStr">
        <is>
          <t>https://www.lithuaniancitizenship.com/</t>
        </is>
      </c>
      <c r="K983" t="inlineStr">
        <is>
          <t>399851545.1759273449</t>
        </is>
      </c>
      <c r="L983" t="inlineStr"/>
      <c r="M983" t="inlineStr">
        <is>
          <t>Lead from LT email</t>
        </is>
      </c>
      <c r="N983" t="inlineStr">
        <is>
          <t>ekuraitis@me.com</t>
        </is>
      </c>
      <c r="O983" t="inlineStr">
        <is>
          <t>Non-relevant lead</t>
        </is>
      </c>
      <c r="P983" t="inlineStr">
        <is>
          <t>Organic Search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>
        <is>
          <t>Ні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</row>
    <row r="984">
      <c r="A984" t="n">
        <v>3853</v>
      </c>
      <c r="B984" t="inlineStr">
        <is>
          <t>James Peter Gullion</t>
        </is>
      </c>
      <c r="C984" t="inlineStr">
        <is>
          <t>James Peter Gullion</t>
        </is>
      </c>
      <c r="D984" s="2" t="n">
        <v>45931.11111111111</v>
      </c>
      <c r="E984" t="inlineStr">
        <is>
          <t>Rejected</t>
        </is>
      </c>
      <c r="F984" t="inlineStr"/>
      <c r="G984" t="inlineStr">
        <is>
          <t>Alina Samura</t>
        </is>
      </c>
      <c r="H984" t="inlineStr">
        <is>
          <t>LV citizenship</t>
        </is>
      </c>
      <c r="I984" t="inlineStr">
        <is>
          <t>United States (US - NA)</t>
        </is>
      </c>
      <c r="J984" t="inlineStr">
        <is>
          <t>?kw=latvian%20dual%20citizenship%20by%20descent&amp;cpn=14711890461&amp;campaignid=14711890461&amp;adgroupid=136078623588&amp;keywordid=%7Bkeywordid%7D&amp;network=g&amp;device=c&amp;gad_source=1&amp;gad_campaignid=14711890461&amp;gbraid=0AAAAADisZv_ffwkAdjuoEJ5Rg7gYloWfC&amp;gclid=CjwKCAj</t>
        </is>
      </c>
      <c r="K984" t="inlineStr">
        <is>
          <t>1368155193.1759275600</t>
        </is>
      </c>
      <c r="L984" t="inlineStr"/>
      <c r="M984" t="inlineStr">
        <is>
          <t>Lead from LV email</t>
        </is>
      </c>
      <c r="N984" t="inlineStr">
        <is>
          <t>Jamesgullion67@gmail.com</t>
        </is>
      </c>
      <c r="O984" t="inlineStr">
        <is>
          <t>Non-relevant lead</t>
        </is>
      </c>
      <c r="P984" t="inlineStr">
        <is>
          <t>Google Ads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>
        <is>
          <t>Ні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</row>
    <row r="985">
      <c r="A985" t="n">
        <v>3854</v>
      </c>
      <c r="B985" t="inlineStr">
        <is>
          <t>Sigi Kerbers</t>
        </is>
      </c>
      <c r="C985" t="inlineStr">
        <is>
          <t>Sigi Kerbers</t>
        </is>
      </c>
      <c r="D985" s="2" t="n">
        <v>45931.15625</v>
      </c>
      <c r="E985" t="inlineStr">
        <is>
          <t>Rejected</t>
        </is>
      </c>
      <c r="F985" t="inlineStr"/>
      <c r="G985" t="inlineStr">
        <is>
          <t>Oleksandr Mostovyi</t>
        </is>
      </c>
      <c r="H985" t="inlineStr">
        <is>
          <t>LV citizenship</t>
        </is>
      </c>
      <c r="I985" t="inlineStr">
        <is>
          <t>New Zealand (NZ - OC)</t>
        </is>
      </c>
      <c r="J985" t="inlineStr">
        <is>
          <t>https://latviancitizenship.eu/</t>
        </is>
      </c>
      <c r="K985" t="inlineStr">
        <is>
          <t>1687176781.1759278295</t>
        </is>
      </c>
      <c r="L985" t="inlineStr"/>
      <c r="M985" t="inlineStr">
        <is>
          <t>Lead from LV email</t>
        </is>
      </c>
      <c r="N985" t="inlineStr">
        <is>
          <t>sigi.kerbers@gmail.com</t>
        </is>
      </c>
      <c r="O985" t="inlineStr">
        <is>
          <t>Non-relevant lead</t>
        </is>
      </c>
      <c r="P985" t="inlineStr">
        <is>
          <t>Organic Search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>
        <is>
          <t>Ні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</row>
    <row r="986">
      <c r="A986" t="n">
        <v>3855</v>
      </c>
      <c r="B986" t="inlineStr">
        <is>
          <t>Kristine Plowman</t>
        </is>
      </c>
      <c r="C986" t="inlineStr">
        <is>
          <t>Kristine Plowman</t>
        </is>
      </c>
      <c r="D986" s="2" t="n">
        <v>45931.16388888889</v>
      </c>
      <c r="E986" t="inlineStr">
        <is>
          <t>Rejected</t>
        </is>
      </c>
      <c r="F986" t="inlineStr"/>
      <c r="G986" t="inlineStr">
        <is>
          <t>Alina Samura</t>
        </is>
      </c>
      <c r="H986" t="inlineStr">
        <is>
          <t>LV citizenship</t>
        </is>
      </c>
      <c r="I986" t="inlineStr">
        <is>
          <t>Canada (CA - NA)</t>
        </is>
      </c>
      <c r="J986" t="inlineStr">
        <is>
          <t>https://latviancitizenship.eu/company/testimonials/</t>
        </is>
      </c>
      <c r="K986" t="inlineStr">
        <is>
          <t>undefined</t>
        </is>
      </c>
      <c r="L986" t="inlineStr"/>
      <c r="M986" t="inlineStr">
        <is>
          <t>Lead from LV email</t>
        </is>
      </c>
      <c r="N986" t="inlineStr">
        <is>
          <t>kristine_919@yahoo.com</t>
        </is>
      </c>
      <c r="O986" t="inlineStr">
        <is>
          <t>Non-relevant lead</t>
        </is>
      </c>
      <c r="P986" t="inlineStr">
        <is>
          <t>Website Form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>
        <is>
          <t>Ні</t>
        </is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</row>
    <row r="987">
      <c r="A987" t="n">
        <v>3857</v>
      </c>
      <c r="B987" t="inlineStr">
        <is>
          <t>Lisa Jeanne True</t>
        </is>
      </c>
      <c r="C987" t="inlineStr">
        <is>
          <t>Lisa Jeanne True</t>
        </is>
      </c>
      <c r="D987" s="2" t="n">
        <v>45931.22777777778</v>
      </c>
      <c r="E987" t="inlineStr">
        <is>
          <t>Rejected</t>
        </is>
      </c>
      <c r="F987" t="inlineStr"/>
      <c r="G987" t="inlineStr">
        <is>
          <t>Oleksandr Mostovyi</t>
        </is>
      </c>
      <c r="H987" t="inlineStr">
        <is>
          <t>LV citizenship</t>
        </is>
      </c>
      <c r="I987" t="inlineStr">
        <is>
          <t>United States (US - NA)</t>
        </is>
      </c>
      <c r="J987" t="inlineStr">
        <is>
          <t>?utm_source=bing&amp;utm_medium=cpc&amp;utm_campaign=Bing-LV-USA&amp;msclkid=91c2037f43421b9f38106ba3d279defb</t>
        </is>
      </c>
      <c r="K987" t="inlineStr">
        <is>
          <t>1950362269.1759285569</t>
        </is>
      </c>
      <c r="L987" t="inlineStr"/>
      <c r="M987" t="inlineStr">
        <is>
          <t>Lead from LV email</t>
        </is>
      </c>
      <c r="N987" t="inlineStr">
        <is>
          <t>matrka.krtika@gmail.com</t>
        </is>
      </c>
      <c r="O987" t="inlineStr">
        <is>
          <t>Non-relevant lead</t>
        </is>
      </c>
      <c r="P987" t="inlineStr">
        <is>
          <t>Bing Ads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>
        <is>
          <t>Ні</t>
        </is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</row>
    <row r="988">
      <c r="A988" t="n">
        <v>3859</v>
      </c>
      <c r="B988" t="inlineStr">
        <is>
          <t>Shelley Jocum</t>
        </is>
      </c>
      <c r="C988" t="inlineStr">
        <is>
          <t>Shelley Jocum</t>
        </is>
      </c>
      <c r="D988" s="2" t="n">
        <v>45931.26041666666</v>
      </c>
      <c r="E988" t="inlineStr">
        <is>
          <t>Rejected</t>
        </is>
      </c>
      <c r="F988" t="inlineStr"/>
      <c r="G988" t="inlineStr">
        <is>
          <t>Alina Samura</t>
        </is>
      </c>
      <c r="H988" t="inlineStr">
        <is>
          <t>LV citizenship</t>
        </is>
      </c>
      <c r="I988" t="inlineStr">
        <is>
          <t>South Africa (ZA - AF)</t>
        </is>
      </c>
      <c r="J988" t="inlineStr">
        <is>
          <t>https://latviancitizenship.eu/</t>
        </is>
      </c>
      <c r="K988" t="inlineStr">
        <is>
          <t>2071719161.1759288334</t>
        </is>
      </c>
      <c r="L988" t="inlineStr"/>
      <c r="M988" t="inlineStr">
        <is>
          <t>Lead from LV email</t>
        </is>
      </c>
      <c r="N988" t="inlineStr">
        <is>
          <t>Shesh@wol.co.za</t>
        </is>
      </c>
      <c r="O988" t="inlineStr">
        <is>
          <t>Non-relevant lead</t>
        </is>
      </c>
      <c r="P988" t="inlineStr">
        <is>
          <t>Organic Search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>
        <is>
          <t>Ні</t>
        </is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</row>
    <row r="989">
      <c r="A989" t="n">
        <v>3860</v>
      </c>
      <c r="B989" t="inlineStr">
        <is>
          <t>Ezra Kolling-Perin</t>
        </is>
      </c>
      <c r="C989" t="inlineStr">
        <is>
          <t>Ezra Kolling-Perin</t>
        </is>
      </c>
      <c r="D989" s="2" t="n">
        <v>45931.3</v>
      </c>
      <c r="E989" t="inlineStr">
        <is>
          <t>Rejected</t>
        </is>
      </c>
      <c r="F989" t="inlineStr"/>
      <c r="G989" t="inlineStr">
        <is>
          <t>Oleksandr Mostovyi</t>
        </is>
      </c>
      <c r="H989" t="inlineStr">
        <is>
          <t>LV citizenship</t>
        </is>
      </c>
      <c r="I989" t="inlineStr">
        <is>
          <t>United States (US - NA)</t>
        </is>
      </c>
      <c r="J989" t="inlineStr">
        <is>
          <t>?kw=latvian%20passport%20by%20descent&amp;cpn=14711890461&amp;campaignid=14711890461&amp;adgroupid=136078623588&amp;keywordid=%7Bkeywordid%7D&amp;network=g&amp;device=m&amp;gad_source=1&amp;gad_campaignid=14711890461&amp;gclid=CjwKCAjw_-3GBhAYEiwAjh9fUJqXp3ETsboYjkrypohTG1wGZwoQszqKHEF</t>
        </is>
      </c>
      <c r="K989" t="inlineStr">
        <is>
          <t>201733979.1759291073</t>
        </is>
      </c>
      <c r="L989" t="inlineStr"/>
      <c r="M989" t="inlineStr">
        <is>
          <t>Lead from LV email</t>
        </is>
      </c>
      <c r="N989" t="inlineStr">
        <is>
          <t>ezragkp@gmail.com</t>
        </is>
      </c>
      <c r="O989" t="inlineStr">
        <is>
          <t>Non-relevant lead</t>
        </is>
      </c>
      <c r="P989" t="inlineStr">
        <is>
          <t>Google Ads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>
        <is>
          <t>Ні</t>
        </is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</row>
    <row r="990">
      <c r="A990" t="n">
        <v>3863</v>
      </c>
      <c r="B990" t="inlineStr">
        <is>
          <t>Muhammad Arif</t>
        </is>
      </c>
      <c r="C990" t="inlineStr">
        <is>
          <t>Muhammad Arif</t>
        </is>
      </c>
      <c r="D990" s="2" t="n">
        <v>45931.35416666666</v>
      </c>
      <c r="E990" t="inlineStr">
        <is>
          <t>Rejected</t>
        </is>
      </c>
      <c r="F990" t="inlineStr"/>
      <c r="G990" t="inlineStr">
        <is>
          <t>Alina Samura</t>
        </is>
      </c>
      <c r="H990" t="inlineStr"/>
      <c r="I990" t="inlineStr"/>
      <c r="J990" t="inlineStr"/>
      <c r="K990" t="inlineStr"/>
      <c r="L990" t="inlineStr"/>
      <c r="M990" t="inlineStr">
        <is>
          <t>Lead from LT email</t>
        </is>
      </c>
      <c r="N990" t="inlineStr">
        <is>
          <t>Khan.arif538.ak@gmail.com</t>
        </is>
      </c>
      <c r="O990" t="inlineStr">
        <is>
          <t>DOUBLE</t>
        </is>
      </c>
      <c r="P990" t="inlineStr">
        <is>
          <t>BridgeWest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>
        <is>
          <t>Ні</t>
        </is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</row>
    <row r="991">
      <c r="A991" t="n">
        <v>3866</v>
      </c>
      <c r="B991" t="inlineStr">
        <is>
          <t>Muhammad Arif</t>
        </is>
      </c>
      <c r="C991" t="inlineStr">
        <is>
          <t>Muhammad Arif</t>
        </is>
      </c>
      <c r="D991" s="2" t="n">
        <v>45931.375</v>
      </c>
      <c r="E991" t="inlineStr">
        <is>
          <t>Rejected</t>
        </is>
      </c>
      <c r="F991" t="inlineStr"/>
      <c r="G991" t="inlineStr">
        <is>
          <t>Oleksandr Mostovyi</t>
        </is>
      </c>
      <c r="H991" t="inlineStr"/>
      <c r="I991" t="inlineStr"/>
      <c r="J991" t="inlineStr"/>
      <c r="K991" t="inlineStr"/>
      <c r="L991" t="inlineStr"/>
      <c r="M991" t="inlineStr">
        <is>
          <t>Lead from LT email</t>
        </is>
      </c>
      <c r="N991" t="inlineStr">
        <is>
          <t>Khan.arif538.ak@gmail.com</t>
        </is>
      </c>
      <c r="O991" t="inlineStr">
        <is>
          <t>Non-relevant lead</t>
        </is>
      </c>
      <c r="P991" t="inlineStr">
        <is>
          <t>BridgeWest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>
        <is>
          <t>Ні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</row>
    <row r="992">
      <c r="A992" t="n">
        <v>3869</v>
      </c>
      <c r="B992" t="inlineStr">
        <is>
          <t>Masood Alam</t>
        </is>
      </c>
      <c r="C992" t="inlineStr">
        <is>
          <t>Masood Alam</t>
        </is>
      </c>
      <c r="D992" s="2" t="n">
        <v>45931.41319444445</v>
      </c>
      <c r="E992" t="inlineStr">
        <is>
          <t>Rejected</t>
        </is>
      </c>
      <c r="F992" t="inlineStr">
        <is>
          <t>Relevant</t>
        </is>
      </c>
      <c r="G992" t="inlineStr">
        <is>
          <t>Oleh Dymovski</t>
        </is>
      </c>
      <c r="H992" t="inlineStr">
        <is>
          <t>LV RBI Company</t>
        </is>
      </c>
      <c r="I992" t="inlineStr">
        <is>
          <t>India (IN - AS)</t>
        </is>
      </c>
      <c r="J992" t="inlineStr">
        <is>
          <t>?kw=latvia%20residence&amp;cpn=23047071523&amp;utm_source=google&amp;utm_medium=cpc&amp;utm_campaign=LV-RB-poorI&amp;network=s&amp;utm_term=latvia%20residence&amp;gad_source=5&amp;gad_campaignid=23047071523&amp;gclid=EAIaIQobChMI2crMy7WCkAMVcK1mAh2HXjzDEAAYASAAEgJH6fD_BwE</t>
        </is>
      </c>
      <c r="K992" t="inlineStr">
        <is>
          <t>161532076.1759301720</t>
        </is>
      </c>
      <c r="L992" t="inlineStr">
        <is>
          <t>EN</t>
        </is>
      </c>
      <c r="M992" t="inlineStr">
        <is>
          <t>Lead from LV email</t>
        </is>
      </c>
      <c r="N992" t="inlineStr">
        <is>
          <t>masoodalam56gy@gmail.com</t>
        </is>
      </c>
      <c r="O992" t="inlineStr">
        <is>
          <t>NO ANSWER</t>
        </is>
      </c>
      <c r="P992" t="inlineStr">
        <is>
          <t>Google Ads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>
        <is>
          <t>Ні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</row>
    <row r="993">
      <c r="A993" t="n">
        <v>3876</v>
      </c>
      <c r="B993" t="inlineStr">
        <is>
          <t>Jevgenij Kudriavcev</t>
        </is>
      </c>
      <c r="C993" t="inlineStr">
        <is>
          <t>Jevgenij Kudriavcev</t>
        </is>
      </c>
      <c r="D993" s="2" t="n">
        <v>45931.5</v>
      </c>
      <c r="E993" t="inlineStr">
        <is>
          <t>Rejected</t>
        </is>
      </c>
      <c r="F993" t="inlineStr">
        <is>
          <t>Relevant</t>
        </is>
      </c>
      <c r="G993" t="inlineStr">
        <is>
          <t>Oleh Dymovski</t>
        </is>
      </c>
      <c r="H993" t="inlineStr">
        <is>
          <t>LT citizenship</t>
        </is>
      </c>
      <c r="I993" t="inlineStr">
        <is>
          <t>United Kingdom</t>
        </is>
      </c>
      <c r="J993" t="inlineStr">
        <is>
          <t>https://www.lithuaniancitizenship.com/ru/registracziya-rozhdennyh-za-graniczej-detej-kak-grazhdan-litvy/</t>
        </is>
      </c>
      <c r="K993" t="inlineStr">
        <is>
          <t>undefined</t>
        </is>
      </c>
      <c r="L993" t="inlineStr">
        <is>
          <t>RU</t>
        </is>
      </c>
      <c r="M993" t="inlineStr">
        <is>
          <t>Lead from LT email</t>
        </is>
      </c>
      <c r="N993" t="inlineStr">
        <is>
          <t>zenix33@gmail.com</t>
        </is>
      </c>
      <c r="O993" t="inlineStr">
        <is>
          <t>NO ANSWER</t>
        </is>
      </c>
      <c r="P993" t="inlineStr">
        <is>
          <t>Organic Search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>
        <is>
          <t>Ні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</row>
    <row r="994">
      <c r="A994" t="n">
        <v>3883</v>
      </c>
      <c r="B994" t="inlineStr">
        <is>
          <t>Walter njock</t>
        </is>
      </c>
      <c r="C994" t="inlineStr">
        <is>
          <t>Walter njock</t>
        </is>
      </c>
      <c r="D994" s="2" t="n">
        <v>45931.62986111111</v>
      </c>
      <c r="E994" t="inlineStr">
        <is>
          <t>Rejected</t>
        </is>
      </c>
      <c r="F994" t="inlineStr">
        <is>
          <t>No relevant</t>
        </is>
      </c>
      <c r="G994" t="inlineStr">
        <is>
          <t>Alina Samura</t>
        </is>
      </c>
      <c r="H994" t="inlineStr">
        <is>
          <t>LV RBI Company</t>
        </is>
      </c>
      <c r="I994" t="inlineStr">
        <is>
          <t>Cameroon (CM - AF)</t>
        </is>
      </c>
      <c r="J994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1ciW39-CkAMVd5aDBx30rjnD</t>
        </is>
      </c>
      <c r="K994" t="inlineStr">
        <is>
          <t>230590083.1759313041</t>
        </is>
      </c>
      <c r="L994" t="inlineStr"/>
      <c r="M994" t="inlineStr">
        <is>
          <t>Lead from LV email</t>
        </is>
      </c>
      <c r="N994" t="inlineStr">
        <is>
          <t>b_partners@yahoo.com</t>
        </is>
      </c>
      <c r="O994" t="inlineStr">
        <is>
          <t>Non-relevant lead</t>
        </is>
      </c>
      <c r="P994" t="inlineStr">
        <is>
          <t>Google Ads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>
        <is>
          <t>Ні</t>
        </is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</row>
    <row r="995">
      <c r="A995" t="n">
        <v>3890</v>
      </c>
      <c r="B995" t="inlineStr">
        <is>
          <t>Никита</t>
        </is>
      </c>
      <c r="C995" t="inlineStr">
        <is>
          <t>Никита</t>
        </is>
      </c>
      <c r="D995" s="2" t="n">
        <v>45931.66944444444</v>
      </c>
      <c r="E995" t="inlineStr">
        <is>
          <t>IN WORK</t>
        </is>
      </c>
      <c r="F995" t="inlineStr">
        <is>
          <t>Relevant</t>
        </is>
      </c>
      <c r="G995" t="inlineStr">
        <is>
          <t>Oleh Dymovski</t>
        </is>
      </c>
      <c r="H995" t="inlineStr">
        <is>
          <t>LT citizenship</t>
        </is>
      </c>
      <c r="I995" t="inlineStr">
        <is>
          <t>Belarus</t>
        </is>
      </c>
      <c r="J995" t="inlineStr">
        <is>
          <t>https://www.lithuaniancitizenship.com/ru/</t>
        </is>
      </c>
      <c r="K995" t="inlineStr"/>
      <c r="L995" t="inlineStr">
        <is>
          <t>RU</t>
        </is>
      </c>
      <c r="M995" t="inlineStr">
        <is>
          <t>Lead from LT email</t>
        </is>
      </c>
      <c r="N995" t="inlineStr">
        <is>
          <t>bashkirov-05@list.ru</t>
        </is>
      </c>
      <c r="O995" t="inlineStr"/>
      <c r="P995" t="inlineStr">
        <is>
          <t>Organic Search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>
        <is>
          <t>Ні</t>
        </is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</row>
    <row r="996">
      <c r="A996" t="n">
        <v>3892</v>
      </c>
      <c r="B996" t="inlineStr">
        <is>
          <t>Siga Morkunas</t>
        </is>
      </c>
      <c r="C996" t="inlineStr">
        <is>
          <t>Siga Morkunas</t>
        </is>
      </c>
      <c r="D996" s="2" t="n">
        <v>45931.69236111111</v>
      </c>
      <c r="E996" t="inlineStr">
        <is>
          <t>Rejected</t>
        </is>
      </c>
      <c r="F996" t="inlineStr"/>
      <c r="G996" t="inlineStr">
        <is>
          <t>Oleksandr Mostovyi</t>
        </is>
      </c>
      <c r="H996" t="inlineStr">
        <is>
          <t>LT citizenship</t>
        </is>
      </c>
      <c r="I996" t="inlineStr">
        <is>
          <t>United States</t>
        </is>
      </c>
      <c r="J996" t="inlineStr">
        <is>
          <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u_gD9f</t>
        </is>
      </c>
      <c r="K996" t="inlineStr">
        <is>
          <t>166370256.1759325745</t>
        </is>
      </c>
      <c r="L996" t="inlineStr"/>
      <c r="M996" t="inlineStr">
        <is>
          <t>Lead from LT email</t>
        </is>
      </c>
      <c r="N996" t="inlineStr">
        <is>
          <t>sigavas@gmail.com</t>
        </is>
      </c>
      <c r="O996" t="inlineStr">
        <is>
          <t>Non-relevant lead</t>
        </is>
      </c>
      <c r="P996" t="inlineStr">
        <is>
          <t>Google Ads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>
        <is>
          <t>Ні</t>
        </is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</row>
    <row r="997">
      <c r="A997" t="n">
        <v>3895</v>
      </c>
      <c r="B997" t="inlineStr">
        <is>
          <t>Anton Yushyn</t>
        </is>
      </c>
      <c r="C997" t="inlineStr">
        <is>
          <t>Anton Yushyn</t>
        </is>
      </c>
      <c r="D997" s="2" t="n">
        <v>45931.71180555555</v>
      </c>
      <c r="E997" t="inlineStr">
        <is>
          <t>IN WORK</t>
        </is>
      </c>
      <c r="F997" t="inlineStr">
        <is>
          <t>Relevant</t>
        </is>
      </c>
      <c r="G997" t="inlineStr">
        <is>
          <t>Oleh Dymovski</t>
        </is>
      </c>
      <c r="H997" t="inlineStr">
        <is>
          <t>LT citizenship</t>
        </is>
      </c>
      <c r="I997" t="inlineStr">
        <is>
          <t>Ukraine</t>
        </is>
      </c>
      <c r="J997" t="inlineStr">
        <is>
          <t>https://www.lithuaniancitizenship.com/</t>
        </is>
      </c>
      <c r="K997" t="inlineStr">
        <is>
          <t>1461607091.1759327395</t>
        </is>
      </c>
      <c r="L997" t="inlineStr">
        <is>
          <t>RU</t>
        </is>
      </c>
      <c r="M997" t="inlineStr">
        <is>
          <t>Lead from LT email</t>
        </is>
      </c>
      <c r="N997" t="inlineStr">
        <is>
          <t>a.yushin@yahoo.com</t>
        </is>
      </c>
      <c r="O997" t="inlineStr"/>
      <c r="P997" t="inlineStr">
        <is>
          <t>Organic Search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>
        <is>
          <t>Ні</t>
        </is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</row>
    <row r="998">
      <c r="A998" t="n">
        <v>3896</v>
      </c>
      <c r="B998" t="inlineStr">
        <is>
          <t>Harving Bidens</t>
        </is>
      </c>
      <c r="C998" t="inlineStr">
        <is>
          <t>Harving bidens</t>
        </is>
      </c>
      <c r="D998" s="2" t="n">
        <v>45931.72152777778</v>
      </c>
      <c r="E998" t="inlineStr">
        <is>
          <t>Rejected</t>
        </is>
      </c>
      <c r="F998" t="inlineStr"/>
      <c r="G998" t="inlineStr">
        <is>
          <t>Oleh Dymovski</t>
        </is>
      </c>
      <c r="H998" t="inlineStr">
        <is>
          <t>LV RBI Company</t>
        </is>
      </c>
      <c r="I998" t="inlineStr">
        <is>
          <t>DR Congo (CD - AF)</t>
        </is>
      </c>
      <c r="J998" t="inlineStr">
        <is>
          <t>?kw=latvia%20golden%20visa&amp;cpn=20594231202&amp;utm_source=google&amp;utm_medium=cpc&amp;utm_campaign=LV-RBI&amp;network=s&amp;utm_term=latvia%20golden%20visa&amp;gad_source=5&amp;gad_campaignid=20594231202&amp;gclid=EAIaIQobChMIgbSW1ZiDkAMVRZRQBh0wOgecEAAYASAAEgJhXPD_BwE</t>
        </is>
      </c>
      <c r="K998" t="inlineStr">
        <is>
          <t>1029621433.1759328318</t>
        </is>
      </c>
      <c r="L998" t="inlineStr">
        <is>
          <t>EN</t>
        </is>
      </c>
      <c r="M998" t="inlineStr">
        <is>
          <t>Lead from LV email</t>
        </is>
      </c>
      <c r="N998" t="inlineStr">
        <is>
          <t>harvingsavubidens@gmail.com</t>
        </is>
      </c>
      <c r="O998" t="inlineStr">
        <is>
          <t>NO ANSWER</t>
        </is>
      </c>
      <c r="P998" t="inlineStr">
        <is>
          <t>Google Ads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>
        <is>
          <t>Ні</t>
        </is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</row>
    <row r="999">
      <c r="A999" t="n">
        <v>3897</v>
      </c>
      <c r="B999" t="inlineStr">
        <is>
          <t>David Burnett</t>
        </is>
      </c>
      <c r="C999" t="inlineStr">
        <is>
          <t>David Burnett</t>
        </is>
      </c>
      <c r="D999" s="2" t="n">
        <v>45931.75</v>
      </c>
      <c r="E999" t="inlineStr">
        <is>
          <t>Rejected</t>
        </is>
      </c>
      <c r="F999" t="inlineStr"/>
      <c r="G999" t="inlineStr">
        <is>
          <t>Alina Samura</t>
        </is>
      </c>
      <c r="H999" t="inlineStr">
        <is>
          <t>LT citizenship</t>
        </is>
      </c>
      <c r="I999" t="inlineStr">
        <is>
          <t>United States</t>
        </is>
      </c>
      <c r="J999" t="inlineStr">
        <is>
          <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</t>
        </is>
      </c>
      <c r="K999" t="inlineStr">
        <is>
          <t>634652405.1759330830</t>
        </is>
      </c>
      <c r="L999" t="inlineStr"/>
      <c r="M999" t="inlineStr">
        <is>
          <t>Lead from LT email</t>
        </is>
      </c>
      <c r="N999" t="inlineStr">
        <is>
          <t>dburnett32378@gmail.com</t>
        </is>
      </c>
      <c r="O999" t="inlineStr">
        <is>
          <t>Non-relevant lead</t>
        </is>
      </c>
      <c r="P999" t="inlineStr">
        <is>
          <t>Google Ads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>
        <is>
          <t>Ні</t>
        </is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</row>
    <row r="1000">
      <c r="A1000" t="n">
        <v>3900</v>
      </c>
      <c r="B1000" t="inlineStr">
        <is>
          <t>Jerry Kaye</t>
        </is>
      </c>
      <c r="C1000" t="inlineStr">
        <is>
          <t>Jerry Kaye</t>
        </is>
      </c>
      <c r="D1000" s="2" t="n">
        <v>45931.79444444444</v>
      </c>
      <c r="E1000" t="inlineStr">
        <is>
          <t>Rejected</t>
        </is>
      </c>
      <c r="F1000" t="inlineStr"/>
      <c r="G1000" t="inlineStr">
        <is>
          <t>Oleksandr Mostovyi</t>
        </is>
      </c>
      <c r="H1000" t="inlineStr">
        <is>
          <t>LT citizenship</t>
        </is>
      </c>
      <c r="I1000" t="inlineStr">
        <is>
          <t>United States</t>
        </is>
      </c>
      <c r="J1000" t="inlineStr">
        <is>
          <t>?utm_source=bing&amp;utm_medium=cpc&amp;utm_campaign=Bing-LT-US&amp;network=o&amp;utm_term=passport%20lithuanian&amp;msclkid=2e65d200483414be88b6badd0700da7c</t>
        </is>
      </c>
      <c r="K1000" t="inlineStr">
        <is>
          <t>852865957.1759334209</t>
        </is>
      </c>
      <c r="L1000" t="inlineStr"/>
      <c r="M1000" t="inlineStr">
        <is>
          <t>Lead from LT email</t>
        </is>
      </c>
      <c r="N1000" t="inlineStr">
        <is>
          <t>jpk01@ymail.com</t>
        </is>
      </c>
      <c r="O1000" t="inlineStr">
        <is>
          <t>Non-relevant lead</t>
        </is>
      </c>
      <c r="P1000" t="inlineStr">
        <is>
          <t>Bing Ads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>
        <is>
          <t>Ні</t>
        </is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</row>
    <row r="1001">
      <c r="A1001" t="n">
        <v>3901</v>
      </c>
      <c r="B1001" t="inlineStr">
        <is>
          <t>Sebastian iakouchevitch</t>
        </is>
      </c>
      <c r="C1001" t="inlineStr">
        <is>
          <t>Sebastian iakouchevitch</t>
        </is>
      </c>
      <c r="D1001" s="2" t="n">
        <v>45931.79513888889</v>
      </c>
      <c r="E1001" t="inlineStr">
        <is>
          <t>Rejected</t>
        </is>
      </c>
      <c r="F1001" t="inlineStr"/>
      <c r="G1001" t="inlineStr">
        <is>
          <t>Alina Samura</t>
        </is>
      </c>
      <c r="H1001" t="inlineStr">
        <is>
          <t>LV citizenship</t>
        </is>
      </c>
      <c r="I1001" t="inlineStr">
        <is>
          <t>United States (US - NA)</t>
        </is>
      </c>
      <c r="J1001" t="inlineStr">
        <is>
          <t>?kw=how%20to%20get%20a%20latvian%20passport&amp;cpn=14711890461&amp;campaignid=14711890461&amp;adgroupid=136078623588&amp;keywordid=%7Bkeywordid%7D&amp;network=g&amp;device=m&amp;gad_source=1&amp;gad_campaignid=14711890461&amp;gbraid=0AAAAADisZv-nBJV8WnWPs6sb8EvUPkyRx&amp;gclid=Cj0KCQjwovP</t>
        </is>
      </c>
      <c r="K1001" t="inlineStr">
        <is>
          <t>1910138924.1759334660</t>
        </is>
      </c>
      <c r="L1001" t="inlineStr"/>
      <c r="M1001" t="inlineStr">
        <is>
          <t>Lead from LV email</t>
        </is>
      </c>
      <c r="N1001" t="inlineStr">
        <is>
          <t>siakouchevitch@gmail.com</t>
        </is>
      </c>
      <c r="O1001" t="inlineStr">
        <is>
          <t>Non-relevant lead</t>
        </is>
      </c>
      <c r="P1001" t="inlineStr">
        <is>
          <t>Google Ads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>
        <is>
          <t>Ні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</row>
    <row r="1002">
      <c r="A1002" t="n">
        <v>3902</v>
      </c>
      <c r="B1002" t="inlineStr">
        <is>
          <t>Ana Lacas</t>
        </is>
      </c>
      <c r="C1002" t="inlineStr">
        <is>
          <t>Ana Lacas</t>
        </is>
      </c>
      <c r="D1002" s="2" t="n">
        <v>45931.81388888889</v>
      </c>
      <c r="E1002" t="inlineStr">
        <is>
          <t>Rejected</t>
        </is>
      </c>
      <c r="F1002" t="inlineStr"/>
      <c r="G1002" t="inlineStr">
        <is>
          <t>Oleksandr Mostovyi</t>
        </is>
      </c>
      <c r="H1002" t="inlineStr">
        <is>
          <t>LT citizenship</t>
        </is>
      </c>
      <c r="I1002" t="inlineStr">
        <is>
          <t>Argentina</t>
        </is>
      </c>
      <c r="J1002" t="inlineStr">
        <is>
          <t>https://www.lithuaniancitizenship.com/es/lituania-ciudadania-dual/</t>
        </is>
      </c>
      <c r="K1002" t="inlineStr">
        <is>
          <t>456525255.1759336132</t>
        </is>
      </c>
      <c r="L1002" t="inlineStr"/>
      <c r="M1002" t="inlineStr">
        <is>
          <t>Lead from LT email</t>
        </is>
      </c>
      <c r="N1002" t="inlineStr">
        <is>
          <t>analacas@hotmail.com</t>
        </is>
      </c>
      <c r="O1002" t="inlineStr">
        <is>
          <t>Non-relevant lead</t>
        </is>
      </c>
      <c r="P1002" t="inlineStr">
        <is>
          <t>Organic Search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>
        <is>
          <t>Ні</t>
        </is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</row>
    <row r="1003">
      <c r="A1003" t="n">
        <v>3903</v>
      </c>
      <c r="B1003" t="inlineStr">
        <is>
          <t>Tim Haines</t>
        </is>
      </c>
      <c r="C1003" t="inlineStr">
        <is>
          <t>Tim Haines</t>
        </is>
      </c>
      <c r="D1003" s="2" t="n">
        <v>45931.81388888889</v>
      </c>
      <c r="E1003" t="inlineStr">
        <is>
          <t>RETAINER AGREEMENT SENT</t>
        </is>
      </c>
      <c r="F1003" t="inlineStr">
        <is>
          <t>Relevant</t>
        </is>
      </c>
      <c r="G1003" t="inlineStr">
        <is>
          <t>Oleh Dymovski</t>
        </is>
      </c>
      <c r="H1003" t="inlineStr">
        <is>
          <t>LV RBI Company</t>
        </is>
      </c>
      <c r="I1003" t="inlineStr">
        <is>
          <t>United Kingdom (GB - EU)</t>
        </is>
      </c>
      <c r="J1003" t="inlineStr">
        <is>
          <t>?kw=latvia%20residency&amp;cpn=22658494721&amp;utm_source=google&amp;utm_medium=cpc&amp;utm_campaign=LV-RB-TOPI&amp;network=g&amp;utm_term=latvia%20residency&amp;gad_source=1&amp;gad_campaignid=22658494721&amp;gbraid=0AAAAADisZv8jVxsXdrgalcmU1NqqqtaeK&amp;gclid=Cj0KCQjwovPGBhDxARIsAFhgkwSM</t>
        </is>
      </c>
      <c r="K1003" t="inlineStr">
        <is>
          <t>1500951842.1759336291</t>
        </is>
      </c>
      <c r="L1003" t="inlineStr">
        <is>
          <t>EN</t>
        </is>
      </c>
      <c r="M1003" t="inlineStr">
        <is>
          <t>Lead from LV email</t>
        </is>
      </c>
      <c r="N1003" t="inlineStr">
        <is>
          <t>kisotbarge@gmail.com</t>
        </is>
      </c>
      <c r="O1003" t="inlineStr"/>
      <c r="P1003" t="inlineStr">
        <is>
          <t>Google Ads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Ні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</row>
    <row r="1004">
      <c r="A1004" t="n">
        <v>3907</v>
      </c>
      <c r="B1004" t="inlineStr">
        <is>
          <t>Sean Koontz</t>
        </is>
      </c>
      <c r="C1004" t="inlineStr">
        <is>
          <t>Sean Koontz</t>
        </is>
      </c>
      <c r="D1004" s="2" t="n">
        <v>45931.83958333333</v>
      </c>
      <c r="E1004" t="inlineStr">
        <is>
          <t>Rejected</t>
        </is>
      </c>
      <c r="F1004" t="inlineStr"/>
      <c r="G1004" t="inlineStr">
        <is>
          <t>Oleksandr Mostovyi</t>
        </is>
      </c>
      <c r="H1004" t="inlineStr">
        <is>
          <t>LT citizenship</t>
        </is>
      </c>
      <c r="I1004" t="inlineStr">
        <is>
          <t>United States</t>
        </is>
      </c>
      <c r="J1004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clid=Cj0KCQjwovPGBhDxARIsAFhgkwTJ6RNNr</t>
        </is>
      </c>
      <c r="K1004" t="inlineStr">
        <is>
          <t>undefined</t>
        </is>
      </c>
      <c r="L1004" t="inlineStr"/>
      <c r="M1004" t="inlineStr">
        <is>
          <t>Lead from LT email</t>
        </is>
      </c>
      <c r="N1004" t="inlineStr">
        <is>
          <t>skoontz1@gmail.com</t>
        </is>
      </c>
      <c r="O1004" t="inlineStr">
        <is>
          <t>Non-relevant lead</t>
        </is>
      </c>
      <c r="P1004" t="inlineStr">
        <is>
          <t>Google Ads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>
        <is>
          <t>Ні</t>
        </is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</row>
    <row r="1005">
      <c r="A1005" t="n">
        <v>3909</v>
      </c>
      <c r="B1005" t="inlineStr">
        <is>
          <t>Ethan Bendoritis</t>
        </is>
      </c>
      <c r="C1005" t="inlineStr">
        <is>
          <t>Ethan Bendoritis</t>
        </is>
      </c>
      <c r="D1005" s="2" t="n">
        <v>45931.88472222222</v>
      </c>
      <c r="E1005" t="inlineStr">
        <is>
          <t>Rejected</t>
        </is>
      </c>
      <c r="F1005" t="inlineStr"/>
      <c r="G1005" t="inlineStr">
        <is>
          <t>Oleksandr Mostovyi</t>
        </is>
      </c>
      <c r="H1005" t="inlineStr">
        <is>
          <t>LT citizenship</t>
        </is>
      </c>
      <c r="I1005" t="inlineStr">
        <is>
          <t>Canada</t>
        </is>
      </c>
      <c r="J1005" t="inlineStr">
        <is>
          <t>?kw=lithuanian%20citizenship%20application&amp;cpn=14663474296&amp;utm_source=google&amp;utm_medium=cpc&amp;utm_campaign=LT-CA&amp;network=g&amp;utm_term=lithuanian%20citizenship%20application&amp;gad_source=1&amp;gad_campaignid=14663474296&amp;gbraid=0AAAAADisZv_r2oES_08z6WLNn8M55IJea</t>
        </is>
      </c>
      <c r="K1005" t="inlineStr">
        <is>
          <t>894217909.1759342458</t>
        </is>
      </c>
      <c r="L1005" t="inlineStr"/>
      <c r="M1005" t="inlineStr">
        <is>
          <t>Lead from LT email</t>
        </is>
      </c>
      <c r="N1005" t="inlineStr">
        <is>
          <t>ethan.bendoritis99@gmail.com</t>
        </is>
      </c>
      <c r="O1005" t="inlineStr">
        <is>
          <t>Non-relevant lead</t>
        </is>
      </c>
      <c r="P1005" t="inlineStr">
        <is>
          <t>Google Ads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>
        <is>
          <t>Ні</t>
        </is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</row>
    <row r="1006">
      <c r="A1006" t="n">
        <v>3910</v>
      </c>
      <c r="B1006" t="inlineStr">
        <is>
          <t>Moussa Coulibaly</t>
        </is>
      </c>
      <c r="C1006" t="inlineStr">
        <is>
          <t>Moussa Coulibaly</t>
        </is>
      </c>
      <c r="D1006" s="2" t="n">
        <v>45931.90763888889</v>
      </c>
      <c r="E1006" t="inlineStr">
        <is>
          <t>Rejected</t>
        </is>
      </c>
      <c r="F1006" t="inlineStr"/>
      <c r="G1006" t="inlineStr">
        <is>
          <t>Oleh Dymovski</t>
        </is>
      </c>
      <c r="H1006" t="inlineStr">
        <is>
          <t>50/50</t>
        </is>
      </c>
      <c r="I1006" t="inlineStr">
        <is>
          <t>Mali (ML - AF)</t>
        </is>
      </c>
      <c r="J1006" t="inlineStr">
        <is>
          <t>https://latviancitizenship.eu/</t>
        </is>
      </c>
      <c r="K1006" t="inlineStr">
        <is>
          <t>1311940401.1759344388</t>
        </is>
      </c>
      <c r="L1006" t="inlineStr">
        <is>
          <t>EN</t>
        </is>
      </c>
      <c r="M1006" t="inlineStr">
        <is>
          <t>Lead from LV email</t>
        </is>
      </c>
      <c r="N1006" t="inlineStr">
        <is>
          <t>mc453331@gmail.com</t>
        </is>
      </c>
      <c r="O1006" t="inlineStr">
        <is>
          <t>NO ANSWER</t>
        </is>
      </c>
      <c r="P1006" t="inlineStr">
        <is>
          <t>Website Form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>
        <is>
          <t>Ні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</row>
    <row r="1007">
      <c r="A1007" t="n">
        <v>3915</v>
      </c>
      <c r="B1007" t="inlineStr">
        <is>
          <t>Sara</t>
        </is>
      </c>
      <c r="C1007" t="inlineStr">
        <is>
          <t>Sara</t>
        </is>
      </c>
      <c r="D1007" s="2" t="n">
        <v>45931.99861111111</v>
      </c>
      <c r="E1007" t="inlineStr">
        <is>
          <t>Rejected</t>
        </is>
      </c>
      <c r="F1007" t="inlineStr">
        <is>
          <t>Relevant</t>
        </is>
      </c>
      <c r="G1007" t="inlineStr">
        <is>
          <t>Oleh Dymovski</t>
        </is>
      </c>
      <c r="H1007" t="inlineStr">
        <is>
          <t>LV RBI Company</t>
        </is>
      </c>
      <c r="I1007" t="inlineStr">
        <is>
          <t>United Arab Emirates (AE - AS)</t>
        </is>
      </c>
      <c r="J1007" t="inlineStr">
        <is>
          <t>?kw=latvia%20investment&amp;cpn=22658494721&amp;utm_source=google&amp;utm_medium=cpc&amp;utm_campaign=LV-RB-TOPI&amp;network=g&amp;utm_term=latvia%20investment&amp;gad_source=1&amp;gad_campaignid=22658494721&amp;gclid=Cj0KCQjwovPGBhDxARIsAFhgkwTP_isIBnt0GFknKT_VUtZzxXZgj0j3X2MHaYUycUVS</t>
        </is>
      </c>
      <c r="K1007" t="inlineStr">
        <is>
          <t>1733893003.1759351703</t>
        </is>
      </c>
      <c r="L1007" t="inlineStr">
        <is>
          <t>EN</t>
        </is>
      </c>
      <c r="M1007" t="inlineStr">
        <is>
          <t>Lead from LV email</t>
        </is>
      </c>
      <c r="N1007" t="inlineStr">
        <is>
          <t>aliasiya143@gmail.com</t>
        </is>
      </c>
      <c r="O1007" t="inlineStr">
        <is>
          <t>NO ANSWER</t>
        </is>
      </c>
      <c r="P1007" t="inlineStr">
        <is>
          <t>Google Ads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>
        <is>
          <t>Ні</t>
        </is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</row>
    <row r="1008">
      <c r="A1008" t="n">
        <v>3916</v>
      </c>
      <c r="B1008" t="inlineStr">
        <is>
          <t>Brigitte Bacanskas Johnson</t>
        </is>
      </c>
      <c r="C1008" t="inlineStr">
        <is>
          <t>Brigitte Bacanskas Johnson</t>
        </is>
      </c>
      <c r="D1008" s="2" t="n">
        <v>45932.02291666667</v>
      </c>
      <c r="E1008" t="inlineStr">
        <is>
          <t>Rejected</t>
        </is>
      </c>
      <c r="F1008" t="inlineStr"/>
      <c r="G1008" t="inlineStr">
        <is>
          <t>Alina Samura</t>
        </is>
      </c>
      <c r="H1008" t="inlineStr">
        <is>
          <t>LT citizenship</t>
        </is>
      </c>
      <c r="I1008" t="inlineStr">
        <is>
          <t>United States</t>
        </is>
      </c>
      <c r="J1008" t="inlineStr">
        <is>
          <t>?kw=getting%20lithuanian%20citizenship&amp;cpn=14656253006&amp;utm_source=google&amp;utm_medium=cpc&amp;utm_campaign=LT-US-conversions&amp;network=g&amp;utm_term=getting%20lithuanian%20citizenship&amp;gad_source=1&amp;gad_campaignid=14656253006&amp;gclid=Cj0KCQjwovPGBhDxARIsAFhgkwSvX9M</t>
        </is>
      </c>
      <c r="K1008" t="inlineStr">
        <is>
          <t>645613308.1759354327</t>
        </is>
      </c>
      <c r="L1008" t="inlineStr"/>
      <c r="M1008" t="inlineStr">
        <is>
          <t>Lead from LT email</t>
        </is>
      </c>
      <c r="N1008" t="inlineStr">
        <is>
          <t>bbjaaa27@yahoo.com</t>
        </is>
      </c>
      <c r="O1008" t="inlineStr">
        <is>
          <t>Non-relevant lead</t>
        </is>
      </c>
      <c r="P1008" t="inlineStr">
        <is>
          <t>Google Ads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>
        <is>
          <t>Ні</t>
        </is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</row>
    <row r="1009">
      <c r="A1009" t="n">
        <v>3917</v>
      </c>
      <c r="B1009" t="inlineStr">
        <is>
          <t>Rauan Gansauskas Bruzzo</t>
        </is>
      </c>
      <c r="C1009" t="inlineStr">
        <is>
          <t>Rauan Gansauskas Bruzzo</t>
        </is>
      </c>
      <c r="D1009" s="2" t="n">
        <v>45932.05</v>
      </c>
      <c r="E1009" t="inlineStr">
        <is>
          <t>Rejected</t>
        </is>
      </c>
      <c r="F1009" t="inlineStr"/>
      <c r="G1009" t="inlineStr">
        <is>
          <t>Oleksandr Mostovyi</t>
        </is>
      </c>
      <c r="H1009" t="inlineStr">
        <is>
          <t>LT citizenship</t>
        </is>
      </c>
      <c r="I1009" t="inlineStr">
        <is>
          <t>Brazil</t>
        </is>
      </c>
      <c r="J1009" t="inlineStr">
        <is>
          <t>?kw=%27cidadania%20lituana%27&amp;cpn=14712129487&amp;utm_source=google&amp;utm_medium=cpc&amp;utm_campaign=LT-BR&amp;network=g&amp;utm_term=%27cidadania%20lituana%27&amp;gad_source=1&amp;gad_campaignid=14712129487&amp;gclid=Cj0KCQjwovPGBhDxARIsAFhgkwSMX42gB1gfY9aQZUWKoiT2gDUMjdMFQrbUI</t>
        </is>
      </c>
      <c r="K1009" t="inlineStr">
        <is>
          <t>1581810450.1759356725</t>
        </is>
      </c>
      <c r="L1009" t="inlineStr"/>
      <c r="M1009" t="inlineStr">
        <is>
          <t>Lead from LT email</t>
        </is>
      </c>
      <c r="N1009" t="inlineStr">
        <is>
          <t>rauan.sr@gmail.com</t>
        </is>
      </c>
      <c r="O1009" t="inlineStr">
        <is>
          <t>Non-relevant lead</t>
        </is>
      </c>
      <c r="P1009" t="inlineStr">
        <is>
          <t>Google Ads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>
        <is>
          <t>Ні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</row>
    <row r="1010">
      <c r="A1010" t="n">
        <v>3919</v>
      </c>
      <c r="B1010" t="inlineStr">
        <is>
          <t>Norly Hilaire</t>
        </is>
      </c>
      <c r="C1010" t="inlineStr">
        <is>
          <t>Norly Hilaire</t>
        </is>
      </c>
      <c r="D1010" s="2" t="n">
        <v>45932.05694444444</v>
      </c>
      <c r="E1010" t="inlineStr">
        <is>
          <t>Rejected</t>
        </is>
      </c>
      <c r="F1010" t="inlineStr">
        <is>
          <t>Relevant</t>
        </is>
      </c>
      <c r="G1010" t="inlineStr">
        <is>
          <t>Oleh Dymovski</t>
        </is>
      </c>
      <c r="H1010" t="inlineStr">
        <is>
          <t>LV RBI Company</t>
        </is>
      </c>
      <c r="I1010" t="inlineStr">
        <is>
          <t>Haiti (HT - NA)</t>
        </is>
      </c>
      <c r="J1010" t="inlineStr">
        <is>
          <t>?kw=latvia%20golden%20visa&amp;cpn=20594231202&amp;utm_source=google&amp;utm_medium=cpc&amp;utm_campaign=LV-RBI&amp;network=s&amp;utm_term=latvia%20golden%20visa&amp;gad_source=5&amp;gad_campaignid=20594231202&amp;gclid=EAIaIQobChMI4J7XuYSEkAMV1jDOBx20LDorEAAYASAAEgLEk_D_BwE</t>
        </is>
      </c>
      <c r="K1010" t="inlineStr">
        <is>
          <t>1655535977.1759357281</t>
        </is>
      </c>
      <c r="L1010" t="inlineStr">
        <is>
          <t>EN</t>
        </is>
      </c>
      <c r="M1010" t="inlineStr">
        <is>
          <t>Lead from LV email</t>
        </is>
      </c>
      <c r="N1010" t="inlineStr">
        <is>
          <t>norlyhilaire@gmail.com</t>
        </is>
      </c>
      <c r="O1010" t="inlineStr">
        <is>
          <t>NO ANSWER</t>
        </is>
      </c>
      <c r="P1010" t="inlineStr">
        <is>
          <t>Google Ads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>
        <is>
          <t>Ні</t>
        </is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</row>
    <row r="1011">
      <c r="A1011" t="n">
        <v>3924</v>
      </c>
      <c r="B1011" t="inlineStr">
        <is>
          <t>Ariel Ahronberg</t>
        </is>
      </c>
      <c r="C1011" t="inlineStr">
        <is>
          <t>Ariel Ahronberg</t>
        </is>
      </c>
      <c r="D1011" s="2" t="n">
        <v>45932.36041666667</v>
      </c>
      <c r="E1011" t="inlineStr">
        <is>
          <t>Rejected</t>
        </is>
      </c>
      <c r="F1011" t="inlineStr"/>
      <c r="G1011" t="inlineStr">
        <is>
          <t>Alina Samura</t>
        </is>
      </c>
      <c r="H1011" t="inlineStr">
        <is>
          <t>LT citizenship</t>
        </is>
      </c>
      <c r="I1011" t="inlineStr">
        <is>
          <t>Israel</t>
        </is>
      </c>
      <c r="J1011" t="inlineStr">
        <is>
          <t>?kw=%27lithuania%20passport%27&amp;cpn=14672734044&amp;utm_source=google&amp;utm_medium=cpc&amp;utm_campaign=LT-ISR&amp;network=g&amp;utm_term=%27lithuania%20passport%27&amp;gad_source=1&amp;gad_campaignid=14672734044&amp;gbraid=0AAAAADisZv-nRuoII1gitF7wGCYEbZB1d&amp;gclid=Cj0KCQjwovPGBhDx</t>
        </is>
      </c>
      <c r="K1011" t="inlineStr">
        <is>
          <t>1590584919.1759383416</t>
        </is>
      </c>
      <c r="L1011" t="inlineStr"/>
      <c r="M1011" t="inlineStr">
        <is>
          <t>Lead from LT email</t>
        </is>
      </c>
      <c r="N1011" t="inlineStr">
        <is>
          <t>berg.ariel@gmail.com</t>
        </is>
      </c>
      <c r="O1011" t="inlineStr">
        <is>
          <t>Non-relevant lead</t>
        </is>
      </c>
      <c r="P1011" t="inlineStr">
        <is>
          <t>Google Ads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>
        <is>
          <t>Ні</t>
        </is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</row>
    <row r="1012">
      <c r="A1012" t="n">
        <v>3927</v>
      </c>
      <c r="B1012" t="inlineStr">
        <is>
          <t>ABRHAM BELEW NIGATU</t>
        </is>
      </c>
      <c r="C1012" t="inlineStr">
        <is>
          <t>ABRHAM BELEW NIGATU</t>
        </is>
      </c>
      <c r="D1012" s="2" t="n">
        <v>45932.37291666667</v>
      </c>
      <c r="E1012" t="inlineStr">
        <is>
          <t>Rejected</t>
        </is>
      </c>
      <c r="F1012" t="inlineStr">
        <is>
          <t>Relevant</t>
        </is>
      </c>
      <c r="G1012" t="inlineStr">
        <is>
          <t>Oleh Dymovski</t>
        </is>
      </c>
      <c r="H1012" t="inlineStr">
        <is>
          <t>LV RBI Company</t>
        </is>
      </c>
      <c r="I1012" t="inlineStr">
        <is>
          <t>Ethiopia (ET - AF)</t>
        </is>
      </c>
      <c r="J1012" t="inlineStr">
        <is>
          <t>?kw=latvia%20golden%20visa&amp;cpn=20594231202&amp;utm_source=google&amp;utm_medium=cpc&amp;utm_campaign=LV-RBI&amp;network=s&amp;utm_term=latvia%20golden%20visa&amp;gad_source=5&amp;gad_campaignid=20594231202&amp;gclid=EAIaIQobChMI9N7n_umEkAMV909BAh0Vjw3yEAAYASAAEgKek_D_BwE</t>
        </is>
      </c>
      <c r="K1012" t="inlineStr">
        <is>
          <t>1712906085.1759384501</t>
        </is>
      </c>
      <c r="L1012" t="inlineStr">
        <is>
          <t>EN</t>
        </is>
      </c>
      <c r="M1012" t="inlineStr">
        <is>
          <t>Lead from LV email</t>
        </is>
      </c>
      <c r="N1012" t="inlineStr">
        <is>
          <t>abrhambelew892@gmail.com</t>
        </is>
      </c>
      <c r="O1012" t="inlineStr">
        <is>
          <t>Non-relevant lead</t>
        </is>
      </c>
      <c r="P1012" t="inlineStr">
        <is>
          <t>Google Ads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>
        <is>
          <t>Ні</t>
        </is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</row>
    <row r="1013">
      <c r="A1013" t="n">
        <v>3929</v>
      </c>
      <c r="B1013" t="inlineStr">
        <is>
          <t>Muhammad Arif</t>
        </is>
      </c>
      <c r="C1013" t="inlineStr">
        <is>
          <t>Muhammad Arif</t>
        </is>
      </c>
      <c r="D1013" s="2" t="n">
        <v>45932.39583333334</v>
      </c>
      <c r="E1013" t="inlineStr">
        <is>
          <t>Rejected</t>
        </is>
      </c>
      <c r="F1013" t="inlineStr"/>
      <c r="G1013" t="inlineStr">
        <is>
          <t>Oleksandr Mostovyi</t>
        </is>
      </c>
      <c r="H1013" t="inlineStr">
        <is>
          <t>50/50</t>
        </is>
      </c>
      <c r="I1013" t="inlineStr"/>
      <c r="J1013" t="inlineStr"/>
      <c r="K1013" t="inlineStr"/>
      <c r="L1013" t="inlineStr"/>
      <c r="M1013" t="inlineStr">
        <is>
          <t>Lead from LT email</t>
        </is>
      </c>
      <c r="N1013" t="inlineStr">
        <is>
          <t>Khan.arif538.ak@gmail.com</t>
        </is>
      </c>
      <c r="O1013" t="inlineStr">
        <is>
          <t>DOUBLE</t>
        </is>
      </c>
      <c r="P1013" t="inlineStr">
        <is>
          <t>BridgeWest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>
        <is>
          <t>Ні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</row>
    <row r="1014">
      <c r="A1014" t="n">
        <v>3930</v>
      </c>
      <c r="B1014" t="inlineStr">
        <is>
          <t>Erick Enriquez</t>
        </is>
      </c>
      <c r="C1014" t="inlineStr">
        <is>
          <t>Erick Enriquez</t>
        </is>
      </c>
      <c r="D1014" s="2" t="n">
        <v>45932.425</v>
      </c>
      <c r="E1014" t="inlineStr">
        <is>
          <t>IN WORK</t>
        </is>
      </c>
      <c r="F1014" t="inlineStr">
        <is>
          <t>Relevant</t>
        </is>
      </c>
      <c r="G1014" t="inlineStr">
        <is>
          <t>Oleh Dymovski</t>
        </is>
      </c>
      <c r="H1014" t="inlineStr">
        <is>
          <t>LV RBI Company</t>
        </is>
      </c>
      <c r="I1014" t="inlineStr">
        <is>
          <t>United States</t>
        </is>
      </c>
      <c r="J1014" t="inlineStr"/>
      <c r="K1014" t="inlineStr"/>
      <c r="L1014" t="inlineStr">
        <is>
          <t>EN</t>
        </is>
      </c>
      <c r="M1014" t="inlineStr">
        <is>
          <t>Lead from LV email</t>
        </is>
      </c>
      <c r="N1014" t="inlineStr">
        <is>
          <t>erickenriquezgran@yahoo.com</t>
        </is>
      </c>
      <c r="O1014" t="inlineStr"/>
      <c r="P1014" t="inlineStr">
        <is>
          <t>Other (direct email, phone call, referral etc.)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>
        <is>
          <t>Ні</t>
        </is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</row>
    <row r="1015">
      <c r="A1015" t="n">
        <v>3932</v>
      </c>
      <c r="B1015" t="inlineStr">
        <is>
          <t>Khurram Shahzad</t>
        </is>
      </c>
      <c r="C1015" t="inlineStr">
        <is>
          <t>Khurram Shahzad</t>
        </is>
      </c>
      <c r="D1015" s="2" t="n">
        <v>45932.47916666666</v>
      </c>
      <c r="E1015" t="inlineStr">
        <is>
          <t>IN WORK</t>
        </is>
      </c>
      <c r="F1015" t="inlineStr">
        <is>
          <t>Relevant</t>
        </is>
      </c>
      <c r="G1015" t="inlineStr">
        <is>
          <t>Oleh Dymovski</t>
        </is>
      </c>
      <c r="H1015" t="inlineStr">
        <is>
          <t>Company Formation</t>
        </is>
      </c>
      <c r="I1015" t="inlineStr">
        <is>
          <t>Pakistan</t>
        </is>
      </c>
      <c r="J1015" t="inlineStr"/>
      <c r="K1015" t="inlineStr"/>
      <c r="L1015" t="inlineStr">
        <is>
          <t>EN</t>
        </is>
      </c>
      <c r="M1015" t="inlineStr">
        <is>
          <t>Lead from LT email</t>
        </is>
      </c>
      <c r="N1015" t="inlineStr">
        <is>
          <t>khurram.mejana@gmail.com</t>
        </is>
      </c>
      <c r="O1015" t="inlineStr"/>
      <c r="P1015" t="inlineStr">
        <is>
          <t>BridgeWest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>
        <is>
          <t>Ні</t>
        </is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</row>
    <row r="1016">
      <c r="A1016" t="n">
        <v>3934</v>
      </c>
      <c r="B1016" t="inlineStr">
        <is>
          <t>Laima Machyanskite</t>
        </is>
      </c>
      <c r="C1016" t="inlineStr">
        <is>
          <t>Laima Machyanskite</t>
        </is>
      </c>
      <c r="D1016" s="2" t="n">
        <v>45932.49583333333</v>
      </c>
      <c r="E1016" t="inlineStr">
        <is>
          <t>Rejected</t>
        </is>
      </c>
      <c r="F1016" t="inlineStr">
        <is>
          <t>Relevant</t>
        </is>
      </c>
      <c r="G1016" t="inlineStr">
        <is>
          <t>Oleh Dymovski</t>
        </is>
      </c>
      <c r="H1016" t="inlineStr">
        <is>
          <t>LT citizenship</t>
        </is>
      </c>
      <c r="I1016" t="inlineStr">
        <is>
          <t>russia</t>
        </is>
      </c>
      <c r="J1016" t="inlineStr"/>
      <c r="K1016" t="inlineStr"/>
      <c r="L1016" t="inlineStr">
        <is>
          <t>RU</t>
        </is>
      </c>
      <c r="M1016" t="inlineStr">
        <is>
          <t>Lead from LT email</t>
        </is>
      </c>
      <c r="N1016" t="inlineStr">
        <is>
          <t>laimam@mail.ru</t>
        </is>
      </c>
      <c r="O1016" t="inlineStr">
        <is>
          <t>ANOTHER REASON</t>
        </is>
      </c>
      <c r="P1016" t="inlineStr">
        <is>
          <t>Other (direct email, phone call, referral etc.)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>
        <is>
          <t>Ні</t>
        </is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</row>
    <row r="1017">
      <c r="A1017" t="n">
        <v>3935</v>
      </c>
      <c r="B1017" t="inlineStr">
        <is>
          <t>Ismat</t>
        </is>
      </c>
      <c r="C1017" t="inlineStr">
        <is>
          <t>Ismat</t>
        </is>
      </c>
      <c r="D1017" s="2" t="n">
        <v>45932.5</v>
      </c>
      <c r="E1017" t="inlineStr">
        <is>
          <t>Rejected</t>
        </is>
      </c>
      <c r="F1017" t="inlineStr">
        <is>
          <t>No relevant</t>
        </is>
      </c>
      <c r="G1017" t="inlineStr">
        <is>
          <t>Oleksandr Mostovyi</t>
        </is>
      </c>
      <c r="H1017" t="inlineStr"/>
      <c r="I1017" t="inlineStr"/>
      <c r="J1017" t="inlineStr"/>
      <c r="K1017" t="inlineStr"/>
      <c r="L1017" t="inlineStr"/>
      <c r="M1017" t="inlineStr">
        <is>
          <t>Lead from LT email</t>
        </is>
      </c>
      <c r="N1017" t="inlineStr">
        <is>
          <t>selevany@gmail.com</t>
        </is>
      </c>
      <c r="O1017" t="inlineStr">
        <is>
          <t>Non-relevant lead</t>
        </is>
      </c>
      <c r="P1017" t="inlineStr">
        <is>
          <t>BridgeWest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>
        <is>
          <t>Ні</t>
        </is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</row>
    <row r="1018">
      <c r="A1018" t="n">
        <v>3940</v>
      </c>
      <c r="B1018" t="inlineStr">
        <is>
          <t>sergei</t>
        </is>
      </c>
      <c r="C1018" t="inlineStr">
        <is>
          <t>sergei</t>
        </is>
      </c>
      <c r="D1018" s="2" t="n">
        <v>45932.625</v>
      </c>
      <c r="E1018" t="inlineStr">
        <is>
          <t>Rejected</t>
        </is>
      </c>
      <c r="F1018" t="inlineStr"/>
      <c r="G1018" t="inlineStr">
        <is>
          <t>Alina Samura</t>
        </is>
      </c>
      <c r="H1018" t="inlineStr">
        <is>
          <t>Company Formation</t>
        </is>
      </c>
      <c r="I1018" t="inlineStr">
        <is>
          <t>russia</t>
        </is>
      </c>
      <c r="J1018" t="inlineStr"/>
      <c r="K1018" t="inlineStr"/>
      <c r="L1018" t="inlineStr"/>
      <c r="M1018" t="inlineStr">
        <is>
          <t>Lead from LT email</t>
        </is>
      </c>
      <c r="N1018" t="inlineStr">
        <is>
          <t>acte.int@gmail.com</t>
        </is>
      </c>
      <c r="O1018" t="inlineStr">
        <is>
          <t>TOO EXPENSIVE</t>
        </is>
      </c>
      <c r="P1018" t="inlineStr">
        <is>
          <t>BridgeWest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>
        <is>
          <t>Ні</t>
        </is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</row>
    <row r="1019">
      <c r="A1019" t="n">
        <v>3941</v>
      </c>
      <c r="B1019" t="inlineStr">
        <is>
          <t>Lahcen Elkahlkahly</t>
        </is>
      </c>
      <c r="C1019" t="inlineStr">
        <is>
          <t>lahcen elkahlkahly</t>
        </is>
      </c>
      <c r="D1019" s="2" t="n">
        <v>45932.64583333334</v>
      </c>
      <c r="E1019" t="inlineStr">
        <is>
          <t>Rejected</t>
        </is>
      </c>
      <c r="F1019" t="inlineStr"/>
      <c r="G1019" t="inlineStr">
        <is>
          <t>Oleh Dymovski</t>
        </is>
      </c>
      <c r="H1019" t="inlineStr">
        <is>
          <t>LV RBI Company</t>
        </is>
      </c>
      <c r="I1019" t="inlineStr">
        <is>
          <t>Morocco (MA - AF)</t>
        </is>
      </c>
      <c r="J1019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kpG_rcGFkAMVW0JBAh2asQ0i</t>
        </is>
      </c>
      <c r="K1019" t="inlineStr">
        <is>
          <t>497245166.1759407967</t>
        </is>
      </c>
      <c r="L1019" t="inlineStr">
        <is>
          <t>EN</t>
        </is>
      </c>
      <c r="M1019" t="inlineStr">
        <is>
          <t>Lead from LV email</t>
        </is>
      </c>
      <c r="N1019" t="inlineStr">
        <is>
          <t>mlal.lahcen25@gmail.com</t>
        </is>
      </c>
      <c r="O1019" t="inlineStr">
        <is>
          <t>NO ANSWER</t>
        </is>
      </c>
      <c r="P1019" t="inlineStr">
        <is>
          <t>Google Ads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>
        <is>
          <t>Ні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</row>
    <row r="1020">
      <c r="A1020" t="n">
        <v>3942</v>
      </c>
      <c r="B1020" t="inlineStr">
        <is>
          <t>Arda Altiner</t>
        </is>
      </c>
      <c r="C1020" t="inlineStr">
        <is>
          <t>Arda Altiner</t>
        </is>
      </c>
      <c r="D1020" s="2" t="n">
        <v>45932.64583333334</v>
      </c>
      <c r="E1020" t="inlineStr">
        <is>
          <t>IN WORK</t>
        </is>
      </c>
      <c r="F1020" t="inlineStr">
        <is>
          <t>Relevant</t>
        </is>
      </c>
      <c r="G1020" t="inlineStr">
        <is>
          <t>Oleh Dymovski</t>
        </is>
      </c>
      <c r="H1020" t="inlineStr">
        <is>
          <t>Company Formation</t>
        </is>
      </c>
      <c r="I1020" t="inlineStr"/>
      <c r="J1020" t="inlineStr"/>
      <c r="K1020" t="inlineStr"/>
      <c r="L1020" t="inlineStr">
        <is>
          <t>EN</t>
        </is>
      </c>
      <c r="M1020" t="inlineStr">
        <is>
          <t>Lead from LT email</t>
        </is>
      </c>
      <c r="N1020" t="inlineStr">
        <is>
          <t>ardaaltiner@hotmail.com</t>
        </is>
      </c>
      <c r="O1020" t="inlineStr"/>
      <c r="P1020" t="inlineStr">
        <is>
          <t>BridgeWest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>
        <is>
          <t>Ні</t>
        </is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</row>
    <row r="1021">
      <c r="A1021" t="n">
        <v>3943</v>
      </c>
      <c r="B1021" t="inlineStr">
        <is>
          <t>John Dearstyne</t>
        </is>
      </c>
      <c r="C1021" t="inlineStr">
        <is>
          <t>John Dearstyne</t>
        </is>
      </c>
      <c r="D1021" s="2" t="n">
        <v>45932.65416666667</v>
      </c>
      <c r="E1021" t="inlineStr">
        <is>
          <t>Rejected</t>
        </is>
      </c>
      <c r="F1021" t="inlineStr"/>
      <c r="G1021" t="inlineStr">
        <is>
          <t>Oleksandr Mostovyi</t>
        </is>
      </c>
      <c r="H1021" t="inlineStr">
        <is>
          <t>LT citizenship</t>
        </is>
      </c>
      <c r="I1021" t="inlineStr">
        <is>
          <t>United States</t>
        </is>
      </c>
      <c r="J1021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clid=CjwKCAjwxfjGBhAUEiwAKWPwDrP</t>
        </is>
      </c>
      <c r="K1021" t="inlineStr">
        <is>
          <t>327882661.1759408961</t>
        </is>
      </c>
      <c r="L1021" t="inlineStr"/>
      <c r="M1021" t="inlineStr">
        <is>
          <t>Lead from LT email</t>
        </is>
      </c>
      <c r="N1021" t="inlineStr">
        <is>
          <t>johnmichaeldearstyne@gmail.com</t>
        </is>
      </c>
      <c r="O1021" t="inlineStr">
        <is>
          <t>Non-relevant lead</t>
        </is>
      </c>
      <c r="P1021" t="inlineStr">
        <is>
          <t>Google Ads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>
        <is>
          <t>Ні</t>
        </is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</row>
    <row r="1022">
      <c r="A1022" t="n">
        <v>3946</v>
      </c>
      <c r="B1022" t="inlineStr">
        <is>
          <t>Ensa Jallow</t>
        </is>
      </c>
      <c r="C1022" t="inlineStr">
        <is>
          <t>Ensa jallow</t>
        </is>
      </c>
      <c r="D1022" s="2" t="n">
        <v>45932.69791666666</v>
      </c>
      <c r="E1022" t="inlineStr">
        <is>
          <t>Rejected</t>
        </is>
      </c>
      <c r="F1022" t="inlineStr">
        <is>
          <t>Relevant</t>
        </is>
      </c>
      <c r="G1022" t="inlineStr">
        <is>
          <t>Oleh Dymovski</t>
        </is>
      </c>
      <c r="H1022" t="inlineStr">
        <is>
          <t>LV RBI Real Estate</t>
        </is>
      </c>
      <c r="I1022" t="inlineStr">
        <is>
          <t>Gambia</t>
        </is>
      </c>
      <c r="J1022" t="inlineStr">
        <is>
          <t>?kw=latvia%20property%20investment%20visa&amp;cpn=20594231202&amp;utm_source=google&amp;utm_medium=cpc&amp;utm_campaign=LV-RBI&amp;network=s&amp;utm_term=latvia%20property%20investment%20visa&amp;gad_source=5&amp;gad_campaignid=20594231202&amp;gclid=EAIaIQobChMIzsLjoNKFkAMVljsGAB3MyhQC</t>
        </is>
      </c>
      <c r="K1022" t="inlineStr">
        <is>
          <t>1817397317.1759412495</t>
        </is>
      </c>
      <c r="L1022" t="inlineStr">
        <is>
          <t>EN</t>
        </is>
      </c>
      <c r="M1022" t="inlineStr">
        <is>
          <t>Lead from LV email</t>
        </is>
      </c>
      <c r="N1022" t="inlineStr">
        <is>
          <t>essajallow474@gmail.com</t>
        </is>
      </c>
      <c r="O1022" t="inlineStr">
        <is>
          <t>Non-relevant lead</t>
        </is>
      </c>
      <c r="P1022" t="inlineStr">
        <is>
          <t>Google Ads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>
        <is>
          <t>Ні</t>
        </is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</row>
    <row r="1023">
      <c r="A1023" t="n">
        <v>3951</v>
      </c>
      <c r="B1023" t="inlineStr">
        <is>
          <t>Eliana Galizia</t>
        </is>
      </c>
      <c r="C1023" t="inlineStr">
        <is>
          <t>Eliana Galizia</t>
        </is>
      </c>
      <c r="D1023" s="2" t="n">
        <v>45932.73888888889</v>
      </c>
      <c r="E1023" t="inlineStr">
        <is>
          <t>Rejected</t>
        </is>
      </c>
      <c r="F1023" t="inlineStr"/>
      <c r="G1023" t="inlineStr">
        <is>
          <t>Oleksandr Mostovyi</t>
        </is>
      </c>
      <c r="H1023" t="inlineStr">
        <is>
          <t>LT citizenship</t>
        </is>
      </c>
      <c r="I1023" t="inlineStr">
        <is>
          <t>Brazil</t>
        </is>
      </c>
      <c r="J1023" t="inlineStr">
        <is>
          <t>https://www.lithuaniancitizenship.com/es/contact-es/</t>
        </is>
      </c>
      <c r="K1023" t="inlineStr">
        <is>
          <t>824938418.1759415893</t>
        </is>
      </c>
      <c r="L1023" t="inlineStr"/>
      <c r="M1023" t="inlineStr">
        <is>
          <t>Lead from LT email</t>
        </is>
      </c>
      <c r="N1023" t="inlineStr">
        <is>
          <t>emgalizia@gmail.com</t>
        </is>
      </c>
      <c r="O1023" t="inlineStr">
        <is>
          <t>Non-relevant lead</t>
        </is>
      </c>
      <c r="P1023" t="inlineStr">
        <is>
          <t>Website Form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>
        <is>
          <t>Ні</t>
        </is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</row>
    <row r="1024">
      <c r="A1024" t="n">
        <v>3952</v>
      </c>
      <c r="B1024" t="inlineStr">
        <is>
          <t>Karan Singh</t>
        </is>
      </c>
      <c r="C1024" t="inlineStr">
        <is>
          <t>Karan Singh</t>
        </is>
      </c>
      <c r="D1024" s="2" t="n">
        <v>45932.75</v>
      </c>
      <c r="E1024" t="inlineStr">
        <is>
          <t>Rejected</t>
        </is>
      </c>
      <c r="F1024" t="inlineStr"/>
      <c r="G1024" t="inlineStr">
        <is>
          <t>Alina Samura</t>
        </is>
      </c>
      <c r="H1024" t="inlineStr"/>
      <c r="I1024" t="inlineStr"/>
      <c r="J1024" t="inlineStr"/>
      <c r="K1024" t="inlineStr"/>
      <c r="L1024" t="inlineStr"/>
      <c r="M1024" t="inlineStr">
        <is>
          <t>Lead from LT email</t>
        </is>
      </c>
      <c r="N1024" t="inlineStr">
        <is>
          <t>ksrathore753@gmail.com</t>
        </is>
      </c>
      <c r="O1024" t="inlineStr">
        <is>
          <t>DOUBLE</t>
        </is>
      </c>
      <c r="P1024" t="inlineStr">
        <is>
          <t>BridgeWest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>
        <is>
          <t>Ні</t>
        </is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</row>
    <row r="1025">
      <c r="A1025" t="n">
        <v>3953</v>
      </c>
      <c r="B1025" t="inlineStr">
        <is>
          <t>Karan Singh</t>
        </is>
      </c>
      <c r="C1025" t="inlineStr">
        <is>
          <t>Karan Singh</t>
        </is>
      </c>
      <c r="D1025" s="2" t="n">
        <v>45932.75</v>
      </c>
      <c r="E1025" t="inlineStr">
        <is>
          <t>Rejected</t>
        </is>
      </c>
      <c r="F1025" t="inlineStr"/>
      <c r="G1025" t="inlineStr">
        <is>
          <t>Oleh Dymovski</t>
        </is>
      </c>
      <c r="H1025" t="inlineStr">
        <is>
          <t>LT RBI</t>
        </is>
      </c>
      <c r="I1025" t="inlineStr">
        <is>
          <t>Croatia</t>
        </is>
      </c>
      <c r="J1025" t="inlineStr"/>
      <c r="K1025" t="inlineStr"/>
      <c r="L1025" t="inlineStr">
        <is>
          <t>EN</t>
        </is>
      </c>
      <c r="M1025" t="inlineStr">
        <is>
          <t>Lead from LT email</t>
        </is>
      </c>
      <c r="N1025" t="inlineStr">
        <is>
          <t>ksrathore753@gmail.com</t>
        </is>
      </c>
      <c r="O1025" t="inlineStr">
        <is>
          <t>Non-relevant lead</t>
        </is>
      </c>
      <c r="P1025" t="inlineStr">
        <is>
          <t>BridgeWest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>
        <is>
          <t>Ні</t>
        </is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</row>
    <row r="1026">
      <c r="A1026" t="n">
        <v>3955</v>
      </c>
      <c r="B1026" t="inlineStr">
        <is>
          <t>Jennifer Foster</t>
        </is>
      </c>
      <c r="C1026" t="inlineStr">
        <is>
          <t>Jennifer Foster</t>
        </is>
      </c>
      <c r="D1026" s="2" t="n">
        <v>45932.76944444444</v>
      </c>
      <c r="E1026" t="inlineStr">
        <is>
          <t>Rejected</t>
        </is>
      </c>
      <c r="F1026" t="inlineStr"/>
      <c r="G1026" t="inlineStr">
        <is>
          <t>Alina Samura</t>
        </is>
      </c>
      <c r="H1026" t="inlineStr">
        <is>
          <t>LT citizenship</t>
        </is>
      </c>
      <c r="I1026" t="inlineStr">
        <is>
          <t>United States</t>
        </is>
      </c>
      <c r="J1026" t="inlineStr">
        <is>
          <t>?kw=lithuanian%20dual%20citizenship&amp;cpn=22530184263&amp;utm_source=google&amp;utm_medium=cpc&amp;utm_campaign=LT-US-traffic&amp;network=g&amp;utm_term=lithuanian%20dual%20citizenship&amp;gad_source=1&amp;gad_campaignid=22530184263&amp;gbraid=0AAAAADisZv9R4AIviFVuNbdcGLOOOn6w7&amp;gclid</t>
        </is>
      </c>
      <c r="K1026" t="inlineStr">
        <is>
          <t>undefined</t>
        </is>
      </c>
      <c r="L1026" t="inlineStr"/>
      <c r="M1026" t="inlineStr">
        <is>
          <t>Lead from LT email</t>
        </is>
      </c>
      <c r="N1026" t="inlineStr">
        <is>
          <t>jenn.foster123@gmail.com</t>
        </is>
      </c>
      <c r="O1026" t="inlineStr">
        <is>
          <t>Non-relevant lead</t>
        </is>
      </c>
      <c r="P1026" t="inlineStr">
        <is>
          <t>Google Ads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>
        <is>
          <t>Ні</t>
        </is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</row>
    <row r="1027">
      <c r="A1027" t="n">
        <v>3956</v>
      </c>
      <c r="B1027" t="inlineStr">
        <is>
          <t>Harmesh Singh</t>
        </is>
      </c>
      <c r="C1027" t="inlineStr">
        <is>
          <t>Harmesh Singh</t>
        </is>
      </c>
      <c r="D1027" s="2" t="n">
        <v>45932.77847222222</v>
      </c>
      <c r="E1027" t="inlineStr">
        <is>
          <t>IN WORK</t>
        </is>
      </c>
      <c r="F1027" t="inlineStr">
        <is>
          <t>Relevant</t>
        </is>
      </c>
      <c r="G1027" t="inlineStr">
        <is>
          <t>Oleh Dymovski</t>
        </is>
      </c>
      <c r="H1027" t="inlineStr">
        <is>
          <t>LV RBI Company</t>
        </is>
      </c>
      <c r="I1027" t="inlineStr">
        <is>
          <t>Malaysia (MY - AS)</t>
        </is>
      </c>
      <c r="J1027" t="inlineStr">
        <is>
          <t>?kw=latvia%20residency%20program&amp;cpn=20594231202&amp;utm_source=google&amp;utm_medium=cpc&amp;utm_campaign=LV-RBI&amp;network=g&amp;utm_term=latvia%20residency%20program&amp;gad_source=1&amp;gad_campaignid=20594231202&amp;gbraid=0AAAAADisZv_ypLVBzFWiTPoJFjcIrklfE&amp;gclid=EAIaIQobChMI</t>
        </is>
      </c>
      <c r="K1027" t="inlineStr">
        <is>
          <t>1102589010.1759419654</t>
        </is>
      </c>
      <c r="L1027" t="inlineStr">
        <is>
          <t>EN</t>
        </is>
      </c>
      <c r="M1027" t="inlineStr">
        <is>
          <t>Lead from LV email</t>
        </is>
      </c>
      <c r="N1027" t="inlineStr">
        <is>
          <t>harmesh_96@hotmail.com</t>
        </is>
      </c>
      <c r="O1027" t="inlineStr"/>
      <c r="P1027" t="inlineStr">
        <is>
          <t>Google Ads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>
        <is>
          <t>Ні</t>
        </is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</row>
    <row r="1028">
      <c r="A1028" t="n">
        <v>3957</v>
      </c>
      <c r="B1028" t="inlineStr">
        <is>
          <t>Yelyzaveta</t>
        </is>
      </c>
      <c r="C1028" t="inlineStr">
        <is>
          <t>Yelyzaveta</t>
        </is>
      </c>
      <c r="D1028" s="2" t="n">
        <v>45932.79166666666</v>
      </c>
      <c r="E1028" t="inlineStr">
        <is>
          <t>Rejected</t>
        </is>
      </c>
      <c r="F1028" t="inlineStr">
        <is>
          <t>No relevant</t>
        </is>
      </c>
      <c r="G1028" t="inlineStr">
        <is>
          <t>Alina Samura</t>
        </is>
      </c>
      <c r="H1028" t="inlineStr"/>
      <c r="I1028" t="inlineStr">
        <is>
          <t>Czech Republic</t>
        </is>
      </c>
      <c r="J1028" t="inlineStr"/>
      <c r="K1028" t="inlineStr"/>
      <c r="L1028" t="inlineStr"/>
      <c r="M1028" t="inlineStr">
        <is>
          <t>Lead from LT email</t>
        </is>
      </c>
      <c r="N1028" t="inlineStr">
        <is>
          <t>lizavasilenko@beeqeeper.com</t>
        </is>
      </c>
      <c r="O1028" t="inlineStr">
        <is>
          <t>Non-relevant lead</t>
        </is>
      </c>
      <c r="P1028" t="inlineStr">
        <is>
          <t>BridgeWest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>
        <is>
          <t>Ні</t>
        </is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</row>
    <row r="1029">
      <c r="A1029" t="n">
        <v>3961</v>
      </c>
      <c r="B1029" t="inlineStr">
        <is>
          <t>Kristine Contento-Angell</t>
        </is>
      </c>
      <c r="C1029" t="inlineStr">
        <is>
          <t>Kristine Contento-Angell</t>
        </is>
      </c>
      <c r="D1029" s="2" t="n">
        <v>45932.85833333333</v>
      </c>
      <c r="E1029" t="inlineStr">
        <is>
          <t>Rejected</t>
        </is>
      </c>
      <c r="F1029" t="inlineStr"/>
      <c r="G1029" t="inlineStr">
        <is>
          <t>Oleksandr Mostovyi</t>
        </is>
      </c>
      <c r="H1029" t="inlineStr">
        <is>
          <t>LT citizenship</t>
        </is>
      </c>
      <c r="I1029" t="inlineStr">
        <is>
          <t>United States</t>
        </is>
      </c>
      <c r="J1029" t="inlineStr">
        <is>
          <t>https://www.lithuaniancitizenship.com/contact/</t>
        </is>
      </c>
      <c r="K1029" t="inlineStr">
        <is>
          <t>2131489560.1759425753</t>
        </is>
      </c>
      <c r="L1029" t="inlineStr"/>
      <c r="M1029" t="inlineStr">
        <is>
          <t>Lead from LT email</t>
        </is>
      </c>
      <c r="N1029" t="inlineStr">
        <is>
          <t>muddybike@hotmail.com</t>
        </is>
      </c>
      <c r="O1029" t="inlineStr">
        <is>
          <t>Non-relevant lead</t>
        </is>
      </c>
      <c r="P1029" t="inlineStr">
        <is>
          <t>Website Form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>
        <is>
          <t>Ні</t>
        </is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</row>
    <row r="1030">
      <c r="A1030" t="n">
        <v>3962</v>
      </c>
      <c r="B1030" t="inlineStr">
        <is>
          <t>Michael Dinsley</t>
        </is>
      </c>
      <c r="C1030" t="inlineStr">
        <is>
          <t>Michael Dinsley</t>
        </is>
      </c>
      <c r="D1030" s="2" t="n">
        <v>45932.87361111111</v>
      </c>
      <c r="E1030" t="inlineStr">
        <is>
          <t>Rejected</t>
        </is>
      </c>
      <c r="F1030" t="inlineStr"/>
      <c r="G1030" t="inlineStr">
        <is>
          <t>Alina Samura</t>
        </is>
      </c>
      <c r="H1030" t="inlineStr">
        <is>
          <t>LV citizenship</t>
        </is>
      </c>
      <c r="I1030" t="inlineStr">
        <is>
          <t>United Kingdom (GB - EU)</t>
        </is>
      </c>
      <c r="J1030" t="inlineStr">
        <is>
          <t>?kw=apply%20for%20latvian%20passport%20in%20uk&amp;cpn=17080870499&amp;campaignid=17080870499&amp;adgroupid=138645502520&amp;keywordid=%7Bkeywordid%7D&amp;network=g&amp;device=m&amp;gad_source=1&amp;gad_campaignid=17080870499&amp;gbraid=0AAAAADisZv-QYJmuFh8cUQb0jPga0ghRq&amp;gclid=CjwKCAjw</t>
        </is>
      </c>
      <c r="K1030" t="inlineStr">
        <is>
          <t>1456289621.1759427852</t>
        </is>
      </c>
      <c r="L1030" t="inlineStr"/>
      <c r="M1030" t="inlineStr">
        <is>
          <t>Lead from LV email</t>
        </is>
      </c>
      <c r="N1030" t="inlineStr">
        <is>
          <t>Mickdins1@gmail.com</t>
        </is>
      </c>
      <c r="O1030" t="inlineStr">
        <is>
          <t>Non-relevant lead</t>
        </is>
      </c>
      <c r="P1030" t="inlineStr">
        <is>
          <t>Google Ads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>
        <is>
          <t>Ні</t>
        </is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</row>
    <row r="1031">
      <c r="A1031" t="n">
        <v>3963</v>
      </c>
      <c r="B1031" t="inlineStr">
        <is>
          <t>MATHEUS ANTONIO CERQUEIRA MACAS</t>
        </is>
      </c>
      <c r="C1031" t="inlineStr">
        <is>
          <t>MATHEUS ANTONIO CERQUEIRA MACAS</t>
        </is>
      </c>
      <c r="D1031" s="2" t="n">
        <v>45932.88680555556</v>
      </c>
      <c r="E1031" t="inlineStr">
        <is>
          <t>Rejected</t>
        </is>
      </c>
      <c r="F1031" t="inlineStr"/>
      <c r="G1031" t="inlineStr">
        <is>
          <t>Oleksandr Mostovyi</t>
        </is>
      </c>
      <c r="H1031" t="inlineStr">
        <is>
          <t>LT citizenship</t>
        </is>
      </c>
      <c r="I1031" t="inlineStr">
        <is>
          <t>Brazil</t>
        </is>
      </c>
      <c r="J1031" t="inlineStr">
        <is>
          <t>?kw=%27cidadania%20lituana%27&amp;cpn=14712129487&amp;utm_source=google&amp;utm_medium=cpc&amp;utm_campaign=LT-BR&amp;network=g&amp;utm_term=%27cidadania%20lituana%27&amp;gad_source=1&amp;gad_campaignid=14712129487&amp;gclid=CjwKCAjwxfjGBhAUEiwAKWPwDmWRgWFrss2vUKpOZWzMTQ5meaDtY9vYO4sGL</t>
        </is>
      </c>
      <c r="K1031" t="inlineStr">
        <is>
          <t>1035539389.1759429018</t>
        </is>
      </c>
      <c r="L1031" t="inlineStr"/>
      <c r="M1031" t="inlineStr">
        <is>
          <t>Lead from LT email</t>
        </is>
      </c>
      <c r="N1031" t="inlineStr">
        <is>
          <t>abec.music13@gmail.com</t>
        </is>
      </c>
      <c r="O1031" t="inlineStr">
        <is>
          <t>Non-relevant lead</t>
        </is>
      </c>
      <c r="P1031" t="inlineStr">
        <is>
          <t>Google Ads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>
        <is>
          <t>Ні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</row>
    <row r="1032">
      <c r="A1032" t="n">
        <v>3964</v>
      </c>
      <c r="B1032" t="inlineStr">
        <is>
          <t>Junaid Ahmad</t>
        </is>
      </c>
      <c r="C1032" t="inlineStr">
        <is>
          <t>Junaid Ahmad</t>
        </is>
      </c>
      <c r="D1032" s="2" t="n">
        <v>45932.89444444444</v>
      </c>
      <c r="E1032" t="inlineStr">
        <is>
          <t>Rejected</t>
        </is>
      </c>
      <c r="F1032" t="inlineStr">
        <is>
          <t>Relevant</t>
        </is>
      </c>
      <c r="G1032" t="inlineStr">
        <is>
          <t>Oleh Dymovski</t>
        </is>
      </c>
      <c r="H1032" t="inlineStr">
        <is>
          <t>LV RBI Company</t>
        </is>
      </c>
      <c r="I1032" t="inlineStr">
        <is>
          <t>Cyprus (CY - EU)</t>
        </is>
      </c>
      <c r="J1032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4rTPjZKGkAMVQV2RBR24VRhN</t>
        </is>
      </c>
      <c r="K1032" t="inlineStr">
        <is>
          <t>1345135395.1759429651</t>
        </is>
      </c>
      <c r="L1032" t="inlineStr">
        <is>
          <t>EN</t>
        </is>
      </c>
      <c r="M1032" t="inlineStr">
        <is>
          <t>Lead from LV email</t>
        </is>
      </c>
      <c r="N1032" t="inlineStr">
        <is>
          <t>ja266592@gmail.com</t>
        </is>
      </c>
      <c r="O1032" t="inlineStr">
        <is>
          <t>NO ANSWER</t>
        </is>
      </c>
      <c r="P1032" t="inlineStr">
        <is>
          <t>Google Ads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>
        <is>
          <t>Ні</t>
        </is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</row>
    <row r="1033">
      <c r="A1033" t="n">
        <v>3965</v>
      </c>
      <c r="B1033" t="inlineStr">
        <is>
          <t>Babatope fidelis Adedeji</t>
        </is>
      </c>
      <c r="C1033" t="inlineStr">
        <is>
          <t>Babatope fidelis Adedeji</t>
        </is>
      </c>
      <c r="D1033" s="2" t="n">
        <v>45932.93611111111</v>
      </c>
      <c r="E1033" t="inlineStr">
        <is>
          <t>Rejected</t>
        </is>
      </c>
      <c r="F1033" t="inlineStr"/>
      <c r="G1033" t="inlineStr">
        <is>
          <t>Oleh Dymovski</t>
        </is>
      </c>
      <c r="H1033" t="inlineStr">
        <is>
          <t>LV RBI Company</t>
        </is>
      </c>
      <c r="I1033" t="inlineStr">
        <is>
          <t>Benin</t>
        </is>
      </c>
      <c r="J1033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puzCmZ-GkAMVKTYGAB0Y_ADe</t>
        </is>
      </c>
      <c r="K1033" t="inlineStr">
        <is>
          <t>1568058733.1759433166</t>
        </is>
      </c>
      <c r="L1033" t="inlineStr">
        <is>
          <t>EN</t>
        </is>
      </c>
      <c r="M1033" t="inlineStr">
        <is>
          <t>Lead from LV email</t>
        </is>
      </c>
      <c r="N1033" t="inlineStr">
        <is>
          <t>adedejibabatope1112@gmail.com</t>
        </is>
      </c>
      <c r="O1033" t="inlineStr">
        <is>
          <t>ANOTHER REASON</t>
        </is>
      </c>
      <c r="P1033" t="inlineStr">
        <is>
          <t>Google Ads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>
        <is>
          <t>Ні</t>
        </is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</row>
    <row r="1034">
      <c r="A1034" t="n">
        <v>3966</v>
      </c>
      <c r="B1034" t="inlineStr">
        <is>
          <t>Aslam Khan</t>
        </is>
      </c>
      <c r="C1034" t="inlineStr">
        <is>
          <t>aslam khan</t>
        </is>
      </c>
      <c r="D1034" s="2" t="n">
        <v>45932.94166666667</v>
      </c>
      <c r="E1034" t="inlineStr">
        <is>
          <t>Rejected</t>
        </is>
      </c>
      <c r="F1034" t="inlineStr">
        <is>
          <t>Relevant</t>
        </is>
      </c>
      <c r="G1034" t="inlineStr">
        <is>
          <t>Oleh Dymovski</t>
        </is>
      </c>
      <c r="H1034" t="inlineStr">
        <is>
          <t>LT RBI</t>
        </is>
      </c>
      <c r="I1034" t="inlineStr">
        <is>
          <t>United Kingdom</t>
        </is>
      </c>
      <c r="J1034" t="inlineStr">
        <is>
          <t>?kw=lithuania%20business%20visa&amp;cpn=14722730544&amp;utm_source=google&amp;utm_medium=cpc&amp;utm_campaign=LT-RBI&amp;network=s&amp;utm_term=lithuania%20business%20visa&amp;gad_source=2&amp;gad_campaignid=14722730544&amp;gclid=CjwKCAjwxfjGBhAUEiwAKWPwDo33JkZ-4sMmXbgZye--nxCZy8nPMX-M</t>
        </is>
      </c>
      <c r="K1034" t="inlineStr">
        <is>
          <t>1169931385.1759433519</t>
        </is>
      </c>
      <c r="L1034" t="inlineStr">
        <is>
          <t>EN</t>
        </is>
      </c>
      <c r="M1034" t="inlineStr">
        <is>
          <t>Lead from LT email</t>
        </is>
      </c>
      <c r="N1034" t="inlineStr">
        <is>
          <t>aslamkhanm2050@gmail.com</t>
        </is>
      </c>
      <c r="O1034" t="inlineStr">
        <is>
          <t>NO ANSWER</t>
        </is>
      </c>
      <c r="P1034" t="inlineStr">
        <is>
          <t>Google Ads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>
        <is>
          <t>Ні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</row>
    <row r="1035">
      <c r="A1035" t="n">
        <v>3967</v>
      </c>
      <c r="B1035" t="inlineStr">
        <is>
          <t>Claire Tuft</t>
        </is>
      </c>
      <c r="C1035" t="inlineStr">
        <is>
          <t>Claire Tuft</t>
        </is>
      </c>
      <c r="D1035" s="2" t="n">
        <v>45932.94861111111</v>
      </c>
      <c r="E1035" t="inlineStr">
        <is>
          <t>Rejected</t>
        </is>
      </c>
      <c r="F1035" t="inlineStr"/>
      <c r="G1035" t="inlineStr">
        <is>
          <t>Oleksandr Mostovyi</t>
        </is>
      </c>
      <c r="H1035" t="inlineStr">
        <is>
          <t>LT citizenship</t>
        </is>
      </c>
      <c r="I1035" t="inlineStr">
        <is>
          <t>United States</t>
        </is>
      </c>
      <c r="J1035" t="inlineStr">
        <is>
          <t>https://www.lithuaniancitizenship.com/</t>
        </is>
      </c>
      <c r="K1035" t="inlineStr">
        <is>
          <t>958454453.1759434333</t>
        </is>
      </c>
      <c r="L1035" t="inlineStr"/>
      <c r="M1035" t="inlineStr">
        <is>
          <t>Lead from LT email</t>
        </is>
      </c>
      <c r="N1035" t="inlineStr">
        <is>
          <t>clairetuft@gmail.com</t>
        </is>
      </c>
      <c r="O1035" t="inlineStr">
        <is>
          <t>Non-relevant lead</t>
        </is>
      </c>
      <c r="P1035" t="inlineStr">
        <is>
          <t>Organic Search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>
        <is>
          <t>Ні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</row>
    <row r="1036">
      <c r="A1036" t="n">
        <v>3968</v>
      </c>
      <c r="B1036" t="inlineStr">
        <is>
          <t>Svetlana Parcenko (Navikauskas)</t>
        </is>
      </c>
      <c r="C1036" t="inlineStr">
        <is>
          <t>Svetlana Parcenko (Navikauskas)</t>
        </is>
      </c>
      <c r="D1036" s="2" t="n">
        <v>45932.97777777778</v>
      </c>
      <c r="E1036" t="inlineStr">
        <is>
          <t>Rejected</t>
        </is>
      </c>
      <c r="F1036" t="inlineStr"/>
      <c r="G1036" t="inlineStr">
        <is>
          <t>Alina Samura</t>
        </is>
      </c>
      <c r="H1036" t="inlineStr">
        <is>
          <t>LT citizenship</t>
        </is>
      </c>
      <c r="I1036" t="inlineStr">
        <is>
          <t>Germany</t>
        </is>
      </c>
      <c r="J1036" t="inlineStr">
        <is>
          <t>https://www.lithuaniancitizenship.com/ru/company-ru/about-us-ru/</t>
        </is>
      </c>
      <c r="K1036" t="inlineStr">
        <is>
          <t>1564429146.1759436640</t>
        </is>
      </c>
      <c r="L1036" t="inlineStr"/>
      <c r="M1036" t="inlineStr">
        <is>
          <t>Lead from LT email</t>
        </is>
      </c>
      <c r="N1036" t="inlineStr">
        <is>
          <t>vitya6804@gmail.com</t>
        </is>
      </c>
      <c r="O1036" t="inlineStr">
        <is>
          <t>DOUBLE</t>
        </is>
      </c>
      <c r="P1036" t="inlineStr">
        <is>
          <t>Organic Search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>
        <is>
          <t>Ні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</row>
    <row r="1037">
      <c r="A1037" t="n">
        <v>3969</v>
      </c>
      <c r="B1037" t="inlineStr">
        <is>
          <t>Gabrielle Buda</t>
        </is>
      </c>
      <c r="C1037" t="inlineStr">
        <is>
          <t>Gabrielle Buda</t>
        </is>
      </c>
      <c r="D1037" s="2" t="n">
        <v>45932.97777777778</v>
      </c>
      <c r="E1037" t="inlineStr">
        <is>
          <t>Rejected</t>
        </is>
      </c>
      <c r="F1037" t="inlineStr"/>
      <c r="G1037" t="inlineStr">
        <is>
          <t>Oleksandr Mostovyi</t>
        </is>
      </c>
      <c r="H1037" t="inlineStr">
        <is>
          <t>LT citizenship</t>
        </is>
      </c>
      <c r="I1037" t="inlineStr">
        <is>
          <t>United States</t>
        </is>
      </c>
      <c r="J1037" t="inlineStr">
        <is>
          <t>?msclkid=69ef9a2922931a17f6e0f2f7c282492e</t>
        </is>
      </c>
      <c r="K1037" t="inlineStr">
        <is>
          <t>1497939033.1759436825</t>
        </is>
      </c>
      <c r="L1037" t="inlineStr"/>
      <c r="M1037" t="inlineStr">
        <is>
          <t>Lead from LT email</t>
        </is>
      </c>
      <c r="N1037" t="inlineStr">
        <is>
          <t>gabijamichelle@gmail.com</t>
        </is>
      </c>
      <c r="O1037" t="inlineStr">
        <is>
          <t>Non-relevant lead</t>
        </is>
      </c>
      <c r="P1037" t="inlineStr">
        <is>
          <t>Bing Ads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>
        <is>
          <t>Ні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</row>
    <row r="1038">
      <c r="A1038" t="n">
        <v>3971</v>
      </c>
      <c r="B1038" t="inlineStr">
        <is>
          <t>Svetlana Parcenko (Navikauskas)</t>
        </is>
      </c>
      <c r="C1038" t="inlineStr">
        <is>
          <t>Svetlana Parcenko (Navikauskas)</t>
        </is>
      </c>
      <c r="D1038" s="2" t="n">
        <v>45932.97986111111</v>
      </c>
      <c r="E1038" t="inlineStr">
        <is>
          <t>Rejected</t>
        </is>
      </c>
      <c r="F1038" t="inlineStr">
        <is>
          <t>Relevant</t>
        </is>
      </c>
      <c r="G1038" t="inlineStr">
        <is>
          <t>Oleh Dymovski</t>
        </is>
      </c>
      <c r="H1038" t="inlineStr">
        <is>
          <t>LT citizenship</t>
        </is>
      </c>
      <c r="I1038" t="inlineStr">
        <is>
          <t>Germany / Ukraine</t>
        </is>
      </c>
      <c r="J1038" t="inlineStr"/>
      <c r="K1038" t="inlineStr"/>
      <c r="L1038" t="inlineStr">
        <is>
          <t>RU</t>
        </is>
      </c>
      <c r="M1038" t="inlineStr">
        <is>
          <t>Lead from LT email</t>
        </is>
      </c>
      <c r="N1038" t="inlineStr">
        <is>
          <t>vitya6804@gmail.com</t>
        </is>
      </c>
      <c r="O1038" t="inlineStr">
        <is>
          <t>NO ANSWER</t>
        </is>
      </c>
      <c r="P1038" t="inlineStr">
        <is>
          <t>Organic Search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>
        <is>
          <t>Ні</t>
        </is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</row>
    <row r="1039">
      <c r="A1039" t="n">
        <v>3975</v>
      </c>
      <c r="B1039" t="inlineStr">
        <is>
          <t>Ahemedin Ayalewhamzza</t>
        </is>
      </c>
      <c r="C1039" t="inlineStr">
        <is>
          <t>Ahemedin Ayalewhamzza</t>
        </is>
      </c>
      <c r="D1039" s="2" t="n">
        <v>45933.16527777778</v>
      </c>
      <c r="E1039" t="inlineStr">
        <is>
          <t>Rejected</t>
        </is>
      </c>
      <c r="F1039" t="inlineStr">
        <is>
          <t>No relevant</t>
        </is>
      </c>
      <c r="G1039" t="inlineStr">
        <is>
          <t>Alina Samura</t>
        </is>
      </c>
      <c r="H1039" t="inlineStr">
        <is>
          <t>LV RBI Company</t>
        </is>
      </c>
      <c r="I1039" t="inlineStr">
        <is>
          <t>Ethiopia</t>
        </is>
      </c>
      <c r="J1039" t="inlineStr">
        <is>
          <t>https://latviancitizenship.eu/</t>
        </is>
      </c>
      <c r="K1039" t="inlineStr">
        <is>
          <t>2093257834.1759452837</t>
        </is>
      </c>
      <c r="L1039" t="inlineStr"/>
      <c r="M1039" t="inlineStr">
        <is>
          <t>Lead from LV email</t>
        </is>
      </c>
      <c r="N1039" t="inlineStr">
        <is>
          <t>ahemedinhamzza@gmail.com</t>
        </is>
      </c>
      <c r="O1039" t="inlineStr">
        <is>
          <t>Non-relevant lead</t>
        </is>
      </c>
      <c r="P1039" t="inlineStr">
        <is>
          <t>Website Form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>
        <is>
          <t>Ні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</row>
    <row r="1040">
      <c r="A1040" t="n">
        <v>3981</v>
      </c>
      <c r="B1040" t="inlineStr">
        <is>
          <t>Muhammed Asif Lakhani</t>
        </is>
      </c>
      <c r="C1040" t="inlineStr">
        <is>
          <t>Muhammed Asif Lakhani</t>
        </is>
      </c>
      <c r="D1040" s="2" t="n">
        <v>45933.35416666666</v>
      </c>
      <c r="E1040" t="inlineStr">
        <is>
          <t>Rejected</t>
        </is>
      </c>
      <c r="F1040" t="inlineStr">
        <is>
          <t>Relevant</t>
        </is>
      </c>
      <c r="G1040" t="inlineStr">
        <is>
          <t>Oleh Dymovski</t>
        </is>
      </c>
      <c r="H1040" t="inlineStr">
        <is>
          <t>LV RBI Company</t>
        </is>
      </c>
      <c r="I1040" t="inlineStr">
        <is>
          <t>United States (US - NA)</t>
        </is>
      </c>
      <c r="J1040" t="inlineStr">
        <is>
          <t>?kw=latvia%20investment&amp;cpn=22658494721&amp;utm_source=google&amp;utm_medium=cpc&amp;utm_campaign=LV-RB-TOPI&amp;network=g&amp;utm_term=latvia%20investment&amp;gad_source=1&amp;gad_campaignid=22658494721&amp;gclid=CjwKCAjwxfjGBhAUEiwAKWPwDgRrmmjWEdb9tZWaHhj6UjoqPtTuSnwKHQMD7JLtEfMt</t>
        </is>
      </c>
      <c r="K1040" t="inlineStr">
        <is>
          <t>1552616877.1759469347</t>
        </is>
      </c>
      <c r="L1040" t="inlineStr">
        <is>
          <t>EN</t>
        </is>
      </c>
      <c r="M1040" t="inlineStr">
        <is>
          <t>Lead from LV email</t>
        </is>
      </c>
      <c r="N1040" t="inlineStr">
        <is>
          <t>masiflakhani@gmail.com</t>
        </is>
      </c>
      <c r="O1040" t="inlineStr">
        <is>
          <t>TOO EXPENSIVE</t>
        </is>
      </c>
      <c r="P1040" t="inlineStr">
        <is>
          <t>Google Ads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>
        <is>
          <t>Ні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</row>
    <row r="1041">
      <c r="A1041" t="n">
        <v>3985</v>
      </c>
      <c r="B1041" t="inlineStr">
        <is>
          <t>Sameer Sharma</t>
        </is>
      </c>
      <c r="C1041" t="inlineStr">
        <is>
          <t>Sameer sharma</t>
        </is>
      </c>
      <c r="D1041" s="2" t="n">
        <v>45933.40347222222</v>
      </c>
      <c r="E1041" t="inlineStr">
        <is>
          <t>Rejected</t>
        </is>
      </c>
      <c r="F1041" t="inlineStr">
        <is>
          <t>Relevant</t>
        </is>
      </c>
      <c r="G1041" t="inlineStr">
        <is>
          <t>Oleh Dymovski</t>
        </is>
      </c>
      <c r="H1041" t="inlineStr">
        <is>
          <t>LT RBI</t>
        </is>
      </c>
      <c r="I1041" t="inlineStr">
        <is>
          <t>India</t>
        </is>
      </c>
      <c r="J1041" t="inlineStr">
        <is>
          <t>?kw=starting%20a%20business%20in%20lithuania%20as%20a%20foreigner&amp;cpn=22332938396&amp;utm_source=google&amp;utm_medium=cpc&amp;utm_campaign=LT-RBI-poor&amp;network=g&amp;utm_term=starting%20a%20business%20in%20lithuania%20as%20a%20foreigner&amp;gad_source=1&amp;gad_campaignid=2</t>
        </is>
      </c>
      <c r="K1041" t="inlineStr">
        <is>
          <t>1650413354.1759473551</t>
        </is>
      </c>
      <c r="L1041" t="inlineStr">
        <is>
          <t>EN</t>
        </is>
      </c>
      <c r="M1041" t="inlineStr">
        <is>
          <t>Lead from LT email</t>
        </is>
      </c>
      <c r="N1041" t="inlineStr">
        <is>
          <t>sampunks1@gmail.com</t>
        </is>
      </c>
      <c r="O1041" t="inlineStr">
        <is>
          <t>NO ANSWER</t>
        </is>
      </c>
      <c r="P1041" t="inlineStr">
        <is>
          <t>Google Ads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>
        <is>
          <t>Ні</t>
        </is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</row>
    <row r="1042">
      <c r="A1042" t="n">
        <v>3986</v>
      </c>
      <c r="B1042" t="inlineStr">
        <is>
          <t>Gaurav Sharma</t>
        </is>
      </c>
      <c r="C1042" t="inlineStr">
        <is>
          <t>gaurav sharma</t>
        </is>
      </c>
      <c r="D1042" s="2" t="n">
        <v>45933.41319444445</v>
      </c>
      <c r="E1042" t="inlineStr">
        <is>
          <t>IN WORK</t>
        </is>
      </c>
      <c r="F1042" t="inlineStr"/>
      <c r="G1042" t="inlineStr">
        <is>
          <t>Oleh Dymovski</t>
        </is>
      </c>
      <c r="H1042" t="inlineStr">
        <is>
          <t>LV RBI Company</t>
        </is>
      </c>
      <c r="I1042" t="inlineStr">
        <is>
          <t>United Arab Emirates (AE - AS)</t>
        </is>
      </c>
      <c r="J1042" t="inlineStr">
        <is>
          <t>?kw=latvia%20golden%20visa&amp;cpn=22658494721&amp;utm_source=google&amp;utm_medium=cpc&amp;utm_campaign=LV-RB-TOPI&amp;network=g&amp;utm_term=latvia%20golden%20visa&amp;gad_source=1&amp;gad_campaignid=22658494721&amp;gbraid=0AAAAADisZv8jEgQJ6pcIg44wIq5DrzCs0&amp;gclid=CjwKCAjwxfjGBhAUEiwA</t>
        </is>
      </c>
      <c r="K1042" t="inlineStr">
        <is>
          <t>881387474.1759415573</t>
        </is>
      </c>
      <c r="L1042" t="inlineStr">
        <is>
          <t>EN</t>
        </is>
      </c>
      <c r="M1042" t="inlineStr">
        <is>
          <t>Lead from LV email</t>
        </is>
      </c>
      <c r="N1042" t="inlineStr">
        <is>
          <t>gauravsharma2476@gmail.com</t>
        </is>
      </c>
      <c r="O1042" t="inlineStr"/>
      <c r="P1042" t="inlineStr">
        <is>
          <t>Google Ads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>
        <is>
          <t>Ні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</row>
    <row r="1043">
      <c r="A1043" t="n">
        <v>3988</v>
      </c>
      <c r="B1043" t="inlineStr">
        <is>
          <t>Виолета</t>
        </is>
      </c>
      <c r="C1043" t="inlineStr">
        <is>
          <t>Виолета</t>
        </is>
      </c>
      <c r="D1043" s="2" t="n">
        <v>45933.49027777778</v>
      </c>
      <c r="E1043" t="inlineStr">
        <is>
          <t>Rejected</t>
        </is>
      </c>
      <c r="F1043" t="inlineStr"/>
      <c r="G1043" t="inlineStr">
        <is>
          <t>Oleh Dymovski</t>
        </is>
      </c>
      <c r="H1043" t="inlineStr">
        <is>
          <t>LT citizenship</t>
        </is>
      </c>
      <c r="I1043" t="inlineStr">
        <is>
          <t>Lithuania</t>
        </is>
      </c>
      <c r="J1043" t="inlineStr">
        <is>
          <t>https://www.lithuaniancitizenship.com/ru/contact-ru/</t>
        </is>
      </c>
      <c r="K1043" t="inlineStr">
        <is>
          <t>1851890882.1759379301</t>
        </is>
      </c>
      <c r="L1043" t="inlineStr">
        <is>
          <t>RU</t>
        </is>
      </c>
      <c r="M1043" t="inlineStr">
        <is>
          <t>Lead from LT email</t>
        </is>
      </c>
      <c r="N1043" t="inlineStr">
        <is>
          <t>vciciskina@mail.com</t>
        </is>
      </c>
      <c r="O1043" t="inlineStr">
        <is>
          <t>APPLIED BY THEMSELVES</t>
        </is>
      </c>
      <c r="P1043" t="inlineStr">
        <is>
          <t>Organic Search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>
        <is>
          <t>Ні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</row>
    <row r="1044">
      <c r="A1044" t="n">
        <v>3990</v>
      </c>
      <c r="B1044" t="inlineStr">
        <is>
          <t>Judd Jocum</t>
        </is>
      </c>
      <c r="C1044" t="inlineStr">
        <is>
          <t>Judd Jocum</t>
        </is>
      </c>
      <c r="D1044" s="2" t="n">
        <v>45933.53541666667</v>
      </c>
      <c r="E1044" t="inlineStr">
        <is>
          <t>Rejected</t>
        </is>
      </c>
      <c r="F1044" t="inlineStr"/>
      <c r="G1044" t="inlineStr">
        <is>
          <t>Oleksandr Mostovyi</t>
        </is>
      </c>
      <c r="H1044" t="inlineStr">
        <is>
          <t>LV citizenship</t>
        </is>
      </c>
      <c r="I1044" t="inlineStr">
        <is>
          <t>South Africa (ZA - AF)</t>
        </is>
      </c>
      <c r="J1044" t="inlineStr">
        <is>
          <t>https://latviancitizenship.eu/</t>
        </is>
      </c>
      <c r="K1044" t="inlineStr">
        <is>
          <t>82882653.1759485041</t>
        </is>
      </c>
      <c r="L1044" t="inlineStr"/>
      <c r="M1044" t="inlineStr">
        <is>
          <t>Lead from LV email</t>
        </is>
      </c>
      <c r="N1044" t="inlineStr">
        <is>
          <t>juddjocum@gmail.com</t>
        </is>
      </c>
      <c r="O1044" t="inlineStr">
        <is>
          <t>Non-relevant lead</t>
        </is>
      </c>
      <c r="P1044" t="inlineStr">
        <is>
          <t>Organic Search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>
        <is>
          <t>Ні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</row>
    <row r="1045">
      <c r="A1045" t="n">
        <v>3996</v>
      </c>
      <c r="B1045" t="inlineStr">
        <is>
          <t>Erica Zuccas</t>
        </is>
      </c>
      <c r="C1045" t="inlineStr">
        <is>
          <t>Erica Zuccas</t>
        </is>
      </c>
      <c r="D1045" s="2" t="n">
        <v>45933.61944444444</v>
      </c>
      <c r="E1045" t="inlineStr">
        <is>
          <t>Rejected</t>
        </is>
      </c>
      <c r="F1045" t="inlineStr"/>
      <c r="G1045" t="inlineStr">
        <is>
          <t>Alina Samura</t>
        </is>
      </c>
      <c r="H1045" t="inlineStr">
        <is>
          <t>LT citizenship</t>
        </is>
      </c>
      <c r="I1045" t="inlineStr">
        <is>
          <t>Portugal</t>
        </is>
      </c>
      <c r="J1045" t="inlineStr">
        <is>
          <t>https://www.lithuaniancitizenship.com/contact/</t>
        </is>
      </c>
      <c r="K1045" t="inlineStr">
        <is>
          <t>374976788.1759491615</t>
        </is>
      </c>
      <c r="L1045" t="inlineStr"/>
      <c r="M1045" t="inlineStr">
        <is>
          <t>Lead from LT email</t>
        </is>
      </c>
      <c r="N1045" t="inlineStr">
        <is>
          <t>ericavzuc@gmail.com</t>
        </is>
      </c>
      <c r="O1045" t="inlineStr">
        <is>
          <t>Non-relevant lead</t>
        </is>
      </c>
      <c r="P1045" t="inlineStr">
        <is>
          <t>Other (direct email, phone call, referral etc.)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>
        <is>
          <t>Ні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</row>
    <row r="1046">
      <c r="A1046" t="n">
        <v>3998</v>
      </c>
      <c r="B1046" t="inlineStr">
        <is>
          <t>Vitali Alexandrovich</t>
        </is>
      </c>
      <c r="C1046" t="inlineStr">
        <is>
          <t>Vitali Alexandrovich</t>
        </is>
      </c>
      <c r="D1046" s="2" t="n">
        <v>45933.63541666666</v>
      </c>
      <c r="E1046" t="inlineStr">
        <is>
          <t>Rejected</t>
        </is>
      </c>
      <c r="F1046" t="inlineStr"/>
      <c r="G1046" t="inlineStr">
        <is>
          <t>Oleksandr Mostovyi</t>
        </is>
      </c>
      <c r="H1046" t="inlineStr">
        <is>
          <t>LV citizenship</t>
        </is>
      </c>
      <c r="I1046" t="inlineStr">
        <is>
          <t>United Kingdom (GB - EU)</t>
        </is>
      </c>
      <c r="J1046" t="inlineStr">
        <is>
          <t>https://latviancitizenship.eu/benefits/</t>
        </is>
      </c>
      <c r="K1046" t="inlineStr">
        <is>
          <t>1860491623.1759493493</t>
        </is>
      </c>
      <c r="L1046" t="inlineStr"/>
      <c r="M1046" t="inlineStr">
        <is>
          <t>Lead from LV email</t>
        </is>
      </c>
      <c r="N1046" t="inlineStr">
        <is>
          <t>evi2@hotmail.co.uk</t>
        </is>
      </c>
      <c r="O1046" t="inlineStr">
        <is>
          <t>Non-relevant lead</t>
        </is>
      </c>
      <c r="P1046" t="inlineStr">
        <is>
          <t>Organic Search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>
        <is>
          <t>Ні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</row>
    <row r="1047">
      <c r="A1047" t="n">
        <v>3999</v>
      </c>
      <c r="B1047" t="inlineStr">
        <is>
          <t>Ulisses</t>
        </is>
      </c>
      <c r="C1047" t="inlineStr">
        <is>
          <t>Ulisses</t>
        </is>
      </c>
      <c r="D1047" s="2" t="n">
        <v>45933.64652777778</v>
      </c>
      <c r="E1047" t="inlineStr">
        <is>
          <t>IN WORK</t>
        </is>
      </c>
      <c r="F1047" t="inlineStr">
        <is>
          <t>Relevant</t>
        </is>
      </c>
      <c r="G1047" t="inlineStr">
        <is>
          <t>Oleh Dymovski</t>
        </is>
      </c>
      <c r="H1047" t="inlineStr">
        <is>
          <t>Company Formation</t>
        </is>
      </c>
      <c r="I1047" t="inlineStr">
        <is>
          <t>Brazil</t>
        </is>
      </c>
      <c r="J1047" t="inlineStr">
        <is>
          <t>https://www.lithuaniancitizenship.com/company-registration-in-lithuania/</t>
        </is>
      </c>
      <c r="K1047" t="inlineStr">
        <is>
          <t>744480665.1759494516</t>
        </is>
      </c>
      <c r="L1047" t="inlineStr">
        <is>
          <t>EN</t>
        </is>
      </c>
      <c r="M1047" t="inlineStr">
        <is>
          <t>Lead from LT email</t>
        </is>
      </c>
      <c r="N1047" t="inlineStr">
        <is>
          <t>campeonatodoprofeta@gmail.com</t>
        </is>
      </c>
      <c r="O1047" t="inlineStr"/>
      <c r="P1047" t="inlineStr">
        <is>
          <t>Organic Search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>
        <is>
          <t>Ні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</row>
    <row r="1048">
      <c r="A1048" t="n">
        <v>4004</v>
      </c>
      <c r="B1048" t="inlineStr">
        <is>
          <t>Diana Duncan</t>
        </is>
      </c>
      <c r="C1048" t="inlineStr">
        <is>
          <t>Diana Duncan</t>
        </is>
      </c>
      <c r="D1048" s="2" t="n">
        <v>45933.725</v>
      </c>
      <c r="E1048" t="inlineStr">
        <is>
          <t>Rejected</t>
        </is>
      </c>
      <c r="F1048" t="inlineStr"/>
      <c r="G1048" t="inlineStr">
        <is>
          <t>Alina Samura</t>
        </is>
      </c>
      <c r="H1048" t="inlineStr">
        <is>
          <t>LT citizenship</t>
        </is>
      </c>
      <c r="I1048" t="inlineStr">
        <is>
          <t>United States</t>
        </is>
      </c>
      <c r="J1048" t="inlineStr">
        <is>
          <t>https://www.lithuaniancitizenship.com/contact/</t>
        </is>
      </c>
      <c r="K1048" t="inlineStr">
        <is>
          <t>1042002971.1759501204</t>
        </is>
      </c>
      <c r="L1048" t="inlineStr"/>
      <c r="M1048" t="inlineStr">
        <is>
          <t>Lead from LT email</t>
        </is>
      </c>
      <c r="N1048" t="inlineStr">
        <is>
          <t>dianaduncan2@gmail.com</t>
        </is>
      </c>
      <c r="O1048" t="inlineStr">
        <is>
          <t>Non-relevant lead</t>
        </is>
      </c>
      <c r="P1048" t="inlineStr">
        <is>
          <t>Website Form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>
        <is>
          <t>Ні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</row>
    <row r="1049">
      <c r="A1049" t="n">
        <v>4006</v>
      </c>
      <c r="B1049" t="inlineStr">
        <is>
          <t>Sohail Ahmad</t>
        </is>
      </c>
      <c r="C1049" t="inlineStr">
        <is>
          <t>Sohail Ahmad</t>
        </is>
      </c>
      <c r="D1049" s="2" t="n">
        <v>45933.74583333333</v>
      </c>
      <c r="E1049" t="inlineStr">
        <is>
          <t>WHATSAPP</t>
        </is>
      </c>
      <c r="F1049" t="inlineStr"/>
      <c r="G1049" t="inlineStr">
        <is>
          <t>Oleh Dymovski</t>
        </is>
      </c>
      <c r="H1049" t="inlineStr">
        <is>
          <t>LT RBI</t>
        </is>
      </c>
      <c r="I1049" t="inlineStr">
        <is>
          <t>Germany</t>
        </is>
      </c>
      <c r="J1049" t="inlineStr">
        <is>
          <t>?kw=lithuania%20residency&amp;cpn=14722730544&amp;utm_source=google&amp;utm_medium=cpc&amp;utm_campaign=LT-RBI&amp;network=g&amp;utm_term=lithuania%20residency&amp;gad_source=1&amp;gad_campaignid=14722730544&amp;gbraid=0AAAAADisZv-CZRWedCcfAIUBtDmYANV6r&amp;gclid=CjwKCAjw6P3GBhBVEiwAJPjmLu</t>
        </is>
      </c>
      <c r="K1049" t="inlineStr">
        <is>
          <t>419409489.1759503216</t>
        </is>
      </c>
      <c r="L1049" t="inlineStr">
        <is>
          <t>EN</t>
        </is>
      </c>
      <c r="M1049" t="inlineStr">
        <is>
          <t>Lead from LT email</t>
        </is>
      </c>
      <c r="N1049" t="inlineStr">
        <is>
          <t>azlan10076@yahoo.com</t>
        </is>
      </c>
      <c r="O1049" t="inlineStr"/>
      <c r="P1049" t="inlineStr">
        <is>
          <t>Google Ads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>
        <is>
          <t>Ні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</row>
    <row r="1050">
      <c r="A1050" t="n">
        <v>4007</v>
      </c>
      <c r="B1050" t="inlineStr">
        <is>
          <t>Evalyn Kazlauskas</t>
        </is>
      </c>
      <c r="C1050" t="inlineStr">
        <is>
          <t>Evalyn Kazlauskas</t>
        </is>
      </c>
      <c r="D1050" s="2" t="n">
        <v>45933.78055555555</v>
      </c>
      <c r="E1050" t="inlineStr">
        <is>
          <t>Rejected</t>
        </is>
      </c>
      <c r="F1050" t="inlineStr"/>
      <c r="G1050" t="inlineStr">
        <is>
          <t>Alina Samura</t>
        </is>
      </c>
      <c r="H1050" t="inlineStr">
        <is>
          <t>LT citizenship</t>
        </is>
      </c>
      <c r="I1050" t="inlineStr">
        <is>
          <t>United States</t>
        </is>
      </c>
      <c r="J1050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Y-YYvluP</t>
        </is>
      </c>
      <c r="K1050" t="inlineStr">
        <is>
          <t>962362571.1758945534</t>
        </is>
      </c>
      <c r="L1050" t="inlineStr"/>
      <c r="M1050" t="inlineStr">
        <is>
          <t>Lead from LT email</t>
        </is>
      </c>
      <c r="N1050" t="inlineStr">
        <is>
          <t>ekazlauskas10@gmail.com</t>
        </is>
      </c>
      <c r="O1050" t="inlineStr">
        <is>
          <t>Non-relevant lead</t>
        </is>
      </c>
      <c r="P1050" t="inlineStr">
        <is>
          <t>Google Ads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>
        <is>
          <t>Ні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</row>
    <row r="1051">
      <c r="A1051" t="n">
        <v>4010</v>
      </c>
      <c r="B1051" t="inlineStr">
        <is>
          <t>Jonas Navickas</t>
        </is>
      </c>
      <c r="C1051" t="inlineStr">
        <is>
          <t>Jonas Navickas</t>
        </is>
      </c>
      <c r="D1051" s="2" t="n">
        <v>45933.84444444445</v>
      </c>
      <c r="E1051" t="inlineStr">
        <is>
          <t>Rejected</t>
        </is>
      </c>
      <c r="F1051" t="inlineStr"/>
      <c r="G1051" t="inlineStr">
        <is>
          <t>Oleksandr Mostovyi</t>
        </is>
      </c>
      <c r="H1051" t="inlineStr">
        <is>
          <t>LT citizenship</t>
        </is>
      </c>
      <c r="I1051" t="inlineStr">
        <is>
          <t>United States</t>
        </is>
      </c>
      <c r="J1051" t="inlineStr">
        <is>
          <t>https://www.lithuaniancitizenship.com/contact/</t>
        </is>
      </c>
      <c r="K1051" t="inlineStr">
        <is>
          <t>280367621.1759511587</t>
        </is>
      </c>
      <c r="L1051" t="inlineStr"/>
      <c r="M1051" t="inlineStr">
        <is>
          <t>Lead from LT email</t>
        </is>
      </c>
      <c r="N1051" t="inlineStr">
        <is>
          <t>jnavickas@me.com</t>
        </is>
      </c>
      <c r="O1051" t="inlineStr">
        <is>
          <t>Non-relevant lead</t>
        </is>
      </c>
      <c r="P1051" t="inlineStr">
        <is>
          <t>Website Form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>
        <is>
          <t>Ні</t>
        </is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</row>
    <row r="1052">
      <c r="A1052" t="n">
        <v>4011</v>
      </c>
      <c r="B1052" t="inlineStr">
        <is>
          <t>Noah Keen</t>
        </is>
      </c>
      <c r="C1052" t="inlineStr">
        <is>
          <t>Noah Keen</t>
        </is>
      </c>
      <c r="D1052" s="2" t="n">
        <v>45933.96944444445</v>
      </c>
      <c r="E1052" t="inlineStr">
        <is>
          <t>Rejected</t>
        </is>
      </c>
      <c r="F1052" t="inlineStr"/>
      <c r="G1052" t="inlineStr">
        <is>
          <t>Alina Samura</t>
        </is>
      </c>
      <c r="H1052" t="inlineStr">
        <is>
          <t>LT citizenship</t>
        </is>
      </c>
      <c r="I1052" t="inlineStr">
        <is>
          <t>United States</t>
        </is>
      </c>
      <c r="J1052" t="inlineStr">
        <is>
          <t>https://www.lithuaniancitizenship.com/</t>
        </is>
      </c>
      <c r="K1052" t="inlineStr">
        <is>
          <t>109463699.1759522410</t>
        </is>
      </c>
      <c r="L1052" t="inlineStr"/>
      <c r="M1052" t="inlineStr">
        <is>
          <t>Lead from LT email</t>
        </is>
      </c>
      <c r="N1052" t="inlineStr">
        <is>
          <t>noahkeen94@gmail.com</t>
        </is>
      </c>
      <c r="O1052" t="inlineStr">
        <is>
          <t>Non-relevant lead</t>
        </is>
      </c>
      <c r="P1052" t="inlineStr">
        <is>
          <t>Organic Search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>
        <is>
          <t>Ні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</row>
    <row r="1053">
      <c r="A1053" t="n">
        <v>4012</v>
      </c>
      <c r="B1053" t="inlineStr">
        <is>
          <t>Michael</t>
        </is>
      </c>
      <c r="C1053" t="inlineStr">
        <is>
          <t>Michael</t>
        </is>
      </c>
      <c r="D1053" s="2" t="n">
        <v>45933.97222222222</v>
      </c>
      <c r="E1053" t="inlineStr">
        <is>
          <t>Rejected</t>
        </is>
      </c>
      <c r="F1053" t="inlineStr"/>
      <c r="G1053" t="inlineStr">
        <is>
          <t>Oleksandr Mostovyi</t>
        </is>
      </c>
      <c r="H1053" t="inlineStr">
        <is>
          <t>LV citizenship</t>
        </is>
      </c>
      <c r="I1053" t="inlineStr">
        <is>
          <t>Canada (CA - NA)</t>
        </is>
      </c>
      <c r="J1053" t="inlineStr">
        <is>
          <t>?utm_source=bing&amp;utm_medium=cpc&amp;utm_campaign=Bing-LV-Canada&amp;msclkid=e6014475b8e119a56c602c95977ca610</t>
        </is>
      </c>
      <c r="K1053" t="inlineStr">
        <is>
          <t>1423939158.1759522725</t>
        </is>
      </c>
      <c r="L1053" t="inlineStr"/>
      <c r="M1053" t="inlineStr">
        <is>
          <t>Lead from LV email</t>
        </is>
      </c>
      <c r="N1053" t="inlineStr">
        <is>
          <t>michaelivanovs@gmail.com</t>
        </is>
      </c>
      <c r="O1053" t="inlineStr">
        <is>
          <t>Non-relevant lead</t>
        </is>
      </c>
      <c r="P1053" t="inlineStr">
        <is>
          <t>Bing Ads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>
        <is>
          <t>Ні</t>
        </is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</row>
    <row r="1054">
      <c r="A1054" t="n">
        <v>4013</v>
      </c>
      <c r="B1054" t="inlineStr">
        <is>
          <t>Gavin Lee Burt</t>
        </is>
      </c>
      <c r="C1054" t="inlineStr">
        <is>
          <t>Gavin Lee Burt</t>
        </is>
      </c>
      <c r="D1054" s="2" t="n">
        <v>45933.99513888889</v>
      </c>
      <c r="E1054" t="inlineStr">
        <is>
          <t>Rejected</t>
        </is>
      </c>
      <c r="F1054" t="inlineStr"/>
      <c r="G1054" t="inlineStr">
        <is>
          <t>Alina Samura</t>
        </is>
      </c>
      <c r="H1054" t="inlineStr">
        <is>
          <t>LT citizenship</t>
        </is>
      </c>
      <c r="I1054" t="inlineStr">
        <is>
          <t>United States</t>
        </is>
      </c>
      <c r="J1054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Y-YYvluP</t>
        </is>
      </c>
      <c r="K1054" t="inlineStr">
        <is>
          <t>1466012811.1759524294</t>
        </is>
      </c>
      <c r="L1054" t="inlineStr"/>
      <c r="M1054" t="inlineStr">
        <is>
          <t>Lead from LT email</t>
        </is>
      </c>
      <c r="N1054" t="inlineStr">
        <is>
          <t>Gawainlburt@gmail.com</t>
        </is>
      </c>
      <c r="O1054" t="inlineStr">
        <is>
          <t>Non-relevant lead</t>
        </is>
      </c>
      <c r="P1054" t="inlineStr">
        <is>
          <t>Google Ads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>
        <is>
          <t>Ні</t>
        </is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</row>
    <row r="1055">
      <c r="A1055" t="n">
        <v>4014</v>
      </c>
      <c r="B1055" t="inlineStr">
        <is>
          <t>Naomi Belov</t>
        </is>
      </c>
      <c r="C1055" t="inlineStr">
        <is>
          <t>Naomi Belov</t>
        </is>
      </c>
      <c r="D1055" s="2" t="n">
        <v>45934.02569444444</v>
      </c>
      <c r="E1055" t="inlineStr">
        <is>
          <t>Rejected</t>
        </is>
      </c>
      <c r="F1055" t="inlineStr"/>
      <c r="G1055" t="inlineStr">
        <is>
          <t>Oleksandr Mostovyi</t>
        </is>
      </c>
      <c r="H1055" t="inlineStr">
        <is>
          <t>LT citizenship</t>
        </is>
      </c>
      <c r="I1055" t="inlineStr">
        <is>
          <t>United States</t>
        </is>
      </c>
      <c r="J1055" t="inlineStr">
        <is>
          <t>?kw=how%20to%20apply%20for%20a%20lithuanian%20passport&amp;cpn=14656253006&amp;utm_source=google&amp;utm_medium=cpc&amp;utm_campaign=LT-US-conversions&amp;network=g&amp;utm_term=how%20to%20apply%20for%20a%20lithuanian%20passport&amp;gad_source=1&amp;gad_campaignid=14656253006&amp;gclid</t>
        </is>
      </c>
      <c r="K1055" t="inlineStr">
        <is>
          <t>364506278.1759527390</t>
        </is>
      </c>
      <c r="L1055" t="inlineStr"/>
      <c r="M1055" t="inlineStr">
        <is>
          <t>Lead from LT email</t>
        </is>
      </c>
      <c r="N1055" t="inlineStr">
        <is>
          <t>naomibelov@zoho.com</t>
        </is>
      </c>
      <c r="O1055" t="inlineStr">
        <is>
          <t>Non-relevant lead</t>
        </is>
      </c>
      <c r="P1055" t="inlineStr">
        <is>
          <t>Google Ads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>
        <is>
          <t>Ні</t>
        </is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</row>
    <row r="1056">
      <c r="A1056" t="n">
        <v>4015</v>
      </c>
      <c r="B1056" t="inlineStr">
        <is>
          <t>Abdellatif</t>
        </is>
      </c>
      <c r="C1056" t="inlineStr">
        <is>
          <t>Abdellatif</t>
        </is>
      </c>
      <c r="D1056" s="2" t="n">
        <v>45934.04097222222</v>
      </c>
      <c r="E1056" t="inlineStr">
        <is>
          <t>IN WORK</t>
        </is>
      </c>
      <c r="F1056" t="inlineStr">
        <is>
          <t>Relevant</t>
        </is>
      </c>
      <c r="G1056" t="inlineStr">
        <is>
          <t>Oleh Dymovski</t>
        </is>
      </c>
      <c r="H1056" t="inlineStr">
        <is>
          <t>LV RBI Company</t>
        </is>
      </c>
      <c r="I1056" t="inlineStr">
        <is>
          <t>Morocco (MA - AF)</t>
        </is>
      </c>
      <c r="J1056" t="inlineStr">
        <is>
          <t>?kw=latvia%20residency%20program&amp;cpn=20594231202&amp;utm_source=google&amp;utm_medium=cpc&amp;utm_campaign=LV-RBI&amp;network=g&amp;utm_term=latvia%20residency%20program&amp;gad_source=1&amp;gad_campaignid=20594231202&amp;gbraid=0AAAAADisZv-mqrRL_mf2nANSmNvuQFdF-&amp;gclid=CjwKCAjw6P3G</t>
        </is>
      </c>
      <c r="K1056" t="inlineStr">
        <is>
          <t>1639288557.1759528598</t>
        </is>
      </c>
      <c r="L1056" t="inlineStr">
        <is>
          <t>EN</t>
        </is>
      </c>
      <c r="M1056" t="inlineStr">
        <is>
          <t>Lead from LV email</t>
        </is>
      </c>
      <c r="N1056" t="inlineStr">
        <is>
          <t>azpkfm@gmail.com</t>
        </is>
      </c>
      <c r="O1056" t="inlineStr"/>
      <c r="P1056" t="inlineStr">
        <is>
          <t>Google Ads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>
        <is>
          <t>Ні</t>
        </is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</row>
    <row r="1057">
      <c r="A1057" t="n">
        <v>4016</v>
      </c>
      <c r="B1057" t="inlineStr">
        <is>
          <t>Said Said Abdelrahman Taha</t>
        </is>
      </c>
      <c r="C1057" t="inlineStr">
        <is>
          <t>said said abdelrahman taha</t>
        </is>
      </c>
      <c r="D1057" s="2" t="n">
        <v>45934.04444444444</v>
      </c>
      <c r="E1057" t="inlineStr">
        <is>
          <t>Rejected</t>
        </is>
      </c>
      <c r="F1057" t="inlineStr">
        <is>
          <t>Relevant</t>
        </is>
      </c>
      <c r="G1057" t="inlineStr">
        <is>
          <t>Oleh Dymovski</t>
        </is>
      </c>
      <c r="H1057" t="inlineStr">
        <is>
          <t>LT RBI</t>
        </is>
      </c>
      <c r="I1057" t="inlineStr">
        <is>
          <t>Egypt</t>
        </is>
      </c>
      <c r="J1057" t="inlineStr">
        <is>
          <t>?kw=lithuania%20residency&amp;cpn=14722730544&amp;utm_source=google&amp;utm_medium=cpc&amp;utm_campaign=LT-RBI&amp;network=g&amp;utm_term=lithuania%20residency&amp;gad_source=1&amp;gad_campaignid=14722730544&amp;gbraid=0AAAAADisZv9Q9G240cB4Q96Bp8bUFiCpc&amp;gclid=CjwKCAjw6P3GBhBVEiwAJPjmLr</t>
        </is>
      </c>
      <c r="K1057" t="inlineStr">
        <is>
          <t>1495410756.1759532344</t>
        </is>
      </c>
      <c r="L1057" t="inlineStr">
        <is>
          <t>EN</t>
        </is>
      </c>
      <c r="M1057" t="inlineStr">
        <is>
          <t>Lead from LT email</t>
        </is>
      </c>
      <c r="N1057" t="inlineStr">
        <is>
          <t>alqaidzaeem@gmail.com</t>
        </is>
      </c>
      <c r="O1057" t="inlineStr">
        <is>
          <t>ANOTHER REASON</t>
        </is>
      </c>
      <c r="P1057" t="inlineStr">
        <is>
          <t>Google Ads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>
        <is>
          <t>Ні</t>
        </is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</row>
    <row r="1058">
      <c r="A1058" t="n">
        <v>4017</v>
      </c>
      <c r="B1058" t="inlineStr">
        <is>
          <t>Nur Ahamed</t>
        </is>
      </c>
      <c r="C1058" t="inlineStr">
        <is>
          <t>Nur Ahamed</t>
        </is>
      </c>
      <c r="D1058" s="2" t="n">
        <v>45934.10416666666</v>
      </c>
      <c r="E1058" t="inlineStr">
        <is>
          <t>Rejected</t>
        </is>
      </c>
      <c r="F1058" t="inlineStr">
        <is>
          <t>No relevant</t>
        </is>
      </c>
      <c r="G1058" t="inlineStr">
        <is>
          <t>Alina Samura</t>
        </is>
      </c>
      <c r="H1058" t="inlineStr">
        <is>
          <t>50/50</t>
        </is>
      </c>
      <c r="I1058" t="inlineStr">
        <is>
          <t>Saudi Arabia</t>
        </is>
      </c>
      <c r="J1058" t="inlineStr"/>
      <c r="K1058" t="inlineStr"/>
      <c r="L1058" t="inlineStr"/>
      <c r="M1058" t="inlineStr">
        <is>
          <t>Lead from LT email</t>
        </is>
      </c>
      <c r="N1058" t="inlineStr">
        <is>
          <t>nurahamed468@gmail.com</t>
        </is>
      </c>
      <c r="O1058" t="inlineStr">
        <is>
          <t>Non-relevant lead</t>
        </is>
      </c>
      <c r="P1058" t="inlineStr">
        <is>
          <t>BridgeWest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>
        <is>
          <t>Ні</t>
        </is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</row>
    <row r="1059">
      <c r="A1059" t="n">
        <v>4018</v>
      </c>
      <c r="B1059" t="inlineStr">
        <is>
          <t>Hasrath Ibrahim</t>
        </is>
      </c>
      <c r="C1059" t="inlineStr">
        <is>
          <t>Hasrath Ibrahim</t>
        </is>
      </c>
      <c r="D1059" s="2" t="n">
        <v>45934.15625</v>
      </c>
      <c r="E1059" t="inlineStr">
        <is>
          <t>Rejected</t>
        </is>
      </c>
      <c r="F1059" t="inlineStr">
        <is>
          <t>No relevant</t>
        </is>
      </c>
      <c r="G1059" t="inlineStr">
        <is>
          <t>Oleh Dymovski</t>
        </is>
      </c>
      <c r="H1059" t="inlineStr">
        <is>
          <t>50/50</t>
        </is>
      </c>
      <c r="I1059" t="inlineStr">
        <is>
          <t>India</t>
        </is>
      </c>
      <c r="J1059" t="inlineStr">
        <is>
          <t>?kw=business%20in%20lithuania&amp;cpn=22332938396&amp;utm_source=google&amp;utm_medium=cpc&amp;utm_campaign=LT-RBI-poor&amp;network=g&amp;utm_term=business%20in%20lithuania&amp;gad_source=1&amp;gad_campaignid=22332938396&amp;gbraid=0AAAAADisZv8j2AI83nQjVJPvq3cDF8RZx&amp;gclid=CjwKCAjw6P3GB</t>
        </is>
      </c>
      <c r="K1059" t="inlineStr">
        <is>
          <t>898254789.1759538668</t>
        </is>
      </c>
      <c r="L1059" t="inlineStr">
        <is>
          <t>EN</t>
        </is>
      </c>
      <c r="M1059" t="inlineStr">
        <is>
          <t>Lead from LT email</t>
        </is>
      </c>
      <c r="N1059" t="inlineStr">
        <is>
          <t>hasrathibrahem@gmail.com</t>
        </is>
      </c>
      <c r="O1059" t="inlineStr">
        <is>
          <t>NO ANSWER</t>
        </is>
      </c>
      <c r="P1059" t="inlineStr">
        <is>
          <t>Google Ads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>
        <is>
          <t>Ні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</row>
    <row r="1060">
      <c r="A1060" t="n">
        <v>4019</v>
      </c>
      <c r="B1060" t="inlineStr">
        <is>
          <t>Jolean Lindhurst</t>
        </is>
      </c>
      <c r="C1060" t="inlineStr">
        <is>
          <t>Jolean Lindhurst</t>
        </is>
      </c>
      <c r="D1060" s="2" t="n">
        <v>45934.15833333333</v>
      </c>
      <c r="E1060" t="inlineStr">
        <is>
          <t>Rejected</t>
        </is>
      </c>
      <c r="F1060" t="inlineStr"/>
      <c r="G1060" t="inlineStr">
        <is>
          <t>Alina Samura</t>
        </is>
      </c>
      <c r="H1060" t="inlineStr">
        <is>
          <t>LV citizenship</t>
        </is>
      </c>
      <c r="I1060" t="inlineStr">
        <is>
          <t>United States (US - NA)</t>
        </is>
      </c>
      <c r="J1060" t="inlineStr">
        <is>
          <t>https://latviancitizenship.eu/</t>
        </is>
      </c>
      <c r="K1060" t="inlineStr">
        <is>
          <t>1382047095.1759538651</t>
        </is>
      </c>
      <c r="L1060" t="inlineStr"/>
      <c r="M1060" t="inlineStr">
        <is>
          <t>Lead from LV email</t>
        </is>
      </c>
      <c r="N1060" t="inlineStr">
        <is>
          <t>lindhurstj@gmail.com</t>
        </is>
      </c>
      <c r="O1060" t="inlineStr">
        <is>
          <t>Non-relevant lead</t>
        </is>
      </c>
      <c r="P1060" t="inlineStr">
        <is>
          <t>Organic Search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>
        <is>
          <t>Ні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</row>
    <row r="1061">
      <c r="A1061" t="n">
        <v>4020</v>
      </c>
      <c r="B1061" t="inlineStr">
        <is>
          <t>Olivia Jeanette Belov</t>
        </is>
      </c>
      <c r="C1061" t="inlineStr">
        <is>
          <t>Olivia Jeanette Belov</t>
        </is>
      </c>
      <c r="D1061" s="2" t="n">
        <v>45934.21111111111</v>
      </c>
      <c r="E1061" t="inlineStr">
        <is>
          <t>Rejected</t>
        </is>
      </c>
      <c r="F1061" t="inlineStr"/>
      <c r="G1061" t="inlineStr">
        <is>
          <t>Oleksandr Mostovyi</t>
        </is>
      </c>
      <c r="H1061" t="inlineStr">
        <is>
          <t>LT citizenship</t>
        </is>
      </c>
      <c r="I1061" t="inlineStr">
        <is>
          <t>United States</t>
        </is>
      </c>
      <c r="J1061" t="inlineStr">
        <is>
          <t>https://www.lithuaniancitizenship.com/</t>
        </is>
      </c>
      <c r="K1061" t="inlineStr">
        <is>
          <t>1834860355.1759542625</t>
        </is>
      </c>
      <c r="L1061" t="inlineStr"/>
      <c r="M1061" t="inlineStr">
        <is>
          <t>Lead from LT email</t>
        </is>
      </c>
      <c r="N1061" t="inlineStr">
        <is>
          <t>oliviabelov@gmail.com</t>
        </is>
      </c>
      <c r="O1061" t="inlineStr">
        <is>
          <t>Non-relevant lead</t>
        </is>
      </c>
      <c r="P1061" t="inlineStr">
        <is>
          <t>Organic Search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>
        <is>
          <t>Ні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</row>
    <row r="1062">
      <c r="A1062" t="n">
        <v>4021</v>
      </c>
      <c r="B1062" t="inlineStr">
        <is>
          <t>Aakil Khan</t>
        </is>
      </c>
      <c r="C1062" t="inlineStr">
        <is>
          <t>Aakil Khan</t>
        </is>
      </c>
      <c r="D1062" s="2" t="n">
        <v>45934.24236111111</v>
      </c>
      <c r="E1062" t="inlineStr">
        <is>
          <t>Rejected</t>
        </is>
      </c>
      <c r="F1062" t="inlineStr"/>
      <c r="G1062" t="inlineStr">
        <is>
          <t>Oleh Dymovski</t>
        </is>
      </c>
      <c r="H1062" t="inlineStr">
        <is>
          <t>LV RBI Company</t>
        </is>
      </c>
      <c r="I1062" t="inlineStr">
        <is>
          <t>India (IN - AS)</t>
        </is>
      </c>
      <c r="J1062" t="inlineStr">
        <is>
          <t>?kw=latvia%20residence%20by%20investment&amp;cpn=23047071523&amp;utm_source=google&amp;utm_medium=cpc&amp;utm_campaign=LV-RB-poorI&amp;network=s&amp;utm_term=latvia%20residence%20by%20investment&amp;gad_source=5&amp;gad_campaignid=23047071523&amp;gclid=EAIaIQobChMIlsjohsSJkAMVHCaDAx0lu</t>
        </is>
      </c>
      <c r="K1062" t="inlineStr">
        <is>
          <t>709388207.1759546121</t>
        </is>
      </c>
      <c r="L1062" t="inlineStr">
        <is>
          <t>EN</t>
        </is>
      </c>
      <c r="M1062" t="inlineStr">
        <is>
          <t>Lead from LV email</t>
        </is>
      </c>
      <c r="N1062" t="inlineStr">
        <is>
          <t>akhan090517@gmail.com</t>
        </is>
      </c>
      <c r="O1062" t="inlineStr">
        <is>
          <t>NO ANSWER</t>
        </is>
      </c>
      <c r="P1062" t="inlineStr">
        <is>
          <t>Google Ads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>
        <is>
          <t>Ні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</row>
    <row r="1063">
      <c r="A1063" t="n">
        <v>4023</v>
      </c>
      <c r="B1063" t="inlineStr">
        <is>
          <t>Md Alamin</t>
        </is>
      </c>
      <c r="C1063" t="inlineStr">
        <is>
          <t>Md Alamin</t>
        </is>
      </c>
      <c r="D1063" s="2" t="n">
        <v>45934.25</v>
      </c>
      <c r="E1063" t="inlineStr">
        <is>
          <t>Rejected</t>
        </is>
      </c>
      <c r="F1063" t="inlineStr">
        <is>
          <t>No relevant</t>
        </is>
      </c>
      <c r="G1063" t="inlineStr">
        <is>
          <t>Alina Samura</t>
        </is>
      </c>
      <c r="H1063" t="inlineStr">
        <is>
          <t>LV RBI Company</t>
        </is>
      </c>
      <c r="I1063" t="inlineStr">
        <is>
          <t>Malaysia (MY - AS)</t>
        </is>
      </c>
      <c r="J1063" t="inlineStr">
        <is>
          <t>?kw=latvia%20golden%20visa&amp;cpn=20594231202&amp;utm_source=google&amp;utm_medium=cpc&amp;utm_campaign=LV-RBI&amp;network=s&amp;utm_term=latvia%20golden%20visa&amp;gad_source=5&amp;gad_campaignid=20594231202&amp;gclid=EAIaIQobChMI_oyoucaJkAMVyqlmAh1_iiBwEAAYASAAEgJ0YPD_BwE</t>
        </is>
      </c>
      <c r="K1063" t="inlineStr">
        <is>
          <t>1711056748.1759546759</t>
        </is>
      </c>
      <c r="L1063" t="inlineStr"/>
      <c r="M1063" t="inlineStr">
        <is>
          <t>Lead from LV email</t>
        </is>
      </c>
      <c r="N1063" t="inlineStr">
        <is>
          <t>mdalamin1k93@gmail.com</t>
        </is>
      </c>
      <c r="O1063" t="inlineStr">
        <is>
          <t>Non-relevant lead</t>
        </is>
      </c>
      <c r="P1063" t="inlineStr">
        <is>
          <t>Google Ads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Ні</t>
        </is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</row>
    <row r="1064">
      <c r="A1064" t="n">
        <v>4025</v>
      </c>
      <c r="B1064" t="inlineStr">
        <is>
          <t>Raju</t>
        </is>
      </c>
      <c r="C1064" t="inlineStr">
        <is>
          <t>Raju</t>
        </is>
      </c>
      <c r="D1064" s="2" t="n">
        <v>45934.26527777778</v>
      </c>
      <c r="E1064" t="inlineStr">
        <is>
          <t>Rejected</t>
        </is>
      </c>
      <c r="F1064" t="inlineStr">
        <is>
          <t>Relevant</t>
        </is>
      </c>
      <c r="G1064" t="inlineStr">
        <is>
          <t>Oleh Dymovski</t>
        </is>
      </c>
      <c r="H1064" t="inlineStr">
        <is>
          <t>LV RBI Company</t>
        </is>
      </c>
      <c r="I1064" t="inlineStr">
        <is>
          <t>Nepal (NP - AS)</t>
        </is>
      </c>
      <c r="J1064" t="inlineStr">
        <is>
          <t>?kw=latvia%20golden%20visa&amp;cpn=20594231202&amp;utm_source=google&amp;utm_medium=cpc&amp;utm_campaign=LV-RBI&amp;network=s&amp;utm_term=latvia%20golden%20visa&amp;gad_source=5&amp;gad_campaignid=20594231202&amp;gclid=EAIaIQobChMIs_20kcuJkAMV_KVmAh3cYwWNEAAYASAAEgKTIvD_BwE</t>
        </is>
      </c>
      <c r="K1064" t="inlineStr">
        <is>
          <t>1042323658.1759548056</t>
        </is>
      </c>
      <c r="L1064" t="inlineStr">
        <is>
          <t>EN</t>
        </is>
      </c>
      <c r="M1064" t="inlineStr">
        <is>
          <t>Lead from LV email</t>
        </is>
      </c>
      <c r="N1064" t="inlineStr">
        <is>
          <t>Kabi_raju@yahoo.com</t>
        </is>
      </c>
      <c r="O1064" t="inlineStr">
        <is>
          <t>NO ANSWER</t>
        </is>
      </c>
      <c r="P1064" t="inlineStr">
        <is>
          <t>Google Ads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>
        <is>
          <t>Ні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</row>
    <row r="1065">
      <c r="A1065" t="n">
        <v>4026</v>
      </c>
      <c r="B1065" t="inlineStr">
        <is>
          <t>Lakhindra Yadav</t>
        </is>
      </c>
      <c r="C1065" t="inlineStr">
        <is>
          <t>Lakhindra Yadav</t>
        </is>
      </c>
      <c r="D1065" s="2" t="n">
        <v>45934.27638888889</v>
      </c>
      <c r="E1065" t="inlineStr">
        <is>
          <t>Rejected</t>
        </is>
      </c>
      <c r="F1065" t="inlineStr"/>
      <c r="G1065" t="inlineStr">
        <is>
          <t>Oleh Dymovski</t>
        </is>
      </c>
      <c r="H1065" t="inlineStr">
        <is>
          <t>LV RBI Company</t>
        </is>
      </c>
      <c r="I1065" t="inlineStr">
        <is>
          <t>India (IN - AS)</t>
        </is>
      </c>
      <c r="J1065" t="inlineStr">
        <is>
          <t>?kw=residency%20by%20investment%20latvia&amp;cpn=23047071523&amp;utm_source=google&amp;utm_medium=cpc&amp;utm_campaign=LV-RB-poorI&amp;network=s&amp;utm_term=residency%20by%20investment%20latvia&amp;gad_source=5&amp;gad_campaignid=23047071523&amp;gclid=EAIaIQobChMI9czp-86JkAMVZ6NmAh3Ir</t>
        </is>
      </c>
      <c r="K1065" t="inlineStr">
        <is>
          <t>1655982187.1759549063</t>
        </is>
      </c>
      <c r="L1065" t="inlineStr">
        <is>
          <t>EN</t>
        </is>
      </c>
      <c r="M1065" t="inlineStr">
        <is>
          <t>Lead from LV email</t>
        </is>
      </c>
      <c r="N1065" t="inlineStr">
        <is>
          <t>yadavlakhindra566@gmail.com</t>
        </is>
      </c>
      <c r="O1065" t="inlineStr">
        <is>
          <t>NO ANSWER</t>
        </is>
      </c>
      <c r="P1065" t="inlineStr">
        <is>
          <t>Google Ads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>
        <is>
          <t>Ні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</row>
    <row r="1066">
      <c r="A1066" t="n">
        <v>4028</v>
      </c>
      <c r="B1066" t="inlineStr">
        <is>
          <t>Pedro Castro</t>
        </is>
      </c>
      <c r="C1066" t="inlineStr">
        <is>
          <t>Pedro Castro</t>
        </is>
      </c>
      <c r="D1066" s="2" t="n">
        <v>45934.2875</v>
      </c>
      <c r="E1066" t="inlineStr">
        <is>
          <t>Rejected</t>
        </is>
      </c>
      <c r="F1066" t="inlineStr"/>
      <c r="G1066" t="inlineStr">
        <is>
          <t>Oleksandr Mostovyi</t>
        </is>
      </c>
      <c r="H1066" t="inlineStr">
        <is>
          <t>LV citizenship</t>
        </is>
      </c>
      <c r="I1066" t="inlineStr">
        <is>
          <t>United States (US - NA)</t>
        </is>
      </c>
      <c r="J1066" t="inlineStr">
        <is>
          <t>?kw=latvian%20citizenship%20requirements&amp;cpn=14711890461&amp;campaignid=14711890461&amp;adgroupid=136078623308&amp;keywordid=keywordid&amp;network=g&amp;device=m&amp;gad_source=1&amp;gad_campaignid=14711890461&amp;gclid=CjwKCAjw6P3GBhBVEiwAJPjmLppwdQgfIGFLgySLAL-xX13D5hQq57AnrQOUJY</t>
        </is>
      </c>
      <c r="K1066" t="inlineStr">
        <is>
          <t>1164259097.1759549170</t>
        </is>
      </c>
      <c r="L1066" t="inlineStr"/>
      <c r="M1066" t="inlineStr">
        <is>
          <t>Lead from LV email</t>
        </is>
      </c>
      <c r="N1066" t="inlineStr">
        <is>
          <t>pedro_castro0@yahoo.com</t>
        </is>
      </c>
      <c r="O1066" t="inlineStr">
        <is>
          <t>Non-relevant lead</t>
        </is>
      </c>
      <c r="P1066" t="inlineStr">
        <is>
          <t>Google Ads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>
        <is>
          <t>Ні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</row>
    <row r="1067">
      <c r="A1067" t="n">
        <v>4031</v>
      </c>
      <c r="B1067" t="inlineStr">
        <is>
          <t>Zakaria Laktir</t>
        </is>
      </c>
      <c r="C1067" t="inlineStr">
        <is>
          <t>Zakaria Laktir</t>
        </is>
      </c>
      <c r="D1067" s="2" t="n">
        <v>45934.31736111111</v>
      </c>
      <c r="E1067" t="inlineStr">
        <is>
          <t>Rejected</t>
        </is>
      </c>
      <c r="F1067" t="inlineStr">
        <is>
          <t>No relevant</t>
        </is>
      </c>
      <c r="G1067" t="inlineStr">
        <is>
          <t>Alina Samura</t>
        </is>
      </c>
      <c r="H1067" t="inlineStr">
        <is>
          <t>LT citizenship</t>
        </is>
      </c>
      <c r="I1067" t="inlineStr">
        <is>
          <t>Morocco</t>
        </is>
      </c>
      <c r="J1067" t="inlineStr">
        <is>
          <t>https://www.lithuaniancitizenship.com/why-2025-is-the-perfect-time-to-restore-lithuanian-citizenship/</t>
        </is>
      </c>
      <c r="K1067" t="inlineStr">
        <is>
          <t>undefined</t>
        </is>
      </c>
      <c r="L1067" t="inlineStr"/>
      <c r="M1067" t="inlineStr">
        <is>
          <t>Lead from LT email</t>
        </is>
      </c>
      <c r="N1067" t="inlineStr">
        <is>
          <t>zakarialaktir24@e-mail.com</t>
        </is>
      </c>
      <c r="O1067" t="inlineStr">
        <is>
          <t>Non-relevant lead</t>
        </is>
      </c>
      <c r="P1067" t="inlineStr">
        <is>
          <t>Organic Search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Ні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</row>
    <row r="1068">
      <c r="A1068" t="n">
        <v>4032</v>
      </c>
      <c r="B1068" t="inlineStr">
        <is>
          <t>Issa Ali issa</t>
        </is>
      </c>
      <c r="C1068" t="inlineStr">
        <is>
          <t>Issa Ali issa</t>
        </is>
      </c>
      <c r="D1068" s="2" t="n">
        <v>45934.34652777778</v>
      </c>
      <c r="E1068" t="inlineStr">
        <is>
          <t>IN WORK</t>
        </is>
      </c>
      <c r="F1068" t="inlineStr"/>
      <c r="G1068" t="inlineStr">
        <is>
          <t>Oleh Dymovski</t>
        </is>
      </c>
      <c r="H1068" t="inlineStr">
        <is>
          <t>LV RBI Company</t>
        </is>
      </c>
      <c r="I1068" t="inlineStr">
        <is>
          <t>Chad (TD - AF)</t>
        </is>
      </c>
      <c r="J1068" t="inlineStr">
        <is>
          <t>?kw=latvia%20golden%20visa&amp;cpn=20594231202&amp;utm_source=google&amp;utm_medium=cpc&amp;utm_campaign=LV-RBI&amp;network=s&amp;utm_term=latvia%20golden%20visa&amp;gad_source=5&amp;gad_campaignid=20594231202&amp;gclid=EAIaIQobChMI6YKQseSJkAMVkZ9aBR0J6zTnEAAYASAAEgLj8PD_BwE</t>
        </is>
      </c>
      <c r="K1068" t="inlineStr">
        <is>
          <t>326259369.1759554801</t>
        </is>
      </c>
      <c r="L1068" t="inlineStr">
        <is>
          <t>EN</t>
        </is>
      </c>
      <c r="M1068" t="inlineStr">
        <is>
          <t>Lead from LV email</t>
        </is>
      </c>
      <c r="N1068" t="inlineStr">
        <is>
          <t>abbaissaali33@gmail.com</t>
        </is>
      </c>
      <c r="O1068" t="inlineStr"/>
      <c r="P1068" t="inlineStr">
        <is>
          <t>Google Ads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Ні</t>
        </is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</row>
    <row r="1069">
      <c r="A1069" t="n">
        <v>4033</v>
      </c>
      <c r="B1069" t="inlineStr">
        <is>
          <t>Joshua Gerth</t>
        </is>
      </c>
      <c r="C1069" t="inlineStr">
        <is>
          <t>Joshua Gerth</t>
        </is>
      </c>
      <c r="D1069" s="2" t="n">
        <v>45934.36458333334</v>
      </c>
      <c r="E1069" t="inlineStr">
        <is>
          <t>Rejected</t>
        </is>
      </c>
      <c r="F1069" t="inlineStr"/>
      <c r="G1069" t="inlineStr">
        <is>
          <t>Alina Samura</t>
        </is>
      </c>
      <c r="H1069" t="inlineStr">
        <is>
          <t>LT citizenship</t>
        </is>
      </c>
      <c r="I1069" t="inlineStr">
        <is>
          <t>United States</t>
        </is>
      </c>
      <c r="J1069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8HE3WW36sb41fI0</t>
        </is>
      </c>
      <c r="K1069" t="inlineStr">
        <is>
          <t>712804857.1759556452</t>
        </is>
      </c>
      <c r="L1069" t="inlineStr"/>
      <c r="M1069" t="inlineStr">
        <is>
          <t>Lead from LT email</t>
        </is>
      </c>
      <c r="N1069" t="inlineStr">
        <is>
          <t>jgerth@hrakaroo.com</t>
        </is>
      </c>
      <c r="O1069" t="inlineStr">
        <is>
          <t>Non-relevant lead</t>
        </is>
      </c>
      <c r="P1069" t="inlineStr">
        <is>
          <t>Google Ads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>
        <is>
          <t>Ні</t>
        </is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</row>
    <row r="1070">
      <c r="A1070" t="n">
        <v>4036</v>
      </c>
      <c r="B1070" t="inlineStr">
        <is>
          <t>Mostafa Abedi</t>
        </is>
      </c>
      <c r="C1070" t="inlineStr">
        <is>
          <t>Mostafa Abedi</t>
        </is>
      </c>
      <c r="D1070" s="2" t="n">
        <v>45934.43819444445</v>
      </c>
      <c r="E1070" t="inlineStr">
        <is>
          <t>Rejected</t>
        </is>
      </c>
      <c r="F1070" t="inlineStr">
        <is>
          <t>Relevant</t>
        </is>
      </c>
      <c r="G1070" t="inlineStr">
        <is>
          <t>Oleh Dymovski</t>
        </is>
      </c>
      <c r="H1070" t="inlineStr">
        <is>
          <t>LT RBI</t>
        </is>
      </c>
      <c r="I1070" t="inlineStr">
        <is>
          <t>Iran</t>
        </is>
      </c>
      <c r="J1070" t="inlineStr">
        <is>
          <t>https://www.lithuaniancitizenship.com/contact/</t>
        </is>
      </c>
      <c r="K1070" t="inlineStr">
        <is>
          <t>2074676499.1759561670</t>
        </is>
      </c>
      <c r="L1070" t="inlineStr">
        <is>
          <t>EN</t>
        </is>
      </c>
      <c r="M1070" t="inlineStr">
        <is>
          <t>Lead from LT email</t>
        </is>
      </c>
      <c r="N1070" t="inlineStr">
        <is>
          <t>mst.abedi@gmail.com</t>
        </is>
      </c>
      <c r="O1070" t="inlineStr">
        <is>
          <t>NO ANSWER</t>
        </is>
      </c>
      <c r="P1070" t="inlineStr">
        <is>
          <t>Website Form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>
        <is>
          <t>Ні</t>
        </is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</row>
    <row r="1071">
      <c r="A1071" t="n">
        <v>4039</v>
      </c>
      <c r="B1071" t="inlineStr">
        <is>
          <t>Anthony Kopcikas</t>
        </is>
      </c>
      <c r="C1071" t="inlineStr">
        <is>
          <t>Anthony Kopcikas</t>
        </is>
      </c>
      <c r="D1071" s="2" t="n">
        <v>45934.57986111111</v>
      </c>
      <c r="E1071" t="inlineStr">
        <is>
          <t>Rejected</t>
        </is>
      </c>
      <c r="F1071" t="inlineStr"/>
      <c r="G1071" t="inlineStr">
        <is>
          <t>Alina Samura</t>
        </is>
      </c>
      <c r="H1071" t="inlineStr">
        <is>
          <t>LT citizenship</t>
        </is>
      </c>
      <c r="I1071" t="inlineStr">
        <is>
          <t>Australia</t>
        </is>
      </c>
      <c r="J1071" t="inlineStr">
        <is>
          <t>?kw=lithuanian%20citizenship&amp;cpn=14662670148&amp;utm_source=google&amp;utm_medium=cpc&amp;utm_campaign=LT-AU&amp;network=g&amp;utm_term=lithuanian%20citizenship&amp;gad_source=1&amp;gad_campaignid=14662670148&amp;gbraid=0AAAAADisZv_t9dEcX-j9U-SD9Jugy9ZJX&amp;gclid=CjwKCAjwi4PHBhA-EiwAn</t>
        </is>
      </c>
      <c r="K1071" t="inlineStr">
        <is>
          <t>412898260.1759575099</t>
        </is>
      </c>
      <c r="L1071" t="inlineStr"/>
      <c r="M1071" t="inlineStr">
        <is>
          <t>Lead from LT email</t>
        </is>
      </c>
      <c r="N1071" t="inlineStr">
        <is>
          <t>koppo_7@hotmail.com</t>
        </is>
      </c>
      <c r="O1071" t="inlineStr">
        <is>
          <t>Non-relevant lead</t>
        </is>
      </c>
      <c r="P1071" t="inlineStr">
        <is>
          <t>Google Ads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>
        <is>
          <t>Ні</t>
        </is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</row>
    <row r="1072">
      <c r="A1072" t="n">
        <v>4040</v>
      </c>
      <c r="B1072" t="inlineStr">
        <is>
          <t>Wael Mohamed</t>
        </is>
      </c>
      <c r="C1072" t="inlineStr">
        <is>
          <t>Wael Mohamed</t>
        </is>
      </c>
      <c r="D1072" s="2" t="n">
        <v>45934.58333333334</v>
      </c>
      <c r="E1072" t="inlineStr">
        <is>
          <t>Rejected</t>
        </is>
      </c>
      <c r="F1072" t="inlineStr"/>
      <c r="G1072" t="inlineStr">
        <is>
          <t>Oleh Dymovski</t>
        </is>
      </c>
      <c r="H1072" t="inlineStr">
        <is>
          <t>50/50</t>
        </is>
      </c>
      <c r="I1072" t="inlineStr">
        <is>
          <t>Saudi Arabia</t>
        </is>
      </c>
      <c r="J1072" t="inlineStr"/>
      <c r="K1072" t="inlineStr"/>
      <c r="L1072" t="inlineStr">
        <is>
          <t>EN</t>
        </is>
      </c>
      <c r="M1072" t="inlineStr">
        <is>
          <t>Lead from LT email</t>
        </is>
      </c>
      <c r="N1072" t="inlineStr">
        <is>
          <t>wael.m44404@gmail.com</t>
        </is>
      </c>
      <c r="O1072" t="inlineStr">
        <is>
          <t>NO ANSWER</t>
        </is>
      </c>
      <c r="P1072" t="inlineStr">
        <is>
          <t>BridgeWest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>
        <is>
          <t>Ні</t>
        </is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</row>
    <row r="1073">
      <c r="A1073" t="n">
        <v>4041</v>
      </c>
      <c r="B1073" t="inlineStr">
        <is>
          <t>Ram Diyal Thakur</t>
        </is>
      </c>
      <c r="C1073" t="inlineStr">
        <is>
          <t>Ram Diyal Thakur</t>
        </is>
      </c>
      <c r="D1073" s="2" t="n">
        <v>45934.6375</v>
      </c>
      <c r="E1073" t="inlineStr">
        <is>
          <t>Rejected</t>
        </is>
      </c>
      <c r="F1073" t="inlineStr">
        <is>
          <t>No relevant</t>
        </is>
      </c>
      <c r="G1073" t="inlineStr">
        <is>
          <t>Oleh Dymovski</t>
        </is>
      </c>
      <c r="H1073" t="inlineStr">
        <is>
          <t>50/50</t>
        </is>
      </c>
      <c r="I1073" t="inlineStr">
        <is>
          <t>India</t>
        </is>
      </c>
      <c r="J1073" t="inlineStr">
        <is>
          <t>?kw=lithuania%20business%20immigration&amp;cpn=22332938396&amp;utm_source=google&amp;utm_medium=cpc&amp;utm_campaign=LT-RBI-poor&amp;network=g&amp;utm_term=lithuania%20business%20immigration&amp;gad_source=1&amp;gad_campaignid=22332938396&amp;gbraid=0AAAAADisZv8j2AI83nQjVJPvq3cDF8RZx&amp;g</t>
        </is>
      </c>
      <c r="K1073" t="inlineStr">
        <is>
          <t>794326916.1759580218</t>
        </is>
      </c>
      <c r="L1073" t="inlineStr">
        <is>
          <t>EN</t>
        </is>
      </c>
      <c r="M1073" t="inlineStr">
        <is>
          <t>Lead from LT email</t>
        </is>
      </c>
      <c r="N1073" t="inlineStr">
        <is>
          <t>ramdiyalsharma2@gmail.com</t>
        </is>
      </c>
      <c r="O1073" t="inlineStr">
        <is>
          <t>Non-relevant lead</t>
        </is>
      </c>
      <c r="P1073" t="inlineStr">
        <is>
          <t>Google Ads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>
        <is>
          <t>Ні</t>
        </is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</row>
    <row r="1074">
      <c r="A1074" t="n">
        <v>4043</v>
      </c>
      <c r="B1074" t="inlineStr">
        <is>
          <t>Faisal Shahzad</t>
        </is>
      </c>
      <c r="C1074" t="inlineStr">
        <is>
          <t>Faisal Shahzad</t>
        </is>
      </c>
      <c r="D1074" s="2" t="n">
        <v>45934.65069444444</v>
      </c>
      <c r="E1074" t="inlineStr">
        <is>
          <t>Rejected</t>
        </is>
      </c>
      <c r="F1074" t="inlineStr">
        <is>
          <t>No relevant</t>
        </is>
      </c>
      <c r="G1074" t="inlineStr">
        <is>
          <t>Oleh Dymovski</t>
        </is>
      </c>
      <c r="H1074" t="inlineStr">
        <is>
          <t>LV RBI Company</t>
        </is>
      </c>
      <c r="I1074" t="inlineStr">
        <is>
          <t>Oman (OM - AS)</t>
        </is>
      </c>
      <c r="J1074" t="inlineStr">
        <is>
          <t>?kw=latvia%20golden%20visa%20investment&amp;cpn=22658494721&amp;utm_source=google&amp;utm_medium=cpc&amp;utm_campaign=LV-RB-TOPI&amp;network=s&amp;utm_term=latvia%20golden%20visa%20investment&amp;gad_source=5&amp;gad_campaignid=22658494721&amp;gclid=EAIaIQobChMI9YHaq8eKkAMVTKeDBx2wtjnc</t>
        </is>
      </c>
      <c r="K1074" t="inlineStr">
        <is>
          <t>579812650.1759581376</t>
        </is>
      </c>
      <c r="L1074" t="inlineStr">
        <is>
          <t>EN</t>
        </is>
      </c>
      <c r="M1074" t="inlineStr">
        <is>
          <t>Lead from LV email</t>
        </is>
      </c>
      <c r="N1074" t="inlineStr">
        <is>
          <t>faisalshahzad8532@gmail.com</t>
        </is>
      </c>
      <c r="O1074" t="inlineStr">
        <is>
          <t>ANOTHER REASON</t>
        </is>
      </c>
      <c r="P1074" t="inlineStr">
        <is>
          <t>Google Ads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>
        <is>
          <t>Ні</t>
        </is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</row>
    <row r="1075">
      <c r="A1075" t="n">
        <v>4044</v>
      </c>
      <c r="B1075" t="inlineStr">
        <is>
          <t>Shyam Gyawali</t>
        </is>
      </c>
      <c r="C1075" t="inlineStr">
        <is>
          <t>Shyam Gyawali</t>
        </is>
      </c>
      <c r="D1075" s="2" t="n">
        <v>45934.65416666667</v>
      </c>
      <c r="E1075" t="inlineStr">
        <is>
          <t>Rejected</t>
        </is>
      </c>
      <c r="F1075" t="inlineStr"/>
      <c r="G1075" t="inlineStr">
        <is>
          <t>Oleh Dymovski</t>
        </is>
      </c>
      <c r="H1075" t="inlineStr">
        <is>
          <t>LV RBI Company</t>
        </is>
      </c>
      <c r="I1075" t="inlineStr">
        <is>
          <t>Nepal (NP - AS)</t>
        </is>
      </c>
      <c r="J1075" t="inlineStr">
        <is>
          <t>?kw=latvia%20golden%20visa&amp;cpn=20594231202&amp;utm_source=google&amp;utm_medium=cpc&amp;utm_campaign=LV-RBI&amp;network=s&amp;utm_term=latvia%20golden%20visa&amp;gad_source=5&amp;gad_campaignid=20594231202&amp;gclid=EAIaIQobChMI5YPJvciKkAMVxapmAh3kpgM5EAAYASAAEgJf0PD_BwE</t>
        </is>
      </c>
      <c r="K1075" t="inlineStr">
        <is>
          <t>779870819.1759581670</t>
        </is>
      </c>
      <c r="L1075" t="inlineStr">
        <is>
          <t>EN</t>
        </is>
      </c>
      <c r="M1075" t="inlineStr">
        <is>
          <t>Lead from LV email</t>
        </is>
      </c>
      <c r="N1075" t="inlineStr">
        <is>
          <t>gyawalig30@gmail.com</t>
        </is>
      </c>
      <c r="O1075" t="inlineStr">
        <is>
          <t>NO ANSWER</t>
        </is>
      </c>
      <c r="P1075" t="inlineStr">
        <is>
          <t>Google Ads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>
        <is>
          <t>Ні</t>
        </is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</row>
    <row r="1076">
      <c r="A1076" t="n">
        <v>4045</v>
      </c>
      <c r="B1076" t="inlineStr">
        <is>
          <t>Timothy Reilly</t>
        </is>
      </c>
      <c r="C1076" t="inlineStr">
        <is>
          <t>Timothy Reilly</t>
        </is>
      </c>
      <c r="D1076" s="2" t="n">
        <v>45934.66805555556</v>
      </c>
      <c r="E1076" t="inlineStr">
        <is>
          <t>Rejected</t>
        </is>
      </c>
      <c r="F1076" t="inlineStr"/>
      <c r="G1076" t="inlineStr">
        <is>
          <t>Alina Samura</t>
        </is>
      </c>
      <c r="H1076" t="inlineStr">
        <is>
          <t>LT citizenship</t>
        </is>
      </c>
      <c r="I1076" t="inlineStr">
        <is>
          <t>United States</t>
        </is>
      </c>
      <c r="J1076" t="inlineStr">
        <is>
          <t>https://www.lithuaniancitizenship.com/process/</t>
        </is>
      </c>
      <c r="K1076" t="inlineStr">
        <is>
          <t>615986128.1759582725</t>
        </is>
      </c>
      <c r="L1076" t="inlineStr"/>
      <c r="M1076" t="inlineStr">
        <is>
          <t>Lead from LT email</t>
        </is>
      </c>
      <c r="N1076" t="inlineStr">
        <is>
          <t>timreilly486@yahoo.com</t>
        </is>
      </c>
      <c r="O1076" t="inlineStr">
        <is>
          <t>Non-relevant lead</t>
        </is>
      </c>
      <c r="P1076" t="inlineStr">
        <is>
          <t>Organic Search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>
        <is>
          <t>Ні</t>
        </is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</row>
    <row r="1077">
      <c r="A1077" t="n">
        <v>4046</v>
      </c>
      <c r="B1077" t="inlineStr">
        <is>
          <t>Sreekanta Basak</t>
        </is>
      </c>
      <c r="C1077" t="inlineStr">
        <is>
          <t>Sreekanta Basak</t>
        </is>
      </c>
      <c r="D1077" s="2" t="n">
        <v>45934.68055555555</v>
      </c>
      <c r="E1077" t="inlineStr">
        <is>
          <t>Rejected</t>
        </is>
      </c>
      <c r="F1077" t="inlineStr">
        <is>
          <t>Relevant</t>
        </is>
      </c>
      <c r="G1077" t="inlineStr">
        <is>
          <t>Oleh Dymovski</t>
        </is>
      </c>
      <c r="H1077" t="inlineStr">
        <is>
          <t>LT RBI</t>
        </is>
      </c>
      <c r="I1077" t="inlineStr">
        <is>
          <t>Bangladesh</t>
        </is>
      </c>
      <c r="J1077" t="inlineStr">
        <is>
          <t>?utm_source=chatgpt.com</t>
        </is>
      </c>
      <c r="K1077" t="inlineStr">
        <is>
          <t>947342816.1759583785</t>
        </is>
      </c>
      <c r="L1077" t="inlineStr">
        <is>
          <t>EN</t>
        </is>
      </c>
      <c r="M1077" t="inlineStr">
        <is>
          <t>Lead from LT email</t>
        </is>
      </c>
      <c r="N1077" t="inlineStr">
        <is>
          <t>sreemanta.basak@gmail.com</t>
        </is>
      </c>
      <c r="O1077" t="inlineStr">
        <is>
          <t>NO ANSWER</t>
        </is>
      </c>
      <c r="P1077" t="inlineStr">
        <is>
          <t>AI (ChatGPT etc.)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>
        <is>
          <t>Ні</t>
        </is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</row>
    <row r="1078">
      <c r="A1078" t="n">
        <v>4047</v>
      </c>
      <c r="B1078" t="inlineStr">
        <is>
          <t>Timothy Reilly</t>
        </is>
      </c>
      <c r="C1078" t="inlineStr">
        <is>
          <t>Timothy Reilly</t>
        </is>
      </c>
      <c r="D1078" s="2" t="n">
        <v>45934.68402777778</v>
      </c>
      <c r="E1078" t="inlineStr">
        <is>
          <t>Rejected</t>
        </is>
      </c>
      <c r="F1078" t="inlineStr"/>
      <c r="G1078" t="inlineStr">
        <is>
          <t>Alina Samura</t>
        </is>
      </c>
      <c r="H1078" t="inlineStr">
        <is>
          <t>LT citizenship</t>
        </is>
      </c>
      <c r="I1078" t="inlineStr">
        <is>
          <t>United States</t>
        </is>
      </c>
      <c r="J1078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VBUdlvLt</t>
        </is>
      </c>
      <c r="K1078" t="inlineStr">
        <is>
          <t>615986128.1759582725</t>
        </is>
      </c>
      <c r="L1078" t="inlineStr"/>
      <c r="M1078" t="inlineStr">
        <is>
          <t>Lead from LT email</t>
        </is>
      </c>
      <c r="N1078" t="inlineStr">
        <is>
          <t>timreilly486@yahoo.com</t>
        </is>
      </c>
      <c r="O1078" t="inlineStr">
        <is>
          <t>Non-relevant lead</t>
        </is>
      </c>
      <c r="P1078" t="inlineStr">
        <is>
          <t>Google Ads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>
        <is>
          <t>Ні</t>
        </is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</row>
    <row r="1079">
      <c r="A1079" t="n">
        <v>4049</v>
      </c>
      <c r="B1079" t="inlineStr">
        <is>
          <t>Michael Petrauskas</t>
        </is>
      </c>
      <c r="C1079" t="inlineStr">
        <is>
          <t>Michael Petrauskas</t>
        </is>
      </c>
      <c r="D1079" s="2" t="n">
        <v>45934.69722222222</v>
      </c>
      <c r="E1079" t="inlineStr">
        <is>
          <t>Rejected</t>
        </is>
      </c>
      <c r="F1079" t="inlineStr"/>
      <c r="G1079" t="inlineStr">
        <is>
          <t>Oleksandr Mostovyi</t>
        </is>
      </c>
      <c r="H1079" t="inlineStr">
        <is>
          <t>LT citizenship</t>
        </is>
      </c>
      <c r="I1079" t="inlineStr">
        <is>
          <t>United States</t>
        </is>
      </c>
      <c r="J1079" t="inlineStr">
        <is>
          <t>?utm_source=bing&amp;utm_medium=cpc&amp;utm_campaign=Bing-LT-US&amp;network=o&amp;utm_term=get%20lithuanian%20citizenship&amp;msclkid=ec39873e033a1c8e4083efdf274c7307</t>
        </is>
      </c>
      <c r="K1079" t="inlineStr">
        <is>
          <t>990244779.1759585411</t>
        </is>
      </c>
      <c r="L1079" t="inlineStr"/>
      <c r="M1079" t="inlineStr">
        <is>
          <t>Lead from LT email</t>
        </is>
      </c>
      <c r="N1079" t="inlineStr">
        <is>
          <t>mikepet@ptd.net</t>
        </is>
      </c>
      <c r="O1079" t="inlineStr">
        <is>
          <t>Non-relevant lead</t>
        </is>
      </c>
      <c r="P1079" t="inlineStr">
        <is>
          <t>Bing Ads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>
        <is>
          <t>Ні</t>
        </is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</row>
    <row r="1080">
      <c r="A1080" t="n">
        <v>4050</v>
      </c>
      <c r="B1080" t="inlineStr">
        <is>
          <t>Ms. Erin M Jones</t>
        </is>
      </c>
      <c r="C1080" t="inlineStr">
        <is>
          <t>Erin M Jones</t>
        </is>
      </c>
      <c r="D1080" s="2" t="n">
        <v>45934.7125</v>
      </c>
      <c r="E1080" t="inlineStr">
        <is>
          <t>Rejected</t>
        </is>
      </c>
      <c r="F1080" t="inlineStr"/>
      <c r="G1080" t="inlineStr">
        <is>
          <t>Alina Samura</t>
        </is>
      </c>
      <c r="H1080" t="inlineStr">
        <is>
          <t>LT citizenship</t>
        </is>
      </c>
      <c r="I1080" t="inlineStr">
        <is>
          <t>United States</t>
        </is>
      </c>
      <c r="J1080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wKCAjwi4PHBhA-EiwAn</t>
        </is>
      </c>
      <c r="K1080" t="inlineStr">
        <is>
          <t>150500996.1757224118</t>
        </is>
      </c>
      <c r="L1080" t="inlineStr"/>
      <c r="M1080" t="inlineStr">
        <is>
          <t>Lead from LT email</t>
        </is>
      </c>
      <c r="N1080" t="inlineStr">
        <is>
          <t>violet190emj@gmail.com</t>
        </is>
      </c>
      <c r="O1080" t="inlineStr">
        <is>
          <t>Non-relevant lead</t>
        </is>
      </c>
      <c r="P1080" t="inlineStr">
        <is>
          <t>Google Ads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>
        <is>
          <t>Ні</t>
        </is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</row>
    <row r="1081">
      <c r="A1081" t="n">
        <v>4051</v>
      </c>
      <c r="B1081" t="inlineStr">
        <is>
          <t>Tim Ramer</t>
        </is>
      </c>
      <c r="C1081" t="inlineStr">
        <is>
          <t>Tim Ramer</t>
        </is>
      </c>
      <c r="D1081" s="2" t="n">
        <v>45934.79305555556</v>
      </c>
      <c r="E1081" t="inlineStr">
        <is>
          <t>Rejected</t>
        </is>
      </c>
      <c r="F1081" t="inlineStr"/>
      <c r="G1081" t="inlineStr">
        <is>
          <t>Oleksandr Mostovyi</t>
        </is>
      </c>
      <c r="H1081" t="inlineStr">
        <is>
          <t>LT citizenship</t>
        </is>
      </c>
      <c r="I1081" t="inlineStr">
        <is>
          <t>Canada</t>
        </is>
      </c>
      <c r="J1081" t="inlineStr">
        <is>
          <t>https://www.lithuaniancitizenship.com/benefits/right-to-live-in-more-than-30-countries/</t>
        </is>
      </c>
      <c r="K1081" t="inlineStr">
        <is>
          <t>845704040.1759593488</t>
        </is>
      </c>
      <c r="L1081" t="inlineStr"/>
      <c r="M1081" t="inlineStr">
        <is>
          <t>Lead from LT email</t>
        </is>
      </c>
      <c r="N1081" t="inlineStr">
        <is>
          <t>timramer1@gmail.com</t>
        </is>
      </c>
      <c r="O1081" t="inlineStr">
        <is>
          <t>Non-relevant lead</t>
        </is>
      </c>
      <c r="P1081" t="inlineStr">
        <is>
          <t>Website Form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>
        <is>
          <t>Ні</t>
        </is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</row>
    <row r="1082">
      <c r="A1082" t="n">
        <v>4052</v>
      </c>
      <c r="B1082" t="inlineStr">
        <is>
          <t>Michelle Mikstas Jabben</t>
        </is>
      </c>
      <c r="C1082" t="inlineStr">
        <is>
          <t>Michelle Mikstas Jabben</t>
        </is>
      </c>
      <c r="D1082" s="2" t="n">
        <v>45934.85555555556</v>
      </c>
      <c r="E1082" t="inlineStr">
        <is>
          <t>Rejected</t>
        </is>
      </c>
      <c r="F1082" t="inlineStr"/>
      <c r="G1082" t="inlineStr">
        <is>
          <t>Alina Samura</t>
        </is>
      </c>
      <c r="H1082" t="inlineStr">
        <is>
          <t>LT citizenship</t>
        </is>
      </c>
      <c r="I1082" t="inlineStr">
        <is>
          <t>United States</t>
        </is>
      </c>
      <c r="J1082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9GSvdCBWHFtMJ_RpO6fN9xf&amp;gcl</t>
        </is>
      </c>
      <c r="K1082" t="inlineStr">
        <is>
          <t>1881331501.1759599086</t>
        </is>
      </c>
      <c r="L1082" t="inlineStr"/>
      <c r="M1082" t="inlineStr">
        <is>
          <t>Lead from LT email</t>
        </is>
      </c>
      <c r="N1082" t="inlineStr">
        <is>
          <t>michelle.mikstas@gmail.com</t>
        </is>
      </c>
      <c r="O1082" t="inlineStr">
        <is>
          <t>Non-relevant lead</t>
        </is>
      </c>
      <c r="P1082" t="inlineStr">
        <is>
          <t>Google Ads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>
        <is>
          <t>Ні</t>
        </is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</row>
    <row r="1083">
      <c r="A1083" t="n">
        <v>4053</v>
      </c>
      <c r="B1083" t="inlineStr">
        <is>
          <t>Usman Fakhry</t>
        </is>
      </c>
      <c r="C1083" t="inlineStr">
        <is>
          <t>Usman Fakhry</t>
        </is>
      </c>
      <c r="D1083" s="2" t="n">
        <v>45934.86736111111</v>
      </c>
      <c r="E1083" t="inlineStr">
        <is>
          <t>Rejected</t>
        </is>
      </c>
      <c r="F1083" t="inlineStr">
        <is>
          <t>Relevant</t>
        </is>
      </c>
      <c r="G1083" t="inlineStr">
        <is>
          <t>Oleh Dymovski</t>
        </is>
      </c>
      <c r="H1083" t="inlineStr">
        <is>
          <t>LV RBI Company</t>
        </is>
      </c>
      <c r="I1083" t="inlineStr">
        <is>
          <t>United Kingdom (GB - EU)</t>
        </is>
      </c>
      <c r="J1083" t="inlineStr">
        <is>
          <t>?kw=latvia%20golden%20visa&amp;cpn=20594231202&amp;utm_source=google&amp;utm_medium=cpc&amp;utm_campaign=LV-RBI&amp;network=s&amp;utm_term=latvia%20golden%20visa&amp;gad_source=5&amp;gad_campaignid=20594231202&amp;gclid=EAIaIQobChMI1pb0i42LkAMVhpBQBh32MQYlEAAYAiAAEgLyOvD_BwE</t>
        </is>
      </c>
      <c r="K1083" t="inlineStr">
        <is>
          <t>2073766102.1759600089</t>
        </is>
      </c>
      <c r="L1083" t="inlineStr">
        <is>
          <t>EN</t>
        </is>
      </c>
      <c r="M1083" t="inlineStr">
        <is>
          <t>Lead from LV email</t>
        </is>
      </c>
      <c r="N1083" t="inlineStr">
        <is>
          <t>impair768@gmail.com</t>
        </is>
      </c>
      <c r="O1083" t="inlineStr">
        <is>
          <t>NO ANSWER</t>
        </is>
      </c>
      <c r="P1083" t="inlineStr">
        <is>
          <t>Google Ads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>
        <is>
          <t>Ні</t>
        </is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</row>
    <row r="1084">
      <c r="A1084" t="n">
        <v>4054</v>
      </c>
      <c r="B1084" t="inlineStr">
        <is>
          <t>Kasumba Ronald</t>
        </is>
      </c>
      <c r="C1084" t="inlineStr">
        <is>
          <t>kasumba ronald</t>
        </is>
      </c>
      <c r="D1084" s="2" t="n">
        <v>45934.95347222222</v>
      </c>
      <c r="E1084" t="inlineStr">
        <is>
          <t>IN WORK</t>
        </is>
      </c>
      <c r="F1084" t="inlineStr"/>
      <c r="G1084" t="inlineStr">
        <is>
          <t>Oleh Dymovski</t>
        </is>
      </c>
      <c r="H1084" t="inlineStr">
        <is>
          <t>LT RBI</t>
        </is>
      </c>
      <c r="I1084" t="inlineStr">
        <is>
          <t>United States</t>
        </is>
      </c>
      <c r="J1084" t="inlineStr">
        <is>
          <t>?kw=lithuania%20migration%20website&amp;cpn=22530184263&amp;utm_source=google&amp;utm_medium=cpc&amp;utm_campaign=LT-US-traffic&amp;network=g&amp;utm_term=lithuania%20migration%20website&amp;gad_source=1&amp;gad_campaignid=22530184263&amp;gbraid=0AAAAADisZv_dxbYWZt8k308rORg_YribG&amp;gclid</t>
        </is>
      </c>
      <c r="K1084" t="inlineStr">
        <is>
          <t>undefined</t>
        </is>
      </c>
      <c r="L1084" t="inlineStr">
        <is>
          <t>EN</t>
        </is>
      </c>
      <c r="M1084" t="inlineStr">
        <is>
          <t>Lead from LT email</t>
        </is>
      </c>
      <c r="N1084" t="inlineStr">
        <is>
          <t>r4kcypher@gmail.com</t>
        </is>
      </c>
      <c r="O1084" t="inlineStr"/>
      <c r="P1084" t="inlineStr">
        <is>
          <t>Google Ads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>
        <is>
          <t>Ні</t>
        </is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</row>
    <row r="1085">
      <c r="A1085" t="n">
        <v>4055</v>
      </c>
      <c r="B1085" t="inlineStr">
        <is>
          <t>Michael Christensen-Calvin</t>
        </is>
      </c>
      <c r="C1085" t="inlineStr">
        <is>
          <t>Michael Christensen-Calvin</t>
        </is>
      </c>
      <c r="D1085" s="2" t="n">
        <v>45935.00555555556</v>
      </c>
      <c r="E1085" t="inlineStr">
        <is>
          <t>Rejected</t>
        </is>
      </c>
      <c r="F1085" t="inlineStr"/>
      <c r="G1085" t="inlineStr">
        <is>
          <t>Oleksandr Mostovyi</t>
        </is>
      </c>
      <c r="H1085" t="inlineStr">
        <is>
          <t>LT citizenship</t>
        </is>
      </c>
      <c r="I1085" t="inlineStr">
        <is>
          <t>United States</t>
        </is>
      </c>
      <c r="J1085" t="inlineStr">
        <is>
          <t>https://www.lithuaniancitizenship.com/</t>
        </is>
      </c>
      <c r="K1085" t="inlineStr"/>
      <c r="L1085" t="inlineStr"/>
      <c r="M1085" t="inlineStr">
        <is>
          <t>Lead from LT email</t>
        </is>
      </c>
      <c r="N1085" t="inlineStr">
        <is>
          <t>mrcc912@gmail.com</t>
        </is>
      </c>
      <c r="O1085" t="inlineStr">
        <is>
          <t>Non-relevant lead</t>
        </is>
      </c>
      <c r="P1085" t="inlineStr">
        <is>
          <t>Organic Search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>
        <is>
          <t>Ні</t>
        </is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</row>
    <row r="1086">
      <c r="A1086" t="n">
        <v>4056</v>
      </c>
      <c r="B1086" t="inlineStr">
        <is>
          <t>Kris Karathomas</t>
        </is>
      </c>
      <c r="C1086" t="inlineStr">
        <is>
          <t>Kris Karathomas</t>
        </is>
      </c>
      <c r="D1086" s="2" t="n">
        <v>45935.05555555555</v>
      </c>
      <c r="E1086" t="inlineStr">
        <is>
          <t>Rejected</t>
        </is>
      </c>
      <c r="F1086" t="inlineStr"/>
      <c r="G1086" t="inlineStr">
        <is>
          <t>Alina Samura</t>
        </is>
      </c>
      <c r="H1086" t="inlineStr">
        <is>
          <t>LV citizenship</t>
        </is>
      </c>
      <c r="I1086" t="inlineStr">
        <is>
          <t>United States (US - NA)</t>
        </is>
      </c>
      <c r="J1086" t="inlineStr">
        <is>
          <t>?kw=how%20to%20move%20to%20latvia&amp;cpn=14711890461&amp;campaignid=14711890461&amp;adgroupid=136078623308&amp;keywordid=%7Bkeywordid%7D&amp;network=g&amp;device=m&amp;gad_source=1&amp;gad_campaignid=14711890461&amp;gbraid=0AAAAADisZv-raN9G0c6QFe7RwFifDYKKA&amp;gclid=CjwKCAjwi4PHBhA-EiwAn</t>
        </is>
      </c>
      <c r="K1086" t="inlineStr">
        <is>
          <t>1999307158.1759616379</t>
        </is>
      </c>
      <c r="L1086" t="inlineStr"/>
      <c r="M1086" t="inlineStr">
        <is>
          <t>Lead from LV email</t>
        </is>
      </c>
      <c r="N1086" t="inlineStr">
        <is>
          <t>k.karathomas@yahoo.com</t>
        </is>
      </c>
      <c r="O1086" t="inlineStr">
        <is>
          <t>Non-relevant lead</t>
        </is>
      </c>
      <c r="P1086" t="inlineStr">
        <is>
          <t>Google Ads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>
        <is>
          <t>Ні</t>
        </is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</row>
    <row r="1087">
      <c r="A1087" t="n">
        <v>4057</v>
      </c>
      <c r="B1087" t="inlineStr">
        <is>
          <t>Noori Al Touma</t>
        </is>
      </c>
      <c r="C1087" t="inlineStr">
        <is>
          <t>Noori Al Touma</t>
        </is>
      </c>
      <c r="D1087" s="2" t="n">
        <v>45935.18125</v>
      </c>
      <c r="E1087" t="inlineStr">
        <is>
          <t>IN WORK</t>
        </is>
      </c>
      <c r="F1087" t="inlineStr"/>
      <c r="G1087" t="inlineStr">
        <is>
          <t>Oleh Dymovski</t>
        </is>
      </c>
      <c r="H1087" t="inlineStr">
        <is>
          <t>LV RBI Company</t>
        </is>
      </c>
      <c r="I1087" t="inlineStr">
        <is>
          <t>Iraq (IQ - AS)</t>
        </is>
      </c>
      <c r="J1087" t="inlineStr">
        <is>
          <t>https://latviancitizenship.eu/faq/</t>
        </is>
      </c>
      <c r="K1087" t="inlineStr">
        <is>
          <t>128062885.1759616644</t>
        </is>
      </c>
      <c r="L1087" t="inlineStr">
        <is>
          <t>EN</t>
        </is>
      </c>
      <c r="M1087" t="inlineStr">
        <is>
          <t>Lead from LV email</t>
        </is>
      </c>
      <c r="N1087" t="inlineStr">
        <is>
          <t>noortoama@yahoo.com</t>
        </is>
      </c>
      <c r="O1087" t="inlineStr"/>
      <c r="P1087" t="inlineStr">
        <is>
          <t>Website Form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>
        <is>
          <t>Ні</t>
        </is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</row>
    <row r="1088">
      <c r="A1088" t="n">
        <v>4058</v>
      </c>
      <c r="B1088" t="inlineStr">
        <is>
          <t>Jan Connor Lehigh</t>
        </is>
      </c>
      <c r="C1088" t="inlineStr">
        <is>
          <t>Jan Connor Lehigh</t>
        </is>
      </c>
      <c r="D1088" s="2" t="n">
        <v>45935.18194444444</v>
      </c>
      <c r="E1088" t="inlineStr">
        <is>
          <t>Rejected</t>
        </is>
      </c>
      <c r="F1088" t="inlineStr"/>
      <c r="G1088" t="inlineStr">
        <is>
          <t>Alina Samura</t>
        </is>
      </c>
      <c r="H1088" t="inlineStr">
        <is>
          <t>LV citizenship</t>
        </is>
      </c>
      <c r="I1088" t="inlineStr">
        <is>
          <t>United States (US - NA)</t>
        </is>
      </c>
      <c r="J1088" t="inlineStr">
        <is>
          <t>?kw=how%20to%20apply%20for%20latvian%20citizenship&amp;cpn=14711890461&amp;campaignid=14711890461&amp;adgroupid=136078623308&amp;keywordid=%7Bkeywordid%7D&amp;network=g&amp;device=c&amp;gad_source=1&amp;gad_campaignid=14711890461&amp;gbraid=0AAAAADisZv_IILHutdiFRDSsuNwkBu1AL&amp;gclid=CjwK</t>
        </is>
      </c>
      <c r="K1088" t="inlineStr">
        <is>
          <t>811228536.1759627222</t>
        </is>
      </c>
      <c r="L1088" t="inlineStr"/>
      <c r="M1088" t="inlineStr">
        <is>
          <t>Lead from LV email</t>
        </is>
      </c>
      <c r="N1088" t="inlineStr">
        <is>
          <t>janlehigh461437@gmail.com</t>
        </is>
      </c>
      <c r="O1088" t="inlineStr">
        <is>
          <t>Non-relevant lead</t>
        </is>
      </c>
      <c r="P1088" t="inlineStr">
        <is>
          <t>Google Ads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>
        <is>
          <t>Ні</t>
        </is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</row>
    <row r="1089">
      <c r="A1089" t="n">
        <v>4060</v>
      </c>
      <c r="B1089" t="inlineStr">
        <is>
          <t>Haley Kalejs</t>
        </is>
      </c>
      <c r="C1089" t="inlineStr">
        <is>
          <t>Haley Kalejs</t>
        </is>
      </c>
      <c r="D1089" s="2" t="n">
        <v>45935.22708333333</v>
      </c>
      <c r="E1089" t="inlineStr">
        <is>
          <t>Rejected</t>
        </is>
      </c>
      <c r="F1089" t="inlineStr"/>
      <c r="G1089" t="inlineStr">
        <is>
          <t>Alina Samura</t>
        </is>
      </c>
      <c r="H1089" t="inlineStr">
        <is>
          <t>LV citizenship</t>
        </is>
      </c>
      <c r="I1089" t="inlineStr">
        <is>
          <t>United States (US - NA)</t>
        </is>
      </c>
      <c r="J1089" t="inlineStr">
        <is>
          <t>?kw=latvia%20citizenship%20by%20descent&amp;cpn=14711890461&amp;campaignid=14711890461&amp;adgroupid=136078623308&amp;keywordid=%7Bkeywordid%7D&amp;network=g&amp;device=m&amp;gad_source=1&amp;gad_campaignid=14711890461&amp;gbraid=0AAAAADisZv-ek85-PoiTO2e1hQb3X6lz3&amp;gclid=CjwKCAjwi4PHBhA</t>
        </is>
      </c>
      <c r="K1089" t="inlineStr">
        <is>
          <t>1276617004.1759631207</t>
        </is>
      </c>
      <c r="L1089" t="inlineStr"/>
      <c r="M1089" t="inlineStr">
        <is>
          <t>Lead from LV email</t>
        </is>
      </c>
      <c r="N1089" t="inlineStr">
        <is>
          <t>haley.kalejs@gmail.com</t>
        </is>
      </c>
      <c r="O1089" t="inlineStr">
        <is>
          <t>Non-relevant lead</t>
        </is>
      </c>
      <c r="P1089" t="inlineStr">
        <is>
          <t>Google Ads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>
        <is>
          <t>Ні</t>
        </is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</row>
    <row r="1090">
      <c r="A1090" t="n">
        <v>4061</v>
      </c>
      <c r="B1090" t="inlineStr">
        <is>
          <t>Shemu Kakuru</t>
        </is>
      </c>
      <c r="C1090" t="inlineStr">
        <is>
          <t>Shemu kakuru</t>
        </is>
      </c>
      <c r="D1090" s="2" t="n">
        <v>45935.23194444444</v>
      </c>
      <c r="E1090" t="inlineStr">
        <is>
          <t>Rejected</t>
        </is>
      </c>
      <c r="F1090" t="inlineStr"/>
      <c r="G1090" t="inlineStr">
        <is>
          <t>Oleh Dymovski</t>
        </is>
      </c>
      <c r="H1090" t="inlineStr">
        <is>
          <t>LT RBI</t>
        </is>
      </c>
      <c r="I1090" t="inlineStr">
        <is>
          <t>United Arab Emirates</t>
        </is>
      </c>
      <c r="J1090" t="inlineStr">
        <is>
          <t>?kw=lithuania%20residency&amp;cpn=14722730544&amp;utm_source=google&amp;utm_medium=cpc&amp;utm_campaign=LT-RBI&amp;network=g&amp;utm_term=lithuania%20residency&amp;gad_source=1&amp;gad_campaignid=14722730544&amp;gclid=CjwKCAjwi4PHBhA-EiwAnjTHuRf83UoQoZG9kZka0ew81GkoxDI-Z6mIby6HaYx2CfMn</t>
        </is>
      </c>
      <c r="K1090" t="inlineStr">
        <is>
          <t>1928392708.1759631344</t>
        </is>
      </c>
      <c r="L1090" t="inlineStr">
        <is>
          <t>EN</t>
        </is>
      </c>
      <c r="M1090" t="inlineStr">
        <is>
          <t>Lead from LT email</t>
        </is>
      </c>
      <c r="N1090" t="inlineStr">
        <is>
          <t>shemukakuru3@gmail.com</t>
        </is>
      </c>
      <c r="O1090" t="inlineStr">
        <is>
          <t>NO ANSWER</t>
        </is>
      </c>
      <c r="P1090" t="inlineStr">
        <is>
          <t>Google Ads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>
        <is>
          <t>Ні</t>
        </is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</row>
    <row r="1091">
      <c r="A1091" t="n">
        <v>4062</v>
      </c>
      <c r="B1091" t="inlineStr">
        <is>
          <t>Mayur</t>
        </is>
      </c>
      <c r="C1091" t="inlineStr">
        <is>
          <t>Mayur</t>
        </is>
      </c>
      <c r="D1091" s="2" t="n">
        <v>45935.39166666667</v>
      </c>
      <c r="E1091" t="inlineStr">
        <is>
          <t>Rejected</t>
        </is>
      </c>
      <c r="F1091" t="inlineStr"/>
      <c r="G1091" t="inlineStr">
        <is>
          <t>Oleh Dymovski</t>
        </is>
      </c>
      <c r="H1091" t="inlineStr">
        <is>
          <t>LV RBI Company</t>
        </is>
      </c>
      <c r="I1091" t="inlineStr">
        <is>
          <t>DR Congo (CD - AF)</t>
        </is>
      </c>
      <c r="J1091" t="inlineStr">
        <is>
          <t>?kw=latvia%20residency%20program&amp;cpn=20594231202&amp;utm_source=google&amp;utm_medium=cpc&amp;utm_campaign=LV-RBI&amp;network=g&amp;utm_term=latvia%20residency%20program&amp;gad_source=1&amp;gad_campaignid=20594231202&amp;gclid=CjwKCAjwi4PHBhA-EiwAnjTHubrU08wCqCfVTYDFsOdIQMv0N0QrHG</t>
        </is>
      </c>
      <c r="K1091" t="inlineStr">
        <is>
          <t>1664479072.1759645333</t>
        </is>
      </c>
      <c r="L1091" t="inlineStr">
        <is>
          <t>EN</t>
        </is>
      </c>
      <c r="M1091" t="inlineStr">
        <is>
          <t>Lead from LV email</t>
        </is>
      </c>
      <c r="N1091" t="inlineStr">
        <is>
          <t>mayur.nagralawala@gmail.com</t>
        </is>
      </c>
      <c r="O1091" t="inlineStr">
        <is>
          <t>NO ANSWER</t>
        </is>
      </c>
      <c r="P1091" t="inlineStr">
        <is>
          <t>Google Ads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>
        <is>
          <t>Ні</t>
        </is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</row>
    <row r="1092">
      <c r="A1092" t="n">
        <v>4064</v>
      </c>
      <c r="B1092" t="inlineStr">
        <is>
          <t>Akhmiss said</t>
        </is>
      </c>
      <c r="C1092" t="inlineStr">
        <is>
          <t>Amkhmiss said Akhmiss said</t>
        </is>
      </c>
      <c r="D1092" s="2" t="n">
        <v>45935.44861111111</v>
      </c>
      <c r="E1092" t="inlineStr">
        <is>
          <t>Rejected</t>
        </is>
      </c>
      <c r="F1092" t="inlineStr"/>
      <c r="G1092" t="inlineStr">
        <is>
          <t>Oleh Dymovski</t>
        </is>
      </c>
      <c r="H1092" t="inlineStr">
        <is>
          <t>LV RBI Company</t>
        </is>
      </c>
      <c r="I1092" t="inlineStr">
        <is>
          <t>Tunisia (TN - AF)</t>
        </is>
      </c>
      <c r="J1092" t="inlineStr">
        <is>
          <t>?kw=latvia%20golden%20visa&amp;cpn=20594231202&amp;utm_source=google&amp;utm_medium=cpc&amp;utm_campaign=LV-RBI&amp;network=s&amp;utm_term=latvia%20golden%20visa&amp;gad_source=5&amp;gad_campaignid=20594231202&amp;gclid=EAIaIQobChMI24SFl8iMkAMVzMh5BB1E-RKxEAAYASAAEgJ57PD_BwE</t>
        </is>
      </c>
      <c r="K1092" t="inlineStr">
        <is>
          <t>1496090160.1759650308</t>
        </is>
      </c>
      <c r="L1092" t="inlineStr">
        <is>
          <t>EN</t>
        </is>
      </c>
      <c r="M1092" t="inlineStr">
        <is>
          <t>Lead from LV email</t>
        </is>
      </c>
      <c r="N1092" t="inlineStr">
        <is>
          <t>akhmisssaid3@gmail.com</t>
        </is>
      </c>
      <c r="O1092" t="inlineStr">
        <is>
          <t>NO ANSWER</t>
        </is>
      </c>
      <c r="P1092" t="inlineStr">
        <is>
          <t>Google Ads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>
        <is>
          <t>Ні</t>
        </is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</row>
    <row r="1093">
      <c r="A1093" t="n">
        <v>4065</v>
      </c>
      <c r="B1093" t="inlineStr">
        <is>
          <t>MdC Sanu</t>
        </is>
      </c>
      <c r="C1093" t="inlineStr">
        <is>
          <t>MdC Sanu</t>
        </is>
      </c>
      <c r="D1093" s="2" t="n">
        <v>45935.4875</v>
      </c>
      <c r="E1093" t="inlineStr">
        <is>
          <t>Rejected</t>
        </is>
      </c>
      <c r="F1093" t="inlineStr"/>
      <c r="G1093" t="inlineStr">
        <is>
          <t>Oleh Dymovski</t>
        </is>
      </c>
      <c r="H1093" t="inlineStr">
        <is>
          <t>LV RBI Company</t>
        </is>
      </c>
      <c r="I1093" t="inlineStr">
        <is>
          <t>India (IN - AS)</t>
        </is>
      </c>
      <c r="J1093" t="inlineStr">
        <is>
          <t>?kw=latvia%20residence%20by%20investment&amp;cpn=23047071523&amp;utm_source=google&amp;utm_medium=cpc&amp;utm_campaign=LV-RB-poorI&amp;network=s&amp;utm_term=latvia%20residence%20by%20investment&amp;gad_source=5&amp;gad_campaignid=23047071523&amp;gclid=EAIaIQobChMIwq3i7dSMkAMVGqZmAh1KO</t>
        </is>
      </c>
      <c r="K1093" t="inlineStr">
        <is>
          <t>1575210341.1759653709</t>
        </is>
      </c>
      <c r="L1093" t="inlineStr">
        <is>
          <t>EN</t>
        </is>
      </c>
      <c r="M1093" t="inlineStr">
        <is>
          <t>Lead from LV email</t>
        </is>
      </c>
      <c r="N1093" t="inlineStr">
        <is>
          <t>sanu435656@gmail.com</t>
        </is>
      </c>
      <c r="O1093" t="inlineStr">
        <is>
          <t>NO ANSWER</t>
        </is>
      </c>
      <c r="P1093" t="inlineStr">
        <is>
          <t>Google Ads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>
        <is>
          <t>Ні</t>
        </is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</row>
    <row r="1094">
      <c r="A1094" t="n">
        <v>4066</v>
      </c>
      <c r="B1094" t="inlineStr">
        <is>
          <t>Mary Nabukeera</t>
        </is>
      </c>
      <c r="C1094" t="inlineStr">
        <is>
          <t>Mary Nabukeera</t>
        </is>
      </c>
      <c r="D1094" s="2" t="n">
        <v>45935.49791666667</v>
      </c>
      <c r="E1094" t="inlineStr">
        <is>
          <t>Rejected</t>
        </is>
      </c>
      <c r="F1094" t="inlineStr">
        <is>
          <t>Relevant</t>
        </is>
      </c>
      <c r="G1094" t="inlineStr">
        <is>
          <t>Oleh Dymovski</t>
        </is>
      </c>
      <c r="H1094" t="inlineStr">
        <is>
          <t>LT RBI</t>
        </is>
      </c>
      <c r="I1094" t="inlineStr">
        <is>
          <t>United Arab Emirates</t>
        </is>
      </c>
      <c r="J1094" t="inlineStr">
        <is>
          <t>?kw=lithuania%20residency&amp;cpn=14722730544&amp;utm_source=google&amp;utm_medium=cpc&amp;utm_campaign=LT-RBI&amp;network=g&amp;utm_term=lithuania%20residency&amp;gad_source=1&amp;gad_campaignid=14722730544&amp;gclid=Cj0KCQjwrojHBhDdARIsAJdEJ_eSV0RVVhTSTtVeWBBYG1rz80YSz6VLr6swYq530zwY</t>
        </is>
      </c>
      <c r="K1094" t="inlineStr">
        <is>
          <t>518884771.1759654500</t>
        </is>
      </c>
      <c r="L1094" t="inlineStr">
        <is>
          <t>EN</t>
        </is>
      </c>
      <c r="M1094" t="inlineStr">
        <is>
          <t>Lead from LT email</t>
        </is>
      </c>
      <c r="N1094" t="inlineStr">
        <is>
          <t>marykitalya94@gmail.com</t>
        </is>
      </c>
      <c r="O1094" t="inlineStr">
        <is>
          <t>TOO EXPENSIVE</t>
        </is>
      </c>
      <c r="P1094" t="inlineStr">
        <is>
          <t>Google Ads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>
        <is>
          <t>Ні</t>
        </is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</row>
    <row r="1095">
      <c r="A1095" t="n">
        <v>4069</v>
      </c>
      <c r="B1095" t="inlineStr">
        <is>
          <t>Basima Ramesh Babu</t>
        </is>
      </c>
      <c r="C1095" t="inlineStr">
        <is>
          <t>Basima Ramesh Babu</t>
        </is>
      </c>
      <c r="D1095" s="2" t="n">
        <v>45935.60416666666</v>
      </c>
      <c r="E1095" t="inlineStr">
        <is>
          <t>IN WORK</t>
        </is>
      </c>
      <c r="F1095" t="inlineStr"/>
      <c r="G1095" t="inlineStr">
        <is>
          <t>Oleh Dymovski</t>
        </is>
      </c>
      <c r="H1095" t="inlineStr">
        <is>
          <t>LV RBI Company</t>
        </is>
      </c>
      <c r="I1095" t="inlineStr">
        <is>
          <t>Thailand (TH - AS)</t>
        </is>
      </c>
      <c r="J1095" t="inlineStr">
        <is>
          <t>?kw=citizenship%20by%20investment%20latvia&amp;cpn=20594231202&amp;utm_source=google&amp;utm_medium=cpc&amp;utm_campaign=LV-RBI&amp;network=s&amp;utm_term=citizenship%20by%20investment%20latvia&amp;gad_source=5&amp;gad_campaignid=20594231202&amp;gclid=EAIaIQobChMIlKnk_PmMkAMV3KtmAh2KFA</t>
        </is>
      </c>
      <c r="K1095" t="inlineStr">
        <is>
          <t>507922607.1759663714</t>
        </is>
      </c>
      <c r="L1095" t="inlineStr">
        <is>
          <t>EN</t>
        </is>
      </c>
      <c r="M1095" t="inlineStr">
        <is>
          <t>Lead from LV email</t>
        </is>
      </c>
      <c r="N1095" t="inlineStr">
        <is>
          <t>basimababu2001@gmail.com</t>
        </is>
      </c>
      <c r="O1095" t="inlineStr"/>
      <c r="P1095" t="inlineStr">
        <is>
          <t>Google Ads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>
        <is>
          <t>Ні</t>
        </is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</row>
    <row r="1096">
      <c r="A1096" t="n">
        <v>4070</v>
      </c>
      <c r="B1096" t="inlineStr">
        <is>
          <t>Dylan Rowe</t>
        </is>
      </c>
      <c r="C1096" t="inlineStr">
        <is>
          <t>Dylan Rowe</t>
        </is>
      </c>
      <c r="D1096" s="2" t="n">
        <v>45935.66111111111</v>
      </c>
      <c r="E1096" t="inlineStr">
        <is>
          <t>Rejected</t>
        </is>
      </c>
      <c r="F1096" t="inlineStr"/>
      <c r="G1096" t="inlineStr">
        <is>
          <t>Alina Samura</t>
        </is>
      </c>
      <c r="H1096" t="inlineStr">
        <is>
          <t>LT citizenship</t>
        </is>
      </c>
      <c r="I1096" t="inlineStr">
        <is>
          <t>Italy</t>
        </is>
      </c>
      <c r="J1096" t="inlineStr">
        <is>
          <t>?kw=lithuania%20dual%20citizenship&amp;cpn=17158881096&amp;utm_source=google&amp;utm_medium=cpc&amp;utm_campaign=LT-EU&amp;network=g&amp;utm_term=lithuania%20dual%20citizenship&amp;gad_source=1&amp;gad_campaignid=17158881096&amp;gbraid=0AAAAADisZv8mAFil6dhiLBJE0gUkFYmyB&amp;gclid=Cj0KCQjwr</t>
        </is>
      </c>
      <c r="K1096" t="inlineStr">
        <is>
          <t>1724843687.1759668681</t>
        </is>
      </c>
      <c r="L1096" t="inlineStr"/>
      <c r="M1096" t="inlineStr">
        <is>
          <t>Lead from LT email</t>
        </is>
      </c>
      <c r="N1096" t="inlineStr">
        <is>
          <t>dylanbrowe@icloud.com</t>
        </is>
      </c>
      <c r="O1096" t="inlineStr">
        <is>
          <t>Non-relevant lead</t>
        </is>
      </c>
      <c r="P1096" t="inlineStr">
        <is>
          <t>Google Ads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>
        <is>
          <t>Ні</t>
        </is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</row>
    <row r="1097">
      <c r="A1097" t="n">
        <v>4071</v>
      </c>
      <c r="B1097" t="inlineStr">
        <is>
          <t>Safwan Patel</t>
        </is>
      </c>
      <c r="C1097" t="inlineStr">
        <is>
          <t>Safwan Patel</t>
        </is>
      </c>
      <c r="D1097" s="2" t="n">
        <v>45935.70277777778</v>
      </c>
      <c r="E1097" t="inlineStr">
        <is>
          <t>WHATSAPP</t>
        </is>
      </c>
      <c r="F1097" t="inlineStr">
        <is>
          <t>Relevant</t>
        </is>
      </c>
      <c r="G1097" t="inlineStr">
        <is>
          <t>Oleh Dymovski</t>
        </is>
      </c>
      <c r="H1097" t="inlineStr">
        <is>
          <t>LV RBI Company</t>
        </is>
      </c>
      <c r="I1097" t="inlineStr">
        <is>
          <t>United Arab Emirates (AE - AS)</t>
        </is>
      </c>
      <c r="J1097" t="inlineStr">
        <is>
          <t>https://latviancitizenship.eu/residency-by-investment/</t>
        </is>
      </c>
      <c r="K1097" t="inlineStr">
        <is>
          <t>147467609.1759672291</t>
        </is>
      </c>
      <c r="L1097" t="inlineStr">
        <is>
          <t>EN</t>
        </is>
      </c>
      <c r="M1097" t="inlineStr">
        <is>
          <t>Lead from LV email</t>
        </is>
      </c>
      <c r="N1097" t="inlineStr">
        <is>
          <t>safp3041@gmail.com</t>
        </is>
      </c>
      <c r="O1097" t="inlineStr"/>
      <c r="P1097" t="inlineStr">
        <is>
          <t>Website Form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>
        <is>
          <t>Ні</t>
        </is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</row>
    <row r="1098">
      <c r="A1098" t="n">
        <v>4072</v>
      </c>
      <c r="B1098" t="inlineStr">
        <is>
          <t>Jacob Daniels</t>
        </is>
      </c>
      <c r="C1098" t="inlineStr">
        <is>
          <t>Jacob Daniels</t>
        </is>
      </c>
      <c r="D1098" s="2" t="n">
        <v>45935.70625</v>
      </c>
      <c r="E1098" t="inlineStr">
        <is>
          <t>Rejected</t>
        </is>
      </c>
      <c r="F1098" t="inlineStr"/>
      <c r="G1098" t="inlineStr">
        <is>
          <t>Alina Samura</t>
        </is>
      </c>
      <c r="H1098" t="inlineStr">
        <is>
          <t>LV citizenship</t>
        </is>
      </c>
      <c r="I1098" t="inlineStr">
        <is>
          <t>United Kingdom (GB - EU)</t>
        </is>
      </c>
      <c r="J1098" t="inlineStr">
        <is>
          <t>?kw=latvian%20dual%20citizenship%20by%20descent&amp;cpn=17080870499&amp;campaignid=17080870499&amp;adgroupid=138645502280&amp;keywordid=%7Bkeywordid%7D&amp;network=g&amp;device=m&amp;gad_source=1&amp;gad_campaignid=17080870499&amp;gclid=Cj0KCQjwrojHBhDdARIsAJdEJ_cVITio_9GOjK_8clVs8wWGr</t>
        </is>
      </c>
      <c r="K1098" t="inlineStr">
        <is>
          <t>894139095.1759672522</t>
        </is>
      </c>
      <c r="L1098" t="inlineStr"/>
      <c r="M1098" t="inlineStr">
        <is>
          <t>Lead from LV email</t>
        </is>
      </c>
      <c r="N1098" t="inlineStr">
        <is>
          <t>jacobdaniels92@gmail.com</t>
        </is>
      </c>
      <c r="O1098" t="inlineStr">
        <is>
          <t>Non-relevant lead</t>
        </is>
      </c>
      <c r="P1098" t="inlineStr">
        <is>
          <t>Google Ads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>
        <is>
          <t>Ні</t>
        </is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</row>
    <row r="1099">
      <c r="A1099" t="n">
        <v>4073</v>
      </c>
      <c r="B1099" t="inlineStr">
        <is>
          <t>Andrea Di Leo</t>
        </is>
      </c>
      <c r="C1099" t="inlineStr">
        <is>
          <t>Andrea Di Leo</t>
        </is>
      </c>
      <c r="D1099" s="2" t="n">
        <v>45935.75</v>
      </c>
      <c r="E1099" t="inlineStr">
        <is>
          <t>Rejected</t>
        </is>
      </c>
      <c r="F1099" t="inlineStr">
        <is>
          <t>Relevant</t>
        </is>
      </c>
      <c r="G1099" t="inlineStr">
        <is>
          <t>Oleh Dymovski</t>
        </is>
      </c>
      <c r="H1099" t="inlineStr">
        <is>
          <t>Company Formation</t>
        </is>
      </c>
      <c r="I1099" t="inlineStr">
        <is>
          <t>Dubai, U.A.E</t>
        </is>
      </c>
      <c r="J1099" t="inlineStr"/>
      <c r="K1099" t="inlineStr"/>
      <c r="L1099" t="inlineStr">
        <is>
          <t>EN</t>
        </is>
      </c>
      <c r="M1099" t="inlineStr">
        <is>
          <t>Lead from LT email</t>
        </is>
      </c>
      <c r="N1099" t="inlineStr"/>
      <c r="O1099" t="inlineStr">
        <is>
          <t>NO ANSWER</t>
        </is>
      </c>
      <c r="P1099" t="inlineStr">
        <is>
          <t>BridgeWest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>
        <is>
          <t>Ні</t>
        </is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</row>
    <row r="1100">
      <c r="A1100" t="n">
        <v>4074</v>
      </c>
      <c r="B1100" t="inlineStr">
        <is>
          <t>Adriana Restuccia</t>
        </is>
      </c>
      <c r="C1100" t="inlineStr">
        <is>
          <t>Adriana Restuccia</t>
        </is>
      </c>
      <c r="D1100" s="2" t="n">
        <v>45935.75486111111</v>
      </c>
      <c r="E1100" t="inlineStr">
        <is>
          <t>Rejected</t>
        </is>
      </c>
      <c r="F1100" t="inlineStr"/>
      <c r="G1100" t="inlineStr">
        <is>
          <t>Alina Samura</t>
        </is>
      </c>
      <c r="H1100" t="inlineStr">
        <is>
          <t>LT citizenship</t>
        </is>
      </c>
      <c r="I1100" t="inlineStr">
        <is>
          <t>Argentina</t>
        </is>
      </c>
      <c r="J1100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8aPHLOMzwFa7Bts0O-t_isf&amp;gclid=Cj0KCQjwro</t>
        </is>
      </c>
      <c r="K1100" t="inlineStr">
        <is>
          <t>1915061530.1759676800</t>
        </is>
      </c>
      <c r="L1100" t="inlineStr"/>
      <c r="M1100" t="inlineStr">
        <is>
          <t>Lead from LT email</t>
        </is>
      </c>
      <c r="N1100" t="inlineStr">
        <is>
          <t>bellezayarmoniamdq@hotmail.com</t>
        </is>
      </c>
      <c r="O1100" t="inlineStr">
        <is>
          <t>Non-relevant lead</t>
        </is>
      </c>
      <c r="P1100" t="inlineStr">
        <is>
          <t>Google Ads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>
        <is>
          <t>Ні</t>
        </is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</row>
    <row r="1101">
      <c r="A1101" t="n">
        <v>4075</v>
      </c>
      <c r="B1101" t="inlineStr">
        <is>
          <t>Carlos Alberto Anatólio Silva</t>
        </is>
      </c>
      <c r="C1101" t="inlineStr">
        <is>
          <t>Carlos Alberto Anatólio Silva</t>
        </is>
      </c>
      <c r="D1101" s="2" t="n">
        <v>45935.76527777778</v>
      </c>
      <c r="E1101" t="inlineStr">
        <is>
          <t>Rejected</t>
        </is>
      </c>
      <c r="F1101" t="inlineStr"/>
      <c r="G1101" t="inlineStr">
        <is>
          <t>Oleksandr Mostovyi</t>
        </is>
      </c>
      <c r="H1101" t="inlineStr">
        <is>
          <t>LT citizenship</t>
        </is>
      </c>
      <c r="I1101" t="inlineStr">
        <is>
          <t>Brazil</t>
        </is>
      </c>
      <c r="J1101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RXJ_OSTrRtk5QXsn3A6GEe&amp;gclid=Cj0KCQjwrojHBhDdARI</t>
        </is>
      </c>
      <c r="K1101" t="inlineStr">
        <is>
          <t>959501881.1734984251</t>
        </is>
      </c>
      <c r="L1101" t="inlineStr"/>
      <c r="M1101" t="inlineStr">
        <is>
          <t>Lead from LT email</t>
        </is>
      </c>
      <c r="N1101" t="inlineStr">
        <is>
          <t>carlos.anatoli@gmail.com</t>
        </is>
      </c>
      <c r="O1101" t="inlineStr">
        <is>
          <t>Non-relevant lead</t>
        </is>
      </c>
      <c r="P1101" t="inlineStr">
        <is>
          <t>Google Ads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>
        <is>
          <t>Ні</t>
        </is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</row>
    <row r="1102">
      <c r="A1102" t="n">
        <v>4076</v>
      </c>
      <c r="B1102" t="inlineStr">
        <is>
          <t>Wayne Hesser</t>
        </is>
      </c>
      <c r="C1102" t="inlineStr">
        <is>
          <t>Wayne Hesser</t>
        </is>
      </c>
      <c r="D1102" s="2" t="n">
        <v>45935.77361111111</v>
      </c>
      <c r="E1102" t="inlineStr">
        <is>
          <t>Rejected</t>
        </is>
      </c>
      <c r="F1102" t="inlineStr"/>
      <c r="G1102" t="inlineStr">
        <is>
          <t>Alina Samura</t>
        </is>
      </c>
      <c r="H1102" t="inlineStr">
        <is>
          <t>LT citizenship</t>
        </is>
      </c>
      <c r="I1102" t="inlineStr">
        <is>
          <t>United States</t>
        </is>
      </c>
      <c r="J1102" t="inlineStr">
        <is>
          <t>https://www.lithuaniancitizenship.com/benefits/travel-to-182-countries-without-a-prior-visa/</t>
        </is>
      </c>
      <c r="K1102" t="inlineStr">
        <is>
          <t>1867954816.1759676830</t>
        </is>
      </c>
      <c r="L1102" t="inlineStr"/>
      <c r="M1102" t="inlineStr">
        <is>
          <t>Lead from LT email</t>
        </is>
      </c>
      <c r="N1102" t="inlineStr">
        <is>
          <t>golfisme56@aol.com</t>
        </is>
      </c>
      <c r="O1102" t="inlineStr">
        <is>
          <t>Non-relevant lead</t>
        </is>
      </c>
      <c r="P1102" t="inlineStr">
        <is>
          <t>Website Form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>
        <is>
          <t>Ні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</row>
    <row r="1103">
      <c r="A1103" t="n">
        <v>4078</v>
      </c>
      <c r="B1103" t="inlineStr">
        <is>
          <t>Ajulu Ochudo 6</t>
        </is>
      </c>
      <c r="C1103" t="inlineStr">
        <is>
          <t>Ajulu Ochudo 6</t>
        </is>
      </c>
      <c r="D1103" s="2" t="n">
        <v>45935.84652777778</v>
      </c>
      <c r="E1103" t="inlineStr">
        <is>
          <t>Rejected</t>
        </is>
      </c>
      <c r="F1103" t="inlineStr">
        <is>
          <t>No relevant</t>
        </is>
      </c>
      <c r="G1103" t="inlineStr">
        <is>
          <t>Oleksandr Mostovyi</t>
        </is>
      </c>
      <c r="H1103" t="inlineStr">
        <is>
          <t>LV RBI Company</t>
        </is>
      </c>
      <c r="I1103" t="inlineStr">
        <is>
          <t>Ethiopia (ET - AF)</t>
        </is>
      </c>
      <c r="J1103" t="inlineStr">
        <is>
          <t>?kw=latvia%20golden%20visa%20benefits&amp;cpn=20594231202&amp;utm_source=google&amp;utm_medium=cpc&amp;utm_campaign=LV-RBI&amp;network=s&amp;utm_term=latvia%20golden%20visa%20benefits&amp;gad_source=5&amp;gad_campaignid=20594231202&amp;gclid=EAIaIQobChMIiKz28ceNkAMVJkeRBR3V3xEgEAAYASAA</t>
        </is>
      </c>
      <c r="K1103" t="inlineStr">
        <is>
          <t>1491883291.1759684568</t>
        </is>
      </c>
      <c r="L1103" t="inlineStr"/>
      <c r="M1103" t="inlineStr">
        <is>
          <t>Lead from LV email</t>
        </is>
      </c>
      <c r="N1103" t="inlineStr">
        <is>
          <t>ajuluothow70@gmail.com</t>
        </is>
      </c>
      <c r="O1103" t="inlineStr">
        <is>
          <t>TOO EXPENSIVE</t>
        </is>
      </c>
      <c r="P1103" t="inlineStr">
        <is>
          <t>Google Ads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>
        <is>
          <t>Ні</t>
        </is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</row>
    <row r="1104">
      <c r="A1104" t="n">
        <v>4079</v>
      </c>
      <c r="B1104" t="inlineStr">
        <is>
          <t>Caroline Imseeh</t>
        </is>
      </c>
      <c r="C1104" t="inlineStr">
        <is>
          <t>Caroline Imseeh</t>
        </is>
      </c>
      <c r="D1104" s="2" t="n">
        <v>45935.85069444445</v>
      </c>
      <c r="E1104" t="inlineStr">
        <is>
          <t>IN WORK</t>
        </is>
      </c>
      <c r="F1104" t="inlineStr"/>
      <c r="G1104" t="inlineStr">
        <is>
          <t>Oleh Dymovski</t>
        </is>
      </c>
      <c r="H1104" t="inlineStr">
        <is>
          <t>LV RBI Company</t>
        </is>
      </c>
      <c r="I1104" t="inlineStr">
        <is>
          <t>Palestine</t>
        </is>
      </c>
      <c r="J1104" t="inlineStr">
        <is>
          <t>?kw=latvia%20golden%20visa&amp;cpn=20594231202&amp;utm_source=google&amp;utm_medium=cpc&amp;utm_campaign=LV-RBI&amp;network=s&amp;utm_term=latvia%20golden%20visa&amp;gad_source=5&amp;gad_campaignid=20594231202&amp;gclid=EAIaIQobChMI0rn318mNkAMVFZJQBh0J4wn-EAAYAiAAEgJFj_D_BwE</t>
        </is>
      </c>
      <c r="K1104" t="inlineStr">
        <is>
          <t>1740409395.1759685078</t>
        </is>
      </c>
      <c r="L1104" t="inlineStr">
        <is>
          <t>EN</t>
        </is>
      </c>
      <c r="M1104" t="inlineStr">
        <is>
          <t>Lead from LV email</t>
        </is>
      </c>
      <c r="N1104" t="inlineStr">
        <is>
          <t>carolimseeh@gmail.com</t>
        </is>
      </c>
      <c r="O1104" t="inlineStr"/>
      <c r="P1104" t="inlineStr">
        <is>
          <t>Google Ads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>
        <is>
          <t>Ні</t>
        </is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</row>
    <row r="1105">
      <c r="A1105" t="n">
        <v>4080</v>
      </c>
      <c r="B1105" t="inlineStr">
        <is>
          <t>Marcey Bernstein</t>
        </is>
      </c>
      <c r="C1105" t="inlineStr">
        <is>
          <t>Marcey Bernstein</t>
        </is>
      </c>
      <c r="D1105" s="2" t="n">
        <v>45935.87638888889</v>
      </c>
      <c r="E1105" t="inlineStr">
        <is>
          <t>Rejected</t>
        </is>
      </c>
      <c r="F1105" t="inlineStr"/>
      <c r="G1105" t="inlineStr">
        <is>
          <t>Oleksandr Mostovyi</t>
        </is>
      </c>
      <c r="H1105" t="inlineStr">
        <is>
          <t>LT citizenship</t>
        </is>
      </c>
      <c r="I1105" t="inlineStr">
        <is>
          <t>United States</t>
        </is>
      </c>
      <c r="J1105" t="inlineStr">
        <is>
          <t>https://www.lithuaniancitizenship.com/contact/</t>
        </is>
      </c>
      <c r="K1105" t="inlineStr">
        <is>
          <t>254285700.1759687621</t>
        </is>
      </c>
      <c r="L1105" t="inlineStr"/>
      <c r="M1105" t="inlineStr">
        <is>
          <t>Lead from LT email</t>
        </is>
      </c>
      <c r="N1105" t="inlineStr">
        <is>
          <t>marceybern@gmail.com</t>
        </is>
      </c>
      <c r="O1105" t="inlineStr">
        <is>
          <t>Non-relevant lead</t>
        </is>
      </c>
      <c r="P1105" t="inlineStr">
        <is>
          <t>Website Form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>
        <is>
          <t>Ні</t>
        </is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</row>
    <row r="1106">
      <c r="A1106" t="n">
        <v>4081</v>
      </c>
      <c r="B1106" t="inlineStr">
        <is>
          <t>Adnan Yusuf Ahmed</t>
        </is>
      </c>
      <c r="C1106" t="inlineStr">
        <is>
          <t>Adnan Yusuf Ahmed</t>
        </is>
      </c>
      <c r="D1106" s="2" t="n">
        <v>45935.90138888889</v>
      </c>
      <c r="E1106" t="inlineStr">
        <is>
          <t>Rejected</t>
        </is>
      </c>
      <c r="F1106" t="inlineStr"/>
      <c r="G1106" t="inlineStr">
        <is>
          <t>Oleh Dymovski</t>
        </is>
      </c>
      <c r="H1106" t="inlineStr">
        <is>
          <t>LV RBI Company</t>
        </is>
      </c>
      <c r="I1106" t="inlineStr">
        <is>
          <t>Ethiopia (ET - AF)</t>
        </is>
      </c>
      <c r="J1106" t="inlineStr">
        <is>
          <t>?kw=residency%20by%20investment%20latvia&amp;cpn=20594231202&amp;utm_source=google&amp;utm_medium=cpc&amp;utm_campaign=LV-RBI&amp;network=s&amp;utm_term=residency%20by%20investment%20latvia&amp;gad_source=5&amp;gad_campaignid=20594231202&amp;gclid=EAIaIQobChMIwv2BgtqNkAMVGsp5BB366wPwEA</t>
        </is>
      </c>
      <c r="K1106" t="inlineStr">
        <is>
          <t>1861404430.1758632591</t>
        </is>
      </c>
      <c r="L1106" t="inlineStr">
        <is>
          <t>EN</t>
        </is>
      </c>
      <c r="M1106" t="inlineStr">
        <is>
          <t>Lead from LV email</t>
        </is>
      </c>
      <c r="N1106" t="inlineStr">
        <is>
          <t>adinany762@gmail.com</t>
        </is>
      </c>
      <c r="O1106" t="inlineStr">
        <is>
          <t>NO ANSWER</t>
        </is>
      </c>
      <c r="P1106" t="inlineStr">
        <is>
          <t>Google Ads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>
        <is>
          <t>Ні</t>
        </is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</row>
    <row r="1107">
      <c r="A1107" t="n">
        <v>4082</v>
      </c>
      <c r="B1107" t="inlineStr">
        <is>
          <t>Ari Salzberg</t>
        </is>
      </c>
      <c r="C1107" t="inlineStr">
        <is>
          <t>Ari Salzberg</t>
        </is>
      </c>
      <c r="D1107" s="2" t="n">
        <v>45935.96527777778</v>
      </c>
      <c r="E1107" t="inlineStr">
        <is>
          <t>Rejected</t>
        </is>
      </c>
      <c r="F1107" t="inlineStr"/>
      <c r="G1107" t="inlineStr">
        <is>
          <t>Oleksandr Mostovyi</t>
        </is>
      </c>
      <c r="H1107" t="inlineStr">
        <is>
          <t>LT citizenship</t>
        </is>
      </c>
      <c r="I1107" t="inlineStr">
        <is>
          <t>United States</t>
        </is>
      </c>
      <c r="J1107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clid=Cj0KCQjwrojHBhDdARIsAJdEJ_ctejqh_uAyAcx8z2u</t>
        </is>
      </c>
      <c r="K1107" t="inlineStr">
        <is>
          <t>1059550133.1759694956</t>
        </is>
      </c>
      <c r="L1107" t="inlineStr"/>
      <c r="M1107" t="inlineStr">
        <is>
          <t>Lead from LT email</t>
        </is>
      </c>
      <c r="N1107" t="inlineStr">
        <is>
          <t>arisalzberg@gmail.com</t>
        </is>
      </c>
      <c r="O1107" t="inlineStr">
        <is>
          <t>Non-relevant lead</t>
        </is>
      </c>
      <c r="P1107" t="inlineStr">
        <is>
          <t>Google Ads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>
        <is>
          <t>Ні</t>
        </is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</row>
    <row r="1108">
      <c r="A1108" t="n">
        <v>4084</v>
      </c>
      <c r="B1108" t="inlineStr">
        <is>
          <t>Saman</t>
        </is>
      </c>
      <c r="C1108" t="inlineStr">
        <is>
          <t>saman</t>
        </is>
      </c>
      <c r="D1108" s="2" t="n">
        <v>45936</v>
      </c>
      <c r="E1108" t="inlineStr">
        <is>
          <t>Rejected</t>
        </is>
      </c>
      <c r="F1108" t="inlineStr">
        <is>
          <t>Relevant</t>
        </is>
      </c>
      <c r="G1108" t="inlineStr">
        <is>
          <t>Oleh Dymovski</t>
        </is>
      </c>
      <c r="H1108" t="inlineStr">
        <is>
          <t>Company Formation</t>
        </is>
      </c>
      <c r="I1108" t="inlineStr">
        <is>
          <t>Italy</t>
        </is>
      </c>
      <c r="J1108" t="inlineStr"/>
      <c r="K1108" t="inlineStr"/>
      <c r="L1108" t="inlineStr">
        <is>
          <t>EN</t>
        </is>
      </c>
      <c r="M1108" t="inlineStr">
        <is>
          <t>Lead from LT email</t>
        </is>
      </c>
      <c r="N1108" t="inlineStr">
        <is>
          <t>office@bridgewest.eu</t>
        </is>
      </c>
      <c r="O1108" t="inlineStr">
        <is>
          <t>NO ANSWER</t>
        </is>
      </c>
      <c r="P1108" t="inlineStr">
        <is>
          <t>BridgeWest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>
        <is>
          <t>Ні</t>
        </is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</row>
    <row r="1109">
      <c r="A1109" t="n">
        <v>4085</v>
      </c>
      <c r="B1109" t="inlineStr">
        <is>
          <t>Tariq Mehmood</t>
        </is>
      </c>
      <c r="C1109" t="inlineStr">
        <is>
          <t>Tariq Mehmood</t>
        </is>
      </c>
      <c r="D1109" s="2" t="n">
        <v>45936.03541666667</v>
      </c>
      <c r="E1109" t="inlineStr">
        <is>
          <t>IN WORK</t>
        </is>
      </c>
      <c r="F1109" t="inlineStr">
        <is>
          <t>Relevant</t>
        </is>
      </c>
      <c r="G1109" t="inlineStr">
        <is>
          <t>Oleh Dymovski</t>
        </is>
      </c>
      <c r="H1109" t="inlineStr">
        <is>
          <t>Company Formation</t>
        </is>
      </c>
      <c r="I1109" t="inlineStr">
        <is>
          <t>Pakistan</t>
        </is>
      </c>
      <c r="J1109" t="inlineStr">
        <is>
          <t>https://www.lithuaniancitizenship.com/company-registration-in-lithuania/</t>
        </is>
      </c>
      <c r="K1109" t="inlineStr">
        <is>
          <t>1315351344.1759700900</t>
        </is>
      </c>
      <c r="L1109" t="inlineStr">
        <is>
          <t>EN</t>
        </is>
      </c>
      <c r="M1109" t="inlineStr">
        <is>
          <t>Lead from LT email</t>
        </is>
      </c>
      <c r="N1109" t="inlineStr">
        <is>
          <t>tariqtariqyounus@yahoo.com</t>
        </is>
      </c>
      <c r="O1109" t="inlineStr"/>
      <c r="P1109" t="inlineStr">
        <is>
          <t>Organic Search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>
        <is>
          <t>Ні</t>
        </is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</row>
    <row r="1110">
      <c r="A1110" t="n">
        <v>4086</v>
      </c>
      <c r="B1110" t="inlineStr">
        <is>
          <t>Solomon Idowu</t>
        </is>
      </c>
      <c r="C1110" t="inlineStr">
        <is>
          <t>Solomon Idowu</t>
        </is>
      </c>
      <c r="D1110" s="2" t="n">
        <v>45936.10763888889</v>
      </c>
      <c r="E1110" t="inlineStr">
        <is>
          <t>Rejected</t>
        </is>
      </c>
      <c r="F1110" t="inlineStr">
        <is>
          <t>Relevant</t>
        </is>
      </c>
      <c r="G1110" t="inlineStr">
        <is>
          <t>Oleh Dymovski</t>
        </is>
      </c>
      <c r="H1110" t="inlineStr">
        <is>
          <t>LV RBI Company</t>
        </is>
      </c>
      <c r="I1110" t="inlineStr">
        <is>
          <t>United Arab Emirates (AE - AS)</t>
        </is>
      </c>
      <c r="J1110" t="inlineStr">
        <is>
          <t>?kw=latvia%20residency&amp;cpn=22658494721&amp;utm_source=google&amp;utm_medium=cpc&amp;utm_campaign=LV-RB-TOPI&amp;network=g&amp;utm_term=latvia%20residency&amp;gad_source=1&amp;gad_campaignid=22658494721&amp;gclid=Cj0KCQjwrojHBhDdARIsAJdEJ_eodztT5Nod1ce-dA2gm4vgvp6VeK3GSz958DGr2p5qu_</t>
        </is>
      </c>
      <c r="K1110" t="inlineStr">
        <is>
          <t>1213029890.1759706639</t>
        </is>
      </c>
      <c r="L1110" t="inlineStr">
        <is>
          <t>EN</t>
        </is>
      </c>
      <c r="M1110" t="inlineStr">
        <is>
          <t>Lead from LV email</t>
        </is>
      </c>
      <c r="N1110" t="inlineStr">
        <is>
          <t>tridexglobal@gmail.com</t>
        </is>
      </c>
      <c r="O1110" t="inlineStr">
        <is>
          <t>NO ANSWER</t>
        </is>
      </c>
      <c r="P1110" t="inlineStr">
        <is>
          <t>Google Ads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>
        <is>
          <t>Ні</t>
        </is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</row>
    <row r="1111">
      <c r="A1111" t="n">
        <v>4087</v>
      </c>
      <c r="B1111" t="inlineStr">
        <is>
          <t>Rachid Marcab</t>
        </is>
      </c>
      <c r="C1111" t="inlineStr">
        <is>
          <t>Rachid marcab</t>
        </is>
      </c>
      <c r="D1111" s="2" t="n">
        <v>45936.12777777778</v>
      </c>
      <c r="E1111" t="inlineStr">
        <is>
          <t>IN WORK</t>
        </is>
      </c>
      <c r="F1111" t="inlineStr"/>
      <c r="G1111" t="inlineStr">
        <is>
          <t>Oleh Dymovski</t>
        </is>
      </c>
      <c r="H1111" t="inlineStr">
        <is>
          <t>LV RBI Company</t>
        </is>
      </c>
      <c r="I1111" t="inlineStr">
        <is>
          <t>Morocco (MA - AF)</t>
        </is>
      </c>
      <c r="J1111" t="inlineStr">
        <is>
          <t>?kw=latvia%20golden%20visa&amp;cpn=20594231202&amp;utm_source=google&amp;utm_medium=cpc&amp;utm_campaign=LV-RBI&amp;network=s&amp;utm_term=latvia%20golden%20visa&amp;gad_source=5&amp;gad_campaignid=20594231202&amp;gclid=EAIaIQobChMIguOi4KKOkAMVz0BBAh05aApdEAAYASAAEgI2i_D_BwE</t>
        </is>
      </c>
      <c r="K1111" t="inlineStr">
        <is>
          <t>523690116.1759708972</t>
        </is>
      </c>
      <c r="L1111" t="inlineStr">
        <is>
          <t>EN</t>
        </is>
      </c>
      <c r="M1111" t="inlineStr">
        <is>
          <t>Lead from LV email</t>
        </is>
      </c>
      <c r="N1111" t="inlineStr">
        <is>
          <t>rachidrachidrachid305@gmail.com</t>
        </is>
      </c>
      <c r="O1111" t="inlineStr"/>
      <c r="P1111" t="inlineStr">
        <is>
          <t>Google Ads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>
        <is>
          <t>Ні</t>
        </is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</row>
    <row r="1112">
      <c r="A1112" t="n">
        <v>4088</v>
      </c>
      <c r="B1112" t="inlineStr">
        <is>
          <t>Mohammad Aisar</t>
        </is>
      </c>
      <c r="C1112" t="inlineStr">
        <is>
          <t>Mohammad Aisar</t>
        </is>
      </c>
      <c r="D1112" s="2" t="n">
        <v>45936.2</v>
      </c>
      <c r="E1112" t="inlineStr">
        <is>
          <t>Rejected</t>
        </is>
      </c>
      <c r="F1112" t="inlineStr"/>
      <c r="G1112" t="inlineStr">
        <is>
          <t>Oleh Dymovski</t>
        </is>
      </c>
      <c r="H1112" t="inlineStr">
        <is>
          <t>LT RBI</t>
        </is>
      </c>
      <c r="I1112" t="inlineStr">
        <is>
          <t>India</t>
        </is>
      </c>
      <c r="J1112" t="inlineStr">
        <is>
          <t>https://www.lithuaniancitizenship.com/</t>
        </is>
      </c>
      <c r="K1112" t="inlineStr">
        <is>
          <t>2008734847.1759715235</t>
        </is>
      </c>
      <c r="L1112" t="inlineStr">
        <is>
          <t>EN</t>
        </is>
      </c>
      <c r="M1112" t="inlineStr">
        <is>
          <t>Lead from LT email</t>
        </is>
      </c>
      <c r="N1112" t="inlineStr">
        <is>
          <t>mohammadaisar995@gmail.com</t>
        </is>
      </c>
      <c r="O1112" t="inlineStr">
        <is>
          <t>NO ANSWER</t>
        </is>
      </c>
      <c r="P1112" t="inlineStr">
        <is>
          <t>Website Form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>
        <is>
          <t>Ні</t>
        </is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</row>
    <row r="1113">
      <c r="A1113" t="n">
        <v>4089</v>
      </c>
      <c r="B1113" t="inlineStr">
        <is>
          <t>Rajesh Joshi</t>
        </is>
      </c>
      <c r="C1113" t="inlineStr">
        <is>
          <t>rajesh joshi</t>
        </is>
      </c>
      <c r="D1113" s="2" t="n">
        <v>45936.27361111111</v>
      </c>
      <c r="E1113" t="inlineStr">
        <is>
          <t>Rejected</t>
        </is>
      </c>
      <c r="F1113" t="inlineStr"/>
      <c r="G1113" t="inlineStr">
        <is>
          <t>Oleh Dymovski</t>
        </is>
      </c>
      <c r="H1113" t="inlineStr">
        <is>
          <t>LV RBI Company</t>
        </is>
      </c>
      <c r="I1113" t="inlineStr">
        <is>
          <t>Nepal (NP - AS)</t>
        </is>
      </c>
      <c r="J1113" t="inlineStr">
        <is>
          <t>?kw=latvia%20golden%20visa&amp;cpn=20594231202&amp;utm_source=google&amp;utm_medium=cpc&amp;utm_campaign=LV-RBI&amp;network=s&amp;utm_term=latvia%20golden%20visa&amp;gad_source=5&amp;gad_campaignid=20594231202&amp;gclid=EAIaIQobChMI1I7uytGOkAMVqKJmAh3FZT13EAAYAiAAEgJ3m_D_BwE</t>
        </is>
      </c>
      <c r="K1113" t="inlineStr">
        <is>
          <t>632934232.1759721596</t>
        </is>
      </c>
      <c r="L1113" t="inlineStr">
        <is>
          <t>EN</t>
        </is>
      </c>
      <c r="M1113" t="inlineStr">
        <is>
          <t>Lead from LV email</t>
        </is>
      </c>
      <c r="N1113" t="inlineStr">
        <is>
          <t>jrajesh73@yahoo.com</t>
        </is>
      </c>
      <c r="O1113" t="inlineStr">
        <is>
          <t>NO ANSWER</t>
        </is>
      </c>
      <c r="P1113" t="inlineStr">
        <is>
          <t>Google Ads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>
        <is>
          <t>Ні</t>
        </is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</row>
    <row r="1114">
      <c r="A1114" t="n">
        <v>4095</v>
      </c>
      <c r="B1114" t="inlineStr">
        <is>
          <t>Jitendra</t>
        </is>
      </c>
      <c r="C1114" t="inlineStr">
        <is>
          <t>Jitendra</t>
        </is>
      </c>
      <c r="D1114" s="2" t="n">
        <v>45936.41388888889</v>
      </c>
      <c r="E1114" t="inlineStr">
        <is>
          <t>Rejected</t>
        </is>
      </c>
      <c r="F1114" t="inlineStr">
        <is>
          <t>Relevant</t>
        </is>
      </c>
      <c r="G1114" t="inlineStr">
        <is>
          <t>Oleh Dymovski</t>
        </is>
      </c>
      <c r="H1114" t="inlineStr">
        <is>
          <t>LV RBI Company</t>
        </is>
      </c>
      <c r="I1114" t="inlineStr">
        <is>
          <t>India (IN - AS)</t>
        </is>
      </c>
      <c r="J1114" t="inlineStr">
        <is>
          <t>?kw=latvia%20residence%20by%20investment&amp;cpn=23047071523&amp;utm_source=google&amp;utm_medium=cpc&amp;utm_campaign=LV-RB-poorI&amp;network=s&amp;utm_term=latvia%20residence%20by%20investment&amp;gad_source=5&amp;gad_campaignid=23047071523&amp;gclid=EAIaIQobChMIj9X-g_-OkAMVWapLBR0mi</t>
        </is>
      </c>
      <c r="K1114" t="inlineStr">
        <is>
          <t>431134359.1759733756</t>
        </is>
      </c>
      <c r="L1114" t="inlineStr">
        <is>
          <t>EN</t>
        </is>
      </c>
      <c r="M1114" t="inlineStr">
        <is>
          <t>Lead from LV email</t>
        </is>
      </c>
      <c r="N1114" t="inlineStr">
        <is>
          <t>karanraj911245@gmail.com</t>
        </is>
      </c>
      <c r="O1114" t="inlineStr">
        <is>
          <t>NO ANSWER</t>
        </is>
      </c>
      <c r="P1114" t="inlineStr">
        <is>
          <t>Google Ads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>
        <is>
          <t>Ні</t>
        </is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</row>
    <row r="1115">
      <c r="A1115" t="n">
        <v>4097</v>
      </c>
      <c r="B1115" t="inlineStr">
        <is>
          <t>ROSE MWAURA</t>
        </is>
      </c>
      <c r="C1115" t="inlineStr">
        <is>
          <t>ROSE MWAURA</t>
        </is>
      </c>
      <c r="D1115" s="2" t="n">
        <v>45936.44930555556</v>
      </c>
      <c r="E1115" t="inlineStr">
        <is>
          <t>IN WORK</t>
        </is>
      </c>
      <c r="F1115" t="inlineStr">
        <is>
          <t>Relevant</t>
        </is>
      </c>
      <c r="G1115" t="inlineStr">
        <is>
          <t>Oleh Dymovski</t>
        </is>
      </c>
      <c r="H1115" t="inlineStr">
        <is>
          <t>Company Formation</t>
        </is>
      </c>
      <c r="I1115" t="inlineStr">
        <is>
          <t>Kenya</t>
        </is>
      </c>
      <c r="J1115" t="inlineStr">
        <is>
          <t>https://www.lithuaniancitizenship.com/company-registration-in-lithuania/</t>
        </is>
      </c>
      <c r="K1115" t="inlineStr">
        <is>
          <t>786700520.1759736465</t>
        </is>
      </c>
      <c r="L1115" t="inlineStr">
        <is>
          <t>EN</t>
        </is>
      </c>
      <c r="M1115" t="inlineStr">
        <is>
          <t>Lead from LT email</t>
        </is>
      </c>
      <c r="N1115" t="inlineStr">
        <is>
          <t>mbogorose12@gmail.com</t>
        </is>
      </c>
      <c r="O1115" t="inlineStr"/>
      <c r="P1115" t="inlineStr">
        <is>
          <t>Organic Search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>
        <is>
          <t>Ні</t>
        </is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</row>
    <row r="1116">
      <c r="A1116" t="n">
        <v>4099</v>
      </c>
      <c r="B1116" t="inlineStr">
        <is>
          <t>Arie Gury</t>
        </is>
      </c>
      <c r="C1116" t="inlineStr">
        <is>
          <t>arie gury</t>
        </is>
      </c>
      <c r="D1116" s="2" t="n">
        <v>45936.5</v>
      </c>
      <c r="E1116" t="inlineStr">
        <is>
          <t>Rejected</t>
        </is>
      </c>
      <c r="F1116" t="inlineStr"/>
      <c r="G1116" t="inlineStr">
        <is>
          <t>Oleh Dymovski</t>
        </is>
      </c>
      <c r="H1116" t="inlineStr">
        <is>
          <t>50/50</t>
        </is>
      </c>
      <c r="I1116" t="inlineStr"/>
      <c r="J1116" t="inlineStr"/>
      <c r="K1116" t="inlineStr"/>
      <c r="L1116" t="inlineStr">
        <is>
          <t>EN</t>
        </is>
      </c>
      <c r="M1116" t="inlineStr">
        <is>
          <t>Lead from LT email</t>
        </is>
      </c>
      <c r="N1116" t="inlineStr">
        <is>
          <t>ariecuba@gmail.com</t>
        </is>
      </c>
      <c r="O1116" t="inlineStr">
        <is>
          <t>NO ANSWER</t>
        </is>
      </c>
      <c r="P1116" t="inlineStr">
        <is>
          <t>BridgeWest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>
        <is>
          <t>Ні</t>
        </is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</row>
    <row r="1117">
      <c r="A1117" t="n">
        <v>4101</v>
      </c>
      <c r="B1117" t="inlineStr">
        <is>
          <t>Charlene Angelos</t>
        </is>
      </c>
      <c r="C1117" t="inlineStr">
        <is>
          <t>Charlene Angelos</t>
        </is>
      </c>
      <c r="D1117" s="2" t="n">
        <v>45936.52083333334</v>
      </c>
      <c r="E1117" t="inlineStr">
        <is>
          <t>Rejected</t>
        </is>
      </c>
      <c r="F1117" t="inlineStr"/>
      <c r="G1117" t="inlineStr">
        <is>
          <t>Alina Samura</t>
        </is>
      </c>
      <c r="H1117" t="inlineStr">
        <is>
          <t>LT citizenship</t>
        </is>
      </c>
      <c r="I1117" t="inlineStr">
        <is>
          <t>Australia</t>
        </is>
      </c>
      <c r="J1117" t="inlineStr">
        <is>
          <t>https://www.lithuaniancitizenship.com/contact/</t>
        </is>
      </c>
      <c r="K1117" t="inlineStr">
        <is>
          <t>928999580.1759742037</t>
        </is>
      </c>
      <c r="L1117" t="inlineStr"/>
      <c r="M1117" t="inlineStr">
        <is>
          <t>Lead from LT email</t>
        </is>
      </c>
      <c r="N1117" t="inlineStr">
        <is>
          <t>charlene_angelos@yahoo.com.au</t>
        </is>
      </c>
      <c r="O1117" t="inlineStr">
        <is>
          <t>Non-relevant lead</t>
        </is>
      </c>
      <c r="P1117" t="inlineStr">
        <is>
          <t>Website Form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>
        <is>
          <t>Ні</t>
        </is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</row>
    <row r="1118">
      <c r="A1118" t="n">
        <v>4102</v>
      </c>
      <c r="B1118" t="inlineStr">
        <is>
          <t>Mark Preston</t>
        </is>
      </c>
      <c r="C1118" t="inlineStr">
        <is>
          <t>Mark Preston</t>
        </is>
      </c>
      <c r="D1118" s="2" t="n">
        <v>45936.57986111111</v>
      </c>
      <c r="E1118" t="inlineStr">
        <is>
          <t>Rejected</t>
        </is>
      </c>
      <c r="F1118" t="inlineStr"/>
      <c r="G1118" t="inlineStr">
        <is>
          <t>Oleksandr Mostovyi</t>
        </is>
      </c>
      <c r="H1118" t="inlineStr">
        <is>
          <t>LT citizenship</t>
        </is>
      </c>
      <c r="I1118" t="inlineStr">
        <is>
          <t>South Africa</t>
        </is>
      </c>
      <c r="J1118" t="inlineStr">
        <is>
          <t>?kw=passport%20lithuanian&amp;cpn=14663765738&amp;utm_source=google&amp;utm_medium=cpc&amp;utm_campaign=LT-RSA&amp;network=g&amp;utm_term=passport%20lithuanian&amp;gad_source=1&amp;gad_campaignid=14663765738&amp;gbraid=0AAAAADisZv9RMfx-wzzQDlIBXPHda2ax1&amp;gclid=Cj0KCQjw0Y3HBhCxARIsAN7931</t>
        </is>
      </c>
      <c r="K1118" t="inlineStr">
        <is>
          <t>1393187602.1759748037</t>
        </is>
      </c>
      <c r="L1118" t="inlineStr"/>
      <c r="M1118" t="inlineStr">
        <is>
          <t>Lead from LT email</t>
        </is>
      </c>
      <c r="N1118" t="inlineStr">
        <is>
          <t>markpreston6@gmail.com</t>
        </is>
      </c>
      <c r="O1118" t="inlineStr">
        <is>
          <t>Non-relevant lead</t>
        </is>
      </c>
      <c r="P1118" t="inlineStr">
        <is>
          <t>Google Ads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>
        <is>
          <t>Ні</t>
        </is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</row>
    <row r="1119">
      <c r="A1119" t="n">
        <v>4103</v>
      </c>
      <c r="B1119" t="inlineStr">
        <is>
          <t>Jonathan Gold</t>
        </is>
      </c>
      <c r="C1119" t="inlineStr">
        <is>
          <t>Jonathan Gold</t>
        </is>
      </c>
      <c r="D1119" s="2" t="n">
        <v>45936.58888888889</v>
      </c>
      <c r="E1119" t="inlineStr">
        <is>
          <t>Rejected</t>
        </is>
      </c>
      <c r="F1119" t="inlineStr"/>
      <c r="G1119" t="inlineStr">
        <is>
          <t>Alina Samura</t>
        </is>
      </c>
      <c r="H1119" t="inlineStr">
        <is>
          <t>LV citizenship</t>
        </is>
      </c>
      <c r="I1119" t="inlineStr">
        <is>
          <t>Poland (PL - EU)</t>
        </is>
      </c>
      <c r="J1119" t="inlineStr">
        <is>
          <t>https://latviancitizenship.eu/contact/</t>
        </is>
      </c>
      <c r="K1119" t="inlineStr"/>
      <c r="L1119" t="inlineStr"/>
      <c r="M1119" t="inlineStr">
        <is>
          <t>Lead from LV email</t>
        </is>
      </c>
      <c r="N1119" t="inlineStr">
        <is>
          <t>jon9ball@gmail.com</t>
        </is>
      </c>
      <c r="O1119" t="inlineStr">
        <is>
          <t>Non-relevant lead</t>
        </is>
      </c>
      <c r="P1119" t="inlineStr">
        <is>
          <t>Website Form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>
        <is>
          <t>Ні</t>
        </is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</row>
    <row r="1120">
      <c r="A1120" t="n">
        <v>4104</v>
      </c>
      <c r="B1120" t="inlineStr">
        <is>
          <t>Павел Будько</t>
        </is>
      </c>
      <c r="C1120" t="inlineStr">
        <is>
          <t>Будько Павел</t>
        </is>
      </c>
      <c r="D1120" s="2" t="n">
        <v>45936.59513888889</v>
      </c>
      <c r="E1120" t="inlineStr">
        <is>
          <t>IN WORK</t>
        </is>
      </c>
      <c r="F1120" t="inlineStr">
        <is>
          <t>Relevant</t>
        </is>
      </c>
      <c r="G1120" t="inlineStr">
        <is>
          <t>Oleksandr Mostovyi, Oleh Dymovski</t>
        </is>
      </c>
      <c r="H1120" t="inlineStr">
        <is>
          <t>LT citizenship</t>
        </is>
      </c>
      <c r="I1120" t="inlineStr">
        <is>
          <t>Belarus</t>
        </is>
      </c>
      <c r="J1120" t="inlineStr">
        <is>
          <t>https://www.lithuaniancitizenship.com/ru/sertifikat-o-litovskom-proishozhdenii/</t>
        </is>
      </c>
      <c r="K1120" t="inlineStr">
        <is>
          <t>518671413.1759749369</t>
        </is>
      </c>
      <c r="L1120" t="inlineStr">
        <is>
          <t>RU</t>
        </is>
      </c>
      <c r="M1120" t="inlineStr">
        <is>
          <t>Lead from LT email</t>
        </is>
      </c>
      <c r="N1120" t="inlineStr">
        <is>
          <t>sven7552@gmail.com</t>
        </is>
      </c>
      <c r="O1120" t="inlineStr"/>
      <c r="P1120" t="inlineStr">
        <is>
          <t>Organic Search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>
        <is>
          <t>Ні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</row>
    <row r="1121">
      <c r="A1121" t="n">
        <v>4105</v>
      </c>
      <c r="B1121" t="inlineStr">
        <is>
          <t>Ram Diyal Thakur</t>
        </is>
      </c>
      <c r="C1121" t="inlineStr">
        <is>
          <t>Ram Diyal Thakur</t>
        </is>
      </c>
      <c r="D1121" s="2" t="n">
        <v>45936.60347222222</v>
      </c>
      <c r="E1121" t="inlineStr">
        <is>
          <t>Rejected</t>
        </is>
      </c>
      <c r="F1121" t="inlineStr"/>
      <c r="G1121" t="inlineStr">
        <is>
          <t>Oleh Dymovski</t>
        </is>
      </c>
      <c r="H1121" t="inlineStr">
        <is>
          <t>50/50</t>
        </is>
      </c>
      <c r="I1121" t="inlineStr">
        <is>
          <t>India</t>
        </is>
      </c>
      <c r="J1121" t="inlineStr">
        <is>
          <t>https://www.lithuaniancitizenship.com/</t>
        </is>
      </c>
      <c r="K1121" t="inlineStr">
        <is>
          <t>758323400.1759750155</t>
        </is>
      </c>
      <c r="L1121" t="inlineStr">
        <is>
          <t>EN</t>
        </is>
      </c>
      <c r="M1121" t="inlineStr">
        <is>
          <t>Lead from LT email</t>
        </is>
      </c>
      <c r="N1121" t="inlineStr">
        <is>
          <t>ramdiyalthakur047@gmail.com</t>
        </is>
      </c>
      <c r="O1121" t="inlineStr">
        <is>
          <t>ANOTHER REASON</t>
        </is>
      </c>
      <c r="P1121" t="inlineStr">
        <is>
          <t>Website Form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>
        <is>
          <t>Ні</t>
        </is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</row>
    <row r="1122">
      <c r="A1122" t="n">
        <v>4107</v>
      </c>
      <c r="B1122" t="inlineStr">
        <is>
          <t>Fahad Siddiqui</t>
        </is>
      </c>
      <c r="C1122" t="inlineStr">
        <is>
          <t>Fahad siddiqui</t>
        </is>
      </c>
      <c r="D1122" s="2" t="n">
        <v>45936.61944444444</v>
      </c>
      <c r="E1122" t="inlineStr">
        <is>
          <t>IN WORK</t>
        </is>
      </c>
      <c r="F1122" t="inlineStr"/>
      <c r="G1122" t="inlineStr">
        <is>
          <t>Oleh Dymovski</t>
        </is>
      </c>
      <c r="H1122" t="inlineStr">
        <is>
          <t>LV RBI Company</t>
        </is>
      </c>
      <c r="I1122" t="inlineStr">
        <is>
          <t>India (IN - AS)</t>
        </is>
      </c>
      <c r="J1122" t="inlineStr">
        <is>
          <t>?kw=latvia%20immigration&amp;cpn=22658494721&amp;utm_source=google&amp;utm_medium=cpc&amp;utm_campaign=LV-RB-TOPI&amp;network=g&amp;utm_term=latvia%20immigration&amp;gad_source=1&amp;gad_campaignid=22658494721&amp;gclid=Cj0KCQjw0Y3HBhCxARIsAN7931W2agNI1kQkIbGY-bHxLkALQ-hcqxGjBOSuxyEoOi</t>
        </is>
      </c>
      <c r="K1122" t="inlineStr">
        <is>
          <t>1172065618.1759750865</t>
        </is>
      </c>
      <c r="L1122" t="inlineStr">
        <is>
          <t>EN</t>
        </is>
      </c>
      <c r="M1122" t="inlineStr">
        <is>
          <t>Lead from LV email</t>
        </is>
      </c>
      <c r="N1122" t="inlineStr">
        <is>
          <t>fsiddiqni4578@gmail.com</t>
        </is>
      </c>
      <c r="O1122" t="inlineStr"/>
      <c r="P1122" t="inlineStr">
        <is>
          <t>Google Ads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>
        <is>
          <t>Ні</t>
        </is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</row>
    <row r="1123">
      <c r="A1123" t="n">
        <v>4110</v>
      </c>
      <c r="B1123" t="inlineStr">
        <is>
          <t>Wasiu Rilwan Mohammed</t>
        </is>
      </c>
      <c r="C1123" t="inlineStr">
        <is>
          <t>Wasiu Rilwan Mohammed</t>
        </is>
      </c>
      <c r="D1123" s="2" t="n">
        <v>45936.64444444444</v>
      </c>
      <c r="E1123" t="inlineStr">
        <is>
          <t>Rejected</t>
        </is>
      </c>
      <c r="F1123" t="inlineStr"/>
      <c r="G1123" t="inlineStr">
        <is>
          <t>Alina Samura</t>
        </is>
      </c>
      <c r="H1123" t="inlineStr">
        <is>
          <t>LV citizenship</t>
        </is>
      </c>
      <c r="I1123" t="inlineStr">
        <is>
          <t>United Kingdom</t>
        </is>
      </c>
      <c r="J1123" t="inlineStr">
        <is>
          <t>?kw=latvian%20passport&amp;cpn=17080870499&amp;campaignid=17080870499&amp;adgroupid=138645502520&amp;keywordid=%7Bkeywordid%7D&amp;network=g&amp;device=m&amp;gad_source=1&amp;gad_campaignid=17080870499&amp;gbraid=0AAAAADisZv9cbZUEYQL6t9kWQyS48c5lP&amp;gclid=Cj0KCQjw0Y3HBhCxARIsAN7931UEp28A</t>
        </is>
      </c>
      <c r="K1123" t="inlineStr">
        <is>
          <t>1571145065.1759753469</t>
        </is>
      </c>
      <c r="L1123" t="inlineStr"/>
      <c r="M1123" t="inlineStr">
        <is>
          <t>Lead from LV email</t>
        </is>
      </c>
      <c r="N1123" t="inlineStr">
        <is>
          <t>ridwanmercy2017@gmail.com</t>
        </is>
      </c>
      <c r="O1123" t="inlineStr">
        <is>
          <t>Non-relevant lead</t>
        </is>
      </c>
      <c r="P1123" t="inlineStr">
        <is>
          <t>Google Ads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>
        <is>
          <t>Ні</t>
        </is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</row>
    <row r="1124">
      <c r="A1124" t="n">
        <v>4112</v>
      </c>
      <c r="B1124" t="inlineStr">
        <is>
          <t>Shaila Fahad</t>
        </is>
      </c>
      <c r="C1124" t="inlineStr">
        <is>
          <t>Shaila Fahad</t>
        </is>
      </c>
      <c r="D1124" s="2" t="n">
        <v>45936.65277777778</v>
      </c>
      <c r="E1124" t="inlineStr">
        <is>
          <t>Rejected</t>
        </is>
      </c>
      <c r="F1124" t="inlineStr">
        <is>
          <t>No relevant</t>
        </is>
      </c>
      <c r="G1124" t="inlineStr">
        <is>
          <t>Alina Samura</t>
        </is>
      </c>
      <c r="H1124" t="inlineStr">
        <is>
          <t>LV citizenship</t>
        </is>
      </c>
      <c r="I1124" t="inlineStr">
        <is>
          <t>India (IN - AS)</t>
        </is>
      </c>
      <c r="J1124" t="inlineStr">
        <is>
          <t>?kw=latvia%20immigration&amp;cpn=22658494721&amp;utm_source=google&amp;utm_medium=cpc&amp;utm_campaign=LV-RB-TOPI&amp;network=g&amp;utm_term=latvia%20immigration&amp;gad_source=1&amp;gad_campaignid=22658494721&amp;gclid=Cj0KCQjw0Y3HBhCxARIsAN7931W2agNI1kQkIbGY-bHxLkALQ-hcqxGjBOSuxyEoOi</t>
        </is>
      </c>
      <c r="K1124" t="inlineStr">
        <is>
          <t>1447430265.1759754139</t>
        </is>
      </c>
      <c r="L1124" t="inlineStr"/>
      <c r="M1124" t="inlineStr">
        <is>
          <t>Lead from LV email</t>
        </is>
      </c>
      <c r="N1124" t="inlineStr">
        <is>
          <t>shailauroosa330@gmail.com</t>
        </is>
      </c>
      <c r="O1124" t="inlineStr">
        <is>
          <t>Non-relevant lead</t>
        </is>
      </c>
      <c r="P1124" t="inlineStr">
        <is>
          <t>Google Ads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>
        <is>
          <t>Ні</t>
        </is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</row>
    <row r="1125">
      <c r="A1125" t="n">
        <v>4119</v>
      </c>
      <c r="B1125" t="inlineStr">
        <is>
          <t>elizabeth witten</t>
        </is>
      </c>
      <c r="C1125" t="inlineStr">
        <is>
          <t>elizabeth witten</t>
        </is>
      </c>
      <c r="D1125" s="2" t="n">
        <v>45936.71666666667</v>
      </c>
      <c r="E1125" t="inlineStr">
        <is>
          <t>Rejected</t>
        </is>
      </c>
      <c r="F1125" t="inlineStr"/>
      <c r="G1125" t="inlineStr">
        <is>
          <t>Alina Samura</t>
        </is>
      </c>
      <c r="H1125" t="inlineStr">
        <is>
          <t>LT citizenship</t>
        </is>
      </c>
      <c r="I1125" t="inlineStr">
        <is>
          <t>United States</t>
        </is>
      </c>
      <c r="J1125" t="inlineStr">
        <is>
          <t>https://www.lithuaniancitizenship.com/contact/</t>
        </is>
      </c>
      <c r="K1125" t="inlineStr">
        <is>
          <t>949474223.1759758192</t>
        </is>
      </c>
      <c r="L1125" t="inlineStr"/>
      <c r="M1125" t="inlineStr">
        <is>
          <t>Lead from LT email</t>
        </is>
      </c>
      <c r="N1125" t="inlineStr">
        <is>
          <t>betsywitten@Hotmail.com</t>
        </is>
      </c>
      <c r="O1125" t="inlineStr">
        <is>
          <t>Non-relevant lead</t>
        </is>
      </c>
      <c r="P1125" t="inlineStr">
        <is>
          <t>Website Form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>
        <is>
          <t>Ні</t>
        </is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</row>
    <row r="1126">
      <c r="A1126" t="n">
        <v>4121</v>
      </c>
      <c r="B1126" t="inlineStr">
        <is>
          <t>SUBEYR ABDIRAHMAN MOHAMUD</t>
        </is>
      </c>
      <c r="C1126" t="inlineStr">
        <is>
          <t>SUBEYR ABDIRAHMAN MOHAMUD</t>
        </is>
      </c>
      <c r="D1126" s="2" t="n">
        <v>45936.75555555556</v>
      </c>
      <c r="E1126" t="inlineStr">
        <is>
          <t>Rejected</t>
        </is>
      </c>
      <c r="F1126" t="inlineStr">
        <is>
          <t>No relevant</t>
        </is>
      </c>
      <c r="G1126" t="inlineStr">
        <is>
          <t>Alina Samura</t>
        </is>
      </c>
      <c r="H1126" t="inlineStr">
        <is>
          <t>LV RBI Company</t>
        </is>
      </c>
      <c r="I1126" t="inlineStr">
        <is>
          <t>Somalia</t>
        </is>
      </c>
      <c r="J1126" t="inlineStr">
        <is>
          <t>?kw=latvia%20golden%20visa&amp;cpn=20594231202&amp;utm_source=google&amp;utm_medium=cpc&amp;utm_campaign=LV-RBI&amp;network=s&amp;utm_term=latvia%20golden%20visa&amp;gad_source=5&amp;gad_campaignid=20594231202&amp;gclid=EAIaIQobChMIoY-p0-yPkAMV4VxBAh1tnSQLEAAYASAAEgL8cfD_BwE</t>
        </is>
      </c>
      <c r="K1126" t="inlineStr">
        <is>
          <t>1890456925.1759763179</t>
        </is>
      </c>
      <c r="L1126" t="inlineStr"/>
      <c r="M1126" t="inlineStr">
        <is>
          <t>Lead from LV email</t>
        </is>
      </c>
      <c r="N1126" t="inlineStr">
        <is>
          <t>subayrabdirahman9@gmail.com</t>
        </is>
      </c>
      <c r="O1126" t="inlineStr">
        <is>
          <t>Non-relevant lead</t>
        </is>
      </c>
      <c r="P1126" t="inlineStr">
        <is>
          <t>Google Ads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>
        <is>
          <t>Ні</t>
        </is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</row>
    <row r="1127">
      <c r="A1127" t="n">
        <v>4124</v>
      </c>
      <c r="B1127" t="inlineStr">
        <is>
          <t>Sukhbir Singh</t>
        </is>
      </c>
      <c r="C1127" t="inlineStr">
        <is>
          <t>Sukhbir Singh</t>
        </is>
      </c>
      <c r="D1127" s="2" t="n">
        <v>45936.79444444444</v>
      </c>
      <c r="E1127" t="inlineStr">
        <is>
          <t>Rejected</t>
        </is>
      </c>
      <c r="F1127" t="inlineStr"/>
      <c r="G1127" t="inlineStr">
        <is>
          <t>Oleh Dymovski</t>
        </is>
      </c>
      <c r="H1127" t="inlineStr">
        <is>
          <t>LV RBI Company</t>
        </is>
      </c>
      <c r="I1127" t="inlineStr">
        <is>
          <t>India (IN - AS)</t>
        </is>
      </c>
      <c r="J1127" t="inlineStr">
        <is>
          <t>?kw=latvia%20residence%20by%20investment&amp;cpn=23047071523&amp;utm_source=google&amp;utm_medium=cpc&amp;utm_campaign=LV-RB-poorI&amp;network=s&amp;utm_term=latvia%20residence%20by%20investment&amp;gad_source=5&amp;gad_campaignid=23047071523&amp;gclid=EAIaIQobChMI7L33tfmPkAMVPg6DAx2zk</t>
        </is>
      </c>
      <c r="K1127" t="inlineStr">
        <is>
          <t>103691512.1759766604</t>
        </is>
      </c>
      <c r="L1127" t="inlineStr">
        <is>
          <t>EN</t>
        </is>
      </c>
      <c r="M1127" t="inlineStr">
        <is>
          <t>Lead from LV email</t>
        </is>
      </c>
      <c r="N1127" t="inlineStr">
        <is>
          <t>sukhbirsingh18574@gmail.com</t>
        </is>
      </c>
      <c r="O1127" t="inlineStr">
        <is>
          <t>NO ANSWER</t>
        </is>
      </c>
      <c r="P1127" t="inlineStr">
        <is>
          <t>Google Ads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>
        <is>
          <t>Ні</t>
        </is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</row>
    <row r="1128">
      <c r="A1128" t="n">
        <v>4129</v>
      </c>
      <c r="B1128" t="inlineStr">
        <is>
          <t>Jessica Margolin</t>
        </is>
      </c>
      <c r="C1128" t="inlineStr">
        <is>
          <t>Jessica Margolin</t>
        </is>
      </c>
      <c r="D1128" s="2" t="n">
        <v>45936.83958333333</v>
      </c>
      <c r="E1128" t="inlineStr">
        <is>
          <t>Rejected</t>
        </is>
      </c>
      <c r="F1128" t="inlineStr"/>
      <c r="G1128" t="inlineStr">
        <is>
          <t>Oleksandr Mostovyi</t>
        </is>
      </c>
      <c r="H1128" t="inlineStr">
        <is>
          <t>LT citizenship</t>
        </is>
      </c>
      <c r="I1128" t="inlineStr">
        <is>
          <t>United States</t>
        </is>
      </c>
      <c r="J1128" t="inlineStr">
        <is>
          <t>https://www.lithuaniancitizenship.com/contact/</t>
        </is>
      </c>
      <c r="K1128" t="inlineStr">
        <is>
          <t>680767123.1758229790</t>
        </is>
      </c>
      <c r="L1128" t="inlineStr"/>
      <c r="M1128" t="inlineStr">
        <is>
          <t>Lead from LT email</t>
        </is>
      </c>
      <c r="N1128" t="inlineStr">
        <is>
          <t>jmargolin@gmail.com</t>
        </is>
      </c>
      <c r="O1128" t="inlineStr">
        <is>
          <t>Non-relevant lead</t>
        </is>
      </c>
      <c r="P1128" t="inlineStr">
        <is>
          <t>Website Form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>
        <is>
          <t>Ні</t>
        </is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</row>
    <row r="1129">
      <c r="A1129" t="n">
        <v>4130</v>
      </c>
      <c r="B1129" t="inlineStr">
        <is>
          <t>Pradesh Man shrestha</t>
        </is>
      </c>
      <c r="C1129" t="inlineStr">
        <is>
          <t>Pradesh Man shrestha</t>
        </is>
      </c>
      <c r="D1129" s="2" t="n">
        <v>45936.87013888889</v>
      </c>
      <c r="E1129" t="inlineStr">
        <is>
          <t>WHATSAPP</t>
        </is>
      </c>
      <c r="F1129" t="inlineStr"/>
      <c r="G1129" t="inlineStr">
        <is>
          <t>Oleh Dymovski</t>
        </is>
      </c>
      <c r="H1129" t="inlineStr">
        <is>
          <t>LV RBI Company</t>
        </is>
      </c>
      <c r="I1129" t="inlineStr">
        <is>
          <t>Nepal (NP - AS)</t>
        </is>
      </c>
      <c r="J1129" t="inlineStr">
        <is>
          <t>?kw=latvia%20golden%20visa&amp;cpn=20594231202&amp;utm_source=google&amp;utm_medium=cpc&amp;utm_campaign=LV-RBI&amp;network=s&amp;utm_term=latvia%20golden%20visa&amp;gad_source=5&amp;gad_campaignid=20594231202&amp;gclid=EAIaIQobChMIy5z30pGQkAMVwx-DAx0_rgUaEAAYASAAEgLgkPD_BwE</t>
        </is>
      </c>
      <c r="K1129" t="inlineStr">
        <is>
          <t>1196338031.1759773109</t>
        </is>
      </c>
      <c r="L1129" t="inlineStr">
        <is>
          <t>EN</t>
        </is>
      </c>
      <c r="M1129" t="inlineStr">
        <is>
          <t>Lead from LV email</t>
        </is>
      </c>
      <c r="N1129" t="inlineStr">
        <is>
          <t>manikmanshrestha630@gmail.com</t>
        </is>
      </c>
      <c r="O1129" t="inlineStr"/>
      <c r="P1129" t="inlineStr">
        <is>
          <t>Google Ads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>
        <is>
          <t>Ні</t>
        </is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</row>
    <row r="1130">
      <c r="A1130" t="n">
        <v>4132</v>
      </c>
      <c r="B1130" t="inlineStr">
        <is>
          <t>Ginger Sable</t>
        </is>
      </c>
      <c r="C1130" t="inlineStr">
        <is>
          <t>Ginger Sable</t>
        </is>
      </c>
      <c r="D1130" s="2" t="n">
        <v>45936.89861111111</v>
      </c>
      <c r="E1130" t="inlineStr">
        <is>
          <t>Rejected</t>
        </is>
      </c>
      <c r="F1130" t="inlineStr"/>
      <c r="G1130" t="inlineStr">
        <is>
          <t>Alina Samura</t>
        </is>
      </c>
      <c r="H1130" t="inlineStr">
        <is>
          <t>LT citizenship</t>
        </is>
      </c>
      <c r="I1130" t="inlineStr">
        <is>
          <t>United States</t>
        </is>
      </c>
      <c r="J1130" t="inlineStr">
        <is>
          <t>?kw=lithuanian%20citizenship%20by%20descent&amp;cpn=14656253006&amp;network=g&amp;gad_source=1&amp;gad_campaignid=14656253006&amp;gbraid=0AAAAADisZv_rcZWGHtDCUaM2nA508Q4ZA</t>
        </is>
      </c>
      <c r="K1130" t="inlineStr">
        <is>
          <t>undefined</t>
        </is>
      </c>
      <c r="L1130" t="inlineStr"/>
      <c r="M1130" t="inlineStr">
        <is>
          <t>Lead from LT email</t>
        </is>
      </c>
      <c r="N1130" t="inlineStr">
        <is>
          <t>gingersable@gmail.com</t>
        </is>
      </c>
      <c r="O1130" t="inlineStr">
        <is>
          <t>Non-relevant lead</t>
        </is>
      </c>
      <c r="P1130" t="inlineStr">
        <is>
          <t>Google Ads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>
        <is>
          <t>Ні</t>
        </is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</row>
    <row r="1131">
      <c r="A1131" t="n">
        <v>4133</v>
      </c>
      <c r="B1131" t="inlineStr">
        <is>
          <t>Lisa Gilman</t>
        </is>
      </c>
      <c r="C1131" t="inlineStr">
        <is>
          <t>Lisa Gilman</t>
        </is>
      </c>
      <c r="D1131" s="2" t="n">
        <v>45936.90138888889</v>
      </c>
      <c r="E1131" t="inlineStr">
        <is>
          <t>Rejected</t>
        </is>
      </c>
      <c r="F1131" t="inlineStr"/>
      <c r="G1131" t="inlineStr">
        <is>
          <t>Oleksandr Mostovyi</t>
        </is>
      </c>
      <c r="H1131" t="inlineStr">
        <is>
          <t>LV citizenship</t>
        </is>
      </c>
      <c r="I1131" t="inlineStr">
        <is>
          <t>United States (US - NA)</t>
        </is>
      </c>
      <c r="J1131" t="inlineStr">
        <is>
          <t>?kw=latvian%20citizenship%20by%20descent&amp;cpn=14711890461&amp;campaignid=14711890461&amp;adgroupid=136078623508&amp;keywordid=%7Bkeywordid%7D&amp;network=g&amp;device=c&amp;gad_source=1&amp;gad_campaignid=14711890461&amp;gbraid=0AAAAADisZv81i53qZxaysuwR0WuNy8jiG&amp;gclid=Cj0KCQjw0Y3HBh</t>
        </is>
      </c>
      <c r="K1131" t="inlineStr">
        <is>
          <t>573348549.1759775758</t>
        </is>
      </c>
      <c r="L1131" t="inlineStr"/>
      <c r="M1131" t="inlineStr">
        <is>
          <t>Lead from LV email</t>
        </is>
      </c>
      <c r="N1131" t="inlineStr">
        <is>
          <t>gilmanlbg@gmail.com</t>
        </is>
      </c>
      <c r="O1131" t="inlineStr">
        <is>
          <t>Non-relevant lead</t>
        </is>
      </c>
      <c r="P1131" t="inlineStr">
        <is>
          <t>Google Ads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>
        <is>
          <t>Ні</t>
        </is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</row>
    <row r="1132">
      <c r="A1132" t="n">
        <v>4136</v>
      </c>
      <c r="B1132" t="inlineStr">
        <is>
          <t>Shakiib Cabdi laahi</t>
        </is>
      </c>
      <c r="C1132" t="inlineStr">
        <is>
          <t>Shakiib Cabdi laahi</t>
        </is>
      </c>
      <c r="D1132" s="2" t="n">
        <v>45936.94652777778</v>
      </c>
      <c r="E1132" t="inlineStr">
        <is>
          <t>Rejected</t>
        </is>
      </c>
      <c r="F1132" t="inlineStr"/>
      <c r="G1132" t="inlineStr">
        <is>
          <t>Oleh Dymovski</t>
        </is>
      </c>
      <c r="H1132" t="inlineStr">
        <is>
          <t>LV RBI Company</t>
        </is>
      </c>
      <c r="I1132" t="inlineStr">
        <is>
          <t>Somalia (SO - AF)</t>
        </is>
      </c>
      <c r="J1132" t="inlineStr">
        <is>
          <t>?kw=residence%20permit%20latvian&amp;cpn=20594231202&amp;utm_source=google&amp;utm_medium=cpc&amp;utm_campaign=LV-RBI&amp;network=s&amp;utm_term=residence%20permit%20latvian&amp;gad_source=5&amp;gad_campaignid=20594231202&amp;gclid=EAIaIQobChMIvMumlKqQkAMVHqb9BR1quwUjEAAYASAAEgIcBfD_Bw</t>
        </is>
      </c>
      <c r="K1132" t="inlineStr">
        <is>
          <t>1921696070.1759779691</t>
        </is>
      </c>
      <c r="L1132" t="inlineStr">
        <is>
          <t>EN</t>
        </is>
      </c>
      <c r="M1132" t="inlineStr">
        <is>
          <t>Lead from LV email</t>
        </is>
      </c>
      <c r="N1132" t="inlineStr">
        <is>
          <t>shakiibcabdilaahi010@gmail.com</t>
        </is>
      </c>
      <c r="O1132" t="inlineStr">
        <is>
          <t>NO ANSWER</t>
        </is>
      </c>
      <c r="P1132" t="inlineStr">
        <is>
          <t>Google Ads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>
        <is>
          <t>Ні</t>
        </is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</row>
    <row r="1133">
      <c r="A1133" t="n">
        <v>4137</v>
      </c>
      <c r="B1133" t="inlineStr">
        <is>
          <t>Irene Dardynskaia</t>
        </is>
      </c>
      <c r="C1133" t="inlineStr">
        <is>
          <t>Irene Dardynskaia</t>
        </is>
      </c>
      <c r="D1133" s="2" t="n">
        <v>45936.94861111111</v>
      </c>
      <c r="E1133" t="inlineStr">
        <is>
          <t>Rejected</t>
        </is>
      </c>
      <c r="F1133" t="inlineStr"/>
      <c r="G1133" t="inlineStr">
        <is>
          <t>Oleksandr Mostovyi</t>
        </is>
      </c>
      <c r="H1133" t="inlineStr">
        <is>
          <t>LT citizenship</t>
        </is>
      </c>
      <c r="I1133" t="inlineStr">
        <is>
          <t>United States</t>
        </is>
      </c>
      <c r="J1133" t="inlineStr">
        <is>
          <t>?utm_source=bing&amp;utm_medium=cpc&amp;utm_campaign=Bing-LT-US&amp;network=o&amp;utm_term=lithuania%20citizenship%20by%20descent&amp;msclkid=e4931d4b7ffc1663569675af64a4261a</t>
        </is>
      </c>
      <c r="K1133" t="inlineStr">
        <is>
          <t>766410125.1759779685</t>
        </is>
      </c>
      <c r="L1133" t="inlineStr"/>
      <c r="M1133" t="inlineStr">
        <is>
          <t>Lead from LT email</t>
        </is>
      </c>
      <c r="N1133" t="inlineStr">
        <is>
          <t>dardynsk@gmail.com</t>
        </is>
      </c>
      <c r="O1133" t="inlineStr">
        <is>
          <t>Non-relevant lead</t>
        </is>
      </c>
      <c r="P1133" t="inlineStr">
        <is>
          <t>Bing Ads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>
        <is>
          <t>Ні</t>
        </is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</row>
    <row r="1134">
      <c r="A1134" t="n">
        <v>4139</v>
      </c>
      <c r="B1134" t="inlineStr">
        <is>
          <t>Lorraine Soubliere</t>
        </is>
      </c>
      <c r="C1134" t="inlineStr">
        <is>
          <t>Lorraine Soubliere</t>
        </is>
      </c>
      <c r="D1134" s="2" t="n">
        <v>45936.97847222222</v>
      </c>
      <c r="E1134" t="inlineStr">
        <is>
          <t>Rejected</t>
        </is>
      </c>
      <c r="F1134" t="inlineStr"/>
      <c r="G1134" t="inlineStr">
        <is>
          <t>Oleksandr Mostovyi</t>
        </is>
      </c>
      <c r="H1134" t="inlineStr">
        <is>
          <t>LT citizenship</t>
        </is>
      </c>
      <c r="I1134" t="inlineStr">
        <is>
          <t>Canada</t>
        </is>
      </c>
      <c r="J1134" t="inlineStr">
        <is>
          <t>?utm_source=bing&amp;utm_medium=cpc&amp;utm_campaign=Bing-LT-CA&amp;network=o&amp;utm_term=how%20to%20apply%20for%20lithuanian%20citizenship%20by%20descent&amp;msclkid=084875219a371e7dbc011dc5bfcc9c40</t>
        </is>
      </c>
      <c r="K1134" t="inlineStr">
        <is>
          <t>411479202.1759782400</t>
        </is>
      </c>
      <c r="L1134" t="inlineStr"/>
      <c r="M1134" t="inlineStr">
        <is>
          <t>Lead from LT email</t>
        </is>
      </c>
      <c r="N1134" t="inlineStr">
        <is>
          <t>lorraine_archer@hotmail.com</t>
        </is>
      </c>
      <c r="O1134" t="inlineStr">
        <is>
          <t>Non-relevant lead</t>
        </is>
      </c>
      <c r="P1134" t="inlineStr">
        <is>
          <t>Bing Ads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>
        <is>
          <t>Ні</t>
        </is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</row>
    <row r="1135">
      <c r="A1135" t="n">
        <v>4140</v>
      </c>
      <c r="B1135" t="inlineStr">
        <is>
          <t>Paulino Francisco</t>
        </is>
      </c>
      <c r="C1135" t="inlineStr">
        <is>
          <t>Paulino Francisco</t>
        </is>
      </c>
      <c r="D1135" s="2" t="n">
        <v>45937.01319444444</v>
      </c>
      <c r="E1135" t="inlineStr">
        <is>
          <t>Rejected</t>
        </is>
      </c>
      <c r="F1135" t="inlineStr"/>
      <c r="G1135" t="inlineStr">
        <is>
          <t>Oleh Dymovski</t>
        </is>
      </c>
      <c r="H1135" t="inlineStr">
        <is>
          <t>LV RBI Company</t>
        </is>
      </c>
      <c r="I1135" t="inlineStr">
        <is>
          <t>Mozambique (MZ - AF)</t>
        </is>
      </c>
      <c r="J1135" t="inlineStr">
        <is>
          <t>?kw=latvia%20golden%20visa&amp;cpn=20594231202&amp;utm_source=google&amp;utm_medium=cpc&amp;utm_campaign=LV-RBI&amp;network=s&amp;utm_term=latvia%20golden%20visa&amp;gad_source=5&amp;gad_campaignid=20594231202&amp;gclid=EAIaIQobChMIosXR3r-QkAMVRaVQBh1LYyv8EAAYASAAEgJOHfD_BwE</t>
        </is>
      </c>
      <c r="K1135" t="inlineStr">
        <is>
          <t>1194763877.1759785481</t>
        </is>
      </c>
      <c r="L1135" t="inlineStr">
        <is>
          <t>EN</t>
        </is>
      </c>
      <c r="M1135" t="inlineStr">
        <is>
          <t>Lead from LV email</t>
        </is>
      </c>
      <c r="N1135" t="inlineStr">
        <is>
          <t>chicondiAlexandeAlfredo@gmail.com</t>
        </is>
      </c>
      <c r="O1135" t="inlineStr">
        <is>
          <t>NO ANSWER</t>
        </is>
      </c>
      <c r="P1135" t="inlineStr">
        <is>
          <t>Google Ads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>
        <is>
          <t>Ні</t>
        </is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</row>
    <row r="1136">
      <c r="A1136" t="n">
        <v>4142</v>
      </c>
      <c r="B1136" t="inlineStr">
        <is>
          <t>Andrew Pavilonis</t>
        </is>
      </c>
      <c r="C1136" t="inlineStr">
        <is>
          <t>Andrew Pavilonis</t>
        </is>
      </c>
      <c r="D1136" s="2" t="n">
        <v>45937.01527777778</v>
      </c>
      <c r="E1136" t="inlineStr">
        <is>
          <t>Rejected</t>
        </is>
      </c>
      <c r="F1136" t="inlineStr"/>
      <c r="G1136" t="inlineStr">
        <is>
          <t>Alina Samura</t>
        </is>
      </c>
      <c r="H1136" t="inlineStr">
        <is>
          <t>LT citizenship</t>
        </is>
      </c>
      <c r="I1136" t="inlineStr">
        <is>
          <t>United States</t>
        </is>
      </c>
      <c r="J1136" t="inlineStr">
        <is>
          <t>https://www.lithuaniancitizenship.com/</t>
        </is>
      </c>
      <c r="K1136" t="inlineStr">
        <is>
          <t>928604346.1758679210</t>
        </is>
      </c>
      <c r="L1136" t="inlineStr"/>
      <c r="M1136" t="inlineStr">
        <is>
          <t>Lead from LT email</t>
        </is>
      </c>
      <c r="N1136" t="inlineStr">
        <is>
          <t>drewpavil@icloud.com</t>
        </is>
      </c>
      <c r="O1136" t="inlineStr">
        <is>
          <t>Non-relevant lead</t>
        </is>
      </c>
      <c r="P1136" t="inlineStr">
        <is>
          <t>Organic Search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>
        <is>
          <t>Ні</t>
        </is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</row>
    <row r="1137">
      <c r="A1137" t="n">
        <v>4143</v>
      </c>
      <c r="B1137" t="inlineStr">
        <is>
          <t>stephanie antonoff</t>
        </is>
      </c>
      <c r="C1137" t="inlineStr">
        <is>
          <t>stephanie antonoff</t>
        </is>
      </c>
      <c r="D1137" s="2" t="n">
        <v>45937.02430555555</v>
      </c>
      <c r="E1137" t="inlineStr">
        <is>
          <t>Rejected</t>
        </is>
      </c>
      <c r="F1137" t="inlineStr"/>
      <c r="G1137" t="inlineStr">
        <is>
          <t>Oleksandr Mostovyi</t>
        </is>
      </c>
      <c r="H1137" t="inlineStr">
        <is>
          <t>LT citizenship</t>
        </is>
      </c>
      <c r="I1137" t="inlineStr">
        <is>
          <t>Brazil</t>
        </is>
      </c>
      <c r="J1137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lwsKQ9OH2KLGh0m9dtgQMO&amp;gclid=Cj0KCQjw0Y3HBhCxARI</t>
        </is>
      </c>
      <c r="K1137" t="inlineStr">
        <is>
          <t>1640731945.1759786456</t>
        </is>
      </c>
      <c r="L1137" t="inlineStr"/>
      <c r="M1137" t="inlineStr">
        <is>
          <t>Lead from LT email</t>
        </is>
      </c>
      <c r="N1137" t="inlineStr">
        <is>
          <t>stehantonoff@gmail.com</t>
        </is>
      </c>
      <c r="O1137" t="inlineStr">
        <is>
          <t>Non-relevant lead</t>
        </is>
      </c>
      <c r="P1137" t="inlineStr">
        <is>
          <t>Google Ads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>
        <is>
          <t>Ні</t>
        </is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</row>
    <row r="1138">
      <c r="A1138" t="n">
        <v>4144</v>
      </c>
      <c r="B1138" t="inlineStr">
        <is>
          <t>Megan Coolican</t>
        </is>
      </c>
      <c r="C1138" t="inlineStr">
        <is>
          <t>Megan Coolican</t>
        </is>
      </c>
      <c r="D1138" s="2" t="n">
        <v>45937.04861111111</v>
      </c>
      <c r="E1138" t="inlineStr">
        <is>
          <t>Rejected</t>
        </is>
      </c>
      <c r="F1138" t="inlineStr"/>
      <c r="G1138" t="inlineStr">
        <is>
          <t>Alina Samura</t>
        </is>
      </c>
      <c r="H1138" t="inlineStr">
        <is>
          <t>LT citizenship</t>
        </is>
      </c>
      <c r="I1138" t="inlineStr">
        <is>
          <t>United States</t>
        </is>
      </c>
      <c r="J1138" t="inlineStr">
        <is>
          <t>?kw=how%20to%20apply%20for%20lithuanian%20citizenship&amp;cpn=14656253006&amp;utm_source=google&amp;utm_medium=cpc&amp;utm_campaign=LT-US-conversions&amp;network=g&amp;utm_term=how%20to%20apply%20for%20lithuanian%20citizenship&amp;gad_source=1&amp;gad_campaignid=14656253006&amp;gbraid=</t>
        </is>
      </c>
      <c r="K1138" t="inlineStr">
        <is>
          <t>1738998599.1759788510</t>
        </is>
      </c>
      <c r="L1138" t="inlineStr"/>
      <c r="M1138" t="inlineStr">
        <is>
          <t>Lead from LT email</t>
        </is>
      </c>
      <c r="N1138" t="inlineStr">
        <is>
          <t>megancoolican@aol.com</t>
        </is>
      </c>
      <c r="O1138" t="inlineStr">
        <is>
          <t>Non-relevant lead</t>
        </is>
      </c>
      <c r="P1138" t="inlineStr">
        <is>
          <t>Google Ads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>
        <is>
          <t>Ні</t>
        </is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</row>
    <row r="1139">
      <c r="A1139" t="n">
        <v>4145</v>
      </c>
      <c r="B1139" t="inlineStr">
        <is>
          <t>Stephanie Pasch</t>
        </is>
      </c>
      <c r="C1139" t="inlineStr">
        <is>
          <t>Stephanie Pasch</t>
        </is>
      </c>
      <c r="D1139" s="2" t="n">
        <v>45937.11944444444</v>
      </c>
      <c r="E1139" t="inlineStr">
        <is>
          <t>Rejected</t>
        </is>
      </c>
      <c r="F1139" t="inlineStr"/>
      <c r="G1139" t="inlineStr">
        <is>
          <t>Oleksandr Mostovyi</t>
        </is>
      </c>
      <c r="H1139" t="inlineStr">
        <is>
          <t>LT citizenship</t>
        </is>
      </c>
      <c r="I1139" t="inlineStr">
        <is>
          <t>United States</t>
        </is>
      </c>
      <c r="J1139" t="inlineStr">
        <is>
          <t>https://www.lithuaniancitizenship.com/</t>
        </is>
      </c>
      <c r="K1139" t="inlineStr">
        <is>
          <t>1577037595.1759794322</t>
        </is>
      </c>
      <c r="L1139" t="inlineStr"/>
      <c r="M1139" t="inlineStr">
        <is>
          <t>Lead from LT email</t>
        </is>
      </c>
      <c r="N1139" t="inlineStr">
        <is>
          <t>sspasch@gmail.com</t>
        </is>
      </c>
      <c r="O1139" t="inlineStr">
        <is>
          <t>Non-relevant lead</t>
        </is>
      </c>
      <c r="P1139" t="inlineStr">
        <is>
          <t>Organic Search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>
        <is>
          <t>Ні</t>
        </is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</row>
    <row r="1140">
      <c r="A1140" t="n">
        <v>4146</v>
      </c>
      <c r="B1140" t="inlineStr">
        <is>
          <t>Richard</t>
        </is>
      </c>
      <c r="C1140" t="inlineStr">
        <is>
          <t>Richard</t>
        </is>
      </c>
      <c r="D1140" s="2" t="n">
        <v>45937.13472222222</v>
      </c>
      <c r="E1140" t="inlineStr">
        <is>
          <t>Rejected</t>
        </is>
      </c>
      <c r="F1140" t="inlineStr"/>
      <c r="G1140" t="inlineStr">
        <is>
          <t>Alina Samura</t>
        </is>
      </c>
      <c r="H1140" t="inlineStr">
        <is>
          <t>LT citizenship</t>
        </is>
      </c>
      <c r="I1140" t="inlineStr">
        <is>
          <t>Canada</t>
        </is>
      </c>
      <c r="J1140" t="inlineStr">
        <is>
          <t>https://www.lithuaniancitizenship.com/benefits/right-to-live-in-more-than-30-countries/</t>
        </is>
      </c>
      <c r="K1140" t="inlineStr">
        <is>
          <t>1249451674.1759795758</t>
        </is>
      </c>
      <c r="L1140" t="inlineStr"/>
      <c r="M1140" t="inlineStr">
        <is>
          <t>Lead from LT email</t>
        </is>
      </c>
      <c r="N1140" t="inlineStr">
        <is>
          <t>rbirkill@gmail.com</t>
        </is>
      </c>
      <c r="O1140" t="inlineStr">
        <is>
          <t>Non-relevant lead</t>
        </is>
      </c>
      <c r="P1140" t="inlineStr">
        <is>
          <t>Website Form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>
        <is>
          <t>Ні</t>
        </is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</row>
    <row r="1141">
      <c r="A1141" t="n">
        <v>4149</v>
      </c>
      <c r="B1141" t="inlineStr">
        <is>
          <t>Deepak Paswan</t>
        </is>
      </c>
      <c r="C1141" t="inlineStr">
        <is>
          <t>Deepak paswan</t>
        </is>
      </c>
      <c r="D1141" s="2" t="n">
        <v>45937.22986111111</v>
      </c>
      <c r="E1141" t="inlineStr">
        <is>
          <t>Rejected</t>
        </is>
      </c>
      <c r="F1141" t="inlineStr"/>
      <c r="G1141" t="inlineStr">
        <is>
          <t>Oleh Dymovski</t>
        </is>
      </c>
      <c r="H1141" t="inlineStr">
        <is>
          <t>LV RBI Company</t>
        </is>
      </c>
      <c r="I1141" t="inlineStr">
        <is>
          <t>India (IN - AS)</t>
        </is>
      </c>
      <c r="J1141" t="inlineStr">
        <is>
          <t>?kw=latvia%20residence%20by%20investment&amp;cpn=23047071523&amp;utm_source=google&amp;utm_medium=cpc&amp;utm_campaign=LV-RB-poorI&amp;network=s&amp;utm_term=latvia%20residence%20by%20investment&amp;gad_source=5&amp;gad_campaignid=23047071523&amp;gclid=EAIaIQobChMIzd3QyoWRkAMVJKNmAh2_c</t>
        </is>
      </c>
      <c r="K1141" t="inlineStr">
        <is>
          <t>1590176532.1759804235</t>
        </is>
      </c>
      <c r="L1141" t="inlineStr">
        <is>
          <t>EN</t>
        </is>
      </c>
      <c r="M1141" t="inlineStr">
        <is>
          <t>Lead from LV email</t>
        </is>
      </c>
      <c r="N1141" t="inlineStr">
        <is>
          <t>d01638174@gmail.com</t>
        </is>
      </c>
      <c r="O1141" t="inlineStr">
        <is>
          <t>NO ANSWER</t>
        </is>
      </c>
      <c r="P1141" t="inlineStr">
        <is>
          <t>Google Ads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>
        <is>
          <t>Ні</t>
        </is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</row>
    <row r="1142">
      <c r="A1142" t="n">
        <v>4153</v>
      </c>
      <c r="B1142" t="inlineStr">
        <is>
          <t>Prem prasad Bhusal</t>
        </is>
      </c>
      <c r="C1142" t="inlineStr">
        <is>
          <t>Prem prasad Bhusal</t>
        </is>
      </c>
      <c r="D1142" s="2" t="n">
        <v>45937.24027777778</v>
      </c>
      <c r="E1142" t="inlineStr">
        <is>
          <t>Rejected</t>
        </is>
      </c>
      <c r="F1142" t="inlineStr">
        <is>
          <t>Relevant</t>
        </is>
      </c>
      <c r="G1142" t="inlineStr">
        <is>
          <t>Oleh Dymovski</t>
        </is>
      </c>
      <c r="H1142" t="inlineStr">
        <is>
          <t>LV RBI Company</t>
        </is>
      </c>
      <c r="I1142" t="inlineStr">
        <is>
          <t>Nepal</t>
        </is>
      </c>
      <c r="J1142" t="inlineStr">
        <is>
          <t>https://www.lithuaniancitizenship.com/is-lithuania-a-good-place-to-live/</t>
        </is>
      </c>
      <c r="K1142" t="inlineStr">
        <is>
          <t>2105289812.1759805063</t>
        </is>
      </c>
      <c r="L1142" t="inlineStr">
        <is>
          <t>EN</t>
        </is>
      </c>
      <c r="M1142" t="inlineStr">
        <is>
          <t>Lead from LT email</t>
        </is>
      </c>
      <c r="N1142" t="inlineStr">
        <is>
          <t>bhprem57@gmail.com</t>
        </is>
      </c>
      <c r="O1142" t="inlineStr">
        <is>
          <t>NO ANSWER</t>
        </is>
      </c>
      <c r="P1142" t="inlineStr">
        <is>
          <t>Organic Search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>
        <is>
          <t>Ні</t>
        </is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</row>
    <row r="1143">
      <c r="A1143" t="n">
        <v>4155</v>
      </c>
      <c r="B1143" t="inlineStr">
        <is>
          <t>Itamar Silva Daltro</t>
        </is>
      </c>
      <c r="C1143" t="inlineStr">
        <is>
          <t>Itamar Silva Daltro</t>
        </is>
      </c>
      <c r="D1143" s="2" t="n">
        <v>45937.26944444444</v>
      </c>
      <c r="E1143" t="inlineStr">
        <is>
          <t>Rejected</t>
        </is>
      </c>
      <c r="F1143" t="inlineStr"/>
      <c r="G1143" t="inlineStr">
        <is>
          <t>Oleksandr Mostovyi</t>
        </is>
      </c>
      <c r="H1143" t="inlineStr">
        <is>
          <t>LT citizenship</t>
        </is>
      </c>
      <c r="I1143" t="inlineStr">
        <is>
          <t>Brazil</t>
        </is>
      </c>
      <c r="J1143" t="inlineStr">
        <is>
          <t>https://www.lithuaniancitizenship.com/pt-pt/viver-na-lituania-em-2025-custo-estilo-de-vida-e-cidadania/</t>
        </is>
      </c>
      <c r="K1143" t="inlineStr">
        <is>
          <t>746287614.1759807473</t>
        </is>
      </c>
      <c r="L1143" t="inlineStr"/>
      <c r="M1143" t="inlineStr">
        <is>
          <t>Lead from LT email</t>
        </is>
      </c>
      <c r="N1143" t="inlineStr">
        <is>
          <t>itamardaltroo@hotmayl.com</t>
        </is>
      </c>
      <c r="O1143" t="inlineStr">
        <is>
          <t>Non-relevant lead</t>
        </is>
      </c>
      <c r="P1143" t="inlineStr">
        <is>
          <t>Organic Search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>
        <is>
          <t>Ні</t>
        </is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</row>
    <row r="1144">
      <c r="A1144" t="n">
        <v>4156</v>
      </c>
      <c r="B1144" t="inlineStr">
        <is>
          <t>Chhotu Chandrvanshi</t>
        </is>
      </c>
      <c r="C1144" t="inlineStr">
        <is>
          <t>Chhotu Chandrvanshi</t>
        </is>
      </c>
      <c r="D1144" s="2" t="n">
        <v>45937.27847222222</v>
      </c>
      <c r="E1144" t="inlineStr">
        <is>
          <t>WHATSAPP</t>
        </is>
      </c>
      <c r="F1144" t="inlineStr"/>
      <c r="G1144" t="inlineStr">
        <is>
          <t>Oleh Dymovski</t>
        </is>
      </c>
      <c r="H1144" t="inlineStr">
        <is>
          <t>LV RBI Real Estate</t>
        </is>
      </c>
      <c r="I1144" t="inlineStr">
        <is>
          <t>India (IN - AS)</t>
        </is>
      </c>
      <c r="J1144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8qvqjpW</t>
        </is>
      </c>
      <c r="K1144" t="inlineStr">
        <is>
          <t>710625337.1759808401</t>
        </is>
      </c>
      <c r="L1144" t="inlineStr">
        <is>
          <t>EN</t>
        </is>
      </c>
      <c r="M1144" t="inlineStr">
        <is>
          <t>Lead from LV email</t>
        </is>
      </c>
      <c r="N1144" t="inlineStr">
        <is>
          <t>chhotuchandrvanshi231@gmail.com</t>
        </is>
      </c>
      <c r="O1144" t="inlineStr"/>
      <c r="P1144" t="inlineStr">
        <is>
          <t>Google Ads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>
        <is>
          <t>Ні</t>
        </is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</row>
    <row r="1145">
      <c r="A1145" t="n">
        <v>4157</v>
      </c>
      <c r="B1145" t="inlineStr">
        <is>
          <t>Abhinav Setia</t>
        </is>
      </c>
      <c r="C1145" t="inlineStr">
        <is>
          <t>Abhinav Setia</t>
        </is>
      </c>
      <c r="D1145" s="2" t="n">
        <v>45937.29583333333</v>
      </c>
      <c r="E1145" t="inlineStr">
        <is>
          <t>Rejected</t>
        </is>
      </c>
      <c r="F1145" t="inlineStr"/>
      <c r="G1145" t="inlineStr">
        <is>
          <t>Oleksandr Mostovyi</t>
        </is>
      </c>
      <c r="H1145" t="inlineStr">
        <is>
          <t>LV citizenship</t>
        </is>
      </c>
      <c r="I1145" t="inlineStr">
        <is>
          <t>Canada (CA - NA)</t>
        </is>
      </c>
      <c r="J1145" t="inlineStr">
        <is>
          <t>?kw=immigrate%20to%20latvia&amp;cpn=14724374870&amp;campaignid=14724374870&amp;adgroupid=131147015727&amp;keywordid=%7Bkeywordid%7D&amp;network=g&amp;device=m&amp;gad_source=1&amp;gad_campaignid=14724374870&amp;gclid=Cj0KCQjw0Y3HBhCxARIsAN7931WD4WknQ6NSNMmeRYp4nXbRTgjd-kDNu3MeQxOCcOfHd</t>
        </is>
      </c>
      <c r="K1145" t="inlineStr">
        <is>
          <t>1739853822.1759809858</t>
        </is>
      </c>
      <c r="L1145" t="inlineStr"/>
      <c r="M1145" t="inlineStr">
        <is>
          <t>Lead from LV email</t>
        </is>
      </c>
      <c r="N1145" t="inlineStr">
        <is>
          <t>abhinav2000setia@gmail.com</t>
        </is>
      </c>
      <c r="O1145" t="inlineStr">
        <is>
          <t>Non-relevant lead</t>
        </is>
      </c>
      <c r="P1145" t="inlineStr">
        <is>
          <t>Google Ads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>
        <is>
          <t>Ні</t>
        </is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</row>
    <row r="1146">
      <c r="A1146" t="n">
        <v>4158</v>
      </c>
      <c r="B1146" t="inlineStr">
        <is>
          <t>Wakjira</t>
        </is>
      </c>
      <c r="C1146" t="inlineStr">
        <is>
          <t>Wakjira</t>
        </is>
      </c>
      <c r="D1146" s="2" t="n">
        <v>45937.30625</v>
      </c>
      <c r="E1146" t="inlineStr">
        <is>
          <t>Rejected</t>
        </is>
      </c>
      <c r="F1146" t="inlineStr"/>
      <c r="G1146" t="inlineStr">
        <is>
          <t>Oleh Dymovski</t>
        </is>
      </c>
      <c r="H1146" t="inlineStr">
        <is>
          <t>LV RBI Company</t>
        </is>
      </c>
      <c r="I1146" t="inlineStr">
        <is>
          <t>Ethiopia (ET - AF)</t>
        </is>
      </c>
      <c r="J1146" t="inlineStr">
        <is>
          <t>?kw=latvia%20golden%20visa&amp;cpn=20594231202&amp;utm_source=google&amp;utm_medium=cpc&amp;utm_campaign=LV-RBI&amp;network=s&amp;utm_term=latvia%20golden%20visa&amp;gad_source=5&amp;gad_campaignid=20594231202&amp;gclid=EAIaIQobChMI_uS2pZ6RkAMVLoX9BR3SfSC3EAAYASAAEgJq4PD_BwE</t>
        </is>
      </c>
      <c r="K1146" t="inlineStr">
        <is>
          <t>1584940347.1759810860</t>
        </is>
      </c>
      <c r="L1146" t="inlineStr">
        <is>
          <t>EN</t>
        </is>
      </c>
      <c r="M1146" t="inlineStr">
        <is>
          <t>Lead from LV email</t>
        </is>
      </c>
      <c r="N1146" t="inlineStr">
        <is>
          <t>waaqmotuma@gmail.com</t>
        </is>
      </c>
      <c r="O1146" t="inlineStr">
        <is>
          <t>NO ANSWER</t>
        </is>
      </c>
      <c r="P1146" t="inlineStr">
        <is>
          <t>Google Ads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>
        <is>
          <t>Ні</t>
        </is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</row>
    <row r="1147">
      <c r="A1147" t="n">
        <v>4162</v>
      </c>
      <c r="B1147" t="inlineStr">
        <is>
          <t>Darren Melniks</t>
        </is>
      </c>
      <c r="C1147" t="inlineStr">
        <is>
          <t>Darren Melniks</t>
        </is>
      </c>
      <c r="D1147" s="2" t="n">
        <v>45937.34097222222</v>
      </c>
      <c r="E1147" t="inlineStr">
        <is>
          <t>Rejected</t>
        </is>
      </c>
      <c r="F1147" t="inlineStr"/>
      <c r="G1147" t="inlineStr">
        <is>
          <t>Alina Samura</t>
        </is>
      </c>
      <c r="H1147" t="inlineStr">
        <is>
          <t>LV citizenship</t>
        </is>
      </c>
      <c r="I1147" t="inlineStr">
        <is>
          <t>United Kingdom (GB - EU)</t>
        </is>
      </c>
      <c r="J1147" t="inlineStr">
        <is>
          <t>?kw=how%20to%20apply%20for%20a%20latvian%20passport&amp;cpn=17080870499&amp;campaignid=17080870499&amp;adgroupid=138645502520&amp;keywordid=%7Bkeywordid%7D&amp;network=g&amp;device=m&amp;gad_source=1&amp;gad_campaignid=17080870499&amp;gbraid=0AAAAADisZv9zIPNZViXt61pn2a4fjcpIt&amp;gclid=Cj0</t>
        </is>
      </c>
      <c r="K1147" t="inlineStr">
        <is>
          <t>1216202449.1759813689</t>
        </is>
      </c>
      <c r="L1147" t="inlineStr"/>
      <c r="M1147" t="inlineStr">
        <is>
          <t>Lead from LV email</t>
        </is>
      </c>
      <c r="N1147" t="inlineStr">
        <is>
          <t>dazza_509@hotmail.co.uk</t>
        </is>
      </c>
      <c r="O1147" t="inlineStr">
        <is>
          <t>Non-relevant lead</t>
        </is>
      </c>
      <c r="P1147" t="inlineStr">
        <is>
          <t>Google Ads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>
        <is>
          <t>Ні</t>
        </is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</row>
    <row r="1148">
      <c r="A1148" t="n">
        <v>4165</v>
      </c>
      <c r="B1148" t="inlineStr">
        <is>
          <t>Aamir</t>
        </is>
      </c>
      <c r="C1148" t="inlineStr">
        <is>
          <t>Aamir</t>
        </is>
      </c>
      <c r="D1148" s="2" t="n">
        <v>45937.39722222222</v>
      </c>
      <c r="E1148" t="inlineStr">
        <is>
          <t>IN WORK</t>
        </is>
      </c>
      <c r="F1148" t="inlineStr">
        <is>
          <t>Relevant</t>
        </is>
      </c>
      <c r="G1148" t="inlineStr">
        <is>
          <t>Oleh Dymovski</t>
        </is>
      </c>
      <c r="H1148" t="inlineStr">
        <is>
          <t>LT RBI</t>
        </is>
      </c>
      <c r="I1148" t="inlineStr">
        <is>
          <t>Qatar</t>
        </is>
      </c>
      <c r="J1148" t="inlineStr">
        <is>
          <t>?kw=lithuania%20residency&amp;cpn=14722730544&amp;utm_source=google&amp;utm_medium=cpc&amp;utm_campaign=LT-RBI&amp;network=g&amp;utm_term=lithuania%20residency&amp;gad_source=1&amp;gad_campaignid=14722730544&amp;gclid=Cj0KCQjw0Y3HBhCxARIsAN7931VRnf_e4aCuS_oKfhOAeud32nbXQADbzukVyWnW6zse</t>
        </is>
      </c>
      <c r="K1148" t="inlineStr">
        <is>
          <t>1214197463.1759817851</t>
        </is>
      </c>
      <c r="L1148" t="inlineStr">
        <is>
          <t>EN</t>
        </is>
      </c>
      <c r="M1148" t="inlineStr">
        <is>
          <t>Lead from LT email</t>
        </is>
      </c>
      <c r="N1148" t="inlineStr">
        <is>
          <t>aamirabby@gmail.com</t>
        </is>
      </c>
      <c r="O1148" t="inlineStr"/>
      <c r="P1148" t="inlineStr">
        <is>
          <t>Google Ads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>
        <is>
          <t>Ні</t>
        </is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</row>
    <row r="1149">
      <c r="A1149" t="n">
        <v>4166</v>
      </c>
      <c r="B1149" t="inlineStr">
        <is>
          <t>Hseyn Chebli</t>
        </is>
      </c>
      <c r="C1149" t="inlineStr">
        <is>
          <t>Hseyn Chebli</t>
        </is>
      </c>
      <c r="D1149" s="2" t="n">
        <v>45937.43611111111</v>
      </c>
      <c r="E1149" t="inlineStr">
        <is>
          <t>Rejected</t>
        </is>
      </c>
      <c r="F1149" t="inlineStr"/>
      <c r="G1149" t="inlineStr">
        <is>
          <t>Oleh Dymovski</t>
        </is>
      </c>
      <c r="H1149" t="inlineStr">
        <is>
          <t>LV RBI Company</t>
        </is>
      </c>
      <c r="I1149" t="inlineStr">
        <is>
          <t>Lebanon</t>
        </is>
      </c>
      <c r="J1149" t="inlineStr">
        <is>
          <t>?kw=latvia%20golden%20visa&amp;cpn=20594231202&amp;utm_source=google&amp;utm_medium=cpc&amp;utm_campaign=LV-RBI&amp;network=s&amp;utm_term=latvia%20golden%20visa&amp;gad_source=5&amp;gad_campaignid=20594231202&amp;gclid=EAIaIQobChMI9pqA5ceRkAMVS6SDBx3SiCmrEAAYASAAEgIWqPD_BwE</t>
        </is>
      </c>
      <c r="K1149" t="inlineStr">
        <is>
          <t>1916261395.1759821998</t>
        </is>
      </c>
      <c r="L1149" t="inlineStr">
        <is>
          <t>EN</t>
        </is>
      </c>
      <c r="M1149" t="inlineStr">
        <is>
          <t>Lead from LV email</t>
        </is>
      </c>
      <c r="N1149" t="inlineStr">
        <is>
          <t>hseynchebli@gmail.com</t>
        </is>
      </c>
      <c r="O1149" t="inlineStr">
        <is>
          <t>NO ANSWER</t>
        </is>
      </c>
      <c r="P1149" t="inlineStr">
        <is>
          <t>Google Ads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>
        <is>
          <t>Ні</t>
        </is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</row>
    <row r="1150">
      <c r="A1150" t="n">
        <v>4167</v>
      </c>
      <c r="B1150" t="inlineStr">
        <is>
          <t>Umair Latif</t>
        </is>
      </c>
      <c r="C1150" t="inlineStr">
        <is>
          <t>Umair Latif</t>
        </is>
      </c>
      <c r="D1150" s="2" t="n">
        <v>45937.45902777778</v>
      </c>
      <c r="E1150" t="inlineStr">
        <is>
          <t>Rejected</t>
        </is>
      </c>
      <c r="F1150" t="inlineStr">
        <is>
          <t>Relevant</t>
        </is>
      </c>
      <c r="G1150" t="inlineStr">
        <is>
          <t>Oleh Dymovski</t>
        </is>
      </c>
      <c r="H1150" t="inlineStr">
        <is>
          <t>LT RBI</t>
        </is>
      </c>
      <c r="I1150" t="inlineStr">
        <is>
          <t>United Arab Emirates</t>
        </is>
      </c>
      <c r="J1150" t="inlineStr">
        <is>
          <t>?kw=lithuania%20immigration%20lawyer&amp;cpn=14722730544&amp;utm_source=google&amp;utm_medium=cpc&amp;utm_campaign=LT-RBI&amp;network=g&amp;utm_term=lithuania%20immigration%20lawyer&amp;gad_source=1&amp;gad_campaignid=14722730544&amp;gbraid=0AAAAADisZv_5QHVHsOh3du1cMdFwNcGvp&amp;gclid=EAIa</t>
        </is>
      </c>
      <c r="K1150" t="inlineStr">
        <is>
          <t>995325542.1759823766</t>
        </is>
      </c>
      <c r="L1150" t="inlineStr">
        <is>
          <t>EN</t>
        </is>
      </c>
      <c r="M1150" t="inlineStr">
        <is>
          <t>Lead from LT email</t>
        </is>
      </c>
      <c r="N1150" t="inlineStr">
        <is>
          <t>umairjohar@gmail.com</t>
        </is>
      </c>
      <c r="O1150" t="inlineStr">
        <is>
          <t>DOUBLE</t>
        </is>
      </c>
      <c r="P1150" t="inlineStr">
        <is>
          <t>Google Ads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>
        <is>
          <t>Ні</t>
        </is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</row>
    <row r="1151">
      <c r="A1151" t="n">
        <v>4170</v>
      </c>
      <c r="B1151" t="inlineStr">
        <is>
          <t>Gazuu Tashomaa</t>
        </is>
      </c>
      <c r="C1151" t="inlineStr">
        <is>
          <t>Gazuu Tashomaa</t>
        </is>
      </c>
      <c r="D1151" s="2" t="n">
        <v>45937.47152777778</v>
      </c>
      <c r="E1151" t="inlineStr">
        <is>
          <t>Rejected</t>
        </is>
      </c>
      <c r="F1151" t="inlineStr"/>
      <c r="G1151" t="inlineStr">
        <is>
          <t>Oleh Dymovski</t>
        </is>
      </c>
      <c r="H1151" t="inlineStr">
        <is>
          <t>LV RBI Company</t>
        </is>
      </c>
      <c r="I1151" t="inlineStr">
        <is>
          <t>Ethiopia (ET - AF)</t>
        </is>
      </c>
      <c r="J1151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3KHDsNORkAMVPspEBx314S0z</t>
        </is>
      </c>
      <c r="K1151" t="inlineStr">
        <is>
          <t>278395387.1759846704</t>
        </is>
      </c>
      <c r="L1151" t="inlineStr">
        <is>
          <t>EN</t>
        </is>
      </c>
      <c r="M1151" t="inlineStr">
        <is>
          <t>Lead from LV email</t>
        </is>
      </c>
      <c r="N1151" t="inlineStr">
        <is>
          <t>gazuutashomaa6@gmail.com</t>
        </is>
      </c>
      <c r="O1151" t="inlineStr">
        <is>
          <t>SPAM</t>
        </is>
      </c>
      <c r="P1151" t="inlineStr">
        <is>
          <t>Google Ads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>
        <is>
          <t>Ні</t>
        </is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</row>
    <row r="1152">
      <c r="A1152" t="n">
        <v>4177</v>
      </c>
      <c r="B1152" t="inlineStr">
        <is>
          <t>Aakash</t>
        </is>
      </c>
      <c r="C1152" t="inlineStr">
        <is>
          <t>Aakash</t>
        </is>
      </c>
      <c r="D1152" s="2" t="n">
        <v>45937.47916666666</v>
      </c>
      <c r="E1152" t="inlineStr">
        <is>
          <t>Rejected</t>
        </is>
      </c>
      <c r="F1152" t="inlineStr">
        <is>
          <t>Relevant</t>
        </is>
      </c>
      <c r="G1152" t="inlineStr">
        <is>
          <t>Oleh Dymovski</t>
        </is>
      </c>
      <c r="H1152" t="inlineStr">
        <is>
          <t>Company Formation</t>
        </is>
      </c>
      <c r="I1152" t="inlineStr"/>
      <c r="J1152" t="inlineStr"/>
      <c r="K1152" t="inlineStr"/>
      <c r="L1152" t="inlineStr">
        <is>
          <t>EN</t>
        </is>
      </c>
      <c r="M1152" t="inlineStr">
        <is>
          <t>Lead from LT email</t>
        </is>
      </c>
      <c r="N1152" t="inlineStr">
        <is>
          <t>aakashram157@gmail.com</t>
        </is>
      </c>
      <c r="O1152" t="inlineStr">
        <is>
          <t>NO ANSWER</t>
        </is>
      </c>
      <c r="P1152" t="inlineStr">
        <is>
          <t>BridgeWest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>
        <is>
          <t>Ні</t>
        </is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</row>
    <row r="1153">
      <c r="A1153" t="n">
        <v>4178</v>
      </c>
      <c r="B1153" t="inlineStr">
        <is>
          <t>Caroline imseeh</t>
        </is>
      </c>
      <c r="C1153" t="inlineStr">
        <is>
          <t>Caroline imseeh</t>
        </is>
      </c>
      <c r="D1153" s="2" t="n">
        <v>45937.51805555556</v>
      </c>
      <c r="E1153" t="inlineStr">
        <is>
          <t>Rejected</t>
        </is>
      </c>
      <c r="F1153" t="inlineStr"/>
      <c r="G1153" t="inlineStr">
        <is>
          <t>Oleksandr Mostovyi</t>
        </is>
      </c>
      <c r="H1153" t="inlineStr">
        <is>
          <t>LT citizenship</t>
        </is>
      </c>
      <c r="I1153" t="inlineStr">
        <is>
          <t>Palestine</t>
        </is>
      </c>
      <c r="J1153" t="inlineStr">
        <is>
          <t>https://www.lithuaniancitizenship.com/</t>
        </is>
      </c>
      <c r="K1153" t="inlineStr">
        <is>
          <t>776490728.1759829064</t>
        </is>
      </c>
      <c r="L1153" t="inlineStr"/>
      <c r="M1153" t="inlineStr">
        <is>
          <t>Lead from LT email</t>
        </is>
      </c>
      <c r="N1153" t="inlineStr">
        <is>
          <t>supercaro_123@hotmail.com</t>
        </is>
      </c>
      <c r="O1153" t="inlineStr">
        <is>
          <t>Non-relevant lead</t>
        </is>
      </c>
      <c r="P1153" t="inlineStr">
        <is>
          <t>Website Form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>
        <is>
          <t>Ні</t>
        </is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</row>
    <row r="1154">
      <c r="A1154" t="n">
        <v>4180</v>
      </c>
      <c r="B1154" t="inlineStr">
        <is>
          <t>Wakjira</t>
        </is>
      </c>
      <c r="C1154" t="inlineStr">
        <is>
          <t>Wakjira</t>
        </is>
      </c>
      <c r="D1154" s="2" t="n">
        <v>45937.55555555555</v>
      </c>
      <c r="E1154" t="inlineStr">
        <is>
          <t>Rejected</t>
        </is>
      </c>
      <c r="F1154" t="inlineStr">
        <is>
          <t>No relevant</t>
        </is>
      </c>
      <c r="G1154" t="inlineStr">
        <is>
          <t>Oleksandr Mostovyi</t>
        </is>
      </c>
      <c r="H1154" t="inlineStr">
        <is>
          <t>50/50</t>
        </is>
      </c>
      <c r="I1154" t="inlineStr">
        <is>
          <t>Ethiopia</t>
        </is>
      </c>
      <c r="J1154" t="inlineStr">
        <is>
          <t>https://latviancitizenship.eu/</t>
        </is>
      </c>
      <c r="K1154" t="inlineStr">
        <is>
          <t>1401712645.1759832361</t>
        </is>
      </c>
      <c r="L1154" t="inlineStr"/>
      <c r="M1154" t="inlineStr">
        <is>
          <t>Lead from LV email</t>
        </is>
      </c>
      <c r="N1154" t="inlineStr">
        <is>
          <t>waaqmotuma@gmail.com</t>
        </is>
      </c>
      <c r="O1154" t="inlineStr">
        <is>
          <t>Non-relevant lead</t>
        </is>
      </c>
      <c r="P1154" t="inlineStr">
        <is>
          <t>Website Form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>
        <is>
          <t>Ні</t>
        </is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</row>
    <row r="1155">
      <c r="A1155" t="n">
        <v>4181</v>
      </c>
      <c r="B1155" t="inlineStr">
        <is>
          <t>Yannick Lapointe</t>
        </is>
      </c>
      <c r="C1155" t="inlineStr">
        <is>
          <t>Yannick Lapointe</t>
        </is>
      </c>
      <c r="D1155" s="2" t="n">
        <v>45937.59652777778</v>
      </c>
      <c r="E1155" t="inlineStr">
        <is>
          <t>Rejected</t>
        </is>
      </c>
      <c r="F1155" t="inlineStr"/>
      <c r="G1155" t="inlineStr">
        <is>
          <t>Alina Samura</t>
        </is>
      </c>
      <c r="H1155" t="inlineStr">
        <is>
          <t>LT citizenship</t>
        </is>
      </c>
      <c r="I1155" t="inlineStr">
        <is>
          <t>Canada</t>
        </is>
      </c>
      <c r="J1155" t="inlineStr">
        <is>
          <t>https://www.lithuaniancitizenship.com/</t>
        </is>
      </c>
      <c r="K1155" t="inlineStr">
        <is>
          <t>847787243.1759334551</t>
        </is>
      </c>
      <c r="L1155" t="inlineStr"/>
      <c r="M1155" t="inlineStr">
        <is>
          <t>Lead from LT email</t>
        </is>
      </c>
      <c r="N1155" t="inlineStr">
        <is>
          <t>ylapointe75@gmail.com</t>
        </is>
      </c>
      <c r="O1155" t="inlineStr">
        <is>
          <t>Non-relevant lead</t>
        </is>
      </c>
      <c r="P1155" t="inlineStr">
        <is>
          <t>Organic Search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>
        <is>
          <t>Ні</t>
        </is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</row>
    <row r="1156">
      <c r="A1156" t="n">
        <v>4182</v>
      </c>
      <c r="B1156" t="inlineStr">
        <is>
          <t>Helmi Ben Haj Ali</t>
        </is>
      </c>
      <c r="C1156" t="inlineStr">
        <is>
          <t>Helmi Ben haj ali</t>
        </is>
      </c>
      <c r="D1156" s="2" t="n">
        <v>45937.59722222222</v>
      </c>
      <c r="E1156" t="inlineStr">
        <is>
          <t>Rejected</t>
        </is>
      </c>
      <c r="F1156" t="inlineStr"/>
      <c r="G1156" t="inlineStr">
        <is>
          <t>Oleh Dymovski</t>
        </is>
      </c>
      <c r="H1156" t="inlineStr">
        <is>
          <t>LV RBI Company</t>
        </is>
      </c>
      <c r="I1156" t="inlineStr">
        <is>
          <t>Tunisia (TN - AF)</t>
        </is>
      </c>
      <c r="J1156" t="inlineStr">
        <is>
          <t>?kw=latvia%20golden%20visa&amp;cpn=20594231202&amp;utm_source=google&amp;utm_medium=cpc&amp;utm_campaign=LV-RBI&amp;network=s&amp;utm_term=latvia%20golden%20visa&amp;gad_source=5&amp;gad_campaignid=20594231202&amp;gclid=EAIaIQobChMIscqf6PuRkAMVx5JQBh30AT2-EAAYASAAEgJbuPD_BwE</t>
        </is>
      </c>
      <c r="K1156" t="inlineStr">
        <is>
          <t>1427360815.1759835967</t>
        </is>
      </c>
      <c r="L1156" t="inlineStr">
        <is>
          <t>EN</t>
        </is>
      </c>
      <c r="M1156" t="inlineStr">
        <is>
          <t>Lead from LV email</t>
        </is>
      </c>
      <c r="N1156" t="inlineStr">
        <is>
          <t>benhajalihelmi1@gmail.com</t>
        </is>
      </c>
      <c r="O1156" t="inlineStr">
        <is>
          <t>NO ANSWER</t>
        </is>
      </c>
      <c r="P1156" t="inlineStr">
        <is>
          <t>Google Ads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>
        <is>
          <t>Ні</t>
        </is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</row>
    <row r="1157">
      <c r="A1157" t="n">
        <v>4183</v>
      </c>
      <c r="B1157" t="inlineStr">
        <is>
          <t>Maxwell Asher Jardon</t>
        </is>
      </c>
      <c r="C1157" t="inlineStr">
        <is>
          <t>Maxwell Asher Jardon</t>
        </is>
      </c>
      <c r="D1157" s="2" t="n">
        <v>45937.63333333333</v>
      </c>
      <c r="E1157" t="inlineStr">
        <is>
          <t>Rejected</t>
        </is>
      </c>
      <c r="F1157" t="inlineStr"/>
      <c r="G1157" t="inlineStr">
        <is>
          <t>Alina Samura</t>
        </is>
      </c>
      <c r="H1157" t="inlineStr">
        <is>
          <t>LT citizenship</t>
        </is>
      </c>
      <c r="I1157" t="inlineStr">
        <is>
          <t>The Netherlands</t>
        </is>
      </c>
      <c r="J1157" t="inlineStr">
        <is>
          <t>https://www.lithuaniancitizenship.com/</t>
        </is>
      </c>
      <c r="K1157" t="inlineStr">
        <is>
          <t>881971193.1759836096</t>
        </is>
      </c>
      <c r="L1157" t="inlineStr"/>
      <c r="M1157" t="inlineStr">
        <is>
          <t>Lead from LT email</t>
        </is>
      </c>
      <c r="N1157" t="inlineStr">
        <is>
          <t>jardonmaz@gmail.com</t>
        </is>
      </c>
      <c r="O1157" t="inlineStr">
        <is>
          <t>Non-relevant lead</t>
        </is>
      </c>
      <c r="P1157" t="inlineStr">
        <is>
          <t>Organic Search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>
        <is>
          <t>Ні</t>
        </is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</row>
    <row r="1158">
      <c r="A1158" t="n">
        <v>4184</v>
      </c>
      <c r="B1158" t="inlineStr">
        <is>
          <t>Mamadou Diallo</t>
        </is>
      </c>
      <c r="C1158" t="inlineStr">
        <is>
          <t>Mamadou Diallo</t>
        </is>
      </c>
      <c r="D1158" s="2" t="n">
        <v>45937.64097222222</v>
      </c>
      <c r="E1158" t="inlineStr">
        <is>
          <t>Rejected</t>
        </is>
      </c>
      <c r="F1158" t="inlineStr"/>
      <c r="G1158" t="inlineStr">
        <is>
          <t>Oleh Dymovski</t>
        </is>
      </c>
      <c r="H1158" t="inlineStr">
        <is>
          <t>LV RBI Company</t>
        </is>
      </c>
      <c r="I1158" t="inlineStr">
        <is>
          <t>Guinea (GN - AF)</t>
        </is>
      </c>
      <c r="J1158" t="inlineStr">
        <is>
          <t>?kw=latvia%20golden%20visa&amp;cpn=20594231202&amp;utm_source=google&amp;utm_medium=cpc&amp;utm_campaign=LV-RBI&amp;network=s&amp;utm_term=latvia%20golden%20visa&amp;gad_source=5&amp;gad_campaignid=20594231202&amp;gclid=EAIaIQobChMI4JG78YmSkAMVQPJ5BB0DQCYNEAAYASAAEgKJS_D_BwE</t>
        </is>
      </c>
      <c r="K1158" t="inlineStr">
        <is>
          <t>1344319866.1759839743</t>
        </is>
      </c>
      <c r="L1158" t="inlineStr">
        <is>
          <t>EN</t>
        </is>
      </c>
      <c r="M1158" t="inlineStr">
        <is>
          <t>Lead from LV email</t>
        </is>
      </c>
      <c r="N1158" t="inlineStr">
        <is>
          <t>Mdoudiallo200@gmail.com</t>
        </is>
      </c>
      <c r="O1158" t="inlineStr">
        <is>
          <t>NO ANSWER</t>
        </is>
      </c>
      <c r="P1158" t="inlineStr">
        <is>
          <t>Google Ads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>
        <is>
          <t>Ні</t>
        </is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</row>
    <row r="1159">
      <c r="A1159" t="n">
        <v>4186</v>
      </c>
      <c r="B1159" t="inlineStr">
        <is>
          <t>Edward Zeimis</t>
        </is>
      </c>
      <c r="C1159" t="inlineStr">
        <is>
          <t>Edward Zeimis</t>
        </is>
      </c>
      <c r="D1159" s="2" t="n">
        <v>45937.65347222222</v>
      </c>
      <c r="E1159" t="inlineStr">
        <is>
          <t>Rejected</t>
        </is>
      </c>
      <c r="F1159" t="inlineStr"/>
      <c r="G1159" t="inlineStr">
        <is>
          <t>Oleksandr Mostovyi</t>
        </is>
      </c>
      <c r="H1159" t="inlineStr">
        <is>
          <t>LT citizenship</t>
        </is>
      </c>
      <c r="I1159" t="inlineStr">
        <is>
          <t>United States</t>
        </is>
      </c>
      <c r="J1159" t="inlineStr">
        <is>
          <t>?utm_source=google&amp;utm_medium=cpc&amp;utm_campaign=LT-US&amp;network=g&amp;utm_term=lithuanian%20ancestry&amp;gad_source=1&amp;gclid=Cj0KCQiArrCvBhCNARIsAOkAGcUuz5ACS9QRevjSfj2cwXeX07E7o_0Fc6qeMTET7c6uDtjNKdK19FoaAq6bEALw_wcB</t>
        </is>
      </c>
      <c r="K1159" t="inlineStr">
        <is>
          <t>1295948810.1759840705</t>
        </is>
      </c>
      <c r="L1159" t="inlineStr"/>
      <c r="M1159" t="inlineStr">
        <is>
          <t>Lead from LT email</t>
        </is>
      </c>
      <c r="N1159" t="inlineStr">
        <is>
          <t>edward@zeimis.com</t>
        </is>
      </c>
      <c r="O1159" t="inlineStr">
        <is>
          <t>Non-relevant lead</t>
        </is>
      </c>
      <c r="P1159" t="inlineStr">
        <is>
          <t>Google Ads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>
        <is>
          <t>Ні</t>
        </is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</row>
    <row r="1160">
      <c r="A1160" t="n">
        <v>4187</v>
      </c>
      <c r="B1160" t="inlineStr">
        <is>
          <t>Kareh Pauline Kalnins</t>
        </is>
      </c>
      <c r="C1160" t="inlineStr">
        <is>
          <t>Kareh Pauline Kalnins</t>
        </is>
      </c>
      <c r="D1160" s="2" t="n">
        <v>45937.65972222222</v>
      </c>
      <c r="E1160" t="inlineStr">
        <is>
          <t>Rejected</t>
        </is>
      </c>
      <c r="F1160" t="inlineStr">
        <is>
          <t>Relevant</t>
        </is>
      </c>
      <c r="G1160" t="inlineStr">
        <is>
          <t>Alina Samura</t>
        </is>
      </c>
      <c r="H1160" t="inlineStr">
        <is>
          <t>LV citizenship</t>
        </is>
      </c>
      <c r="I1160" t="inlineStr">
        <is>
          <t>Malta (MT - EU)</t>
        </is>
      </c>
      <c r="J1160" t="inlineStr">
        <is>
          <t>https://latviancitizenship.eu/</t>
        </is>
      </c>
      <c r="K1160" t="inlineStr">
        <is>
          <t>837056535.1759841124</t>
        </is>
      </c>
      <c r="L1160" t="inlineStr">
        <is>
          <t>EN</t>
        </is>
      </c>
      <c r="M1160" t="inlineStr">
        <is>
          <t>Lead from LV email</t>
        </is>
      </c>
      <c r="N1160" t="inlineStr">
        <is>
          <t>kalninskarehpauline_1215@yahoo.com</t>
        </is>
      </c>
      <c r="O1160" t="inlineStr">
        <is>
          <t>Non-relevant lead</t>
        </is>
      </c>
      <c r="P1160" t="inlineStr">
        <is>
          <t>Organic Search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>
        <is>
          <t>Ні</t>
        </is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</row>
    <row r="1161">
      <c r="A1161" t="n">
        <v>4189</v>
      </c>
      <c r="B1161" t="inlineStr">
        <is>
          <t>Alaina Newnes</t>
        </is>
      </c>
      <c r="C1161" t="inlineStr">
        <is>
          <t>Alaina Newnes</t>
        </is>
      </c>
      <c r="D1161" s="2" t="n">
        <v>45937.68125</v>
      </c>
      <c r="E1161" t="inlineStr">
        <is>
          <t>Rejected</t>
        </is>
      </c>
      <c r="F1161" t="inlineStr"/>
      <c r="G1161" t="inlineStr">
        <is>
          <t>Oleksandr Mostovyi</t>
        </is>
      </c>
      <c r="H1161" t="inlineStr">
        <is>
          <t>LV citizenship</t>
        </is>
      </c>
      <c r="I1161" t="inlineStr">
        <is>
          <t>United Kingdom</t>
        </is>
      </c>
      <c r="J1161" t="inlineStr"/>
      <c r="K1161" t="inlineStr"/>
      <c r="L1161" t="inlineStr"/>
      <c r="M1161" t="inlineStr">
        <is>
          <t>Lead from LT email</t>
        </is>
      </c>
      <c r="N1161" t="inlineStr">
        <is>
          <t>alaina.newnes@gmail.com</t>
        </is>
      </c>
      <c r="O1161" t="inlineStr">
        <is>
          <t>Non-relevant lead</t>
        </is>
      </c>
      <c r="P1161" t="inlineStr">
        <is>
          <t>Other (direct email, phone call, referral etc.)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>
        <is>
          <t>Ні</t>
        </is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</row>
    <row r="1162">
      <c r="A1162" t="n">
        <v>4190</v>
      </c>
      <c r="B1162" t="inlineStr">
        <is>
          <t>SILVANA JUZENAS</t>
        </is>
      </c>
      <c r="C1162" t="inlineStr">
        <is>
          <t>SILVANA JUZENAS</t>
        </is>
      </c>
      <c r="D1162" s="2" t="n">
        <v>45937.68263888889</v>
      </c>
      <c r="E1162" t="inlineStr">
        <is>
          <t>Rejected</t>
        </is>
      </c>
      <c r="F1162" t="inlineStr"/>
      <c r="G1162" t="inlineStr">
        <is>
          <t>Alina Samura</t>
        </is>
      </c>
      <c r="H1162" t="inlineStr">
        <is>
          <t>LT citizenship</t>
        </is>
      </c>
      <c r="I1162" t="inlineStr">
        <is>
          <t>Brazil</t>
        </is>
      </c>
      <c r="J1162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9_jdZIz8ysMt2izqDnow4VF&amp;gclid=C</t>
        </is>
      </c>
      <c r="K1162" t="inlineStr">
        <is>
          <t>1886932248.1759843250</t>
        </is>
      </c>
      <c r="L1162" t="inlineStr"/>
      <c r="M1162" t="inlineStr">
        <is>
          <t>Lead from LT email</t>
        </is>
      </c>
      <c r="N1162" t="inlineStr">
        <is>
          <t>silvana.juz@gmail.com</t>
        </is>
      </c>
      <c r="O1162" t="inlineStr">
        <is>
          <t>Non-relevant lead</t>
        </is>
      </c>
      <c r="P1162" t="inlineStr">
        <is>
          <t>Google Ads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>
        <is>
          <t>Ні</t>
        </is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</row>
    <row r="1163">
      <c r="A1163" t="n">
        <v>4191</v>
      </c>
      <c r="B1163" t="inlineStr">
        <is>
          <t>Julia</t>
        </is>
      </c>
      <c r="C1163" t="inlineStr">
        <is>
          <t>Julia</t>
        </is>
      </c>
      <c r="D1163" s="2" t="n">
        <v>45937.6875</v>
      </c>
      <c r="E1163" t="inlineStr">
        <is>
          <t>Rejected</t>
        </is>
      </c>
      <c r="F1163" t="inlineStr"/>
      <c r="G1163" t="inlineStr">
        <is>
          <t>Oleksandr Mostovyi</t>
        </is>
      </c>
      <c r="H1163" t="inlineStr">
        <is>
          <t>50/50</t>
        </is>
      </c>
      <c r="I1163" t="inlineStr">
        <is>
          <t>Lithuania</t>
        </is>
      </c>
      <c r="J1163" t="inlineStr"/>
      <c r="K1163" t="inlineStr"/>
      <c r="L1163" t="inlineStr"/>
      <c r="M1163" t="inlineStr">
        <is>
          <t>Lead from LT email</t>
        </is>
      </c>
      <c r="N1163" t="inlineStr">
        <is>
          <t>jugf@cowi.com</t>
        </is>
      </c>
      <c r="O1163" t="inlineStr">
        <is>
          <t>Non-relevant lead</t>
        </is>
      </c>
      <c r="P1163" t="inlineStr">
        <is>
          <t>BridgeWest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>
        <is>
          <t>Ні</t>
        </is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</row>
    <row r="1164">
      <c r="A1164" t="n">
        <v>4192</v>
      </c>
      <c r="B1164" t="inlineStr">
        <is>
          <t>Jeremy smith</t>
        </is>
      </c>
      <c r="C1164" t="inlineStr">
        <is>
          <t>Jeremy smith</t>
        </is>
      </c>
      <c r="D1164" s="2" t="n">
        <v>45937.69236111111</v>
      </c>
      <c r="E1164" t="inlineStr">
        <is>
          <t>Rejected</t>
        </is>
      </c>
      <c r="F1164" t="inlineStr"/>
      <c r="G1164" t="inlineStr">
        <is>
          <t>Alina Samura</t>
        </is>
      </c>
      <c r="H1164" t="inlineStr">
        <is>
          <t>LV citizenship</t>
        </is>
      </c>
      <c r="I1164" t="inlineStr">
        <is>
          <t>United States (US - NA)</t>
        </is>
      </c>
      <c r="J1164" t="inlineStr">
        <is>
          <t>?kw=how%20to%20move%20to%20latvia&amp;cpn=14711890461&amp;campaignid=14711890461&amp;adgroupid=136078623308&amp;keywordid=%7Bkeywordid%7D&amp;network=g&amp;device=m&amp;gad_source=1&amp;gad_campaignid=14711890461&amp;gbraid=0AAAAADisZv--P9wZAZ521nV-fGshwGkbq&amp;gclid=EAIaIQobChMIpMPB-s2Bk</t>
        </is>
      </c>
      <c r="K1164" t="inlineStr">
        <is>
          <t>968410718.1759844192</t>
        </is>
      </c>
      <c r="L1164" t="inlineStr"/>
      <c r="M1164" t="inlineStr">
        <is>
          <t>Lead from LV email</t>
        </is>
      </c>
      <c r="N1164" t="inlineStr">
        <is>
          <t>remysimm61@gmail.com</t>
        </is>
      </c>
      <c r="O1164" t="inlineStr">
        <is>
          <t>Non-relevant lead</t>
        </is>
      </c>
      <c r="P1164" t="inlineStr">
        <is>
          <t>Google Ads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>
        <is>
          <t>Ні</t>
        </is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</row>
    <row r="1165">
      <c r="A1165" t="n">
        <v>4193</v>
      </c>
      <c r="B1165" t="inlineStr">
        <is>
          <t>Sabrina Cohan</t>
        </is>
      </c>
      <c r="C1165" t="inlineStr">
        <is>
          <t>Sabrina Cohan</t>
        </is>
      </c>
      <c r="D1165" s="2" t="n">
        <v>45937.69722222222</v>
      </c>
      <c r="E1165" t="inlineStr">
        <is>
          <t>Rejected</t>
        </is>
      </c>
      <c r="F1165" t="inlineStr"/>
      <c r="G1165" t="inlineStr">
        <is>
          <t>Oleksandr Mostovyi</t>
        </is>
      </c>
      <c r="H1165" t="inlineStr">
        <is>
          <t>LT citizenship</t>
        </is>
      </c>
      <c r="I1165" t="inlineStr">
        <is>
          <t>United States (US - NA)</t>
        </is>
      </c>
      <c r="J1165" t="inlineStr">
        <is>
          <t>?kw=latvian%20citizenship%20by%20descent&amp;cpn=14711890461&amp;campaignid=14711890461&amp;adgroupid=136078623508&amp;keywordid=%7Bkeywordid%7D&amp;network=g&amp;device=c&amp;gad_source=1&amp;gad_campaignid=14711890461&amp;gbraid=0AAAAADisZv-JYowL_XjaMRGg49KEqDdvY&amp;gclid=Cj0KCQjw9JLHBh</t>
        </is>
      </c>
      <c r="K1165" t="inlineStr">
        <is>
          <t>1190798109.1759843971</t>
        </is>
      </c>
      <c r="L1165" t="inlineStr"/>
      <c r="M1165" t="inlineStr">
        <is>
          <t>Lead from LV email</t>
        </is>
      </c>
      <c r="N1165" t="inlineStr">
        <is>
          <t>sabrinacohan7@gmail.com</t>
        </is>
      </c>
      <c r="O1165" t="inlineStr">
        <is>
          <t>Non-relevant lead</t>
        </is>
      </c>
      <c r="P1165" t="inlineStr">
        <is>
          <t>Google Ads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>
        <is>
          <t>Ні</t>
        </is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</row>
    <row r="1166">
      <c r="A1166" t="n">
        <v>4195</v>
      </c>
      <c r="B1166" t="inlineStr">
        <is>
          <t>janet george</t>
        </is>
      </c>
      <c r="C1166" t="inlineStr">
        <is>
          <t>janet george</t>
        </is>
      </c>
      <c r="D1166" s="2" t="n">
        <v>45937.71041666667</v>
      </c>
      <c r="E1166" t="inlineStr">
        <is>
          <t>Rejected</t>
        </is>
      </c>
      <c r="F1166" t="inlineStr"/>
      <c r="G1166" t="inlineStr">
        <is>
          <t>Alina Samura</t>
        </is>
      </c>
      <c r="H1166" t="inlineStr">
        <is>
          <t>LT citizenship</t>
        </is>
      </c>
      <c r="I1166" t="inlineStr">
        <is>
          <t>United States</t>
        </is>
      </c>
      <c r="J1166" t="inlineStr">
        <is>
          <t>?utm_source=bing&amp;utm_medium=cpc&amp;utm_campaign=Bing-LT-US&amp;network=o&amp;utm_term=how%20to%20apply%20for%20lithuanian%20citizenship&amp;msclkid=c8ea9b53965e11125258f3b68b349145</t>
        </is>
      </c>
      <c r="K1166" t="inlineStr">
        <is>
          <t>472921559.1759845747</t>
        </is>
      </c>
      <c r="L1166" t="inlineStr"/>
      <c r="M1166" t="inlineStr">
        <is>
          <t>Lead from LT email</t>
        </is>
      </c>
      <c r="N1166" t="inlineStr">
        <is>
          <t>ejjan2@gmail.com</t>
        </is>
      </c>
      <c r="O1166" t="inlineStr">
        <is>
          <t>Non-relevant lead</t>
        </is>
      </c>
      <c r="P1166" t="inlineStr">
        <is>
          <t>Bing Ads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>
        <is>
          <t>Ні</t>
        </is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</row>
    <row r="1167">
      <c r="A1167" t="n">
        <v>4197</v>
      </c>
      <c r="B1167" t="inlineStr">
        <is>
          <t>Scott Sylkatis</t>
        </is>
      </c>
      <c r="C1167" t="inlineStr">
        <is>
          <t>Scott Sylkatis</t>
        </is>
      </c>
      <c r="D1167" s="2" t="n">
        <v>45937.71597222222</v>
      </c>
      <c r="E1167" t="inlineStr">
        <is>
          <t>Rejected</t>
        </is>
      </c>
      <c r="F1167" t="inlineStr"/>
      <c r="G1167" t="inlineStr">
        <is>
          <t>Alina Samura</t>
        </is>
      </c>
      <c r="H1167" t="inlineStr">
        <is>
          <t>LT citizenship</t>
        </is>
      </c>
      <c r="I1167" t="inlineStr">
        <is>
          <t>United States</t>
        </is>
      </c>
      <c r="J1167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0KCQjw9JLHBhC-ARIsA</t>
        </is>
      </c>
      <c r="K1167" t="inlineStr">
        <is>
          <t>1154868654.1758232583</t>
        </is>
      </c>
      <c r="L1167" t="inlineStr"/>
      <c r="M1167" t="inlineStr">
        <is>
          <t>Lead from LT email</t>
        </is>
      </c>
      <c r="N1167" t="inlineStr">
        <is>
          <t>Infantry2@aol.com</t>
        </is>
      </c>
      <c r="O1167" t="inlineStr">
        <is>
          <t>Non-relevant lead</t>
        </is>
      </c>
      <c r="P1167" t="inlineStr">
        <is>
          <t>Google Ads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>
        <is>
          <t>Ні</t>
        </is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</row>
    <row r="1168">
      <c r="A1168" t="n">
        <v>4198</v>
      </c>
      <c r="B1168" t="inlineStr">
        <is>
          <t>Bat-tziyon Tamunotonye Mordi</t>
        </is>
      </c>
      <c r="C1168" t="inlineStr">
        <is>
          <t>Bat-tziyon Tamunotonye Mordi</t>
        </is>
      </c>
      <c r="D1168" s="2" t="n">
        <v>45937.71597222222</v>
      </c>
      <c r="E1168" t="inlineStr">
        <is>
          <t>IN WORK</t>
        </is>
      </c>
      <c r="F1168" t="inlineStr"/>
      <c r="G1168" t="inlineStr">
        <is>
          <t>Oleh Dymovski</t>
        </is>
      </c>
      <c r="H1168" t="inlineStr">
        <is>
          <t>LV RBI Company</t>
        </is>
      </c>
      <c r="I1168" t="inlineStr">
        <is>
          <t>Canada (CA - NA)</t>
        </is>
      </c>
      <c r="J1168" t="inlineStr">
        <is>
          <t>?kw=immigrate%20to%20latvia&amp;cpn=14724374870&amp;campaignid=14724374870&amp;adgroupid=131147015727&amp;keywordid=%7Bkeywordid%7D&amp;network=g&amp;device=m&amp;gad_source=1&amp;gad_campaignid=14724374870&amp;gclid=Cj0KCQjw9JLHBhC-ARIsAK4PhcoL28i0yw4lTNgNz9TpfnVJjCbC58flxPyf8Jxhdgfyg</t>
        </is>
      </c>
      <c r="K1168" t="inlineStr">
        <is>
          <t>396857750.1759846179</t>
        </is>
      </c>
      <c r="L1168" t="inlineStr">
        <is>
          <t>EN</t>
        </is>
      </c>
      <c r="M1168" t="inlineStr">
        <is>
          <t>Lead from LV email</t>
        </is>
      </c>
      <c r="N1168" t="inlineStr">
        <is>
          <t>battziyoncorkson@gmail.com</t>
        </is>
      </c>
      <c r="O1168" t="inlineStr"/>
      <c r="P1168" t="inlineStr">
        <is>
          <t>Google Ads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>
        <is>
          <t>Ні</t>
        </is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</row>
    <row r="1169">
      <c r="A1169" t="n">
        <v>4199</v>
      </c>
      <c r="B1169" t="inlineStr">
        <is>
          <t>Elizabeth Harris</t>
        </is>
      </c>
      <c r="C1169" t="inlineStr">
        <is>
          <t>Elizabeth Harris</t>
        </is>
      </c>
      <c r="D1169" s="2" t="n">
        <v>45937.74722222222</v>
      </c>
      <c r="E1169" t="inlineStr">
        <is>
          <t>Rejected</t>
        </is>
      </c>
      <c r="F1169" t="inlineStr"/>
      <c r="G1169" t="inlineStr">
        <is>
          <t>Alina Samura</t>
        </is>
      </c>
      <c r="H1169" t="inlineStr">
        <is>
          <t>LV citizenship</t>
        </is>
      </c>
      <c r="I1169" t="inlineStr">
        <is>
          <t>United States (US - NA)</t>
        </is>
      </c>
      <c r="J1169" t="inlineStr">
        <is>
          <t>?kw=latvian%20citizenship%20by%20descent&amp;cpn=14711890461&amp;campaignid=14711890461&amp;adgroupid=136078623508&amp;keywordid=%7Bkeywordid%7D&amp;network=g&amp;device=m&amp;gad_source=1&amp;gad_campaignid=14711890461&amp;gclid=Cj0KCQjw9JLHBhC-ARIsAK4Phcp-_Rq04Ey-GTw08qHCKrk7pSl_Aw5L</t>
        </is>
      </c>
      <c r="K1169" t="inlineStr">
        <is>
          <t>1432879693.1759848949</t>
        </is>
      </c>
      <c r="L1169" t="inlineStr"/>
      <c r="M1169" t="inlineStr">
        <is>
          <t>Lead from LV email</t>
        </is>
      </c>
      <c r="N1169" t="inlineStr">
        <is>
          <t>ebharris93@gmail.com</t>
        </is>
      </c>
      <c r="O1169" t="inlineStr">
        <is>
          <t>Non-relevant lead</t>
        </is>
      </c>
      <c r="P1169" t="inlineStr">
        <is>
          <t>Google Ads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>
        <is>
          <t>Ні</t>
        </is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</row>
    <row r="1170">
      <c r="A1170" t="n">
        <v>4200</v>
      </c>
      <c r="B1170" t="inlineStr">
        <is>
          <t>Rabindra Singh Pariyar</t>
        </is>
      </c>
      <c r="C1170" t="inlineStr">
        <is>
          <t>Rabindra Singh pariyar</t>
        </is>
      </c>
      <c r="D1170" s="2" t="n">
        <v>45937.75138888889</v>
      </c>
      <c r="E1170" t="inlineStr">
        <is>
          <t>Rejected</t>
        </is>
      </c>
      <c r="F1170" t="inlineStr">
        <is>
          <t>Relevant</t>
        </is>
      </c>
      <c r="G1170" t="inlineStr">
        <is>
          <t>Oleh Dymovski</t>
        </is>
      </c>
      <c r="H1170" t="inlineStr">
        <is>
          <t>LV RBI Company</t>
        </is>
      </c>
      <c r="I1170" t="inlineStr">
        <is>
          <t>Nepal (NP - AS)</t>
        </is>
      </c>
      <c r="J1170" t="inlineStr">
        <is>
          <t>?kw=latvia%20golden%20visa&amp;cpn=20594231202&amp;utm_source=google&amp;utm_medium=cpc&amp;utm_campaign=LV-RBI&amp;network=s&amp;utm_term=latvia%20golden%20visa&amp;gad_source=5&amp;gad_campaignid=20594231202&amp;gclid=EAIaIQobChMI-caeqq2SkAMVjKlmAh1ThTwCEAAYASAAEgJ-efD_BwE</t>
        </is>
      </c>
      <c r="K1170" t="inlineStr">
        <is>
          <t>1407415398.1759849257</t>
        </is>
      </c>
      <c r="L1170" t="inlineStr">
        <is>
          <t>EN</t>
        </is>
      </c>
      <c r="M1170" t="inlineStr">
        <is>
          <t>Lead from LV email</t>
        </is>
      </c>
      <c r="N1170" t="inlineStr">
        <is>
          <t>rabindrasinghpariyar@gmail.com</t>
        </is>
      </c>
      <c r="O1170" t="inlineStr">
        <is>
          <t>NO ANSWER</t>
        </is>
      </c>
      <c r="P1170" t="inlineStr">
        <is>
          <t>Google Ads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>
        <is>
          <t>Ні</t>
        </is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</row>
    <row r="1171">
      <c r="A1171" t="n">
        <v>4201</v>
      </c>
      <c r="B1171" t="inlineStr">
        <is>
          <t>Randall Ainslie</t>
        </is>
      </c>
      <c r="C1171" t="inlineStr">
        <is>
          <t>Randall Ainslie</t>
        </is>
      </c>
      <c r="D1171" s="2" t="n">
        <v>45937.78472222222</v>
      </c>
      <c r="E1171" t="inlineStr">
        <is>
          <t>Rejected</t>
        </is>
      </c>
      <c r="F1171" t="inlineStr"/>
      <c r="G1171" t="inlineStr">
        <is>
          <t>Alina Samura</t>
        </is>
      </c>
      <c r="H1171" t="inlineStr">
        <is>
          <t>LV citizenship</t>
        </is>
      </c>
      <c r="I1171" t="inlineStr">
        <is>
          <t>United States (US - NA)</t>
        </is>
      </c>
      <c r="J1171" t="inlineStr">
        <is>
          <t>?kw=latvian%20genealogy&amp;cpn=14711890461&amp;campaignid=14711890461&amp;adgroupid=136078623348&amp;keywordid=%7Bkeywordid%7D&amp;network=g&amp;device=m&amp;gad_source=1&amp;gad_campaignid=14711890461&amp;gbraid=0AAAAADisZv_gbGG-ijWfvgtbOE9BmIxMq&amp;gclid=Cj0KCQjw9JLHBhC-ARIsAK4PhcrbyM_</t>
        </is>
      </c>
      <c r="K1171" t="inlineStr">
        <is>
          <t>1650268188.1759848719</t>
        </is>
      </c>
      <c r="L1171" t="inlineStr"/>
      <c r="M1171" t="inlineStr">
        <is>
          <t>Lead from LV email</t>
        </is>
      </c>
      <c r="N1171" t="inlineStr">
        <is>
          <t>randya@viewkey.com</t>
        </is>
      </c>
      <c r="O1171" t="inlineStr">
        <is>
          <t>Non-relevant lead</t>
        </is>
      </c>
      <c r="P1171" t="inlineStr">
        <is>
          <t>Google Ads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>
        <is>
          <t>Ні</t>
        </is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</row>
    <row r="1172">
      <c r="A1172" t="n">
        <v>4205</v>
      </c>
      <c r="B1172" t="inlineStr">
        <is>
          <t>MD WASHIM AHMED</t>
        </is>
      </c>
      <c r="C1172" t="inlineStr">
        <is>
          <t>MD WASHIM AHMED</t>
        </is>
      </c>
      <c r="D1172" s="2" t="n">
        <v>45937.84791666667</v>
      </c>
      <c r="E1172" t="inlineStr">
        <is>
          <t>IN WORK</t>
        </is>
      </c>
      <c r="F1172" t="inlineStr">
        <is>
          <t>Relevant</t>
        </is>
      </c>
      <c r="G1172" t="inlineStr">
        <is>
          <t>Oleh Dymovski</t>
        </is>
      </c>
      <c r="H1172" t="inlineStr">
        <is>
          <t>Partnership</t>
        </is>
      </c>
      <c r="I1172" t="inlineStr">
        <is>
          <t>Canada</t>
        </is>
      </c>
      <c r="J1172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braid=0AAAAADisZv91XU6Yyb2_CgEluJShejZnx&amp;gclid=</t>
        </is>
      </c>
      <c r="K1172" t="inlineStr">
        <is>
          <t>521390247.1759857579</t>
        </is>
      </c>
      <c r="L1172" t="inlineStr">
        <is>
          <t>EN</t>
        </is>
      </c>
      <c r="M1172" t="inlineStr">
        <is>
          <t>Lead from LT email</t>
        </is>
      </c>
      <c r="N1172" t="inlineStr">
        <is>
          <t>washim@owslaw.ca</t>
        </is>
      </c>
      <c r="O1172" t="inlineStr"/>
      <c r="P1172" t="inlineStr">
        <is>
          <t>Google Ads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>
        <is>
          <t>Ні</t>
        </is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</row>
    <row r="1173">
      <c r="A1173" t="n">
        <v>4206</v>
      </c>
      <c r="B1173" t="inlineStr">
        <is>
          <t>Suraj1</t>
        </is>
      </c>
      <c r="C1173" t="inlineStr">
        <is>
          <t>Suraj1</t>
        </is>
      </c>
      <c r="D1173" s="2" t="n">
        <v>45937.85069444445</v>
      </c>
      <c r="E1173" t="inlineStr">
        <is>
          <t>Rejected</t>
        </is>
      </c>
      <c r="F1173" t="inlineStr"/>
      <c r="G1173" t="inlineStr">
        <is>
          <t>Oleh Dymovski</t>
        </is>
      </c>
      <c r="H1173" t="inlineStr">
        <is>
          <t>LV RBI Company</t>
        </is>
      </c>
      <c r="I1173" t="inlineStr">
        <is>
          <t>India (IN - AS)</t>
        </is>
      </c>
      <c r="J1173" t="inlineStr">
        <is>
          <t>?kw=latvia%20residence%20by%20investment&amp;cpn=23047071523&amp;utm_source=google&amp;utm_medium=cpc&amp;utm_campaign=LV-RB-poorI&amp;network=s&amp;utm_term=latvia%20residence%20by%20investment&amp;gad_source=5&amp;gad_campaignid=23047071523&amp;gclid=EAIaIQobChMIwsTers2SkAMVH6tmAh1ap</t>
        </is>
      </c>
      <c r="K1173" t="inlineStr">
        <is>
          <t>11837173.1759857864</t>
        </is>
      </c>
      <c r="L1173" t="inlineStr">
        <is>
          <t>EN</t>
        </is>
      </c>
      <c r="M1173" t="inlineStr">
        <is>
          <t>Lead from LV email</t>
        </is>
      </c>
      <c r="N1173" t="inlineStr">
        <is>
          <t>surajravatkaptanganj21@gmail.com</t>
        </is>
      </c>
      <c r="O1173" t="inlineStr">
        <is>
          <t>NO ANSWER</t>
        </is>
      </c>
      <c r="P1173" t="inlineStr">
        <is>
          <t>Google Ads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>
        <is>
          <t>Ні</t>
        </is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</row>
    <row r="1174">
      <c r="A1174" t="n">
        <v>4210</v>
      </c>
      <c r="B1174" t="inlineStr">
        <is>
          <t>Naresh N</t>
        </is>
      </c>
      <c r="C1174" t="inlineStr">
        <is>
          <t>Naresh N</t>
        </is>
      </c>
      <c r="D1174" s="2" t="n">
        <v>45937.85277777778</v>
      </c>
      <c r="E1174" t="inlineStr">
        <is>
          <t>Rejected</t>
        </is>
      </c>
      <c r="F1174" t="inlineStr">
        <is>
          <t>No relevant</t>
        </is>
      </c>
      <c r="G1174" t="inlineStr">
        <is>
          <t>Oleh Dymovski</t>
        </is>
      </c>
      <c r="H1174" t="inlineStr">
        <is>
          <t>LV RBI Company</t>
        </is>
      </c>
      <c r="I1174" t="inlineStr">
        <is>
          <t>India (IN - AS)</t>
        </is>
      </c>
      <c r="J1174" t="inlineStr">
        <is>
          <t>?kw=citizenship%20by%20investment%20latvia&amp;cpn=23047071523&amp;utm_source=google&amp;utm_medium=cpc&amp;utm_campaign=LV-RB-poorI&amp;network=s&amp;utm_term=citizenship%20by%20investment%20latvia&amp;gad_source=5&amp;gad_campaignid=23047071523&amp;gclid=EAIaIQobChMI7KS16s2SkAMVmKJmA</t>
        </is>
      </c>
      <c r="K1174" t="inlineStr">
        <is>
          <t>1634556790.1759857981</t>
        </is>
      </c>
      <c r="L1174" t="inlineStr">
        <is>
          <t>EN</t>
        </is>
      </c>
      <c r="M1174" t="inlineStr">
        <is>
          <t>Lead from LV email</t>
        </is>
      </c>
      <c r="N1174" t="inlineStr">
        <is>
          <t>nn3864318@gmail.com</t>
        </is>
      </c>
      <c r="O1174" t="inlineStr">
        <is>
          <t>NO ANSWER</t>
        </is>
      </c>
      <c r="P1174" t="inlineStr">
        <is>
          <t>Google Ads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>
        <is>
          <t>Ні</t>
        </is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</row>
    <row r="1175">
      <c r="A1175" t="n">
        <v>4211</v>
      </c>
      <c r="B1175" t="inlineStr">
        <is>
          <t>Jake Lewis Gartside</t>
        </is>
      </c>
      <c r="C1175" t="inlineStr">
        <is>
          <t>Jake Lewis Gartside</t>
        </is>
      </c>
      <c r="D1175" s="2" t="n">
        <v>45937.86041666667</v>
      </c>
      <c r="E1175" t="inlineStr">
        <is>
          <t>Rejected</t>
        </is>
      </c>
      <c r="F1175" t="inlineStr"/>
      <c r="G1175" t="inlineStr">
        <is>
          <t>Oleksandr Mostovyi</t>
        </is>
      </c>
      <c r="H1175" t="inlineStr">
        <is>
          <t>LT citizenship</t>
        </is>
      </c>
      <c r="I1175" t="inlineStr">
        <is>
          <t>United Kingdom</t>
        </is>
      </c>
      <c r="J1175" t="inlineStr">
        <is>
          <t>https://www.lithuaniancitizenship.com/</t>
        </is>
      </c>
      <c r="K1175" t="inlineStr">
        <is>
          <t>1805978892.1759858610</t>
        </is>
      </c>
      <c r="L1175" t="inlineStr"/>
      <c r="M1175" t="inlineStr">
        <is>
          <t>Lead from LT email</t>
        </is>
      </c>
      <c r="N1175" t="inlineStr">
        <is>
          <t>jakelewisgartside@icloud.com</t>
        </is>
      </c>
      <c r="O1175" t="inlineStr">
        <is>
          <t>Non-relevant lead</t>
        </is>
      </c>
      <c r="P1175" t="inlineStr">
        <is>
          <t>Organic Search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>
        <is>
          <t>Ні</t>
        </is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</row>
    <row r="1176">
      <c r="A1176" t="n">
        <v>4212</v>
      </c>
      <c r="B1176" t="inlineStr">
        <is>
          <t>Dildar Mustafa</t>
        </is>
      </c>
      <c r="C1176" t="inlineStr">
        <is>
          <t>Sivan Rizgar (Dildar Mustafa)</t>
        </is>
      </c>
      <c r="D1176" s="2" t="n">
        <v>45937.86319444444</v>
      </c>
      <c r="E1176" t="inlineStr">
        <is>
          <t>WHATSAPP</t>
        </is>
      </c>
      <c r="F1176" t="inlineStr">
        <is>
          <t>Relevant</t>
        </is>
      </c>
      <c r="G1176" t="inlineStr">
        <is>
          <t>Oleh Dymovski</t>
        </is>
      </c>
      <c r="H1176" t="inlineStr">
        <is>
          <t>LV RBI Company</t>
        </is>
      </c>
      <c r="I1176" t="inlineStr">
        <is>
          <t>Iraq</t>
        </is>
      </c>
      <c r="J1176" t="inlineStr"/>
      <c r="K1176" t="inlineStr"/>
      <c r="L1176" t="inlineStr">
        <is>
          <t>EN</t>
        </is>
      </c>
      <c r="M1176" t="inlineStr">
        <is>
          <t>Lead from LT email</t>
        </is>
      </c>
      <c r="N1176" t="inlineStr">
        <is>
          <t>sivanrizgar00@gmail.com</t>
        </is>
      </c>
      <c r="O1176" t="inlineStr"/>
      <c r="P1176" t="inlineStr">
        <is>
          <t>Other (direct email, phone call, referral etc.)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>
        <is>
          <t>Ні</t>
        </is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</row>
    <row r="1177">
      <c r="A1177" t="n">
        <v>4213</v>
      </c>
      <c r="B1177" t="inlineStr">
        <is>
          <t>Carlos Contreras</t>
        </is>
      </c>
      <c r="C1177" t="inlineStr">
        <is>
          <t>Carlos Contreras</t>
        </is>
      </c>
      <c r="D1177" s="2" t="n">
        <v>45937.89305555556</v>
      </c>
      <c r="E1177" t="inlineStr">
        <is>
          <t>IN WORK</t>
        </is>
      </c>
      <c r="F1177" t="inlineStr">
        <is>
          <t>Relevant</t>
        </is>
      </c>
      <c r="G1177" t="inlineStr">
        <is>
          <t>Oleh Dymovski</t>
        </is>
      </c>
      <c r="H1177" t="inlineStr">
        <is>
          <t>LV RBI Company</t>
        </is>
      </c>
      <c r="I1177" t="inlineStr">
        <is>
          <t>Canada (CA - NA)</t>
        </is>
      </c>
      <c r="J1177" t="inlineStr">
        <is>
          <t>https://latviancitizenship.eu/residency-by-investment/</t>
        </is>
      </c>
      <c r="K1177" t="inlineStr">
        <is>
          <t>undefined</t>
        </is>
      </c>
      <c r="L1177" t="inlineStr">
        <is>
          <t>EN</t>
        </is>
      </c>
      <c r="M1177" t="inlineStr">
        <is>
          <t>Lead from LV email</t>
        </is>
      </c>
      <c r="N1177" t="inlineStr">
        <is>
          <t>t1@concord.mx</t>
        </is>
      </c>
      <c r="O1177" t="inlineStr"/>
      <c r="P1177" t="inlineStr">
        <is>
          <t>Organic Search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>
        <is>
          <t>Ні</t>
        </is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</row>
    <row r="1178">
      <c r="A1178" t="n">
        <v>4214</v>
      </c>
      <c r="B1178" t="inlineStr">
        <is>
          <t>Abigail Raguckas</t>
        </is>
      </c>
      <c r="C1178" t="inlineStr">
        <is>
          <t>Abigail Raguckas</t>
        </is>
      </c>
      <c r="D1178" s="2" t="n">
        <v>45937.89513888889</v>
      </c>
      <c r="E1178" t="inlineStr">
        <is>
          <t>Rejected</t>
        </is>
      </c>
      <c r="F1178" t="inlineStr"/>
      <c r="G1178" t="inlineStr">
        <is>
          <t>Alina Samura</t>
        </is>
      </c>
      <c r="H1178" t="inlineStr">
        <is>
          <t>LT citizenship</t>
        </is>
      </c>
      <c r="I1178" t="inlineStr">
        <is>
          <t>United States</t>
        </is>
      </c>
      <c r="J1178" t="inlineStr">
        <is>
          <t>?kw=lithuania%20passport%20by%20descent&amp;cpn=14656253006&amp;utm_source=google&amp;utm_medium=cpc&amp;utm_campaign=LT-US-conversions&amp;network=g&amp;utm_term=lithuania%20passport%20by%20descent&amp;gad_source=1&amp;gad_campaignid=14656253006&amp;gbraid=0AAAAADisZv_cMPo2S_YKxfsGmMb</t>
        </is>
      </c>
      <c r="K1178" t="inlineStr">
        <is>
          <t>500450974.1759861737</t>
        </is>
      </c>
      <c r="L1178" t="inlineStr"/>
      <c r="M1178" t="inlineStr">
        <is>
          <t>Lead from LT email</t>
        </is>
      </c>
      <c r="N1178" t="inlineStr">
        <is>
          <t>abbyraguckas@gmail.com</t>
        </is>
      </c>
      <c r="O1178" t="inlineStr">
        <is>
          <t>Non-relevant lead</t>
        </is>
      </c>
      <c r="P1178" t="inlineStr">
        <is>
          <t>Google Ads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>
        <is>
          <t>Ні</t>
        </is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</row>
    <row r="1179">
      <c r="A1179" t="n">
        <v>4215</v>
      </c>
      <c r="B1179" t="inlineStr">
        <is>
          <t>MD WASHIM AHMED</t>
        </is>
      </c>
      <c r="C1179" t="inlineStr">
        <is>
          <t>MD WASHIM AHMED</t>
        </is>
      </c>
      <c r="D1179" s="2" t="n">
        <v>45937.89583333334</v>
      </c>
      <c r="E1179" t="inlineStr">
        <is>
          <t>Rejected</t>
        </is>
      </c>
      <c r="F1179" t="inlineStr">
        <is>
          <t>Relevant</t>
        </is>
      </c>
      <c r="G1179" t="inlineStr">
        <is>
          <t>Oleh Dymovski</t>
        </is>
      </c>
      <c r="H1179" t="inlineStr">
        <is>
          <t>LT RBI</t>
        </is>
      </c>
      <c r="I1179" t="inlineStr">
        <is>
          <t>Canada</t>
        </is>
      </c>
      <c r="J1179" t="inlineStr"/>
      <c r="K1179" t="inlineStr"/>
      <c r="L1179" t="inlineStr">
        <is>
          <t>EN</t>
        </is>
      </c>
      <c r="M1179" t="inlineStr">
        <is>
          <t>Lead from LT email</t>
        </is>
      </c>
      <c r="N1179" t="inlineStr">
        <is>
          <t>washim@owslaw.ca</t>
        </is>
      </c>
      <c r="O1179" t="inlineStr">
        <is>
          <t>DOUBLE</t>
        </is>
      </c>
      <c r="P1179" t="inlineStr">
        <is>
          <t>BridgeWest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>
        <is>
          <t>Ні</t>
        </is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</row>
    <row r="1180">
      <c r="A1180" t="n">
        <v>4216</v>
      </c>
      <c r="B1180" t="inlineStr">
        <is>
          <t>Mukti Neupane</t>
        </is>
      </c>
      <c r="C1180" t="inlineStr">
        <is>
          <t>Mukti Neupane</t>
        </is>
      </c>
      <c r="D1180" s="2" t="n">
        <v>45937.90208333333</v>
      </c>
      <c r="E1180" t="inlineStr">
        <is>
          <t>Rejected</t>
        </is>
      </c>
      <c r="F1180" t="inlineStr"/>
      <c r="G1180" t="inlineStr">
        <is>
          <t>Oleh Dymovski</t>
        </is>
      </c>
      <c r="H1180" t="inlineStr">
        <is>
          <t>50/50</t>
        </is>
      </c>
      <c r="I1180" t="inlineStr"/>
      <c r="J1180" t="inlineStr"/>
      <c r="K1180" t="inlineStr"/>
      <c r="L1180" t="inlineStr">
        <is>
          <t>EN</t>
        </is>
      </c>
      <c r="M1180" t="inlineStr">
        <is>
          <t>Lead from LT email</t>
        </is>
      </c>
      <c r="N1180" t="inlineStr">
        <is>
          <t>muktineupane21@icloud.com</t>
        </is>
      </c>
      <c r="O1180" t="inlineStr">
        <is>
          <t>NO ANSWER</t>
        </is>
      </c>
      <c r="P1180" t="inlineStr">
        <is>
          <t>Other (direct email, phone call, referral etc.)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>
        <is>
          <t>Ні</t>
        </is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</row>
    <row r="1181">
      <c r="A1181" t="n">
        <v>4217</v>
      </c>
      <c r="B1181" t="inlineStr">
        <is>
          <t>Hamid Raza Ansari</t>
        </is>
      </c>
      <c r="C1181" t="inlineStr">
        <is>
          <t>Hamid raza ansari</t>
        </is>
      </c>
      <c r="D1181" s="2" t="n">
        <v>45937.90416666667</v>
      </c>
      <c r="E1181" t="inlineStr">
        <is>
          <t>Rejected</t>
        </is>
      </c>
      <c r="F1181" t="inlineStr"/>
      <c r="G1181" t="inlineStr">
        <is>
          <t>Alina Samura</t>
        </is>
      </c>
      <c r="H1181" t="inlineStr">
        <is>
          <t>LV RBI Company</t>
        </is>
      </c>
      <c r="I1181" t="inlineStr">
        <is>
          <t>Malawi (MW - AF)</t>
        </is>
      </c>
      <c r="J1181" t="inlineStr">
        <is>
          <t>?kw=latvia%20golden%20visa&amp;cpn=20594231202&amp;utm_source=google&amp;utm_medium=cpc&amp;utm_campaign=LV-RBI&amp;network=s&amp;utm_term=latvia%20golden%20visa&amp;gad_source=5&amp;gad_campaignid=20594231202&amp;gclid=EAIaIQobChMIwfXh1d6SkAMVSZJQBh2ZCCOcEAAYASAAEgIiVPD_BwE</t>
        </is>
      </c>
      <c r="K1181" t="inlineStr">
        <is>
          <t>332363919.1759862503</t>
        </is>
      </c>
      <c r="L1181" t="inlineStr">
        <is>
          <t>EN</t>
        </is>
      </c>
      <c r="M1181" t="inlineStr">
        <is>
          <t>Lead from LV email</t>
        </is>
      </c>
      <c r="N1181" t="inlineStr">
        <is>
          <t>ansarihamid726@gmail.com</t>
        </is>
      </c>
      <c r="O1181" t="inlineStr">
        <is>
          <t>ANOTHER REASON</t>
        </is>
      </c>
      <c r="P1181" t="inlineStr">
        <is>
          <t>Google Ads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>
        <is>
          <t>Ні</t>
        </is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</row>
    <row r="1182">
      <c r="A1182" t="n">
        <v>4218</v>
      </c>
      <c r="B1182" t="inlineStr">
        <is>
          <t>Jennifer Livengood</t>
        </is>
      </c>
      <c r="C1182" t="inlineStr">
        <is>
          <t>Jennifer Livengood</t>
        </is>
      </c>
      <c r="D1182" s="2" t="n">
        <v>45937.90555555555</v>
      </c>
      <c r="E1182" t="inlineStr">
        <is>
          <t>Rejected</t>
        </is>
      </c>
      <c r="F1182" t="inlineStr"/>
      <c r="G1182" t="inlineStr">
        <is>
          <t>Alina Samura</t>
        </is>
      </c>
      <c r="H1182" t="inlineStr">
        <is>
          <t>LT citizenship</t>
        </is>
      </c>
      <c r="I1182" t="inlineStr">
        <is>
          <t>United States</t>
        </is>
      </c>
      <c r="J1182" t="inlineStr">
        <is>
          <t>https://www.lithuaniancitizenship.com/certificate-of-lithuanian-descent/</t>
        </is>
      </c>
      <c r="K1182" t="inlineStr">
        <is>
          <t>497451515.1758153919</t>
        </is>
      </c>
      <c r="L1182" t="inlineStr"/>
      <c r="M1182" t="inlineStr">
        <is>
          <t>Lead from LT email</t>
        </is>
      </c>
      <c r="N1182" t="inlineStr">
        <is>
          <t>jennifer.livengood@gmail.com</t>
        </is>
      </c>
      <c r="O1182" t="inlineStr">
        <is>
          <t>Non-relevant lead</t>
        </is>
      </c>
      <c r="P1182" t="inlineStr">
        <is>
          <t>Organic Search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>
        <is>
          <t>Ні</t>
        </is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</row>
    <row r="1183">
      <c r="A1183" t="n">
        <v>4219</v>
      </c>
      <c r="B1183" t="inlineStr">
        <is>
          <t>Messaoudi Fatah</t>
        </is>
      </c>
      <c r="C1183" t="inlineStr">
        <is>
          <t>Messaoudi fatah</t>
        </is>
      </c>
      <c r="D1183" s="2" t="n">
        <v>45937.97083333333</v>
      </c>
      <c r="E1183" t="inlineStr">
        <is>
          <t>IN WORK</t>
        </is>
      </c>
      <c r="F1183" t="inlineStr"/>
      <c r="G1183" t="inlineStr">
        <is>
          <t>Oleh Dymovski</t>
        </is>
      </c>
      <c r="H1183" t="inlineStr">
        <is>
          <t>LV RBI Company</t>
        </is>
      </c>
      <c r="I1183" t="inlineStr">
        <is>
          <t>United States (US - NA)</t>
        </is>
      </c>
      <c r="J1183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nPOk5POSkAMVVHd_AB0VwzUlEAAYASAAEg</t>
        </is>
      </c>
      <c r="K1183" t="inlineStr">
        <is>
          <t>739312875.1759868180</t>
        </is>
      </c>
      <c r="L1183" t="inlineStr">
        <is>
          <t>EN</t>
        </is>
      </c>
      <c r="M1183" t="inlineStr">
        <is>
          <t>Lead from LV email</t>
        </is>
      </c>
      <c r="N1183" t="inlineStr">
        <is>
          <t>messaoudifatah07@gmail.com</t>
        </is>
      </c>
      <c r="O1183" t="inlineStr"/>
      <c r="P1183" t="inlineStr">
        <is>
          <t>Google Ads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>
        <is>
          <t>Ні</t>
        </is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</row>
    <row r="1184">
      <c r="A1184" t="n">
        <v>4221</v>
      </c>
      <c r="B1184" t="inlineStr">
        <is>
          <t>Abhilash Kumar</t>
        </is>
      </c>
      <c r="C1184" t="inlineStr">
        <is>
          <t>Abhilash Kumar</t>
        </is>
      </c>
      <c r="D1184" s="2" t="n">
        <v>45938.04791666667</v>
      </c>
      <c r="E1184" t="inlineStr">
        <is>
          <t>Rejected</t>
        </is>
      </c>
      <c r="F1184" t="inlineStr"/>
      <c r="G1184" t="inlineStr">
        <is>
          <t>Oleh Dymovski</t>
        </is>
      </c>
      <c r="H1184" t="inlineStr">
        <is>
          <t>LV RBI Company</t>
        </is>
      </c>
      <c r="I1184" t="inlineStr">
        <is>
          <t>Fiji</t>
        </is>
      </c>
      <c r="J1184" t="inlineStr">
        <is>
          <t>?kw=latvia%20golden%20visa&amp;cpn=20594231202&amp;utm_source=google&amp;utm_medium=cpc&amp;utm_campaign=LV-RBI&amp;network=s&amp;utm_term=latvia%20golden%20visa&amp;gad_source=5&amp;gad_campaignid=20594231202&amp;gclid=EAIaIQobChMI4YiY-IyTkAMVVp5LBR0_Ogq_EAAYASAAEgK4O_D_BwE</t>
        </is>
      </c>
      <c r="K1184" t="inlineStr">
        <is>
          <t>443054515.1759874923</t>
        </is>
      </c>
      <c r="L1184" t="inlineStr">
        <is>
          <t>EN</t>
        </is>
      </c>
      <c r="M1184" t="inlineStr">
        <is>
          <t>Lead from LV email</t>
        </is>
      </c>
      <c r="N1184" t="inlineStr">
        <is>
          <t>abhilash4426@gmail.com</t>
        </is>
      </c>
      <c r="O1184" t="inlineStr">
        <is>
          <t>ANOTHER REASON</t>
        </is>
      </c>
      <c r="P1184" t="inlineStr">
        <is>
          <t>Google Ads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>
        <is>
          <t>Ні</t>
        </is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</row>
    <row r="1185">
      <c r="A1185" t="n">
        <v>4222</v>
      </c>
      <c r="B1185" t="inlineStr">
        <is>
          <t>Mohit Goswami</t>
        </is>
      </c>
      <c r="C1185" t="inlineStr">
        <is>
          <t>Mohit Goswami</t>
        </is>
      </c>
      <c r="D1185" s="2" t="n">
        <v>45938.09027777778</v>
      </c>
      <c r="E1185" t="inlineStr">
        <is>
          <t>Rejected</t>
        </is>
      </c>
      <c r="F1185" t="inlineStr">
        <is>
          <t>Relevant</t>
        </is>
      </c>
      <c r="G1185" t="inlineStr">
        <is>
          <t>Oleh Dymovski</t>
        </is>
      </c>
      <c r="H1185" t="inlineStr">
        <is>
          <t>LV RBI Company</t>
        </is>
      </c>
      <c r="I1185" t="inlineStr">
        <is>
          <t>United Arab Emirates (AE - AS)</t>
        </is>
      </c>
      <c r="J1185" t="inlineStr">
        <is>
          <t>?kw=latvia%20golden%20visa&amp;cpn=22658494721&amp;utm_source=google&amp;utm_medium=cpc&amp;utm_campaign=LV-RB-TOPI&amp;network=s&amp;utm_term=latvia%20golden%20visa&amp;gad_source=5&amp;gad_campaignid=22658494721&amp;gclid=EAIaIQobChMIw9DPpZqTkAMVD0FBAh0iRyoaEAAYAiAAEgJ2B_D_BwE</t>
        </is>
      </c>
      <c r="K1185" t="inlineStr">
        <is>
          <t>1000413669.1759878581</t>
        </is>
      </c>
      <c r="L1185" t="inlineStr">
        <is>
          <t>EN</t>
        </is>
      </c>
      <c r="M1185" t="inlineStr">
        <is>
          <t>Lead from LV email</t>
        </is>
      </c>
      <c r="N1185" t="inlineStr">
        <is>
          <t>mohit120893@gmail.com</t>
        </is>
      </c>
      <c r="O1185" t="inlineStr">
        <is>
          <t>TOO EXPENSIVE</t>
        </is>
      </c>
      <c r="P1185" t="inlineStr">
        <is>
          <t>Google Ads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>
        <is>
          <t>Ні</t>
        </is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</row>
    <row r="1186">
      <c r="A1186" t="n">
        <v>4224</v>
      </c>
      <c r="B1186" t="inlineStr">
        <is>
          <t>Caroline Share</t>
        </is>
      </c>
      <c r="C1186" t="inlineStr">
        <is>
          <t>Caroline Share</t>
        </is>
      </c>
      <c r="D1186" s="2" t="n">
        <v>45938.22083333333</v>
      </c>
      <c r="E1186" t="inlineStr">
        <is>
          <t>Rejected</t>
        </is>
      </c>
      <c r="F1186" t="inlineStr"/>
      <c r="G1186" t="inlineStr">
        <is>
          <t>Oleksandr Mostovyi</t>
        </is>
      </c>
      <c r="H1186" t="inlineStr">
        <is>
          <t>LT citizenship</t>
        </is>
      </c>
      <c r="I1186" t="inlineStr">
        <is>
          <t>Australia</t>
        </is>
      </c>
      <c r="J1186" t="inlineStr">
        <is>
          <t>https://www.lithuaniancitizenship.com/lithuania-dual-citizenship/</t>
        </is>
      </c>
      <c r="K1186" t="inlineStr">
        <is>
          <t>58839235.1759889848</t>
        </is>
      </c>
      <c r="L1186" t="inlineStr"/>
      <c r="M1186" t="inlineStr">
        <is>
          <t>Lead from LT email</t>
        </is>
      </c>
      <c r="N1186" t="inlineStr">
        <is>
          <t>victoriaclifford2001@gmail.com</t>
        </is>
      </c>
      <c r="O1186" t="inlineStr">
        <is>
          <t>Non-relevant lead</t>
        </is>
      </c>
      <c r="P1186" t="inlineStr">
        <is>
          <t>Organic Search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>
        <is>
          <t>Ні</t>
        </is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</row>
    <row r="1187">
      <c r="A1187" t="n">
        <v>4225</v>
      </c>
      <c r="B1187" t="inlineStr">
        <is>
          <t>jason Mankevich</t>
        </is>
      </c>
      <c r="C1187" t="inlineStr">
        <is>
          <t>jason Mankevich</t>
        </is>
      </c>
      <c r="D1187" s="2" t="n">
        <v>45938.225</v>
      </c>
      <c r="E1187" t="inlineStr">
        <is>
          <t>Rejected</t>
        </is>
      </c>
      <c r="F1187" t="inlineStr"/>
      <c r="G1187" t="inlineStr">
        <is>
          <t>Alina Samura</t>
        </is>
      </c>
      <c r="H1187" t="inlineStr">
        <is>
          <t>LT citizenship</t>
        </is>
      </c>
      <c r="I1187" t="inlineStr">
        <is>
          <t>United States</t>
        </is>
      </c>
      <c r="J1187" t="inlineStr">
        <is>
          <t>https://www.lithuaniancitizenship.com/</t>
        </is>
      </c>
      <c r="K1187" t="inlineStr">
        <is>
          <t>532475315.1759888453</t>
        </is>
      </c>
      <c r="L1187" t="inlineStr"/>
      <c r="M1187" t="inlineStr">
        <is>
          <t>Lead from LT email</t>
        </is>
      </c>
      <c r="N1187" t="inlineStr">
        <is>
          <t>jasonmmankevich@gmail.com</t>
        </is>
      </c>
      <c r="O1187" t="inlineStr">
        <is>
          <t>Non-relevant lead</t>
        </is>
      </c>
      <c r="P1187" t="inlineStr">
        <is>
          <t>Organic Search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>
        <is>
          <t>Ні</t>
        </is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</row>
    <row r="1188">
      <c r="A1188" t="n">
        <v>4226</v>
      </c>
      <c r="B1188" t="inlineStr">
        <is>
          <t>Татьяна</t>
        </is>
      </c>
      <c r="C1188" t="inlineStr">
        <is>
          <t>Татьяна</t>
        </is>
      </c>
      <c r="D1188" s="2" t="n">
        <v>45938.25347222222</v>
      </c>
      <c r="E1188" t="inlineStr">
        <is>
          <t>IN WORK</t>
        </is>
      </c>
      <c r="F1188" t="inlineStr">
        <is>
          <t>Relevant</t>
        </is>
      </c>
      <c r="G1188" t="inlineStr">
        <is>
          <t>Oleh Dymovski</t>
        </is>
      </c>
      <c r="H1188" t="inlineStr">
        <is>
          <t>LT citizenship</t>
        </is>
      </c>
      <c r="I1188" t="inlineStr">
        <is>
          <t>Germany</t>
        </is>
      </c>
      <c r="J1188" t="inlineStr">
        <is>
          <t>https://www.lithuaniancitizenship.com/ru/litovskoe-grazhdanstvo-po-proishozhdeniyu/</t>
        </is>
      </c>
      <c r="K1188" t="inlineStr">
        <is>
          <t>472944057.1759892330</t>
        </is>
      </c>
      <c r="L1188" t="inlineStr">
        <is>
          <t>RU</t>
        </is>
      </c>
      <c r="M1188" t="inlineStr">
        <is>
          <t>Lead from LT email</t>
        </is>
      </c>
      <c r="N1188" t="inlineStr">
        <is>
          <t>tnklnn@yandex.ru</t>
        </is>
      </c>
      <c r="O1188" t="inlineStr"/>
      <c r="P1188" t="inlineStr">
        <is>
          <t>Organic Search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>
        <is>
          <t>Ні</t>
        </is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</row>
    <row r="1189">
      <c r="A1189" t="n">
        <v>4229</v>
      </c>
      <c r="B1189" t="inlineStr">
        <is>
          <t>Hannah Christian</t>
        </is>
      </c>
      <c r="C1189" t="inlineStr">
        <is>
          <t>Hannah Christian</t>
        </is>
      </c>
      <c r="D1189" s="2" t="n">
        <v>45938.33194444444</v>
      </c>
      <c r="E1189" t="inlineStr">
        <is>
          <t>Rejected</t>
        </is>
      </c>
      <c r="F1189" t="inlineStr"/>
      <c r="G1189" t="inlineStr">
        <is>
          <t>Alina Samura</t>
        </is>
      </c>
      <c r="H1189" t="inlineStr">
        <is>
          <t>LT citizenship</t>
        </is>
      </c>
      <c r="I1189" t="inlineStr">
        <is>
          <t>United States</t>
        </is>
      </c>
      <c r="J1189" t="inlineStr">
        <is>
          <t>?kw=lithuanian%20descent&amp;cpn=14656253006&amp;utm_source=google&amp;utm_medium=cpc&amp;utm_campaign=LT-US-conversions&amp;network=g&amp;utm_term=lithuanian%20descent&amp;gad_source=1&amp;gad_campaignid=14656253006&amp;gbraid=0AAAAADisZv8dDeeNi3781dm480Q8EFXM0&amp;gclid=Cj0KCQjw9JLHBhC-A</t>
        </is>
      </c>
      <c r="K1189" t="inlineStr">
        <is>
          <t>1993884088.1759899442</t>
        </is>
      </c>
      <c r="L1189" t="inlineStr"/>
      <c r="M1189" t="inlineStr">
        <is>
          <t>Lead from LT email</t>
        </is>
      </c>
      <c r="N1189" t="inlineStr">
        <is>
          <t>hannah.christian44@gmail.com</t>
        </is>
      </c>
      <c r="O1189" t="inlineStr">
        <is>
          <t>Non-relevant lead</t>
        </is>
      </c>
      <c r="P1189" t="inlineStr">
        <is>
          <t>Google Ads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>
        <is>
          <t>Ні</t>
        </is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</row>
    <row r="1190">
      <c r="A1190" t="n">
        <v>4230</v>
      </c>
      <c r="B1190" t="inlineStr">
        <is>
          <t>Muhammad Ismail</t>
        </is>
      </c>
      <c r="C1190" t="inlineStr">
        <is>
          <t>Muhammad Ismail</t>
        </is>
      </c>
      <c r="D1190" s="2" t="n">
        <v>45938.33333333334</v>
      </c>
      <c r="E1190" t="inlineStr">
        <is>
          <t>Rejected</t>
        </is>
      </c>
      <c r="F1190" t="inlineStr">
        <is>
          <t>Relevant</t>
        </is>
      </c>
      <c r="G1190" t="inlineStr">
        <is>
          <t>Oleh Dymovski</t>
        </is>
      </c>
      <c r="H1190" t="inlineStr">
        <is>
          <t>LV RBI Company</t>
        </is>
      </c>
      <c r="I1190" t="inlineStr">
        <is>
          <t>Qatar (QA - AS)</t>
        </is>
      </c>
      <c r="J1190" t="inlineStr">
        <is>
          <t>https://latviancitizenship.eu/company/about-us/</t>
        </is>
      </c>
      <c r="K1190" t="inlineStr">
        <is>
          <t>861476559.1759899164</t>
        </is>
      </c>
      <c r="L1190" t="inlineStr">
        <is>
          <t>EN</t>
        </is>
      </c>
      <c r="M1190" t="inlineStr">
        <is>
          <t>Lead from LV email</t>
        </is>
      </c>
      <c r="N1190" t="inlineStr">
        <is>
          <t>kolachiismail@yahoo.com</t>
        </is>
      </c>
      <c r="O1190" t="inlineStr">
        <is>
          <t>NO ANSWER</t>
        </is>
      </c>
      <c r="P1190" t="inlineStr">
        <is>
          <t>Website Form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>
        <is>
          <t>Ні</t>
        </is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</row>
    <row r="1191">
      <c r="A1191" t="n">
        <v>4233</v>
      </c>
      <c r="B1191" t="inlineStr">
        <is>
          <t>Sameer Sharma</t>
        </is>
      </c>
      <c r="C1191" t="inlineStr">
        <is>
          <t>Sameer Sharma</t>
        </is>
      </c>
      <c r="D1191" s="2" t="n">
        <v>45938.39097222222</v>
      </c>
      <c r="E1191" t="inlineStr">
        <is>
          <t>Rejected</t>
        </is>
      </c>
      <c r="F1191" t="inlineStr"/>
      <c r="G1191" t="inlineStr">
        <is>
          <t>Alina Samura</t>
        </is>
      </c>
      <c r="H1191" t="inlineStr">
        <is>
          <t>LT RBI</t>
        </is>
      </c>
      <c r="I1191" t="inlineStr">
        <is>
          <t>India</t>
        </is>
      </c>
      <c r="J1191" t="inlineStr">
        <is>
          <t>?kw=lithuania%20immigration%20lawyer&amp;cpn=22332938396&amp;utm_source=google&amp;utm_medium=cpc&amp;utm_campaign=LT-RBI-poor&amp;network=g&amp;utm_term=lithuania%20immigration%20lawyer&amp;gad_source=1&amp;gad_campaignid=22332938396&amp;gclid=Cj0KCQjw9JLHBhC-ARIsAK4PhcpVoc5OFVSv90c75</t>
        </is>
      </c>
      <c r="K1191" t="inlineStr">
        <is>
          <t>1650413354.1759473551</t>
        </is>
      </c>
      <c r="L1191" t="inlineStr"/>
      <c r="M1191" t="inlineStr">
        <is>
          <t>Lead from LT email</t>
        </is>
      </c>
      <c r="N1191" t="inlineStr">
        <is>
          <t>sampunks1@gmail.com</t>
        </is>
      </c>
      <c r="O1191" t="inlineStr">
        <is>
          <t>DOUBLE</t>
        </is>
      </c>
      <c r="P1191" t="inlineStr">
        <is>
          <t>Google Ads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>
        <is>
          <t>Ні</t>
        </is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</row>
    <row r="1192">
      <c r="A1192" t="n">
        <v>4234</v>
      </c>
      <c r="B1192" t="inlineStr">
        <is>
          <t>Samir Ejlaydy</t>
        </is>
      </c>
      <c r="C1192" t="inlineStr">
        <is>
          <t>Samir Ejlaydy</t>
        </is>
      </c>
      <c r="D1192" s="2" t="n">
        <v>45938.39861111111</v>
      </c>
      <c r="E1192" t="inlineStr">
        <is>
          <t>Rejected</t>
        </is>
      </c>
      <c r="F1192" t="inlineStr">
        <is>
          <t>Relevant</t>
        </is>
      </c>
      <c r="G1192" t="inlineStr">
        <is>
          <t>Oleh Dymovski</t>
        </is>
      </c>
      <c r="H1192" t="inlineStr">
        <is>
          <t>LV RBI Company</t>
        </is>
      </c>
      <c r="I1192" t="inlineStr">
        <is>
          <t>Morocco</t>
        </is>
      </c>
      <c r="J1192" t="inlineStr">
        <is>
          <t>?kw=latvia%20golden%20visa&amp;cpn=20594231202&amp;utm_source=google&amp;utm_medium=cpc&amp;utm_campaign=LV-RBI&amp;network=s&amp;utm_term=latvia%20golden%20visa&amp;gad_source=5&amp;gad_campaignid=20594231202&amp;gclid=EAIaIQobChMI24f9__qTkAMVXKX9BR3p9hZ_EAAYASAAEgLL6vD_BwE</t>
        </is>
      </c>
      <c r="K1192" t="inlineStr">
        <is>
          <t>1416209729.1759904478</t>
        </is>
      </c>
      <c r="L1192" t="inlineStr">
        <is>
          <t>EN</t>
        </is>
      </c>
      <c r="M1192" t="inlineStr">
        <is>
          <t>Lead from LV email</t>
        </is>
      </c>
      <c r="N1192" t="inlineStr">
        <is>
          <t>samirvoyage@gmail.com</t>
        </is>
      </c>
      <c r="O1192" t="inlineStr">
        <is>
          <t>NO ANSWER</t>
        </is>
      </c>
      <c r="P1192" t="inlineStr">
        <is>
          <t>Google Ads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>
        <is>
          <t>Ні</t>
        </is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</row>
    <row r="1193">
      <c r="A1193" t="n">
        <v>4235</v>
      </c>
      <c r="B1193" t="inlineStr">
        <is>
          <t>Seko Tabitha Niclette</t>
        </is>
      </c>
      <c r="C1193" t="inlineStr">
        <is>
          <t>Seko Tabitha Niclette</t>
        </is>
      </c>
      <c r="D1193" s="2" t="n">
        <v>45938.41458333333</v>
      </c>
      <c r="E1193" t="inlineStr">
        <is>
          <t>Rejected</t>
        </is>
      </c>
      <c r="F1193" t="inlineStr"/>
      <c r="G1193" t="inlineStr">
        <is>
          <t>Oleh Dymovski</t>
        </is>
      </c>
      <c r="H1193" t="inlineStr">
        <is>
          <t>LV RBI Company</t>
        </is>
      </c>
      <c r="I1193" t="inlineStr">
        <is>
          <t>DR Congo (CD - AF)</t>
        </is>
      </c>
      <c r="J1193" t="inlineStr">
        <is>
          <t>?kw=latvia%20golden%20visa&amp;cpn=20594231202&amp;utm_source=google&amp;utm_medium=cpc&amp;utm_campaign=LV-RBI&amp;network=s&amp;utm_term=latvia%20golden%20visa&amp;gad_source=5&amp;gad_campaignid=20594231202&amp;gclid=EAIaIQobChMIwpaKyYKUkAMVsYhQBh1V5gK4EAAYASAAEgI9ZfD_BwE</t>
        </is>
      </c>
      <c r="K1193" t="inlineStr">
        <is>
          <t>884023202.1759906506</t>
        </is>
      </c>
      <c r="L1193" t="inlineStr">
        <is>
          <t>EN</t>
        </is>
      </c>
      <c r="M1193" t="inlineStr">
        <is>
          <t>Lead from LV email</t>
        </is>
      </c>
      <c r="N1193" t="inlineStr">
        <is>
          <t>sekoniclette@djumail.com</t>
        </is>
      </c>
      <c r="O1193" t="inlineStr">
        <is>
          <t>Non-relevant lead</t>
        </is>
      </c>
      <c r="P1193" t="inlineStr">
        <is>
          <t>Google Ads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>
        <is>
          <t>Ні</t>
        </is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</row>
    <row r="1194">
      <c r="A1194" t="n">
        <v>4236</v>
      </c>
      <c r="B1194" t="inlineStr">
        <is>
          <t>Abderrazak RAOURAOUA</t>
        </is>
      </c>
      <c r="C1194" t="inlineStr">
        <is>
          <t>Abderrazak RAOURAOUA</t>
        </is>
      </c>
      <c r="D1194" s="2" t="n">
        <v>45938.43402777778</v>
      </c>
      <c r="E1194" t="inlineStr">
        <is>
          <t>Rejected</t>
        </is>
      </c>
      <c r="F1194" t="inlineStr">
        <is>
          <t>Relevant</t>
        </is>
      </c>
      <c r="G1194" t="inlineStr">
        <is>
          <t>Oleh Dymovski</t>
        </is>
      </c>
      <c r="H1194" t="inlineStr">
        <is>
          <t>LV RBI Company</t>
        </is>
      </c>
      <c r="I1194" t="inlineStr">
        <is>
          <t>Algeria (DZ - AF)</t>
        </is>
      </c>
      <c r="J1194" t="inlineStr">
        <is>
          <t>?kw=golden%20visa%20latvia&amp;cpn=23047071523&amp;utm_source=google&amp;utm_medium=cpc&amp;utm_campaign=LV-RB-poorI&amp;network=s&amp;utm_term=golden%20visa%20latvia&amp;gad_source=5&amp;gad_campaignid=23047071523&amp;gclid=EAIaIQobChMI-uqbiYmUkAMVqkBBAh0q_zVJEAAYASAAEgIyY_D_BwE</t>
        </is>
      </c>
      <c r="K1194" t="inlineStr">
        <is>
          <t>462181273.1759908240</t>
        </is>
      </c>
      <c r="L1194" t="inlineStr">
        <is>
          <t>EN</t>
        </is>
      </c>
      <c r="M1194" t="inlineStr">
        <is>
          <t>Lead from LV email</t>
        </is>
      </c>
      <c r="N1194" t="inlineStr">
        <is>
          <t>araouraoua@yahoo.fr</t>
        </is>
      </c>
      <c r="O1194" t="inlineStr">
        <is>
          <t>NO ANSWER</t>
        </is>
      </c>
      <c r="P1194" t="inlineStr">
        <is>
          <t>Google Ads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>
        <is>
          <t>Ні</t>
        </is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</row>
    <row r="1195">
      <c r="A1195" t="n">
        <v>4239</v>
      </c>
      <c r="B1195" t="inlineStr">
        <is>
          <t>Daniela Moreira Bombonatti</t>
        </is>
      </c>
      <c r="C1195" t="inlineStr">
        <is>
          <t>Daniela Moreira Bombonatti</t>
        </is>
      </c>
      <c r="D1195" s="2" t="n">
        <v>45938.47083333333</v>
      </c>
      <c r="E1195" t="inlineStr">
        <is>
          <t>Rejected</t>
        </is>
      </c>
      <c r="F1195" t="inlineStr"/>
      <c r="G1195" t="inlineStr">
        <is>
          <t>Alina Samura</t>
        </is>
      </c>
      <c r="H1195" t="inlineStr">
        <is>
          <t>LT citizenship</t>
        </is>
      </c>
      <c r="I1195" t="inlineStr">
        <is>
          <t>Portugal</t>
        </is>
      </c>
      <c r="J1195" t="inlineStr">
        <is>
          <t>https://www.lithuaniancitizenship.com/pt-pt/</t>
        </is>
      </c>
      <c r="K1195" t="inlineStr">
        <is>
          <t>1205948524.1759910841</t>
        </is>
      </c>
      <c r="L1195" t="inlineStr"/>
      <c r="M1195" t="inlineStr">
        <is>
          <t>Lead from LT email</t>
        </is>
      </c>
      <c r="N1195" t="inlineStr">
        <is>
          <t>danielabombonatti@gmail.com</t>
        </is>
      </c>
      <c r="O1195" t="inlineStr">
        <is>
          <t>Non-relevant lead</t>
        </is>
      </c>
      <c r="P1195" t="inlineStr">
        <is>
          <t>Organic Search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>
        <is>
          <t>Ні</t>
        </is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</row>
    <row r="1196">
      <c r="A1196" t="n">
        <v>4241</v>
      </c>
      <c r="B1196" t="inlineStr">
        <is>
          <t>Helen Pilcher</t>
        </is>
      </c>
      <c r="C1196" t="inlineStr">
        <is>
          <t>Helen Pilcher</t>
        </is>
      </c>
      <c r="D1196" s="2" t="n">
        <v>45938.525</v>
      </c>
      <c r="E1196" t="inlineStr">
        <is>
          <t>Rejected</t>
        </is>
      </c>
      <c r="F1196" t="inlineStr"/>
      <c r="G1196" t="inlineStr">
        <is>
          <t>Oleksandr Mostovyi</t>
        </is>
      </c>
      <c r="H1196" t="inlineStr">
        <is>
          <t>LT citizenship</t>
        </is>
      </c>
      <c r="I1196" t="inlineStr">
        <is>
          <t>United Kingdom</t>
        </is>
      </c>
      <c r="J1196" t="inlineStr">
        <is>
          <t>?kw=%27lithuania%20passport%27&amp;cpn=17080759337&amp;utm_source=google&amp;utm_medium=cpc&amp;utm_campaign=LT-UK&amp;network=g&amp;utm_term=%27lithuania%20passport%27&amp;gad_source=1&amp;gad_campaignid=17080759337&amp;gbraid=0AAAAADisZv8vD376x8sEfKRFjSflyiyGJ&amp;gclid=Cj0KCQjwl5jHBhDHA</t>
        </is>
      </c>
      <c r="K1196" t="inlineStr"/>
      <c r="L1196" t="inlineStr"/>
      <c r="M1196" t="inlineStr">
        <is>
          <t>Lead from LT email</t>
        </is>
      </c>
      <c r="N1196" t="inlineStr">
        <is>
          <t>helenpilcher@gmail.com</t>
        </is>
      </c>
      <c r="O1196" t="inlineStr">
        <is>
          <t>Non-relevant lead</t>
        </is>
      </c>
      <c r="P1196" t="inlineStr">
        <is>
          <t>Google Ads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>
        <is>
          <t>Ні</t>
        </is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</row>
    <row r="1197">
      <c r="A1197" t="n">
        <v>4243</v>
      </c>
      <c r="B1197" t="inlineStr">
        <is>
          <t>Abderrazak RAOURAOUA</t>
        </is>
      </c>
      <c r="C1197" t="inlineStr">
        <is>
          <t>Abderrazak RAOURAOUA</t>
        </is>
      </c>
      <c r="D1197" s="2" t="n">
        <v>45938.55833333333</v>
      </c>
      <c r="E1197" t="inlineStr">
        <is>
          <t>Rejected</t>
        </is>
      </c>
      <c r="F1197" t="inlineStr"/>
      <c r="G1197" t="inlineStr">
        <is>
          <t>Oleh Dymovski</t>
        </is>
      </c>
      <c r="H1197" t="inlineStr">
        <is>
          <t>LV RBI Company</t>
        </is>
      </c>
      <c r="I1197" t="inlineStr">
        <is>
          <t>Algeria (DZ - AF)</t>
        </is>
      </c>
      <c r="J1197" t="inlineStr">
        <is>
          <t>https://latviancitizenship.eu/</t>
        </is>
      </c>
      <c r="K1197" t="inlineStr">
        <is>
          <t>1636495468.1759919018</t>
        </is>
      </c>
      <c r="L1197" t="inlineStr">
        <is>
          <t>EN</t>
        </is>
      </c>
      <c r="M1197" t="inlineStr">
        <is>
          <t>Lead from LV email</t>
        </is>
      </c>
      <c r="N1197" t="inlineStr">
        <is>
          <t>araouraoua@yahoo.fr</t>
        </is>
      </c>
      <c r="O1197" t="inlineStr">
        <is>
          <t>DOUBLE</t>
        </is>
      </c>
      <c r="P1197" t="inlineStr">
        <is>
          <t>Website Form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>
        <is>
          <t>Ні</t>
        </is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</row>
    <row r="1198">
      <c r="A1198" t="n">
        <v>4247</v>
      </c>
      <c r="B1198" t="inlineStr">
        <is>
          <t>Sinan</t>
        </is>
      </c>
      <c r="C1198" t="inlineStr">
        <is>
          <t>Sinan</t>
        </is>
      </c>
      <c r="D1198" s="2" t="n">
        <v>45938.62708333333</v>
      </c>
      <c r="E1198" t="inlineStr">
        <is>
          <t>IN WORK</t>
        </is>
      </c>
      <c r="F1198" t="inlineStr">
        <is>
          <t>Relevant</t>
        </is>
      </c>
      <c r="G1198" t="inlineStr">
        <is>
          <t>Oleh Dymovski</t>
        </is>
      </c>
      <c r="H1198" t="inlineStr">
        <is>
          <t>Company Formation</t>
        </is>
      </c>
      <c r="I1198" t="inlineStr">
        <is>
          <t>Turkey</t>
        </is>
      </c>
      <c r="J1198" t="inlineStr"/>
      <c r="K1198" t="inlineStr"/>
      <c r="L1198" t="inlineStr">
        <is>
          <t>EN</t>
        </is>
      </c>
      <c r="M1198" t="inlineStr">
        <is>
          <t>Lead from LT email</t>
        </is>
      </c>
      <c r="N1198" t="inlineStr"/>
      <c r="O1198" t="inlineStr"/>
      <c r="P1198" t="inlineStr">
        <is>
          <t>BridgeWest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>
        <is>
          <t>Ні</t>
        </is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</row>
    <row r="1199">
      <c r="A1199" t="n">
        <v>4249</v>
      </c>
      <c r="B1199" t="inlineStr">
        <is>
          <t>Ait Ouarabi Amar</t>
        </is>
      </c>
      <c r="C1199" t="inlineStr">
        <is>
          <t>Ait ouarabi amar</t>
        </is>
      </c>
      <c r="D1199" s="2" t="n">
        <v>45938.63958333333</v>
      </c>
      <c r="E1199" t="inlineStr">
        <is>
          <t>Rejected</t>
        </is>
      </c>
      <c r="F1199" t="inlineStr"/>
      <c r="G1199" t="inlineStr">
        <is>
          <t>Oleh Dymovski</t>
        </is>
      </c>
      <c r="H1199" t="inlineStr">
        <is>
          <t>LV RBI Company</t>
        </is>
      </c>
      <c r="I1199" t="inlineStr">
        <is>
          <t>Algeria</t>
        </is>
      </c>
      <c r="J1199" t="inlineStr">
        <is>
          <t>?kw=latvia%20golden%20visa%20requirements&amp;cpn=23047071523&amp;utm_source=google&amp;utm_medium=cpc&amp;utm_campaign=LV-RB-poorI&amp;network=s&amp;utm_term=latvia%20golden%20visa%20requirements&amp;gad_source=5&amp;gad_campaignid=23047071523&amp;gclid=EAIaIQobChMIzKiukcuUkAMVfaRQBh0</t>
        </is>
      </c>
      <c r="K1199" t="inlineStr">
        <is>
          <t>149384387.1759925685</t>
        </is>
      </c>
      <c r="L1199" t="inlineStr">
        <is>
          <t>EN</t>
        </is>
      </c>
      <c r="M1199" t="inlineStr">
        <is>
          <t>Lead from LV email</t>
        </is>
      </c>
      <c r="N1199" t="inlineStr">
        <is>
          <t>aitouarabiamar@yahoo.fr</t>
        </is>
      </c>
      <c r="O1199" t="inlineStr">
        <is>
          <t>NO ANSWER</t>
        </is>
      </c>
      <c r="P1199" t="inlineStr">
        <is>
          <t>Google Ads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>
        <is>
          <t>Ні</t>
        </is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</row>
    <row r="1200">
      <c r="A1200" t="n">
        <v>4251</v>
      </c>
      <c r="B1200" t="inlineStr">
        <is>
          <t>Martin jones</t>
        </is>
      </c>
      <c r="C1200" t="inlineStr">
        <is>
          <t>Martin jones</t>
        </is>
      </c>
      <c r="D1200" s="2" t="n">
        <v>45938.6625</v>
      </c>
      <c r="E1200" t="inlineStr">
        <is>
          <t>Rejected</t>
        </is>
      </c>
      <c r="F1200" t="inlineStr"/>
      <c r="G1200" t="inlineStr">
        <is>
          <t>Alina Samura</t>
        </is>
      </c>
      <c r="H1200" t="inlineStr">
        <is>
          <t>LV citizenship</t>
        </is>
      </c>
      <c r="I1200" t="inlineStr">
        <is>
          <t>United Kingdom (GB - EU)</t>
        </is>
      </c>
      <c r="J1200" t="inlineStr">
        <is>
          <t>?kw=latvian%20genealogy&amp;cpn=17080870499&amp;campaignid=17080870499&amp;adgroupid=138645502440&amp;keywordid=%7Bkeywordid%7D&amp;network=g&amp;device=m&amp;gad_source=1&amp;gad_campaignid=17080870499&amp;gclid=Cj0KCQjwl5jHBhDHARIsAB0YqjwybxRQXuc3b7XhirKNRQM2eu6yrJ6-irQElnqV3m_Y6SCJy</t>
        </is>
      </c>
      <c r="K1200" t="inlineStr">
        <is>
          <t>1711623000.1759927447</t>
        </is>
      </c>
      <c r="L1200" t="inlineStr"/>
      <c r="M1200" t="inlineStr">
        <is>
          <t>Lead from LV email</t>
        </is>
      </c>
      <c r="N1200" t="inlineStr">
        <is>
          <t>mjones2207@hotmail.com</t>
        </is>
      </c>
      <c r="O1200" t="inlineStr">
        <is>
          <t>Non-relevant lead</t>
        </is>
      </c>
      <c r="P1200" t="inlineStr">
        <is>
          <t>Google Ads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>
        <is>
          <t>Ні</t>
        </is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</row>
    <row r="1201">
      <c r="A1201" t="n">
        <v>4256</v>
      </c>
      <c r="B1201" t="inlineStr">
        <is>
          <t>Raul Pazemecxas de Andrade</t>
        </is>
      </c>
      <c r="C1201" t="inlineStr">
        <is>
          <t>Raul Pazemecxas de Andrade</t>
        </is>
      </c>
      <c r="D1201" s="2" t="n">
        <v>45938.71805555555</v>
      </c>
      <c r="E1201" t="inlineStr">
        <is>
          <t>Rejected</t>
        </is>
      </c>
      <c r="F1201" t="inlineStr"/>
      <c r="G1201" t="inlineStr">
        <is>
          <t>Oleksandr Mostovyi</t>
        </is>
      </c>
      <c r="H1201" t="inlineStr">
        <is>
          <t>LT citizenship</t>
        </is>
      </c>
      <c r="I1201" t="inlineStr">
        <is>
          <t>Brazil</t>
        </is>
      </c>
      <c r="J1201" t="inlineStr">
        <is>
          <t>https://www.lithuaniancitizenship.com/pt-pt/contact-pt/</t>
        </is>
      </c>
      <c r="K1201" t="inlineStr">
        <is>
          <t>304211855.1759931493</t>
        </is>
      </c>
      <c r="L1201" t="inlineStr"/>
      <c r="M1201" t="inlineStr">
        <is>
          <t>Lead from LT email</t>
        </is>
      </c>
      <c r="N1201" t="inlineStr">
        <is>
          <t>raul_pazemecxas@hotmail.com</t>
        </is>
      </c>
      <c r="O1201" t="inlineStr">
        <is>
          <t>Non-relevant lead</t>
        </is>
      </c>
      <c r="P1201" t="inlineStr">
        <is>
          <t>Website Form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>
        <is>
          <t>Ні</t>
        </is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</row>
    <row r="1202">
      <c r="A1202" t="n">
        <v>4259</v>
      </c>
      <c r="B1202" t="inlineStr">
        <is>
          <t>Silvia</t>
        </is>
      </c>
      <c r="C1202" t="inlineStr">
        <is>
          <t>Silvia</t>
        </is>
      </c>
      <c r="D1202" s="2" t="n">
        <v>45938.80347222222</v>
      </c>
      <c r="E1202" t="inlineStr">
        <is>
          <t>Rejected</t>
        </is>
      </c>
      <c r="F1202" t="inlineStr"/>
      <c r="G1202" t="inlineStr">
        <is>
          <t>Alina Samura</t>
        </is>
      </c>
      <c r="H1202" t="inlineStr">
        <is>
          <t>LT citizenship</t>
        </is>
      </c>
      <c r="I1202" t="inlineStr">
        <is>
          <t>Brazil</t>
        </is>
      </c>
      <c r="J1202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_OHf12VkT_dOGRp3TsUZpsr&amp;gclid=Cj0KCQjwl5jHBhDHARI</t>
        </is>
      </c>
      <c r="K1202" t="inlineStr">
        <is>
          <t>1710524229.1759940102</t>
        </is>
      </c>
      <c r="L1202" t="inlineStr"/>
      <c r="M1202" t="inlineStr">
        <is>
          <t>Lead from LT email</t>
        </is>
      </c>
      <c r="N1202" t="inlineStr">
        <is>
          <t>silviadc2020@gmail.com</t>
        </is>
      </c>
      <c r="O1202" t="inlineStr">
        <is>
          <t>Non-relevant lead</t>
        </is>
      </c>
      <c r="P1202" t="inlineStr">
        <is>
          <t>Google Ads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>
        <is>
          <t>Ні</t>
        </is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</row>
    <row r="1203">
      <c r="A1203" t="n">
        <v>4261</v>
      </c>
      <c r="B1203" t="inlineStr">
        <is>
          <t>James Ryan Carroll</t>
        </is>
      </c>
      <c r="C1203" t="inlineStr">
        <is>
          <t>James Ryan Carroll</t>
        </is>
      </c>
      <c r="D1203" s="2" t="n">
        <v>45938.83819444444</v>
      </c>
      <c r="E1203" t="inlineStr">
        <is>
          <t>Rejected</t>
        </is>
      </c>
      <c r="F1203" t="inlineStr"/>
      <c r="G1203" t="inlineStr">
        <is>
          <t>Oleksandr Mostovyi</t>
        </is>
      </c>
      <c r="H1203" t="inlineStr">
        <is>
          <t>LV citizenship</t>
        </is>
      </c>
      <c r="I1203" t="inlineStr">
        <is>
          <t>United States (US - NA)</t>
        </is>
      </c>
      <c r="J1203" t="inlineStr">
        <is>
          <t>?kw=getting%20latvian%20citizenship&amp;cpn=14711890461&amp;campaignid=14711890461&amp;adgroupid=136078623588&amp;keywordid=%7Bkeywordid%7D&amp;network=g&amp;device=m&amp;gad_source=1&amp;gad_campaignid=14711890461&amp;gbraid=0AAAAADisZv-qXCFs9rDL4G6jNaTywVOhy&amp;gclid=Cj0KCQjwl5jHBhDHARI</t>
        </is>
      </c>
      <c r="K1203" t="inlineStr">
        <is>
          <t>382750426.1759942960</t>
        </is>
      </c>
      <c r="L1203" t="inlineStr"/>
      <c r="M1203" t="inlineStr">
        <is>
          <t>Lead from LV email</t>
        </is>
      </c>
      <c r="N1203" t="inlineStr">
        <is>
          <t>jryancarroll1997@gmail.com</t>
        </is>
      </c>
      <c r="O1203" t="inlineStr">
        <is>
          <t>Non-relevant lead</t>
        </is>
      </c>
      <c r="P1203" t="inlineStr">
        <is>
          <t>Google Ads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>
        <is>
          <t>Ні</t>
        </is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</row>
    <row r="1204">
      <c r="A1204" t="n">
        <v>4262</v>
      </c>
      <c r="B1204" t="inlineStr">
        <is>
          <t>mariel stiklorius</t>
        </is>
      </c>
      <c r="C1204" t="inlineStr">
        <is>
          <t>mariel stiklorius</t>
        </is>
      </c>
      <c r="D1204" s="2" t="n">
        <v>45938.85833333333</v>
      </c>
      <c r="E1204" t="inlineStr">
        <is>
          <t>Rejected</t>
        </is>
      </c>
      <c r="F1204" t="inlineStr"/>
      <c r="G1204" t="inlineStr">
        <is>
          <t>Alina Samura</t>
        </is>
      </c>
      <c r="H1204" t="inlineStr">
        <is>
          <t>LT citizenship</t>
        </is>
      </c>
      <c r="I1204" t="inlineStr">
        <is>
          <t>United States</t>
        </is>
      </c>
      <c r="J1204" t="inlineStr">
        <is>
          <t>?fbclid=IwZXh0bgNhZW0CMTEAAR7yDRLUjQ5lqb5fM2XD6m8pIL_YIf86XOF2xLwo74V961CaQddwDg3gq45EAg_aem_5FjZn1hoWmpoTdOWMtntuA</t>
        </is>
      </c>
      <c r="K1204" t="inlineStr">
        <is>
          <t>1309451015.1759944974</t>
        </is>
      </c>
      <c r="L1204" t="inlineStr"/>
      <c r="M1204" t="inlineStr">
        <is>
          <t>Lead from LT email</t>
        </is>
      </c>
      <c r="N1204" t="inlineStr">
        <is>
          <t>m.stiklorius@gmail.com</t>
        </is>
      </c>
      <c r="O1204" t="inlineStr">
        <is>
          <t>Non-relevant lead</t>
        </is>
      </c>
      <c r="P1204" t="inlineStr">
        <is>
          <t>Facebook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>
        <is>
          <t>Ні</t>
        </is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</row>
    <row r="1205">
      <c r="A1205" t="n">
        <v>4263</v>
      </c>
      <c r="B1205" t="inlineStr">
        <is>
          <t>Carisa Wilder</t>
        </is>
      </c>
      <c r="C1205" t="inlineStr">
        <is>
          <t>Carisa Wilder</t>
        </is>
      </c>
      <c r="D1205" s="2" t="n">
        <v>45938.88333333333</v>
      </c>
      <c r="E1205" t="inlineStr">
        <is>
          <t>Rejected</t>
        </is>
      </c>
      <c r="F1205" t="inlineStr"/>
      <c r="G1205" t="inlineStr">
        <is>
          <t>Oleksandr Mostovyi</t>
        </is>
      </c>
      <c r="H1205" t="inlineStr">
        <is>
          <t>LT citizenship</t>
        </is>
      </c>
      <c r="I1205" t="inlineStr">
        <is>
          <t>United States</t>
        </is>
      </c>
      <c r="J1205" t="inlineStr">
        <is>
          <t>https://www.lithuaniancitizenship.com/eligibility/</t>
        </is>
      </c>
      <c r="K1205" t="inlineStr">
        <is>
          <t>1842468698.1759943567</t>
        </is>
      </c>
      <c r="L1205" t="inlineStr"/>
      <c r="M1205" t="inlineStr">
        <is>
          <t>Lead from LT email</t>
        </is>
      </c>
      <c r="N1205" t="inlineStr">
        <is>
          <t>cmkwild@gmail.com</t>
        </is>
      </c>
      <c r="O1205" t="inlineStr">
        <is>
          <t>Non-relevant lead</t>
        </is>
      </c>
      <c r="P1205" t="inlineStr">
        <is>
          <t>Organic Search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>
        <is>
          <t>Ні</t>
        </is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</row>
    <row r="1206">
      <c r="A1206" t="n">
        <v>4264</v>
      </c>
      <c r="B1206" t="inlineStr">
        <is>
          <t>Amine</t>
        </is>
      </c>
      <c r="C1206" t="inlineStr">
        <is>
          <t>Amine</t>
        </is>
      </c>
      <c r="D1206" s="2" t="n">
        <v>45938.90138888889</v>
      </c>
      <c r="E1206" t="inlineStr">
        <is>
          <t>WHATSAPP</t>
        </is>
      </c>
      <c r="F1206" t="inlineStr"/>
      <c r="G1206" t="inlineStr">
        <is>
          <t>Oleh Dymovski</t>
        </is>
      </c>
      <c r="H1206" t="inlineStr">
        <is>
          <t>LV RBI Company</t>
        </is>
      </c>
      <c r="I1206" t="inlineStr">
        <is>
          <t>Morocco (MA - AF)</t>
        </is>
      </c>
      <c r="J1206" t="inlineStr">
        <is>
          <t>?kw=latvia%20golden%20visa&amp;cpn=20594231202&amp;utm_source=google&amp;utm_medium=cpc&amp;utm_campaign=LV-RBI&amp;network=s&amp;utm_term=latvia%20golden%20visa&amp;gad_source=5&amp;gad_campaignid=20594231202&amp;gclid=EAIaIQobChMIo7G73J-VkAMVkqn9BR2iIBR0EAAYASAAEgKVRvD_BwE</t>
        </is>
      </c>
      <c r="K1206" t="inlineStr">
        <is>
          <t>1124930859.1759948680</t>
        </is>
      </c>
      <c r="L1206" t="inlineStr">
        <is>
          <t>EN</t>
        </is>
      </c>
      <c r="M1206" t="inlineStr">
        <is>
          <t>Lead from LV email</t>
        </is>
      </c>
      <c r="N1206" t="inlineStr">
        <is>
          <t>aminetiestoouu@gmail.com</t>
        </is>
      </c>
      <c r="O1206" t="inlineStr"/>
      <c r="P1206" t="inlineStr">
        <is>
          <t>Google Ads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>
        <is>
          <t>Ні</t>
        </is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</row>
    <row r="1207">
      <c r="A1207" t="n">
        <v>4268</v>
      </c>
      <c r="B1207" t="inlineStr">
        <is>
          <t>Eduardo Valeiko Almeida Lira</t>
        </is>
      </c>
      <c r="C1207" t="inlineStr">
        <is>
          <t>Eduardo Valeiko Almeida Lira</t>
        </is>
      </c>
      <c r="D1207" s="2" t="n">
        <v>45938.94513888889</v>
      </c>
      <c r="E1207" t="inlineStr">
        <is>
          <t>Rejected</t>
        </is>
      </c>
      <c r="F1207" t="inlineStr"/>
      <c r="G1207" t="inlineStr">
        <is>
          <t>Oleksandr Mostovyi</t>
        </is>
      </c>
      <c r="H1207" t="inlineStr">
        <is>
          <t>LT citizenship</t>
        </is>
      </c>
      <c r="I1207" t="inlineStr">
        <is>
          <t>Brazil</t>
        </is>
      </c>
      <c r="J1207" t="inlineStr">
        <is>
          <t>https://www.lithuaniancitizenship.com/pt-pt/contact-pt/</t>
        </is>
      </c>
      <c r="K1207" t="inlineStr"/>
      <c r="L1207" t="inlineStr"/>
      <c r="M1207" t="inlineStr">
        <is>
          <t>Lead from LT email</t>
        </is>
      </c>
      <c r="N1207" t="inlineStr">
        <is>
          <t>eduardo88lira@gmail.com</t>
        </is>
      </c>
      <c r="O1207" t="inlineStr">
        <is>
          <t>Non-relevant lead</t>
        </is>
      </c>
      <c r="P1207" t="inlineStr">
        <is>
          <t>Website Form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>
        <is>
          <t>Ні</t>
        </is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</row>
    <row r="1208">
      <c r="A1208" t="n">
        <v>4269</v>
      </c>
      <c r="B1208" t="inlineStr">
        <is>
          <t>Reda</t>
        </is>
      </c>
      <c r="C1208" t="inlineStr">
        <is>
          <t>Reda</t>
        </is>
      </c>
      <c r="D1208" s="2" t="n">
        <v>45939.00833333333</v>
      </c>
      <c r="E1208" t="inlineStr">
        <is>
          <t>IN WORK</t>
        </is>
      </c>
      <c r="F1208" t="inlineStr">
        <is>
          <t>Relevant</t>
        </is>
      </c>
      <c r="G1208" t="inlineStr">
        <is>
          <t>Oleh Dymovski</t>
        </is>
      </c>
      <c r="H1208" t="inlineStr">
        <is>
          <t>LV RBI Company</t>
        </is>
      </c>
      <c r="I1208" t="inlineStr">
        <is>
          <t>Algeria (DZ - AF)</t>
        </is>
      </c>
      <c r="J1208" t="inlineStr">
        <is>
          <t>?kw=golden%20visa%20latvia&amp;cpn=23047071523&amp;utm_source=google&amp;utm_medium=cpc&amp;utm_campaign=LV-RB-poorI&amp;network=s&amp;utm_term=golden%20visa%20latvia&amp;gad_source=5&amp;gad_campaignid=23047071523&amp;gclid=EAIaIQobChMIxt6A7sGVkAMVUpODBx191hitEAAYASAAEgJ2LfD_BwE</t>
        </is>
      </c>
      <c r="K1208" t="inlineStr">
        <is>
          <t>913061508.1759957854</t>
        </is>
      </c>
      <c r="L1208" t="inlineStr">
        <is>
          <t>EN</t>
        </is>
      </c>
      <c r="M1208" t="inlineStr">
        <is>
          <t>Lead from LV email</t>
        </is>
      </c>
      <c r="N1208" t="inlineStr">
        <is>
          <t>belmouloudred@yahoo.fr</t>
        </is>
      </c>
      <c r="O1208" t="inlineStr"/>
      <c r="P1208" t="inlineStr">
        <is>
          <t>Google Ads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>
        <is>
          <t>Ні</t>
        </is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</row>
    <row r="1209">
      <c r="A1209" t="n">
        <v>4270</v>
      </c>
      <c r="B1209" t="inlineStr">
        <is>
          <t>Ahmed Alif</t>
        </is>
      </c>
      <c r="C1209" t="inlineStr">
        <is>
          <t>Ahmed Alif</t>
        </is>
      </c>
      <c r="D1209" s="2" t="n">
        <v>45939.01875</v>
      </c>
      <c r="E1209" t="inlineStr">
        <is>
          <t>Rejected</t>
        </is>
      </c>
      <c r="F1209" t="inlineStr"/>
      <c r="G1209" t="inlineStr">
        <is>
          <t>Oleh Dymovski</t>
        </is>
      </c>
      <c r="H1209" t="inlineStr">
        <is>
          <t>LV RBI Company</t>
        </is>
      </c>
      <c r="I1209" t="inlineStr">
        <is>
          <t>United States</t>
        </is>
      </c>
      <c r="J1209" t="inlineStr">
        <is>
          <t>?kw=latvia%20golden%20visa&amp;cpn=20594231202&amp;utm_source=google&amp;utm_medium=cpc&amp;utm_campaign=LV-RBI&amp;network=s&amp;utm_term=latvia%20golden%20visa&amp;gad_source=5&amp;gad_campaignid=20594231202&amp;gclid=EAIaIQobChMI6v3no8WVkAMVlyrUAR3C9x6ZEAAYASAAEgJx1_D_BwE</t>
        </is>
      </c>
      <c r="K1209" t="inlineStr">
        <is>
          <t>24954863.1759958780</t>
        </is>
      </c>
      <c r="L1209" t="inlineStr">
        <is>
          <t>EN</t>
        </is>
      </c>
      <c r="M1209" t="inlineStr">
        <is>
          <t>Lead from LV email</t>
        </is>
      </c>
      <c r="N1209" t="inlineStr">
        <is>
          <t>umaidafarhana@gmail.com</t>
        </is>
      </c>
      <c r="O1209" t="inlineStr">
        <is>
          <t>NO ANSWER</t>
        </is>
      </c>
      <c r="P1209" t="inlineStr">
        <is>
          <t>Google Ads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>
        <is>
          <t>Ні</t>
        </is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</row>
    <row r="1210">
      <c r="A1210" t="n">
        <v>4273</v>
      </c>
      <c r="B1210" t="inlineStr">
        <is>
          <t>Diane Gardner</t>
        </is>
      </c>
      <c r="C1210" t="inlineStr">
        <is>
          <t>Diane Gardner</t>
        </is>
      </c>
      <c r="D1210" s="2" t="n">
        <v>45939.11458333334</v>
      </c>
      <c r="E1210" t="inlineStr">
        <is>
          <t>Rejected</t>
        </is>
      </c>
      <c r="F1210" t="inlineStr"/>
      <c r="G1210" t="inlineStr">
        <is>
          <t>Alina Samura</t>
        </is>
      </c>
      <c r="H1210" t="inlineStr">
        <is>
          <t>LT citizenship</t>
        </is>
      </c>
      <c r="I1210" t="inlineStr">
        <is>
          <t>United States</t>
        </is>
      </c>
      <c r="J1210" t="inlineStr">
        <is>
          <t>?kw=lithuanian%20descent%20citizenship&amp;cpn=14656253006&amp;utm_source=google&amp;utm_medium=cpc&amp;utm_campaign=LT-US-conversions&amp;network=g&amp;utm_term=lithuanian%20descent%20citizenship&amp;gad_source=1&amp;gad_campaignid=14656253006&amp;gbraid=0AAAAADisZv-ra1-8IXgtQk5RA7b1z</t>
        </is>
      </c>
      <c r="K1210" t="inlineStr">
        <is>
          <t>1835147350.1759966839</t>
        </is>
      </c>
      <c r="L1210" t="inlineStr"/>
      <c r="M1210" t="inlineStr">
        <is>
          <t>Lead from LT email</t>
        </is>
      </c>
      <c r="N1210" t="inlineStr">
        <is>
          <t>digardner207@gmail.com</t>
        </is>
      </c>
      <c r="O1210" t="inlineStr">
        <is>
          <t>Non-relevant lead</t>
        </is>
      </c>
      <c r="P1210" t="inlineStr">
        <is>
          <t>Google Ads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>
        <is>
          <t>Ні</t>
        </is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</row>
    <row r="1211">
      <c r="A1211" t="n">
        <v>4274</v>
      </c>
      <c r="B1211" t="inlineStr">
        <is>
          <t>Valentin Beinaravicius</t>
        </is>
      </c>
      <c r="C1211" t="inlineStr">
        <is>
          <t>Valentin Beinaravicius</t>
        </is>
      </c>
      <c r="D1211" s="2" t="n">
        <v>45939.14305555556</v>
      </c>
      <c r="E1211" t="inlineStr">
        <is>
          <t>Rejected</t>
        </is>
      </c>
      <c r="F1211" t="inlineStr">
        <is>
          <t>Relevant</t>
        </is>
      </c>
      <c r="G1211" t="inlineStr">
        <is>
          <t>Oleksandr Mostovyi</t>
        </is>
      </c>
      <c r="H1211" t="inlineStr">
        <is>
          <t>LT citizenship</t>
        </is>
      </c>
      <c r="I1211" t="inlineStr">
        <is>
          <t>Argentina</t>
        </is>
      </c>
      <c r="J1211" t="inlineStr">
        <is>
          <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8basqH</t>
        </is>
      </c>
      <c r="K1211" t="inlineStr">
        <is>
          <t>921329610.1759969576</t>
        </is>
      </c>
      <c r="L1211" t="inlineStr">
        <is>
          <t>EN</t>
        </is>
      </c>
      <c r="M1211" t="inlineStr">
        <is>
          <t>Lead from LT email</t>
        </is>
      </c>
      <c r="N1211" t="inlineStr">
        <is>
          <t>Vbeinara@gmail.com</t>
        </is>
      </c>
      <c r="O1211" t="inlineStr">
        <is>
          <t>Non-relevant lead</t>
        </is>
      </c>
      <c r="P1211" t="inlineStr">
        <is>
          <t>Google Ads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>
        <is>
          <t>Ні</t>
        </is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</row>
    <row r="1212">
      <c r="A1212" t="n">
        <v>4275</v>
      </c>
      <c r="B1212" t="inlineStr">
        <is>
          <t>Samuel Rogers Robbins</t>
        </is>
      </c>
      <c r="C1212" t="inlineStr">
        <is>
          <t>Samuel Rogers Robbins</t>
        </is>
      </c>
      <c r="D1212" s="2" t="n">
        <v>45939.16388888889</v>
      </c>
      <c r="E1212" t="inlineStr">
        <is>
          <t>Rejected</t>
        </is>
      </c>
      <c r="F1212" t="inlineStr"/>
      <c r="G1212" t="inlineStr">
        <is>
          <t>Alina Samura</t>
        </is>
      </c>
      <c r="H1212" t="inlineStr">
        <is>
          <t>LV citizenship</t>
        </is>
      </c>
      <c r="I1212" t="inlineStr">
        <is>
          <t>United States (US - NA)</t>
        </is>
      </c>
      <c r="J1212" t="inlineStr">
        <is>
          <t>?kw=how%20to%20immigrate%20to%20latvia&amp;cpn=14711890461&amp;campaignid=14711890461&amp;adgroupid=136078623308&amp;keywordid=%7Bkeywordid%7D&amp;network=g&amp;device=m&amp;gad_source=1&amp;gad_campaignid=14711890461&amp;gclid=Cj0KCQjwl5jHBhDHARIsAB0YqjxBQOZoBgnJyCOxCFsxpisWpw_fEnOMdR</t>
        </is>
      </c>
      <c r="K1212" t="inlineStr">
        <is>
          <t>1575965524.1759971336</t>
        </is>
      </c>
      <c r="L1212" t="inlineStr"/>
      <c r="M1212" t="inlineStr">
        <is>
          <t>Lead from LV email</t>
        </is>
      </c>
      <c r="N1212" t="inlineStr">
        <is>
          <t>samuelrobbins95@gmail.com</t>
        </is>
      </c>
      <c r="O1212" t="inlineStr">
        <is>
          <t>Non-relevant lead</t>
        </is>
      </c>
      <c r="P1212" t="inlineStr">
        <is>
          <t>Google Ads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>
        <is>
          <t>Ні</t>
        </is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</row>
    <row r="1213">
      <c r="A1213" t="n">
        <v>4277</v>
      </c>
      <c r="B1213" t="inlineStr">
        <is>
          <t>Elijah Zifferblatt</t>
        </is>
      </c>
      <c r="C1213" t="inlineStr">
        <is>
          <t>Elijah Zifferblatt</t>
        </is>
      </c>
      <c r="D1213" s="2" t="n">
        <v>45939.29930555556</v>
      </c>
      <c r="E1213" t="inlineStr">
        <is>
          <t>Rejected</t>
        </is>
      </c>
      <c r="F1213" t="inlineStr"/>
      <c r="G1213" t="inlineStr">
        <is>
          <t>Oleksandr Mostovyi</t>
        </is>
      </c>
      <c r="H1213" t="inlineStr">
        <is>
          <t>LV citizenship</t>
        </is>
      </c>
      <c r="I1213" t="inlineStr">
        <is>
          <t>United States (US - NA)</t>
        </is>
      </c>
      <c r="J1213" t="inlineStr">
        <is>
          <t>?kw=latvian%20passport%20by%20descent&amp;cpn=14711890461&amp;campaignid=14711890461&amp;adgroupid=136078623588&amp;keywordid=%7Bkeywordid%7D&amp;network=g&amp;device=m&amp;gad_source=1&amp;gad_campaignid=14711890461&amp;gbraid=0AAAAADisZv9BF2v3Gc-_h8B_7JXNlEMJg</t>
        </is>
      </c>
      <c r="K1213" t="inlineStr"/>
      <c r="L1213" t="inlineStr"/>
      <c r="M1213" t="inlineStr">
        <is>
          <t>Lead from LV email</t>
        </is>
      </c>
      <c r="N1213" t="inlineStr">
        <is>
          <t>elijahread1@icloud.com</t>
        </is>
      </c>
      <c r="O1213" t="inlineStr">
        <is>
          <t>Non-relevant lead</t>
        </is>
      </c>
      <c r="P1213" t="inlineStr">
        <is>
          <t>Google Ads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>
        <is>
          <t>Ні</t>
        </is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</row>
    <row r="1214">
      <c r="A1214" t="n">
        <v>4280</v>
      </c>
      <c r="B1214" t="inlineStr">
        <is>
          <t>Douglas Stanny</t>
        </is>
      </c>
      <c r="C1214" t="inlineStr">
        <is>
          <t>Douglas Stanny</t>
        </is>
      </c>
      <c r="D1214" s="2" t="n">
        <v>45939.31180555555</v>
      </c>
      <c r="E1214" t="inlineStr">
        <is>
          <t>Rejected</t>
        </is>
      </c>
      <c r="F1214" t="inlineStr"/>
      <c r="G1214" t="inlineStr">
        <is>
          <t>Alina Samura</t>
        </is>
      </c>
      <c r="H1214" t="inlineStr">
        <is>
          <t>LT citizenship</t>
        </is>
      </c>
      <c r="I1214" t="inlineStr">
        <is>
          <t>United States</t>
        </is>
      </c>
      <c r="J1214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clid=Cj0KCQjwl5jHBhDHARIsAB0YqjxkWjR5yQ9fa_8</t>
        </is>
      </c>
      <c r="K1214" t="inlineStr">
        <is>
          <t>583526799.1759983851</t>
        </is>
      </c>
      <c r="L1214" t="inlineStr"/>
      <c r="M1214" t="inlineStr">
        <is>
          <t>Lead from LT email</t>
        </is>
      </c>
      <c r="N1214" t="inlineStr">
        <is>
          <t>Stanistek@gmail.com</t>
        </is>
      </c>
      <c r="O1214" t="inlineStr">
        <is>
          <t>Non-relevant lead</t>
        </is>
      </c>
      <c r="P1214" t="inlineStr">
        <is>
          <t>Google Ads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>
        <is>
          <t>Ні</t>
        </is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</row>
    <row r="1215">
      <c r="A1215" t="n">
        <v>4285</v>
      </c>
      <c r="B1215" t="inlineStr">
        <is>
          <t>Leah Cox</t>
        </is>
      </c>
      <c r="C1215" t="inlineStr">
        <is>
          <t>leah cox</t>
        </is>
      </c>
      <c r="D1215" s="2" t="n">
        <v>45939.47083333333</v>
      </c>
      <c r="E1215" t="inlineStr">
        <is>
          <t>Rejected</t>
        </is>
      </c>
      <c r="F1215" t="inlineStr"/>
      <c r="G1215" t="inlineStr">
        <is>
          <t>Alina Samura</t>
        </is>
      </c>
      <c r="H1215" t="inlineStr">
        <is>
          <t>LV citizenship</t>
        </is>
      </c>
      <c r="I1215" t="inlineStr">
        <is>
          <t>United States (US - NA)</t>
        </is>
      </c>
      <c r="J1215" t="inlineStr">
        <is>
          <t>https://latviancitizenship.eu/contact/</t>
        </is>
      </c>
      <c r="K1215" t="inlineStr">
        <is>
          <t>1542896660.1759997037</t>
        </is>
      </c>
      <c r="L1215" t="inlineStr"/>
      <c r="M1215" t="inlineStr">
        <is>
          <t>Lead from LV email</t>
        </is>
      </c>
      <c r="N1215" t="inlineStr">
        <is>
          <t>leahmariecox@yahoo.com</t>
        </is>
      </c>
      <c r="O1215" t="inlineStr">
        <is>
          <t>Non-relevant lead</t>
        </is>
      </c>
      <c r="P1215" t="inlineStr">
        <is>
          <t>Website Form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>
        <is>
          <t>Ні</t>
        </is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</row>
    <row r="1216">
      <c r="A1216" t="n">
        <v>4286</v>
      </c>
      <c r="B1216" t="inlineStr">
        <is>
          <t>Sir</t>
        </is>
      </c>
      <c r="C1216" t="inlineStr"/>
      <c r="D1216" s="2" t="n">
        <v>45939.47916666666</v>
      </c>
      <c r="E1216" t="inlineStr">
        <is>
          <t>Rejected</t>
        </is>
      </c>
      <c r="F1216" t="inlineStr"/>
      <c r="G1216" t="inlineStr">
        <is>
          <t>Oleh Dymovski</t>
        </is>
      </c>
      <c r="H1216" t="inlineStr">
        <is>
          <t>50/50</t>
        </is>
      </c>
      <c r="I1216" t="inlineStr">
        <is>
          <t>Egypt</t>
        </is>
      </c>
      <c r="J1216" t="inlineStr"/>
      <c r="K1216" t="inlineStr"/>
      <c r="L1216" t="inlineStr">
        <is>
          <t>EN</t>
        </is>
      </c>
      <c r="M1216" t="inlineStr">
        <is>
          <t>Lead from LT email</t>
        </is>
      </c>
      <c r="N1216" t="inlineStr">
        <is>
          <t>abwahmdbasm89@gmail.com</t>
        </is>
      </c>
      <c r="O1216" t="inlineStr">
        <is>
          <t>Non-relevant lead</t>
        </is>
      </c>
      <c r="P1216" t="inlineStr">
        <is>
          <t>BridgeWest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>
        <is>
          <t>Ні</t>
        </is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</row>
    <row r="1217">
      <c r="A1217" t="n">
        <v>4287</v>
      </c>
      <c r="B1217" t="inlineStr">
        <is>
          <t>Sarah Ivanna Beinart</t>
        </is>
      </c>
      <c r="C1217" t="inlineStr">
        <is>
          <t>Sarah Ivanna Beinart</t>
        </is>
      </c>
      <c r="D1217" s="2" t="n">
        <v>45939.49861111111</v>
      </c>
      <c r="E1217" t="inlineStr">
        <is>
          <t>Rejected</t>
        </is>
      </c>
      <c r="F1217" t="inlineStr"/>
      <c r="G1217" t="inlineStr">
        <is>
          <t>Alina Samura</t>
        </is>
      </c>
      <c r="H1217" t="inlineStr">
        <is>
          <t>LT citizenship</t>
        </is>
      </c>
      <c r="I1217" t="inlineStr">
        <is>
          <t>United Kingdom</t>
        </is>
      </c>
      <c r="J1217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braid=0AAAAADisZv_BtHJ7wN5yUVhR4</t>
        </is>
      </c>
      <c r="K1217" t="inlineStr">
        <is>
          <t>925339378.1759999654</t>
        </is>
      </c>
      <c r="L1217" t="inlineStr"/>
      <c r="M1217" t="inlineStr">
        <is>
          <t>Lead from LT email</t>
        </is>
      </c>
      <c r="N1217" t="inlineStr">
        <is>
          <t>sarahbeinartmusic@gmail.com</t>
        </is>
      </c>
      <c r="O1217" t="inlineStr">
        <is>
          <t>Non-relevant lead</t>
        </is>
      </c>
      <c r="P1217" t="inlineStr">
        <is>
          <t>Google Ads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>
        <is>
          <t>Ні</t>
        </is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</row>
    <row r="1218">
      <c r="A1218" t="n">
        <v>4288</v>
      </c>
      <c r="B1218" t="inlineStr">
        <is>
          <t>Musab Hamida Al-Rih Muhammad</t>
        </is>
      </c>
      <c r="C1218" t="inlineStr">
        <is>
          <t>Musab Hamida Al-Rih Muhammad</t>
        </is>
      </c>
      <c r="D1218" s="2" t="n">
        <v>45939.51111111111</v>
      </c>
      <c r="E1218" t="inlineStr">
        <is>
          <t>Rejected</t>
        </is>
      </c>
      <c r="F1218" t="inlineStr"/>
      <c r="G1218" t="inlineStr">
        <is>
          <t>Oleh Dymovski</t>
        </is>
      </c>
      <c r="H1218" t="inlineStr">
        <is>
          <t>LT RBI</t>
        </is>
      </c>
      <c r="I1218" t="inlineStr">
        <is>
          <t>Sudan</t>
        </is>
      </c>
      <c r="J1218" t="inlineStr">
        <is>
          <t>?kw=lithuania%20residency&amp;cpn=14722730544&amp;utm_source=google&amp;utm_medium=cpc&amp;utm_campaign=LT-RBI&amp;network=g&amp;utm_term=lithuania%20residency&amp;gad_source=1&amp;gad_campaignid=14722730544&amp;gclid=CjwKCAjwup3HBhAAEiwA7euZuiJvMdIDvySTir2ujuEQBViIjiC-y007axI9IGKmNCfL</t>
        </is>
      </c>
      <c r="K1218" t="inlineStr">
        <is>
          <t>783084444.1760001268</t>
        </is>
      </c>
      <c r="L1218" t="inlineStr">
        <is>
          <t>EN</t>
        </is>
      </c>
      <c r="M1218" t="inlineStr">
        <is>
          <t>Lead from LT email</t>
        </is>
      </c>
      <c r="N1218" t="inlineStr">
        <is>
          <t>msbhmydt023@gmail.com</t>
        </is>
      </c>
      <c r="O1218" t="inlineStr">
        <is>
          <t>NO ANSWER</t>
        </is>
      </c>
      <c r="P1218" t="inlineStr">
        <is>
          <t>Google Ads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>
        <is>
          <t>Ні</t>
        </is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</row>
    <row r="1219">
      <c r="A1219" t="n">
        <v>4290</v>
      </c>
      <c r="B1219" t="inlineStr">
        <is>
          <t>FELIPE OKUMURA GAGLIARDI</t>
        </is>
      </c>
      <c r="C1219" t="inlineStr">
        <is>
          <t>FELIPE OKUMURA GAGLIARDI</t>
        </is>
      </c>
      <c r="D1219" s="2" t="n">
        <v>45939.60347222222</v>
      </c>
      <c r="E1219" t="inlineStr">
        <is>
          <t>Rejected</t>
        </is>
      </c>
      <c r="F1219" t="inlineStr"/>
      <c r="G1219" t="inlineStr">
        <is>
          <t>Alina Samura</t>
        </is>
      </c>
      <c r="H1219" t="inlineStr">
        <is>
          <t>LT citizenship</t>
        </is>
      </c>
      <c r="I1219" t="inlineStr">
        <is>
          <t>Brazil</t>
        </is>
      </c>
      <c r="J1219" t="inlineStr">
        <is>
          <t>https://www.lithuaniancitizenship.com/pt-pt/contact-pt/</t>
        </is>
      </c>
      <c r="K1219" t="inlineStr">
        <is>
          <t>1415691126.1760008126</t>
        </is>
      </c>
      <c r="L1219" t="inlineStr"/>
      <c r="M1219" t="inlineStr">
        <is>
          <t>Lead from LT email</t>
        </is>
      </c>
      <c r="N1219" t="inlineStr">
        <is>
          <t>feli.okumura@gmail.com</t>
        </is>
      </c>
      <c r="O1219" t="inlineStr">
        <is>
          <t>Non-relevant lead</t>
        </is>
      </c>
      <c r="P1219" t="inlineStr">
        <is>
          <t>Website Form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>
        <is>
          <t>Ні</t>
        </is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</row>
    <row r="1220">
      <c r="A1220" t="n">
        <v>4292</v>
      </c>
      <c r="B1220" t="inlineStr">
        <is>
          <t>DEEPAN NANDI</t>
        </is>
      </c>
      <c r="C1220" t="inlineStr">
        <is>
          <t>DEEPAN NANDI</t>
        </is>
      </c>
      <c r="D1220" s="2" t="n">
        <v>45939.60972222222</v>
      </c>
      <c r="E1220" t="inlineStr">
        <is>
          <t>Rejected</t>
        </is>
      </c>
      <c r="F1220" t="inlineStr">
        <is>
          <t>Relevant</t>
        </is>
      </c>
      <c r="G1220" t="inlineStr">
        <is>
          <t>Oleh Dymovski</t>
        </is>
      </c>
      <c r="H1220" t="inlineStr">
        <is>
          <t>LV RBI Company</t>
        </is>
      </c>
      <c r="I1220" t="inlineStr">
        <is>
          <t>Canada (CA - NA)</t>
        </is>
      </c>
      <c r="J1220" t="inlineStr">
        <is>
          <t>?kw=greece%20golden%20visa&amp;cpn=22658494721&amp;utm_source=google&amp;utm_medium=cpc&amp;utm_campaign=LV-RB-TOPI&amp;network=g&amp;utm_term=greece%20golden%20visa&amp;gad_source=1&amp;gad_campaignid=22658494721&amp;gclid=CjwKCAjwup3HBhAAEiwA7euZuj89IPc18Zno7tHh_scuRQPK-HkPQlFbTphomG</t>
        </is>
      </c>
      <c r="K1220" t="inlineStr">
        <is>
          <t>236332692.1760009881</t>
        </is>
      </c>
      <c r="L1220" t="inlineStr">
        <is>
          <t>EN</t>
        </is>
      </c>
      <c r="M1220" t="inlineStr">
        <is>
          <t>Lead from LV email</t>
        </is>
      </c>
      <c r="N1220" t="inlineStr">
        <is>
          <t>deepan.nandi1990@gmail.com</t>
        </is>
      </c>
      <c r="O1220" t="inlineStr">
        <is>
          <t>NO ANSWER</t>
        </is>
      </c>
      <c r="P1220" t="inlineStr">
        <is>
          <t>Google Ads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>
        <is>
          <t>Ні</t>
        </is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</row>
    <row r="1221">
      <c r="A1221" t="n">
        <v>4296</v>
      </c>
      <c r="B1221" t="inlineStr">
        <is>
          <t>ABDUL HADI ABDUL GHANI</t>
        </is>
      </c>
      <c r="C1221" t="inlineStr">
        <is>
          <t>ABDUL HADI ABDUL GHANI</t>
        </is>
      </c>
      <c r="D1221" s="2" t="n">
        <v>45939.72083333333</v>
      </c>
      <c r="E1221" t="inlineStr">
        <is>
          <t>Rejected</t>
        </is>
      </c>
      <c r="F1221" t="inlineStr"/>
      <c r="G1221" t="inlineStr">
        <is>
          <t>Oleh Dymovski</t>
        </is>
      </c>
      <c r="H1221" t="inlineStr">
        <is>
          <t>LT RBI</t>
        </is>
      </c>
      <c r="I1221" t="inlineStr">
        <is>
          <t>Saudi Arabia</t>
        </is>
      </c>
      <c r="J1221" t="inlineStr">
        <is>
          <t>https://www.lithuaniancitizenship.com/investment/</t>
        </is>
      </c>
      <c r="K1221" t="inlineStr">
        <is>
          <t>1697869172.1760019485</t>
        </is>
      </c>
      <c r="L1221" t="inlineStr">
        <is>
          <t>EN</t>
        </is>
      </c>
      <c r="M1221" t="inlineStr">
        <is>
          <t>Lead from LT email</t>
        </is>
      </c>
      <c r="N1221" t="inlineStr">
        <is>
          <t>ab_hadi@yahoo.com</t>
        </is>
      </c>
      <c r="O1221" t="inlineStr">
        <is>
          <t>NO ANSWER</t>
        </is>
      </c>
      <c r="P1221" t="inlineStr">
        <is>
          <t>Website Form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>
        <is>
          <t>Ні</t>
        </is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</row>
    <row r="1222">
      <c r="A1222" t="n">
        <v>4297</v>
      </c>
      <c r="B1222" t="inlineStr">
        <is>
          <t>David Lee Green</t>
        </is>
      </c>
      <c r="C1222" t="inlineStr">
        <is>
          <t>David Lee Green</t>
        </is>
      </c>
      <c r="D1222" s="2" t="n">
        <v>45939.76319444444</v>
      </c>
      <c r="E1222" t="inlineStr">
        <is>
          <t>IN WORK</t>
        </is>
      </c>
      <c r="F1222" t="inlineStr"/>
      <c r="G1222" t="inlineStr">
        <is>
          <t>Oleh Dymovski</t>
        </is>
      </c>
      <c r="H1222" t="inlineStr">
        <is>
          <t>LV RBI Company</t>
        </is>
      </c>
      <c r="I1222" t="inlineStr">
        <is>
          <t>United States (US - NA)</t>
        </is>
      </c>
      <c r="J1222" t="inlineStr">
        <is>
          <t>?utm_source=bing&amp;utm_medium=cpc&amp;utm_campaign=Bing-LV-USA&amp;msclkid=a36885f9f6ab16993335ed1e27d28b65</t>
        </is>
      </c>
      <c r="K1222" t="inlineStr">
        <is>
          <t>205517575.1760022973</t>
        </is>
      </c>
      <c r="L1222" t="inlineStr">
        <is>
          <t>EN</t>
        </is>
      </c>
      <c r="M1222" t="inlineStr">
        <is>
          <t>Lead from LV email</t>
        </is>
      </c>
      <c r="N1222" t="inlineStr">
        <is>
          <t>school@winterparkdairy.com</t>
        </is>
      </c>
      <c r="O1222" t="inlineStr"/>
      <c r="P1222" t="inlineStr">
        <is>
          <t>Bing Ads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>
        <is>
          <t>Ні</t>
        </is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</row>
    <row r="1223">
      <c r="A1223" t="n">
        <v>4298</v>
      </c>
      <c r="B1223" t="inlineStr">
        <is>
          <t>Mucahit Egribas</t>
        </is>
      </c>
      <c r="C1223" t="inlineStr">
        <is>
          <t>Nova Zorg</t>
        </is>
      </c>
      <c r="D1223" s="2" t="n">
        <v>45939.76458333333</v>
      </c>
      <c r="E1223" t="inlineStr">
        <is>
          <t>IN WORK</t>
        </is>
      </c>
      <c r="F1223" t="inlineStr">
        <is>
          <t>Relevant</t>
        </is>
      </c>
      <c r="G1223" t="inlineStr">
        <is>
          <t>Oleh Dymovski</t>
        </is>
      </c>
      <c r="H1223" t="inlineStr">
        <is>
          <t>Company Formation</t>
        </is>
      </c>
      <c r="I1223" t="inlineStr">
        <is>
          <t>The Netherlands</t>
        </is>
      </c>
      <c r="J1223" t="inlineStr"/>
      <c r="K1223" t="inlineStr"/>
      <c r="L1223" t="inlineStr">
        <is>
          <t>EN</t>
        </is>
      </c>
      <c r="M1223" t="inlineStr">
        <is>
          <t>Lead from LT email</t>
        </is>
      </c>
      <c r="N1223" t="inlineStr">
        <is>
          <t>e_mucahit@hotmail.nl</t>
        </is>
      </c>
      <c r="O1223" t="inlineStr"/>
      <c r="P1223" t="inlineStr">
        <is>
          <t>Other (direct email, phone call, referral etc.)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>
        <is>
          <t>Ні</t>
        </is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</row>
    <row r="1224">
      <c r="A1224" t="n">
        <v>4300</v>
      </c>
      <c r="B1224" t="inlineStr">
        <is>
          <t>Marcia Z</t>
        </is>
      </c>
      <c r="C1224" t="inlineStr">
        <is>
          <t>Marcia Z</t>
        </is>
      </c>
      <c r="D1224" s="2" t="n">
        <v>45939.80625</v>
      </c>
      <c r="E1224" t="inlineStr">
        <is>
          <t>Rejected</t>
        </is>
      </c>
      <c r="F1224" t="inlineStr"/>
      <c r="G1224" t="inlineStr">
        <is>
          <t>Alina Samura</t>
        </is>
      </c>
      <c r="H1224" t="inlineStr">
        <is>
          <t>LT citizenship</t>
        </is>
      </c>
      <c r="I1224" t="inlineStr">
        <is>
          <t>United States</t>
        </is>
      </c>
      <c r="J1224" t="inlineStr"/>
      <c r="K1224" t="inlineStr"/>
      <c r="L1224" t="inlineStr"/>
      <c r="M1224" t="inlineStr">
        <is>
          <t>Lead from LT email</t>
        </is>
      </c>
      <c r="N1224" t="inlineStr">
        <is>
          <t>marcia.zander@gmail.com</t>
        </is>
      </c>
      <c r="O1224" t="inlineStr">
        <is>
          <t>Non-relevant lead</t>
        </is>
      </c>
      <c r="P1224" t="inlineStr">
        <is>
          <t>Other (direct email, phone call, referral etc.)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>
        <is>
          <t>Ні</t>
        </is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</row>
    <row r="1225">
      <c r="A1225" t="n">
        <v>4301</v>
      </c>
      <c r="B1225" t="inlineStr">
        <is>
          <t>Vinod Kumar</t>
        </is>
      </c>
      <c r="C1225" t="inlineStr">
        <is>
          <t>Vinod Kumar</t>
        </is>
      </c>
      <c r="D1225" s="2" t="n">
        <v>45939.83263888889</v>
      </c>
      <c r="E1225" t="inlineStr">
        <is>
          <t>Rejected</t>
        </is>
      </c>
      <c r="F1225" t="inlineStr"/>
      <c r="G1225" t="inlineStr">
        <is>
          <t>Oleh Dymovski</t>
        </is>
      </c>
      <c r="H1225" t="inlineStr">
        <is>
          <t>LV RBI Company</t>
        </is>
      </c>
      <c r="I1225" t="inlineStr">
        <is>
          <t>India (IN - AS)</t>
        </is>
      </c>
      <c r="J1225" t="inlineStr">
        <is>
          <t>?kw=latvia%20residence%20by%20investment&amp;cpn=23047071523&amp;utm_source=google&amp;utm_medium=cpc&amp;utm_campaign=LV-RB-poorI&amp;network=s&amp;utm_term=latvia%20residence%20by%20investment&amp;gad_source=5&amp;gad_campaignid=23047071523&amp;gclid=EAIaIQobChMIptDWs8uXkAMVb6JmAh0DI</t>
        </is>
      </c>
      <c r="K1225" t="inlineStr">
        <is>
          <t>893788914.1760029127</t>
        </is>
      </c>
      <c r="L1225" t="inlineStr">
        <is>
          <t>EN</t>
        </is>
      </c>
      <c r="M1225" t="inlineStr">
        <is>
          <t>Lead from LV email</t>
        </is>
      </c>
      <c r="N1225" t="inlineStr">
        <is>
          <t>vinod6319111@gmail.com</t>
        </is>
      </c>
      <c r="O1225" t="inlineStr">
        <is>
          <t>NO ANSWER</t>
        </is>
      </c>
      <c r="P1225" t="inlineStr">
        <is>
          <t>Google Ads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>
        <is>
          <t>Ні</t>
        </is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</row>
    <row r="1226">
      <c r="A1226" t="n">
        <v>4303</v>
      </c>
      <c r="B1226" t="inlineStr">
        <is>
          <t>MD.matiul Islam</t>
        </is>
      </c>
      <c r="C1226" t="inlineStr">
        <is>
          <t>MD.matiul Islam</t>
        </is>
      </c>
      <c r="D1226" s="2" t="n">
        <v>45939.85972222222</v>
      </c>
      <c r="E1226" t="inlineStr">
        <is>
          <t>Rejected</t>
        </is>
      </c>
      <c r="F1226" t="inlineStr">
        <is>
          <t>No relevant</t>
        </is>
      </c>
      <c r="G1226" t="inlineStr">
        <is>
          <t>Oleksandr Mostovyi</t>
        </is>
      </c>
      <c r="H1226" t="inlineStr">
        <is>
          <t>LV RBI Company</t>
        </is>
      </c>
      <c r="I1226" t="inlineStr">
        <is>
          <t>Saudi Arabia (SA - AS)</t>
        </is>
      </c>
      <c r="J1226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tNqLm9OXkAMVUEJBAh39_SVlEAAYAiAAEgJLQPD_</t>
        </is>
      </c>
      <c r="K1226" t="inlineStr">
        <is>
          <t>2046015847.1760031453</t>
        </is>
      </c>
      <c r="L1226" t="inlineStr"/>
      <c r="M1226" t="inlineStr">
        <is>
          <t>Lead from LV email</t>
        </is>
      </c>
      <c r="N1226" t="inlineStr">
        <is>
          <t>md.matiulislam1981@gmail.com</t>
        </is>
      </c>
      <c r="O1226" t="inlineStr">
        <is>
          <t>Non-relevant lead</t>
        </is>
      </c>
      <c r="P1226" t="inlineStr">
        <is>
          <t>Google Ads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>
        <is>
          <t>Ні</t>
        </is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</row>
    <row r="1227">
      <c r="A1227" t="n">
        <v>4307</v>
      </c>
      <c r="B1227" t="inlineStr">
        <is>
          <t>Ounnas Hakim</t>
        </is>
      </c>
      <c r="C1227" t="inlineStr">
        <is>
          <t>Ounnas hakim</t>
        </is>
      </c>
      <c r="D1227" s="2" t="n">
        <v>45939.90555555555</v>
      </c>
      <c r="E1227" t="inlineStr">
        <is>
          <t>Rejected</t>
        </is>
      </c>
      <c r="F1227" t="inlineStr"/>
      <c r="G1227" t="inlineStr">
        <is>
          <t>Oleh Dymovski</t>
        </is>
      </c>
      <c r="H1227" t="inlineStr">
        <is>
          <t>LV RBI Company</t>
        </is>
      </c>
      <c r="I1227" t="inlineStr">
        <is>
          <t>Algeria (DZ - AF)</t>
        </is>
      </c>
      <c r="J1227" t="inlineStr">
        <is>
          <t>?kw=golden%20visa%20latvia&amp;cpn=23047071523&amp;utm_source=google&amp;utm_medium=cpc&amp;utm_campaign=LV-RB-poorI&amp;network=s&amp;utm_term=golden%20visa%20latvia&amp;gad_source=5&amp;gad_campaignid=23047071523&amp;gclid=EAIaIQobChMItN-q9uKXkAMVfbloCR20FiEfEAAYASAAEgKQ3fD_BwE</t>
        </is>
      </c>
      <c r="K1227" t="inlineStr">
        <is>
          <t>17244041.1760035448</t>
        </is>
      </c>
      <c r="L1227" t="inlineStr">
        <is>
          <t>EN</t>
        </is>
      </c>
      <c r="M1227" t="inlineStr">
        <is>
          <t>Lead from LV email</t>
        </is>
      </c>
      <c r="N1227" t="inlineStr">
        <is>
          <t>alzyme2006@gmail.com</t>
        </is>
      </c>
      <c r="O1227" t="inlineStr">
        <is>
          <t>NO ANSWER</t>
        </is>
      </c>
      <c r="P1227" t="inlineStr">
        <is>
          <t>Google Ads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>
        <is>
          <t>Ні</t>
        </is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</row>
    <row r="1228">
      <c r="A1228" t="n">
        <v>4312</v>
      </c>
      <c r="B1228" t="inlineStr">
        <is>
          <t>Muhammad Ljaz</t>
        </is>
      </c>
      <c r="C1228" t="inlineStr">
        <is>
          <t>Muhammad Ijaz</t>
        </is>
      </c>
      <c r="D1228" s="2" t="n">
        <v>45939.92986111111</v>
      </c>
      <c r="E1228" t="inlineStr">
        <is>
          <t>IN WORK</t>
        </is>
      </c>
      <c r="F1228" t="inlineStr"/>
      <c r="G1228" t="inlineStr">
        <is>
          <t>Oleh Dymovski</t>
        </is>
      </c>
      <c r="H1228" t="inlineStr">
        <is>
          <t>LV RBI Company</t>
        </is>
      </c>
      <c r="I1228" t="inlineStr">
        <is>
          <t>South Africa (ZA - AF)</t>
        </is>
      </c>
      <c r="J1228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4unZp-qXkAMVY_F5BB2ywRu2</t>
        </is>
      </c>
      <c r="K1228" t="inlineStr">
        <is>
          <t>25836008.1760037428</t>
        </is>
      </c>
      <c r="L1228" t="inlineStr">
        <is>
          <t>EN</t>
        </is>
      </c>
      <c r="M1228" t="inlineStr">
        <is>
          <t>Lead from LV email</t>
        </is>
      </c>
      <c r="N1228" t="inlineStr">
        <is>
          <t>mijaz4732@gmail.com</t>
        </is>
      </c>
      <c r="O1228" t="inlineStr"/>
      <c r="P1228" t="inlineStr">
        <is>
          <t>Google Ads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>
        <is>
          <t>Ні</t>
        </is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</row>
    <row r="1229">
      <c r="A1229" t="n">
        <v>4314</v>
      </c>
      <c r="B1229" t="inlineStr">
        <is>
          <t>Mohan</t>
        </is>
      </c>
      <c r="C1229" t="inlineStr">
        <is>
          <t>Mohan</t>
        </is>
      </c>
      <c r="D1229" s="2" t="n">
        <v>45939.94444444445</v>
      </c>
      <c r="E1229" t="inlineStr">
        <is>
          <t>Rejected</t>
        </is>
      </c>
      <c r="F1229" t="inlineStr">
        <is>
          <t>Relevant</t>
        </is>
      </c>
      <c r="G1229" t="inlineStr">
        <is>
          <t>Oleh Dymovski</t>
        </is>
      </c>
      <c r="H1229" t="inlineStr">
        <is>
          <t>LV RBI Company</t>
        </is>
      </c>
      <c r="I1229" t="inlineStr">
        <is>
          <t>Poland (PL - EU)</t>
        </is>
      </c>
      <c r="J1229" t="inlineStr">
        <is>
          <t>?kw=latvia%20residency%20program&amp;cpn=20594231202&amp;utm_source=google&amp;utm_medium=cpc&amp;utm_campaign=LV-RBI&amp;network=g&amp;utm_term=latvia%20residency%20program&amp;gad_source=1&amp;gad_campaignid=20594231202&amp;gbraid=0AAAAADisZv9y3Rvx9kefjxE8UPhEFGgLk&amp;gclid=CjwKCAjwup3H</t>
        </is>
      </c>
      <c r="K1229" t="inlineStr">
        <is>
          <t>1495805265.1760038763</t>
        </is>
      </c>
      <c r="L1229" t="inlineStr">
        <is>
          <t>EN</t>
        </is>
      </c>
      <c r="M1229" t="inlineStr">
        <is>
          <t>Lead from LV email</t>
        </is>
      </c>
      <c r="N1229" t="inlineStr">
        <is>
          <t>Mohan@finjuris.ae</t>
        </is>
      </c>
      <c r="O1229" t="inlineStr">
        <is>
          <t>NO ANSWER</t>
        </is>
      </c>
      <c r="P1229" t="inlineStr">
        <is>
          <t>Google Ads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>
        <is>
          <t>Ні</t>
        </is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</row>
    <row r="1230">
      <c r="A1230" t="n">
        <v>4316</v>
      </c>
      <c r="B1230" t="inlineStr">
        <is>
          <t>walid helloul</t>
        </is>
      </c>
      <c r="C1230" t="inlineStr">
        <is>
          <t>walid helloul</t>
        </is>
      </c>
      <c r="D1230" s="2" t="n">
        <v>45939.95208333333</v>
      </c>
      <c r="E1230" t="inlineStr">
        <is>
          <t>Rejected</t>
        </is>
      </c>
      <c r="F1230" t="inlineStr">
        <is>
          <t>No relevant</t>
        </is>
      </c>
      <c r="G1230" t="inlineStr">
        <is>
          <t>Oleksandr Mostovyi</t>
        </is>
      </c>
      <c r="H1230" t="inlineStr">
        <is>
          <t>LV RBI Company</t>
        </is>
      </c>
      <c r="I1230" t="inlineStr">
        <is>
          <t>Tunisia (TN - AF)</t>
        </is>
      </c>
      <c r="J1230" t="inlineStr">
        <is>
          <t>?kw=residency%20by%20investment%20latvia&amp;cpn=20594231202&amp;utm_source=google&amp;utm_medium=cpc&amp;utm_campaign=LV-RBI&amp;network=s&amp;utm_term=residency%20by%20investment%20latvia&amp;gad_source=5&amp;gad_campaignid=20594231202&amp;gbraid=0AAAAADisZv_ivDlAEpInFD6N31G2lMOFK&amp;gc</t>
        </is>
      </c>
      <c r="K1230" t="inlineStr">
        <is>
          <t>1046051839.1760039459</t>
        </is>
      </c>
      <c r="L1230" t="inlineStr"/>
      <c r="M1230" t="inlineStr">
        <is>
          <t>Lead from LV email</t>
        </is>
      </c>
      <c r="N1230" t="inlineStr">
        <is>
          <t>helloulwalid@gmail.com</t>
        </is>
      </c>
      <c r="O1230" t="inlineStr">
        <is>
          <t>Non-relevant lead</t>
        </is>
      </c>
      <c r="P1230" t="inlineStr">
        <is>
          <t>Google Ads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>
        <is>
          <t>Ні</t>
        </is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</row>
    <row r="1231">
      <c r="A1231" t="n">
        <v>4320</v>
      </c>
      <c r="B1231" t="inlineStr">
        <is>
          <t>Katie Hoffman</t>
        </is>
      </c>
      <c r="C1231" t="inlineStr">
        <is>
          <t>Katie Hoffman</t>
        </is>
      </c>
      <c r="D1231" s="2" t="n">
        <v>45939.97986111111</v>
      </c>
      <c r="E1231" t="inlineStr">
        <is>
          <t>Rejected</t>
        </is>
      </c>
      <c r="F1231" t="inlineStr"/>
      <c r="G1231" t="inlineStr">
        <is>
          <t>Alina Samura</t>
        </is>
      </c>
      <c r="H1231" t="inlineStr">
        <is>
          <t>LT citizenship</t>
        </is>
      </c>
      <c r="I1231" t="inlineStr">
        <is>
          <t>United States</t>
        </is>
      </c>
      <c r="J1231" t="inlineStr">
        <is>
          <t>https://www.lithuaniancitizenship.com/</t>
        </is>
      </c>
      <c r="K1231" t="inlineStr"/>
      <c r="L1231" t="inlineStr"/>
      <c r="M1231" t="inlineStr">
        <is>
          <t>Lead from LT email</t>
        </is>
      </c>
      <c r="N1231" t="inlineStr">
        <is>
          <t>katiehoffman1490@gmail.com</t>
        </is>
      </c>
      <c r="O1231" t="inlineStr">
        <is>
          <t>Non-relevant lead</t>
        </is>
      </c>
      <c r="P1231" t="inlineStr">
        <is>
          <t>Organic Search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>
        <is>
          <t>Ні</t>
        </is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</row>
    <row r="1232">
      <c r="A1232" t="n">
        <v>4321</v>
      </c>
      <c r="B1232" t="inlineStr">
        <is>
          <t>Maddy Sloan Pesce</t>
        </is>
      </c>
      <c r="C1232" t="inlineStr">
        <is>
          <t>Maddy Sloan Pesce</t>
        </is>
      </c>
      <c r="D1232" s="2" t="n">
        <v>45939.99444444444</v>
      </c>
      <c r="E1232" t="inlineStr">
        <is>
          <t>Rejected</t>
        </is>
      </c>
      <c r="F1232" t="inlineStr"/>
      <c r="G1232" t="inlineStr">
        <is>
          <t>Sheila Bartin</t>
        </is>
      </c>
      <c r="H1232" t="inlineStr">
        <is>
          <t>LT citizenship</t>
        </is>
      </c>
      <c r="I1232" t="inlineStr"/>
      <c r="J1232" t="inlineStr"/>
      <c r="K1232" t="inlineStr"/>
      <c r="L1232" t="inlineStr"/>
      <c r="M1232" t="inlineStr">
        <is>
          <t>Lead from LT email</t>
        </is>
      </c>
      <c r="N1232" t="inlineStr">
        <is>
          <t>maddysloan@gmail.com</t>
        </is>
      </c>
      <c r="O1232" t="inlineStr">
        <is>
          <t>Non-relevant lead</t>
        </is>
      </c>
      <c r="P1232" t="inlineStr">
        <is>
          <t>Other (direct email, phone call, referral etc.)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>
        <is>
          <t>Ні</t>
        </is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</row>
    <row r="1233">
      <c r="A1233" t="n">
        <v>4322</v>
      </c>
      <c r="B1233" t="inlineStr">
        <is>
          <t>Eve Sturgeon</t>
        </is>
      </c>
      <c r="C1233" t="inlineStr">
        <is>
          <t>Eve Sturgeon</t>
        </is>
      </c>
      <c r="D1233" s="2" t="n">
        <v>45939.99513888889</v>
      </c>
      <c r="E1233" t="inlineStr">
        <is>
          <t>Rejected</t>
        </is>
      </c>
      <c r="F1233" t="inlineStr"/>
      <c r="G1233" t="inlineStr">
        <is>
          <t>Alina Samura</t>
        </is>
      </c>
      <c r="H1233" t="inlineStr">
        <is>
          <t>LT citizenship</t>
        </is>
      </c>
      <c r="I1233" t="inlineStr">
        <is>
          <t>United States</t>
        </is>
      </c>
      <c r="J1233" t="inlineStr">
        <is>
          <t>?kw=lithuanian%20citizenship&amp;cpn=22530184263&amp;utm_source=google&amp;utm_medium=cpc&amp;utm_campaign=LT-US-traffic&amp;network=g&amp;utm_term=lithuanian%20citizenship&amp;gad_source=1&amp;gad_campaignid=22530184263&amp;gclid=CjwKCAjwup3HBhAAEiwA7euZutrfBIqwRjBHfJW_IT5RH2pvWjQ2zKt</t>
        </is>
      </c>
      <c r="K1233" t="inlineStr">
        <is>
          <t>800089591.1760043142</t>
        </is>
      </c>
      <c r="L1233" t="inlineStr"/>
      <c r="M1233" t="inlineStr">
        <is>
          <t>Lead from LT email</t>
        </is>
      </c>
      <c r="N1233" t="inlineStr">
        <is>
          <t>eve_edelson@hotmail.com</t>
        </is>
      </c>
      <c r="O1233" t="inlineStr">
        <is>
          <t>Non-relevant lead</t>
        </is>
      </c>
      <c r="P1233" t="inlineStr">
        <is>
          <t>Google Ads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>
        <is>
          <t>Ні</t>
        </is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</row>
    <row r="1234">
      <c r="A1234" t="n">
        <v>4323</v>
      </c>
      <c r="B1234" t="inlineStr">
        <is>
          <t>Mohamed Bouizgaran</t>
        </is>
      </c>
      <c r="C1234" t="inlineStr">
        <is>
          <t>Mohamed bouizgaran</t>
        </is>
      </c>
      <c r="D1234" s="2" t="n">
        <v>45939.99583333333</v>
      </c>
      <c r="E1234" t="inlineStr">
        <is>
          <t>Rejected</t>
        </is>
      </c>
      <c r="F1234" t="inlineStr"/>
      <c r="G1234" t="inlineStr">
        <is>
          <t>Oleh Dymovski</t>
        </is>
      </c>
      <c r="H1234" t="inlineStr">
        <is>
          <t>LV RBI Company</t>
        </is>
      </c>
      <c r="I1234" t="inlineStr">
        <is>
          <t>Morocco (MA - AF)</t>
        </is>
      </c>
      <c r="J1234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1cfwxv-XkAMVYJODBx0L0ibVEAAYASAAEgJsIfD_Bw</t>
        </is>
      </c>
      <c r="K1234" t="inlineStr">
        <is>
          <t>1267639809.1760043149</t>
        </is>
      </c>
      <c r="L1234" t="inlineStr">
        <is>
          <t>EN</t>
        </is>
      </c>
      <c r="M1234" t="inlineStr">
        <is>
          <t>Lead from LV email</t>
        </is>
      </c>
      <c r="N1234" t="inlineStr">
        <is>
          <t>mohammedboui68@gmail.com</t>
        </is>
      </c>
      <c r="O1234" t="inlineStr">
        <is>
          <t>NO ANSWER</t>
        </is>
      </c>
      <c r="P1234" t="inlineStr">
        <is>
          <t>Google Ads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>
        <is>
          <t>Ні</t>
        </is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</row>
    <row r="1235">
      <c r="A1235" t="n">
        <v>4324</v>
      </c>
      <c r="B1235" t="inlineStr">
        <is>
          <t>Francis Adeleke</t>
        </is>
      </c>
      <c r="C1235" t="inlineStr">
        <is>
          <t>Francis Adeleke</t>
        </is>
      </c>
      <c r="D1235" s="2" t="n">
        <v>45940.03472222222</v>
      </c>
      <c r="E1235" t="inlineStr">
        <is>
          <t>IN WORK</t>
        </is>
      </c>
      <c r="F1235" t="inlineStr">
        <is>
          <t>Relevant</t>
        </is>
      </c>
      <c r="G1235" t="inlineStr">
        <is>
          <t>Oleh Dymovski</t>
        </is>
      </c>
      <c r="H1235" t="inlineStr">
        <is>
          <t>LV RBI Company</t>
        </is>
      </c>
      <c r="I1235" t="inlineStr">
        <is>
          <t>United Kingdom (GB - EU)</t>
        </is>
      </c>
      <c r="J1235" t="inlineStr">
        <is>
          <t>https://latviancitizenship.eu/contact/</t>
        </is>
      </c>
      <c r="K1235" t="inlineStr">
        <is>
          <t>1470355763.1760046122</t>
        </is>
      </c>
      <c r="L1235" t="inlineStr">
        <is>
          <t>EN</t>
        </is>
      </c>
      <c r="M1235" t="inlineStr">
        <is>
          <t>Lead from LV email</t>
        </is>
      </c>
      <c r="N1235" t="inlineStr">
        <is>
          <t>kadeleke@yahoo.com</t>
        </is>
      </c>
      <c r="O1235" t="inlineStr"/>
      <c r="P1235" t="inlineStr">
        <is>
          <t>Website Form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>
        <is>
          <t>Ні</t>
        </is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</row>
    <row r="1236">
      <c r="A1236" t="n">
        <v>4325</v>
      </c>
      <c r="B1236" t="inlineStr">
        <is>
          <t>Dawn Clement</t>
        </is>
      </c>
      <c r="C1236" t="inlineStr">
        <is>
          <t>Dawn Clement</t>
        </is>
      </c>
      <c r="D1236" s="2" t="n">
        <v>45940.11111111111</v>
      </c>
      <c r="E1236" t="inlineStr">
        <is>
          <t>Rejected</t>
        </is>
      </c>
      <c r="F1236" t="inlineStr"/>
      <c r="G1236" t="inlineStr">
        <is>
          <t>Oleksandr Mostovyi</t>
        </is>
      </c>
      <c r="H1236" t="inlineStr">
        <is>
          <t>LT citizenship</t>
        </is>
      </c>
      <c r="I1236" t="inlineStr">
        <is>
          <t>United States</t>
        </is>
      </c>
      <c r="J1236" t="inlineStr">
        <is>
          <t>https://www.lithuaniancitizenship.com/contact/</t>
        </is>
      </c>
      <c r="K1236" t="inlineStr">
        <is>
          <t>2047882419.1760052956</t>
        </is>
      </c>
      <c r="L1236" t="inlineStr"/>
      <c r="M1236" t="inlineStr">
        <is>
          <t>Lead from LT email</t>
        </is>
      </c>
      <c r="N1236" t="inlineStr">
        <is>
          <t>idioskosmos@gmail.com</t>
        </is>
      </c>
      <c r="O1236" t="inlineStr">
        <is>
          <t>Non-relevant lead</t>
        </is>
      </c>
      <c r="P1236" t="inlineStr">
        <is>
          <t>Website Form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>
        <is>
          <t>Ні</t>
        </is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</row>
    <row r="1237">
      <c r="A1237" t="n">
        <v>4326</v>
      </c>
      <c r="B1237" t="inlineStr">
        <is>
          <t>Colton Rogers</t>
        </is>
      </c>
      <c r="C1237" t="inlineStr">
        <is>
          <t>Colton Rogers</t>
        </is>
      </c>
      <c r="D1237" s="2" t="n">
        <v>45940.13055555556</v>
      </c>
      <c r="E1237" t="inlineStr">
        <is>
          <t>Rejected</t>
        </is>
      </c>
      <c r="F1237" t="inlineStr"/>
      <c r="G1237" t="inlineStr">
        <is>
          <t>Alina Samura</t>
        </is>
      </c>
      <c r="H1237" t="inlineStr">
        <is>
          <t>LV citizenship</t>
        </is>
      </c>
      <c r="I1237" t="inlineStr">
        <is>
          <t>United States (US - NA)</t>
        </is>
      </c>
      <c r="J1237" t="inlineStr">
        <is>
          <t>?kw=latvian%20citizenship%20by%20descent&amp;cpn=14711890461&amp;campaignid=14711890461&amp;adgroupid=136078623508&amp;keywordid=%7Bkeywordid%7D&amp;network=g&amp;device=c&amp;gad_source=1&amp;gad_campaignid=14711890461&amp;gbraid=0AAAAADisZv-ASl0lh5-MBq_CC85P8Pe_l&amp;gclid=CjwKCAjwup3HBh</t>
        </is>
      </c>
      <c r="K1237" t="inlineStr">
        <is>
          <t>1967410446.1760054839</t>
        </is>
      </c>
      <c r="L1237" t="inlineStr"/>
      <c r="M1237" t="inlineStr">
        <is>
          <t>Lead from LV email</t>
        </is>
      </c>
      <c r="N1237" t="inlineStr">
        <is>
          <t>coltprooster@gmail.com</t>
        </is>
      </c>
      <c r="O1237" t="inlineStr">
        <is>
          <t>Non-relevant lead</t>
        </is>
      </c>
      <c r="P1237" t="inlineStr">
        <is>
          <t>Google Ads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>
        <is>
          <t>Ні</t>
        </is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</row>
    <row r="1238">
      <c r="A1238" t="n">
        <v>4327</v>
      </c>
      <c r="B1238" t="inlineStr">
        <is>
          <t>Linda Winters</t>
        </is>
      </c>
      <c r="C1238" t="inlineStr">
        <is>
          <t>Linda Winters</t>
        </is>
      </c>
      <c r="D1238" s="2" t="n">
        <v>45940.13472222222</v>
      </c>
      <c r="E1238" t="inlineStr">
        <is>
          <t>Rejected</t>
        </is>
      </c>
      <c r="F1238" t="inlineStr"/>
      <c r="G1238" t="inlineStr">
        <is>
          <t>Oleksandr Mostovyi</t>
        </is>
      </c>
      <c r="H1238" t="inlineStr">
        <is>
          <t>LT citizenship</t>
        </is>
      </c>
      <c r="I1238" t="inlineStr">
        <is>
          <t>United States</t>
        </is>
      </c>
      <c r="J1238" t="inlineStr">
        <is>
          <t>https://www.lithuaniancitizenship.com/litvaks-history-jewish-heritage-in-lithuania/</t>
        </is>
      </c>
      <c r="K1238" t="inlineStr">
        <is>
          <t>1761315905.1760054946</t>
        </is>
      </c>
      <c r="L1238" t="inlineStr"/>
      <c r="M1238" t="inlineStr">
        <is>
          <t>Lead from LT email</t>
        </is>
      </c>
      <c r="N1238" t="inlineStr">
        <is>
          <t>Lindawinters9@gmail.com</t>
        </is>
      </c>
      <c r="O1238" t="inlineStr">
        <is>
          <t>Non-relevant lead</t>
        </is>
      </c>
      <c r="P1238" t="inlineStr">
        <is>
          <t>Organic Search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>
        <is>
          <t>Ні</t>
        </is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</row>
    <row r="1239">
      <c r="A1239" t="n">
        <v>4328</v>
      </c>
      <c r="B1239" t="inlineStr">
        <is>
          <t>Jonathan Weiner</t>
        </is>
      </c>
      <c r="C1239" t="inlineStr">
        <is>
          <t>Jonathan Weiner</t>
        </is>
      </c>
      <c r="D1239" s="2" t="n">
        <v>45940.20902777778</v>
      </c>
      <c r="E1239" t="inlineStr">
        <is>
          <t>Rejected</t>
        </is>
      </c>
      <c r="F1239" t="inlineStr"/>
      <c r="G1239" t="inlineStr">
        <is>
          <t>Alina Samura</t>
        </is>
      </c>
      <c r="H1239" t="inlineStr">
        <is>
          <t>LT citizenship</t>
        </is>
      </c>
      <c r="I1239" t="inlineStr">
        <is>
          <t>United States</t>
        </is>
      </c>
      <c r="J1239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wKCAjwup3HBhAAEiwA7</t>
        </is>
      </c>
      <c r="K1239" t="inlineStr">
        <is>
          <t>73077994.1759185026</t>
        </is>
      </c>
      <c r="L1239" t="inlineStr"/>
      <c r="M1239" t="inlineStr">
        <is>
          <t>Lead from LT email</t>
        </is>
      </c>
      <c r="N1239" t="inlineStr">
        <is>
          <t>jonathan_weiner@hotmail.com</t>
        </is>
      </c>
      <c r="O1239" t="inlineStr">
        <is>
          <t>Non-relevant lead</t>
        </is>
      </c>
      <c r="P1239" t="inlineStr">
        <is>
          <t>Google Ads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>
        <is>
          <t>Ні</t>
        </is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</row>
    <row r="1240">
      <c r="A1240" t="n">
        <v>4329</v>
      </c>
      <c r="B1240" t="inlineStr">
        <is>
          <t>Gabriella Garland</t>
        </is>
      </c>
      <c r="C1240" t="inlineStr">
        <is>
          <t>Gabriella Garland</t>
        </is>
      </c>
      <c r="D1240" s="2" t="n">
        <v>45940.29305555556</v>
      </c>
      <c r="E1240" t="inlineStr">
        <is>
          <t>Rejected</t>
        </is>
      </c>
      <c r="F1240" t="inlineStr"/>
      <c r="G1240" t="inlineStr">
        <is>
          <t>Oleksandr Mostovyi</t>
        </is>
      </c>
      <c r="H1240" t="inlineStr">
        <is>
          <t>LV citizenship</t>
        </is>
      </c>
      <c r="I1240" t="inlineStr">
        <is>
          <t>United States (US - NA)</t>
        </is>
      </c>
      <c r="J1240" t="inlineStr">
        <is>
          <t>?kw=how%20to%20get%20a%20latvian%20passport&amp;cpn=14711890461&amp;campaignid=14711890461&amp;adgroupid=136078623588&amp;keywordid=%7Bkeywordid%7D&amp;network=g&amp;device=m&amp;gad_source=1&amp;gad_campaignid=14711890461&amp;gclid=EAIaIQobChMI493BsN-YkAMVeCVECB0NryMoEAAYASAAEgL4NfD_B</t>
        </is>
      </c>
      <c r="K1240" t="inlineStr">
        <is>
          <t>1875386896.1760068849</t>
        </is>
      </c>
      <c r="L1240" t="inlineStr"/>
      <c r="M1240" t="inlineStr">
        <is>
          <t>Lead from LV email</t>
        </is>
      </c>
      <c r="N1240" t="inlineStr">
        <is>
          <t>gabbygarland@msn.com</t>
        </is>
      </c>
      <c r="O1240" t="inlineStr">
        <is>
          <t>Non-relevant lead</t>
        </is>
      </c>
      <c r="P1240" t="inlineStr">
        <is>
          <t>Google Ads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>
        <is>
          <t>Ні</t>
        </is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</row>
    <row r="1241">
      <c r="A1241" t="n">
        <v>4332</v>
      </c>
      <c r="B1241" t="inlineStr">
        <is>
          <t>Syed Ammad Ashraf</t>
        </is>
      </c>
      <c r="C1241" t="inlineStr">
        <is>
          <t>Syed Ammad Ashraf</t>
        </is>
      </c>
      <c r="D1241" s="2" t="n">
        <v>45940.36736111111</v>
      </c>
      <c r="E1241" t="inlineStr">
        <is>
          <t>Rejected</t>
        </is>
      </c>
      <c r="F1241" t="inlineStr"/>
      <c r="G1241" t="inlineStr">
        <is>
          <t>Oleh Dymovski</t>
        </is>
      </c>
      <c r="H1241" t="inlineStr">
        <is>
          <t>LV RBI Company</t>
        </is>
      </c>
      <c r="I1241" t="inlineStr">
        <is>
          <t>United Arab Emirates (AE - AS)</t>
        </is>
      </c>
      <c r="J1241" t="inlineStr">
        <is>
          <t>?kw=latvia%20golden%20visa&amp;cpn=20594231202&amp;utm_source=google&amp;utm_medium=cpc&amp;utm_campaign=LV-RBI&amp;network=g&amp;utm_term=latvia%20golden%20visa&amp;gad_source=1&amp;gad_campaignid=20594231202&amp;gclid=CjwKCAjwup3HBhAAEiwA7euZughAKKxv31lxP_lRh_3GxZtWqyojmOSrYKleaz4Hv8</t>
        </is>
      </c>
      <c r="K1241" t="inlineStr">
        <is>
          <t>1843113649.1760075314</t>
        </is>
      </c>
      <c r="L1241" t="inlineStr">
        <is>
          <t>EN</t>
        </is>
      </c>
      <c r="M1241" t="inlineStr">
        <is>
          <t>Lead from LV email</t>
        </is>
      </c>
      <c r="N1241" t="inlineStr">
        <is>
          <t>syedammadashraf@gmail.com</t>
        </is>
      </c>
      <c r="O1241" t="inlineStr">
        <is>
          <t>NO ANSWER</t>
        </is>
      </c>
      <c r="P1241" t="inlineStr">
        <is>
          <t>Google Ads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>
        <is>
          <t>Ні</t>
        </is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</row>
    <row r="1242">
      <c r="A1242" t="n">
        <v>4335</v>
      </c>
      <c r="B1242" t="inlineStr">
        <is>
          <t>Khaqan Shafique</t>
        </is>
      </c>
      <c r="C1242" t="inlineStr">
        <is>
          <t>Khaqan Shafique</t>
        </is>
      </c>
      <c r="D1242" s="2" t="n">
        <v>45940.39652777778</v>
      </c>
      <c r="E1242" t="inlineStr">
        <is>
          <t>IN WORK</t>
        </is>
      </c>
      <c r="F1242" t="inlineStr"/>
      <c r="G1242" t="inlineStr">
        <is>
          <t>Oleh Dymovski</t>
        </is>
      </c>
      <c r="H1242" t="inlineStr">
        <is>
          <t>LV RBI Company</t>
        </is>
      </c>
      <c r="I1242" t="inlineStr">
        <is>
          <t>Pakistan</t>
        </is>
      </c>
      <c r="J1242" t="inlineStr">
        <is>
          <t>https://latviancitizenship.eu/residency-by-investment/</t>
        </is>
      </c>
      <c r="K1242" t="inlineStr">
        <is>
          <t>669116619.1760077226</t>
        </is>
      </c>
      <c r="L1242" t="inlineStr">
        <is>
          <t>EN</t>
        </is>
      </c>
      <c r="M1242" t="inlineStr">
        <is>
          <t>Lead from LV email</t>
        </is>
      </c>
      <c r="N1242" t="inlineStr">
        <is>
          <t>superiorawan786@gmail.com</t>
        </is>
      </c>
      <c r="O1242" t="inlineStr"/>
      <c r="P1242" t="inlineStr">
        <is>
          <t>Website Form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>
        <is>
          <t>Ні</t>
        </is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</row>
    <row r="1243">
      <c r="A1243" t="n">
        <v>4339</v>
      </c>
      <c r="B1243" t="inlineStr">
        <is>
          <t>Seko tabitha</t>
        </is>
      </c>
      <c r="C1243" t="inlineStr">
        <is>
          <t>Seko tabitha</t>
        </is>
      </c>
      <c r="D1243" s="2" t="n">
        <v>45940.45138888889</v>
      </c>
      <c r="E1243" t="inlineStr">
        <is>
          <t>Rejected</t>
        </is>
      </c>
      <c r="F1243" t="inlineStr">
        <is>
          <t>No relevant</t>
        </is>
      </c>
      <c r="G1243" t="inlineStr">
        <is>
          <t>Oleksandr Mostovyi</t>
        </is>
      </c>
      <c r="H1243" t="inlineStr">
        <is>
          <t>LV RBI Company</t>
        </is>
      </c>
      <c r="I1243" t="inlineStr">
        <is>
          <t>DR Congo (CD - AF)</t>
        </is>
      </c>
      <c r="J1243" t="inlineStr">
        <is>
          <t>?kw=latvia%20golden%20visa&amp;cpn=20594231202&amp;utm_source=google&amp;utm_medium=cpc&amp;utm_campaign=LV-RBI&amp;network=s&amp;utm_term=latvia%20golden%20visa&amp;gad_source=5&amp;gad_campaignid=20594231202&amp;gclid=EAIaIQobChMIlvz-oZKZkAMVZaRQBh2jdRXmEAAYASAAEgKM5_D_BwE</t>
        </is>
      </c>
      <c r="K1243" t="inlineStr">
        <is>
          <t>884023202.1759906506</t>
        </is>
      </c>
      <c r="L1243" t="inlineStr"/>
      <c r="M1243" t="inlineStr">
        <is>
          <t>Lead from LV email</t>
        </is>
      </c>
      <c r="N1243" t="inlineStr">
        <is>
          <t>sekoniclette@dgmail.com</t>
        </is>
      </c>
      <c r="O1243" t="inlineStr">
        <is>
          <t>Non-relevant lead</t>
        </is>
      </c>
      <c r="P1243" t="inlineStr">
        <is>
          <t>Google Ads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>
        <is>
          <t>Ні</t>
        </is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</row>
    <row r="1244">
      <c r="A1244" t="n">
        <v>4341</v>
      </c>
      <c r="B1244" t="inlineStr">
        <is>
          <t>Jan Van DerPoorten</t>
        </is>
      </c>
      <c r="C1244" t="inlineStr">
        <is>
          <t>jan van der poorten van der poorten Van DerPoorten</t>
        </is>
      </c>
      <c r="D1244" s="2" t="n">
        <v>45940.46458333333</v>
      </c>
      <c r="E1244" t="inlineStr">
        <is>
          <t>IN WORK</t>
        </is>
      </c>
      <c r="F1244" t="inlineStr"/>
      <c r="G1244" t="inlineStr">
        <is>
          <t>Oleh Dymovski</t>
        </is>
      </c>
      <c r="H1244" t="inlineStr">
        <is>
          <t>LV RBI Company</t>
        </is>
      </c>
      <c r="I1244" t="inlineStr">
        <is>
          <t>Vietnam</t>
        </is>
      </c>
      <c r="J1244" t="inlineStr">
        <is>
          <t>?kw=latvia%20golden%20visa&amp;cpn=20594231202&amp;utm_source=google&amp;utm_medium=cpc&amp;utm_campaign=LV-RBI&amp;network=s&amp;utm_term=latvia%20golden%20visa&amp;gad_source=5&amp;gad_campaignid=20594231202&amp;gclid=EAIaIQobChMI3pTz0ZaZkAMVWKRmAh2_5wcgEAAYASABEgIG3_D_BwE</t>
        </is>
      </c>
      <c r="K1244" t="inlineStr">
        <is>
          <t>346458051.1760083682</t>
        </is>
      </c>
      <c r="L1244" t="inlineStr">
        <is>
          <t>EN</t>
        </is>
      </c>
      <c r="M1244" t="inlineStr">
        <is>
          <t>Lead from LT email</t>
        </is>
      </c>
      <c r="N1244" t="inlineStr">
        <is>
          <t>jan@globe-networks.net</t>
        </is>
      </c>
      <c r="O1244" t="inlineStr"/>
      <c r="P1244" t="inlineStr">
        <is>
          <t>Google Ads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>
        <is>
          <t>Ні</t>
        </is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</row>
    <row r="1245">
      <c r="A1245" t="n">
        <v>4357</v>
      </c>
      <c r="B1245" t="inlineStr">
        <is>
          <t>ROGERIO PLANCIUNAS DE MELO</t>
        </is>
      </c>
      <c r="C1245" t="inlineStr">
        <is>
          <t>ROGERIO PLANCIUNAS DE MELO</t>
        </is>
      </c>
      <c r="D1245" s="2" t="n">
        <v>45940.63680555556</v>
      </c>
      <c r="E1245" t="inlineStr">
        <is>
          <t>Rejected</t>
        </is>
      </c>
      <c r="F1245" t="inlineStr"/>
      <c r="G1245" t="inlineStr">
        <is>
          <t>Alina Samura</t>
        </is>
      </c>
      <c r="H1245" t="inlineStr">
        <is>
          <t>LT citizenship</t>
        </is>
      </c>
      <c r="I1245" t="inlineStr">
        <is>
          <t>Brazil</t>
        </is>
      </c>
      <c r="J1245" t="inlineStr">
        <is>
      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t>
        </is>
      </c>
      <c r="K1245" t="inlineStr">
        <is>
          <t>975339684.1760098307</t>
        </is>
      </c>
      <c r="L1245" t="inlineStr"/>
      <c r="M1245" t="inlineStr">
        <is>
          <t>Lead from LT email</t>
        </is>
      </c>
      <c r="N1245" t="inlineStr">
        <is>
          <t>melo_rogerio@yahoo.com.br</t>
        </is>
      </c>
      <c r="O1245" t="inlineStr">
        <is>
          <t>Non-relevant lead</t>
        </is>
      </c>
      <c r="P1245" t="inlineStr">
        <is>
          <t>Google Ads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>
        <is>
          <t>Ні</t>
        </is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</row>
    <row r="1246">
      <c r="A1246" t="n">
        <v>4368</v>
      </c>
      <c r="B1246" t="inlineStr">
        <is>
          <t>Justine Steven</t>
        </is>
      </c>
      <c r="C1246" t="inlineStr">
        <is>
          <t>Justine Steven</t>
        </is>
      </c>
      <c r="D1246" s="2" t="n">
        <v>45940.77708333333</v>
      </c>
      <c r="E1246" t="inlineStr">
        <is>
          <t>Rejected</t>
        </is>
      </c>
      <c r="F1246" t="inlineStr">
        <is>
          <t>Relevant</t>
        </is>
      </c>
      <c r="G1246" t="inlineStr">
        <is>
          <t>Sheila Bartin</t>
        </is>
      </c>
      <c r="H1246" t="inlineStr">
        <is>
          <t>LT citizenship</t>
        </is>
      </c>
      <c r="I1246" t="inlineStr">
        <is>
          <t>Canada</t>
        </is>
      </c>
      <c r="J1246" t="inlineStr">
        <is>
          <t>https://www.lithuaniancitizenship.com/contact/</t>
        </is>
      </c>
      <c r="K1246" t="inlineStr">
        <is>
          <t>1826086849.1760110423</t>
        </is>
      </c>
      <c r="L1246" t="inlineStr">
        <is>
          <t>EN</t>
        </is>
      </c>
      <c r="M1246" t="inlineStr">
        <is>
          <t>Lead from LT email</t>
        </is>
      </c>
      <c r="N1246" t="inlineStr">
        <is>
          <t>justineclaire18@gmail.com</t>
        </is>
      </c>
      <c r="O1246" t="inlineStr">
        <is>
          <t>NO ANSWER</t>
        </is>
      </c>
      <c r="P1246" t="inlineStr">
        <is>
          <t>Website Form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>
        <is>
          <t>Ні</t>
        </is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</row>
    <row r="1247">
      <c r="A1247" t="n">
        <v>4371</v>
      </c>
      <c r="B1247" t="inlineStr">
        <is>
          <t>Waqas Younis</t>
        </is>
      </c>
      <c r="C1247" t="inlineStr">
        <is>
          <t>Waqas Younis</t>
        </is>
      </c>
      <c r="D1247" s="2" t="n">
        <v>45940.8125</v>
      </c>
      <c r="E1247" t="inlineStr">
        <is>
          <t>IN WORK</t>
        </is>
      </c>
      <c r="F1247" t="inlineStr">
        <is>
          <t>Relevant</t>
        </is>
      </c>
      <c r="G1247" t="inlineStr">
        <is>
          <t>Oleh Dymovski</t>
        </is>
      </c>
      <c r="H1247" t="inlineStr">
        <is>
          <t>LT RBI</t>
        </is>
      </c>
      <c r="I1247" t="inlineStr">
        <is>
          <t>Saudi Arabia</t>
        </is>
      </c>
      <c r="J1247" t="inlineStr">
        <is>
          <t>?kw=business%20in%20lithuania&amp;cpn=14722730544&amp;utm_source=google&amp;utm_medium=cpc&amp;utm_campaign=LT-RBI&amp;network=s&amp;utm_term=business%20in%20lithuania&amp;gad_source=2&amp;gad_campaignid=14722730544&amp;gclid=Cj0KCQjw3aLHBhDTARIsAIRij5-m26Gl3x02SYy-fhSfFpbIZLjCz5Gu4e04</t>
        </is>
      </c>
      <c r="K1247" t="inlineStr">
        <is>
          <t>1407520793.1758658916</t>
        </is>
      </c>
      <c r="L1247" t="inlineStr">
        <is>
          <t>EN</t>
        </is>
      </c>
      <c r="M1247" t="inlineStr">
        <is>
          <t>Lead from LT email</t>
        </is>
      </c>
      <c r="N1247" t="inlineStr">
        <is>
          <t>waqasyounis754@gmail.com</t>
        </is>
      </c>
      <c r="O1247" t="inlineStr"/>
      <c r="P1247" t="inlineStr">
        <is>
          <t>Website Form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>
        <is>
          <t>Ні</t>
        </is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</row>
    <row r="1248">
      <c r="A1248" t="n">
        <v>4386</v>
      </c>
      <c r="B1248" t="inlineStr">
        <is>
          <t>Sylvanus Amartey</t>
        </is>
      </c>
      <c r="C1248" t="inlineStr">
        <is>
          <t>Sylvanus Amartey</t>
        </is>
      </c>
      <c r="D1248" s="2" t="n">
        <v>45941.09791666667</v>
      </c>
      <c r="E1248" t="inlineStr">
        <is>
          <t>IN WORK</t>
        </is>
      </c>
      <c r="F1248" t="inlineStr">
        <is>
          <t>Relevant</t>
        </is>
      </c>
      <c r="G1248" t="inlineStr">
        <is>
          <t>Oleh Dymovski</t>
        </is>
      </c>
      <c r="H1248" t="inlineStr">
        <is>
          <t>LT RBI</t>
        </is>
      </c>
      <c r="I1248" t="inlineStr">
        <is>
          <t>Spain</t>
        </is>
      </c>
      <c r="J1248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clid=Cj0KCQjw3aLHBhDTARIsAIRij594XOaMDUlmR1rYnW</t>
        </is>
      </c>
      <c r="K1248" t="inlineStr">
        <is>
          <t>941398698.1760138309</t>
        </is>
      </c>
      <c r="L1248" t="inlineStr">
        <is>
          <t>EN</t>
        </is>
      </c>
      <c r="M1248" t="inlineStr">
        <is>
          <t>Lead from LT email</t>
        </is>
      </c>
      <c r="N1248" t="inlineStr">
        <is>
          <t>sylsprevas@gmail.com</t>
        </is>
      </c>
      <c r="O1248" t="inlineStr"/>
      <c r="P1248" t="inlineStr">
        <is>
          <t>Website Form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>
        <is>
          <t>Ні</t>
        </is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</row>
    <row r="1249">
      <c r="A1249" t="n">
        <v>4389</v>
      </c>
      <c r="B1249" t="inlineStr">
        <is>
          <t>Natalie (Ciplickas) Falzetti</t>
        </is>
      </c>
      <c r="C1249" t="inlineStr">
        <is>
          <t>Natalie (Ciplickas) Falzetti</t>
        </is>
      </c>
      <c r="D1249" s="2" t="n">
        <v>45941.30208333334</v>
      </c>
      <c r="E1249" t="inlineStr">
        <is>
          <t>Rejected</t>
        </is>
      </c>
      <c r="F1249" t="inlineStr">
        <is>
          <t>Relevant</t>
        </is>
      </c>
      <c r="G1249" t="inlineStr">
        <is>
          <t>Sheila Bartin</t>
        </is>
      </c>
      <c r="H1249" t="inlineStr">
        <is>
          <t>LT citizenship</t>
        </is>
      </c>
      <c r="I1249" t="inlineStr">
        <is>
          <t>United States</t>
        </is>
      </c>
      <c r="J1249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_JOXZGuhnvcAjhsWLDtk9zx&amp;gcl</t>
        </is>
      </c>
      <c r="K1249" t="inlineStr">
        <is>
          <t>702638755.1759925195</t>
        </is>
      </c>
      <c r="L1249" t="inlineStr">
        <is>
          <t>EN</t>
        </is>
      </c>
      <c r="M1249" t="inlineStr">
        <is>
          <t>Lead from LT email</t>
        </is>
      </c>
      <c r="N1249" t="inlineStr">
        <is>
          <t>nfalzetti@roadrunner.com</t>
        </is>
      </c>
      <c r="O1249" t="inlineStr">
        <is>
          <t>NO ANSWER</t>
        </is>
      </c>
      <c r="P1249" t="inlineStr">
        <is>
          <t>Website Form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>
        <is>
          <t>Ні</t>
        </is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</row>
    <row r="1250">
      <c r="A1250" t="n">
        <v>4396</v>
      </c>
      <c r="B1250" t="inlineStr">
        <is>
          <t>Лина</t>
        </is>
      </c>
      <c r="C1250" t="inlineStr">
        <is>
          <t>Лина</t>
        </is>
      </c>
      <c r="D1250" s="2" t="n">
        <v>45941.43819444445</v>
      </c>
      <c r="E1250" t="inlineStr">
        <is>
          <t>Rejected</t>
        </is>
      </c>
      <c r="F1250" t="inlineStr"/>
      <c r="G1250" t="inlineStr">
        <is>
          <t>Oleh Dymovski</t>
        </is>
      </c>
      <c r="H1250" t="inlineStr">
        <is>
          <t>LT citizenship</t>
        </is>
      </c>
      <c r="I1250" t="inlineStr">
        <is>
          <t>Bulgaria</t>
        </is>
      </c>
      <c r="J1250" t="inlineStr">
        <is>
          <t>https://www.lithuaniancitizenship.com/</t>
        </is>
      </c>
      <c r="K1250" t="inlineStr">
        <is>
          <t>355115441.1754392537</t>
        </is>
      </c>
      <c r="L1250" t="inlineStr">
        <is>
          <t>EN</t>
        </is>
      </c>
      <c r="M1250" t="inlineStr">
        <is>
          <t>Lead from LT email</t>
        </is>
      </c>
      <c r="N1250" t="inlineStr">
        <is>
          <t>leonafla@gmail.com</t>
        </is>
      </c>
      <c r="O1250" t="inlineStr">
        <is>
          <t>NO ANSWER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>
        <is>
          <t>Ні</t>
        </is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</row>
    <row r="1251">
      <c r="A1251" t="n">
        <v>4401</v>
      </c>
      <c r="B1251" t="inlineStr">
        <is>
          <t>Gonzalo Gabriel Papeix</t>
        </is>
      </c>
      <c r="C1251" t="inlineStr">
        <is>
          <t>Gonzalo Gabriel Papeix</t>
        </is>
      </c>
      <c r="D1251" s="2" t="n">
        <v>45941.53263888889</v>
      </c>
      <c r="E1251" t="inlineStr">
        <is>
          <t>IN WORK</t>
        </is>
      </c>
      <c r="F1251" t="inlineStr"/>
      <c r="G1251" t="inlineStr">
        <is>
          <t>Mariana Razimavicius</t>
        </is>
      </c>
      <c r="H1251" t="inlineStr">
        <is>
          <t>LT citizenship</t>
        </is>
      </c>
      <c r="I1251" t="inlineStr"/>
      <c r="J1251" t="inlineStr"/>
      <c r="K1251" t="inlineStr"/>
      <c r="L1251" t="inlineStr">
        <is>
          <t>ES</t>
        </is>
      </c>
      <c r="M1251" t="inlineStr">
        <is>
          <t>Lead from LT email</t>
        </is>
      </c>
      <c r="N1251" t="inlineStr">
        <is>
          <t>gonzalogabrielpapeix6@gmail.com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>
        <is>
          <t>Ні</t>
        </is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</row>
    <row r="1252">
      <c r="A1252" t="n">
        <v>4408</v>
      </c>
      <c r="B1252" t="inlineStr">
        <is>
          <t>Guntis Priedolins</t>
        </is>
      </c>
      <c r="C1252" t="inlineStr">
        <is>
          <t>Guntis Priedolins</t>
        </is>
      </c>
      <c r="D1252" s="2" t="n">
        <v>45941.60208333333</v>
      </c>
      <c r="E1252" t="inlineStr">
        <is>
          <t>Rejected</t>
        </is>
      </c>
      <c r="F1252" t="inlineStr"/>
      <c r="G1252" t="inlineStr">
        <is>
          <t>Sheila Bartin</t>
        </is>
      </c>
      <c r="H1252" t="inlineStr"/>
      <c r="I1252" t="inlineStr">
        <is>
          <t>United Kingdom (GB - EU)</t>
        </is>
      </c>
      <c r="J1252" t="inlineStr">
        <is>
          <t>?kw=latvian%20passport%20uk&amp;cpn=17080870499&amp;campaignid=17080870499&amp;adgroupid=138645502520&amp;keywordid=%7Bkeywordid%7D&amp;network=g&amp;device=m&amp;gad_source=1&amp;gad_campaignid=17080870499&amp;gclid=Cj0KCQjwgKjHBhChARIsAPJR3xeO66lzfxcePnYCaj-sJ2UqC_oCYRJXM1xjBCfmEUNRB</t>
        </is>
      </c>
      <c r="K1252" t="inlineStr">
        <is>
          <t>1783794227.1760181996</t>
        </is>
      </c>
      <c r="L1252" t="inlineStr"/>
      <c r="M1252" t="inlineStr">
        <is>
          <t>Lead from LV email</t>
        </is>
      </c>
      <c r="N1252" t="inlineStr">
        <is>
          <t>guntis068@gmail.com</t>
        </is>
      </c>
      <c r="O1252" t="inlineStr">
        <is>
          <t>ANOTHER REASON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>
        <is>
          <t>Ні</t>
        </is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</row>
    <row r="1253">
      <c r="A1253" t="n">
        <v>4414</v>
      </c>
      <c r="B1253" t="inlineStr">
        <is>
          <t>Ryan Latvaitis</t>
        </is>
      </c>
      <c r="C1253" t="inlineStr">
        <is>
          <t>Ryan Latvaitis</t>
        </is>
      </c>
      <c r="D1253" s="2" t="n">
        <v>45941.70972222222</v>
      </c>
      <c r="E1253" t="inlineStr">
        <is>
          <t>Rejected</t>
        </is>
      </c>
      <c r="F1253" t="inlineStr">
        <is>
          <t>Relevant</t>
        </is>
      </c>
      <c r="G1253" t="inlineStr">
        <is>
          <t>Sheila Bartin</t>
        </is>
      </c>
      <c r="H1253" t="inlineStr">
        <is>
          <t>LT citizenship</t>
        </is>
      </c>
      <c r="I1253" t="inlineStr">
        <is>
          <t>United States</t>
        </is>
      </c>
      <c r="J1253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0KCQjwgKjHBhChARIsA</t>
        </is>
      </c>
      <c r="K1253" t="inlineStr"/>
      <c r="L1253" t="inlineStr">
        <is>
          <t>EN</t>
        </is>
      </c>
      <c r="M1253" t="inlineStr">
        <is>
          <t>Lead from LT email</t>
        </is>
      </c>
      <c r="N1253" t="inlineStr">
        <is>
          <t>ryan.latvaitis@gmail.com</t>
        </is>
      </c>
      <c r="O1253" t="inlineStr">
        <is>
          <t>LEFT BEFORE 1918</t>
        </is>
      </c>
      <c r="P1253" t="inlineStr">
        <is>
          <t>Website Form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>
        <is>
          <t>Ні</t>
        </is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</row>
    <row r="1254">
      <c r="A1254" t="n">
        <v>4417</v>
      </c>
      <c r="B1254" t="inlineStr">
        <is>
          <t>Jordan Bennett</t>
        </is>
      </c>
      <c r="C1254" t="inlineStr">
        <is>
          <t>Jordan Bennett</t>
        </is>
      </c>
      <c r="D1254" s="2" t="n">
        <v>45941.93402777778</v>
      </c>
      <c r="E1254" t="inlineStr">
        <is>
          <t>Rejected</t>
        </is>
      </c>
      <c r="F1254" t="inlineStr">
        <is>
          <t>Relevant</t>
        </is>
      </c>
      <c r="G1254" t="inlineStr">
        <is>
          <t>Sheila Bartin</t>
        </is>
      </c>
      <c r="H1254" t="inlineStr">
        <is>
          <t>LT citizenship</t>
        </is>
      </c>
      <c r="I1254" t="inlineStr">
        <is>
          <t>United States</t>
        </is>
      </c>
      <c r="J1254" t="inlineStr">
        <is>
          <t>?kw=lithuanian%20citizenship&amp;cpn=22530184263&amp;utm_source=google&amp;utm_medium=cpc&amp;utm_campaign=LT-US-traffic&amp;network=g&amp;utm_term=lithuanian%20citizenship&amp;gad_source=1&amp;gad_campaignid=22530184263&amp;gbraid=0AAAAADisZv8yWtS2VDvhraghQUOd9QiVw&amp;gclid=Cj0KCQjwgKjHB</t>
        </is>
      </c>
      <c r="K1254" t="inlineStr">
        <is>
          <t>173120471.1760210726</t>
        </is>
      </c>
      <c r="L1254" t="inlineStr">
        <is>
          <t>EN</t>
        </is>
      </c>
      <c r="M1254" t="inlineStr">
        <is>
          <t>Lead from LT email</t>
        </is>
      </c>
      <c r="N1254" t="inlineStr">
        <is>
          <t>jordan.n.bennett@gmail.com</t>
        </is>
      </c>
      <c r="O1254" t="inlineStr">
        <is>
          <t>NO ANSWER</t>
        </is>
      </c>
      <c r="P1254" t="inlineStr">
        <is>
          <t>Website Form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>
        <is>
          <t>Ні</t>
        </is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</row>
    <row r="1255">
      <c r="A1255" t="n">
        <v>4420</v>
      </c>
      <c r="B1255" t="inlineStr">
        <is>
          <t>Nourdine ellboukhari</t>
        </is>
      </c>
      <c r="C1255" t="inlineStr">
        <is>
          <t>Nourdine ellboukhari</t>
        </is>
      </c>
      <c r="D1255" s="2" t="n">
        <v>45941.98541666667</v>
      </c>
      <c r="E1255" t="inlineStr">
        <is>
          <t>Rejected</t>
        </is>
      </c>
      <c r="F1255" t="inlineStr">
        <is>
          <t>Relevant</t>
        </is>
      </c>
      <c r="G1255" t="inlineStr">
        <is>
          <t>Oleh Dymovski</t>
        </is>
      </c>
      <c r="H1255" t="inlineStr">
        <is>
          <t>LV RBI Company</t>
        </is>
      </c>
      <c r="I1255" t="inlineStr">
        <is>
          <t>Morocco (MA - AF)</t>
        </is>
      </c>
      <c r="J1255" t="inlineStr">
        <is>
          <t>?kw=golden%20visa%20latvia&amp;cpn=20594231202&amp;utm_source=google&amp;utm_medium=cpc&amp;utm_campaign=LV-RBI&amp;network=s&amp;utm_term=golden%20visa%20latvia&amp;gad_source=5&amp;gad_campaignid=20594231202&amp;gclid=EAIaIQobChMIuYGJjICdkAMVa5NQBh2W8RlDEAAYASAAEgIYnPD_BwE</t>
        </is>
      </c>
      <c r="K1255" t="inlineStr">
        <is>
          <t>917174164.1760215068</t>
        </is>
      </c>
      <c r="L1255" t="inlineStr">
        <is>
          <t>EN</t>
        </is>
      </c>
      <c r="M1255" t="inlineStr">
        <is>
          <t>Lead from LV email</t>
        </is>
      </c>
      <c r="N1255" t="inlineStr">
        <is>
          <t>bokhariafaq352@gmail.com</t>
        </is>
      </c>
      <c r="O1255" t="inlineStr">
        <is>
          <t>NO ANSWER</t>
        </is>
      </c>
      <c r="P1255" t="inlineStr">
        <is>
          <t>Website Form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>
        <is>
          <t>Ні</t>
        </is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</row>
    <row r="1256">
      <c r="A1256" t="n">
        <v>4427</v>
      </c>
      <c r="B1256" t="inlineStr">
        <is>
          <t>MAK</t>
        </is>
      </c>
      <c r="C1256" t="inlineStr">
        <is>
          <t>MAK</t>
        </is>
      </c>
      <c r="D1256" s="2" t="n">
        <v>45942.08333333334</v>
      </c>
      <c r="E1256" t="inlineStr">
        <is>
          <t>IN WORK</t>
        </is>
      </c>
      <c r="F1256" t="inlineStr">
        <is>
          <t>Relevant</t>
        </is>
      </c>
      <c r="G1256" t="inlineStr">
        <is>
          <t>Oleh Dymovski</t>
        </is>
      </c>
      <c r="H1256" t="inlineStr">
        <is>
          <t>50/50</t>
        </is>
      </c>
      <c r="I1256" t="inlineStr"/>
      <c r="J1256" t="inlineStr"/>
      <c r="K1256" t="inlineStr"/>
      <c r="L1256" t="inlineStr">
        <is>
          <t>EN</t>
        </is>
      </c>
      <c r="M1256" t="inlineStr">
        <is>
          <t>Lead from LT email</t>
        </is>
      </c>
      <c r="N1256" t="inlineStr">
        <is>
          <t>malikzadaco@gmail.com</t>
        </is>
      </c>
      <c r="O1256" t="inlineStr"/>
      <c r="P1256" t="inlineStr">
        <is>
          <t>BridgeWest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>
        <is>
          <t>Ні</t>
        </is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</row>
    <row r="1257">
      <c r="A1257" t="n">
        <v>4430</v>
      </c>
      <c r="B1257" t="inlineStr">
        <is>
          <t>Ariana Cernius</t>
        </is>
      </c>
      <c r="C1257" t="inlineStr">
        <is>
          <t>Ariana Cernius</t>
        </is>
      </c>
      <c r="D1257" s="2" t="n">
        <v>45942.37152777778</v>
      </c>
      <c r="E1257" t="inlineStr">
        <is>
          <t>Rejected</t>
        </is>
      </c>
      <c r="F1257" t="inlineStr">
        <is>
          <t>Relevant</t>
        </is>
      </c>
      <c r="G1257" t="inlineStr">
        <is>
          <t>Sheila Bartin</t>
        </is>
      </c>
      <c r="H1257" t="inlineStr">
        <is>
          <t>LT citizenship</t>
        </is>
      </c>
      <c r="I1257" t="inlineStr">
        <is>
          <t>United States</t>
        </is>
      </c>
      <c r="J1257" t="inlineStr">
        <is>
          <t>?kw=getting%20lithuanian%20citizenship&amp;cpn=14656253006&amp;utm_source=google&amp;utm_medium=cpc&amp;utm_campaign=LT-US-conversions&amp;network=g&amp;utm_term=getting%20lithuanian%20citizenship&amp;gad_source=1&amp;gad_campaignid=14656253006&amp;gbraid=0AAAAADisZv_s-QxswsxVLopVy0X7F</t>
        </is>
      </c>
      <c r="K1257" t="inlineStr">
        <is>
          <t>2062740789.1760248509</t>
        </is>
      </c>
      <c r="L1257" t="inlineStr">
        <is>
          <t>EN</t>
        </is>
      </c>
      <c r="M1257" t="inlineStr">
        <is>
          <t>Lead from LT email</t>
        </is>
      </c>
      <c r="N1257" t="inlineStr">
        <is>
          <t>arianacernius@gmail.com</t>
        </is>
      </c>
      <c r="O1257" t="inlineStr">
        <is>
          <t>NO ANSWER</t>
        </is>
      </c>
      <c r="P1257" t="inlineStr">
        <is>
          <t>Website Form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>
        <is>
          <t>Ні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</row>
    <row r="1258">
      <c r="A1258" t="n">
        <v>4433</v>
      </c>
      <c r="B1258" t="inlineStr">
        <is>
          <t>M Faisal Qasmi</t>
        </is>
      </c>
      <c r="C1258" t="inlineStr">
        <is>
          <t>M Faisal Qasmi</t>
        </is>
      </c>
      <c r="D1258" s="2" t="n">
        <v>45942.5125</v>
      </c>
      <c r="E1258" t="inlineStr">
        <is>
          <t>IN WORK</t>
        </is>
      </c>
      <c r="F1258" t="inlineStr">
        <is>
          <t>Relevant</t>
        </is>
      </c>
      <c r="G1258" t="inlineStr">
        <is>
          <t>Oleh Dymovski</t>
        </is>
      </c>
      <c r="H1258" t="inlineStr">
        <is>
          <t>LV RBI Company</t>
        </is>
      </c>
      <c r="I1258" t="inlineStr">
        <is>
          <t>Oman (OM - AS)</t>
        </is>
      </c>
      <c r="J1258" t="inlineStr">
        <is>
          <t>?kw=latvia%20residency%20by%20investment&amp;cpn=20594231202&amp;utm_source=google&amp;utm_medium=cpc&amp;utm_campaign=LV-RBI&amp;network=g&amp;utm_term=latvia%20residency%20by%20investment&amp;gad_source=1&amp;gad_campaignid=20594231202&amp;gbraid=0AAAAADisZv8AJJvVx3tJegC0BW2rG5fG1&amp;gc</t>
        </is>
      </c>
      <c r="K1258" t="inlineStr">
        <is>
          <t>998089932.1760255681</t>
        </is>
      </c>
      <c r="L1258" t="inlineStr">
        <is>
          <t>EN</t>
        </is>
      </c>
      <c r="M1258" t="inlineStr">
        <is>
          <t>Lead from LV email</t>
        </is>
      </c>
      <c r="N1258" t="inlineStr">
        <is>
          <t>mfaisalqasmi2@gmail.com</t>
        </is>
      </c>
      <c r="O1258" t="inlineStr"/>
      <c r="P1258" t="inlineStr">
        <is>
          <t>Website Form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>
        <is>
          <t>Ні</t>
        </is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</row>
    <row r="1259">
      <c r="A1259" t="n">
        <v>4436</v>
      </c>
      <c r="B1259" t="inlineStr">
        <is>
          <t>Adel lahbib</t>
        </is>
      </c>
      <c r="C1259" t="inlineStr">
        <is>
          <t>Adel lahbib</t>
        </is>
      </c>
      <c r="D1259" s="2" t="n">
        <v>45942.56666666667</v>
      </c>
      <c r="E1259" t="inlineStr">
        <is>
          <t>IN WORK</t>
        </is>
      </c>
      <c r="F1259" t="inlineStr"/>
      <c r="G1259" t="inlineStr">
        <is>
          <t>Oleh Dymovski</t>
        </is>
      </c>
      <c r="H1259" t="inlineStr">
        <is>
          <t>LV RBI Company</t>
        </is>
      </c>
      <c r="I1259" t="inlineStr">
        <is>
          <t>Algeria (DZ - AF)</t>
        </is>
      </c>
      <c r="J1259" t="inlineStr">
        <is>
          <t>?kw=latvia%20residency%20by%20investment&amp;cpn=23047071523&amp;utm_source=google&amp;utm_medium=cpc&amp;utm_campaign=LV-RB-poorI&amp;network=s&amp;utm_term=latvia%20residency%20by%20investment&amp;gad_source=5&amp;gad_campaignid=23047071523&amp;gclid=EAIaIQobChMIi--PyrmekAMVGDgGAB3FZ</t>
        </is>
      </c>
      <c r="K1259" t="inlineStr">
        <is>
          <t>322306726.1760264859</t>
        </is>
      </c>
      <c r="L1259" t="inlineStr">
        <is>
          <t>EN</t>
        </is>
      </c>
      <c r="M1259" t="inlineStr">
        <is>
          <t>Lead from LV email</t>
        </is>
      </c>
      <c r="N1259" t="inlineStr">
        <is>
          <t>adellahbib@gmail.com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>
        <is>
          <t>Ні</t>
        </is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</row>
    <row r="1260">
      <c r="A1260" t="n">
        <v>4439</v>
      </c>
      <c r="B1260" t="inlineStr">
        <is>
          <t>Aziz</t>
        </is>
      </c>
      <c r="C1260" t="inlineStr">
        <is>
          <t>Aziz</t>
        </is>
      </c>
      <c r="D1260" s="2" t="n">
        <v>45942.64444444444</v>
      </c>
      <c r="E1260" t="inlineStr">
        <is>
          <t>Rejected</t>
        </is>
      </c>
      <c r="F1260" t="inlineStr">
        <is>
          <t>Relevant</t>
        </is>
      </c>
      <c r="G1260" t="inlineStr">
        <is>
          <t>Oleh Dymovski</t>
        </is>
      </c>
      <c r="H1260" t="inlineStr">
        <is>
          <t>LV RBI Company</t>
        </is>
      </c>
      <c r="I1260" t="inlineStr">
        <is>
          <t>Morocco (MA - AF)</t>
        </is>
      </c>
      <c r="J1260" t="inlineStr">
        <is>
          <t>?kw=latvia%20golden%20visa&amp;cpn=20594231202&amp;utm_source=google&amp;utm_medium=cpc&amp;utm_campaign=LV-RBI&amp;network=s&amp;utm_term=latvia%20golden%20visa&amp;gad_source=5&amp;gad_campaignid=20594231202&amp;gclid=EAIaIQobChMI7NTZsNSekAMVPYBQBh1jKjhPEAAYASAAEgLqGvD_BwE</t>
        </is>
      </c>
      <c r="K1260" t="inlineStr">
        <is>
          <t>1341512501.1758490219</t>
        </is>
      </c>
      <c r="L1260" t="inlineStr">
        <is>
          <t>EN</t>
        </is>
      </c>
      <c r="M1260" t="inlineStr">
        <is>
          <t>Lead from LV email</t>
        </is>
      </c>
      <c r="N1260" t="inlineStr">
        <is>
          <t>azizmth75@gmail.com</t>
        </is>
      </c>
      <c r="O1260" t="inlineStr">
        <is>
          <t>NO ANSWER</t>
        </is>
      </c>
      <c r="P1260" t="inlineStr">
        <is>
          <t>Website Form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>
        <is>
          <t>Ні</t>
        </is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</row>
    <row r="1261">
      <c r="A1261" t="n">
        <v>4444</v>
      </c>
      <c r="B1261" t="inlineStr">
        <is>
          <t>Paul Alencikas</t>
        </is>
      </c>
      <c r="C1261" t="inlineStr">
        <is>
          <t>Paul Alencikas</t>
        </is>
      </c>
      <c r="D1261" s="2" t="n">
        <v>45942.77222222222</v>
      </c>
      <c r="E1261" t="inlineStr">
        <is>
          <t>Rejected</t>
        </is>
      </c>
      <c r="F1261" t="inlineStr">
        <is>
          <t>Relevant</t>
        </is>
      </c>
      <c r="G1261" t="inlineStr">
        <is>
          <t>Sheila Bartin</t>
        </is>
      </c>
      <c r="H1261" t="inlineStr">
        <is>
          <t>LT citizenship</t>
        </is>
      </c>
      <c r="I1261" t="inlineStr">
        <is>
          <t>United States</t>
        </is>
      </c>
      <c r="J1261" t="inlineStr">
        <is>
          <t>?utm_source=bing&amp;utm_medium=cpc&amp;utm_campaign=Bing-LT-US&amp;network=o&amp;utm_term=lithuanian%20citizenship&amp;msclkid=80128162c7dd1d8f3596e9890f681458</t>
        </is>
      </c>
      <c r="K1261" t="inlineStr">
        <is>
          <t>234312021.1760282822</t>
        </is>
      </c>
      <c r="L1261" t="inlineStr">
        <is>
          <t>EN</t>
        </is>
      </c>
      <c r="M1261" t="inlineStr">
        <is>
          <t>Lead from LT email</t>
        </is>
      </c>
      <c r="N1261" t="inlineStr">
        <is>
          <t>alencikas@icloud.com</t>
        </is>
      </c>
      <c r="O1261" t="inlineStr">
        <is>
          <t>LEFT BEFORE 1918</t>
        </is>
      </c>
      <c r="P1261" t="inlineStr">
        <is>
          <t>Bing Ads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>
        <is>
          <t>Ні</t>
        </is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</row>
    <row r="1262">
      <c r="A1262" t="n">
        <v>4447</v>
      </c>
      <c r="B1262" t="inlineStr">
        <is>
          <t>Dhanesh kumar</t>
        </is>
      </c>
      <c r="C1262" t="inlineStr">
        <is>
          <t>Dhanesh kumar</t>
        </is>
      </c>
      <c r="D1262" s="2" t="n">
        <v>45942.78958333333</v>
      </c>
      <c r="E1262" t="inlineStr">
        <is>
          <t>Rejected</t>
        </is>
      </c>
      <c r="F1262" t="inlineStr"/>
      <c r="G1262" t="inlineStr">
        <is>
          <t>Oleh Dymovski</t>
        </is>
      </c>
      <c r="H1262" t="inlineStr">
        <is>
          <t>LV RBI Company</t>
        </is>
      </c>
      <c r="I1262" t="inlineStr">
        <is>
          <t>India (IN - AS)</t>
        </is>
      </c>
      <c r="J1262" t="inlineStr">
        <is>
          <t>https://latviancitizenship.eu/thank_you/</t>
        </is>
      </c>
      <c r="K1262" t="inlineStr">
        <is>
          <t>801547208.1760284423</t>
        </is>
      </c>
      <c r="L1262" t="inlineStr">
        <is>
          <t>EN</t>
        </is>
      </c>
      <c r="M1262" t="inlineStr">
        <is>
          <t>Lead from LV email</t>
        </is>
      </c>
      <c r="N1262" t="inlineStr">
        <is>
          <t>dkgmlcmram@gmail.com</t>
        </is>
      </c>
      <c r="O1262" t="inlineStr">
        <is>
          <t>NO ANSWER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>
        <is>
          <t>Ні</t>
        </is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</row>
    <row r="1263">
      <c r="A1263" t="n">
        <v>4451</v>
      </c>
      <c r="B1263" t="inlineStr">
        <is>
          <t>Modeste Mukamba</t>
        </is>
      </c>
      <c r="C1263" t="inlineStr">
        <is>
          <t>Modeste Mukamba</t>
        </is>
      </c>
      <c r="D1263" s="2" t="n">
        <v>45943.02916666667</v>
      </c>
      <c r="E1263" t="inlineStr">
        <is>
          <t>IN WORK</t>
        </is>
      </c>
      <c r="F1263" t="inlineStr">
        <is>
          <t>Relevant</t>
        </is>
      </c>
      <c r="G1263" t="inlineStr">
        <is>
          <t>Oleh Dymovski</t>
        </is>
      </c>
      <c r="H1263" t="inlineStr">
        <is>
          <t>LT RBI</t>
        </is>
      </c>
      <c r="I1263" t="inlineStr">
        <is>
          <t>DR Congo</t>
        </is>
      </c>
      <c r="J1263" t="inlineStr">
        <is>
          <t>?kw=lithuania%20residency%20program&amp;cpn=14722730544&amp;utm_source=google&amp;utm_medium=cpc&amp;utm_campaign=LT-RBI&amp;network=g&amp;utm_term=lithuania%20residency%20program&amp;gad_source=1&amp;gad_campaignid=14722730544&amp;gclid=Cj0KCQjwo63HBhCKARIsAHOHV_XkeDiCTWu8ZCSm67okz83h</t>
        </is>
      </c>
      <c r="K1263" t="inlineStr">
        <is>
          <t>1824678683.1760305178</t>
        </is>
      </c>
      <c r="L1263" t="inlineStr">
        <is>
          <t>EN</t>
        </is>
      </c>
      <c r="M1263" t="inlineStr">
        <is>
          <t>Lead from LT email</t>
        </is>
      </c>
      <c r="N1263" t="inlineStr">
        <is>
          <t>mukambamodeste206@gmail.com</t>
        </is>
      </c>
      <c r="O1263" t="inlineStr"/>
      <c r="P1263" t="inlineStr">
        <is>
          <t>Website Form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>
        <is>
          <t>Ні</t>
        </is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</row>
    <row r="1264">
      <c r="A1264" t="n">
        <v>4454</v>
      </c>
      <c r="B1264" t="inlineStr">
        <is>
          <t>Bonifacio Hernan Diego</t>
        </is>
      </c>
      <c r="C1264" t="inlineStr">
        <is>
          <t>Bonifacio Hernan Diego</t>
        </is>
      </c>
      <c r="D1264" s="2" t="n">
        <v>45943.16666666666</v>
      </c>
      <c r="E1264" t="inlineStr">
        <is>
          <t>IN WORK</t>
        </is>
      </c>
      <c r="F1264" t="inlineStr"/>
      <c r="G1264" t="inlineStr">
        <is>
          <t>Mariana Razimavicius</t>
        </is>
      </c>
      <c r="H1264" t="inlineStr">
        <is>
          <t>LT citizenship</t>
        </is>
      </c>
      <c r="I1264" t="inlineStr">
        <is>
          <t>Argentina</t>
        </is>
      </c>
      <c r="J1264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_ioAScS4eAaeB2lbkL8aTEo&amp;gclid=Cj0KCQjwo6</t>
        </is>
      </c>
      <c r="K1264" t="inlineStr">
        <is>
          <t>1520795769.1760317109</t>
        </is>
      </c>
      <c r="L1264" t="inlineStr">
        <is>
          <t>ES</t>
        </is>
      </c>
      <c r="M1264" t="inlineStr">
        <is>
          <t>Lead from LT email</t>
        </is>
      </c>
      <c r="N1264" t="inlineStr">
        <is>
          <t>2000veintitres@gmail.com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>
        <is>
          <t>Ні</t>
        </is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</row>
    <row r="1265">
      <c r="A1265" t="n">
        <v>4457</v>
      </c>
      <c r="B1265" t="inlineStr">
        <is>
          <t>Alex at Hubstaff</t>
        </is>
      </c>
      <c r="C1265" t="inlineStr">
        <is>
          <t>Take the survey for a chance to win a $250 travel voucher</t>
        </is>
      </c>
      <c r="D1265" s="2" t="n">
        <v>45943.20833333334</v>
      </c>
      <c r="E1265" t="inlineStr">
        <is>
          <t>Завершене</t>
        </is>
      </c>
      <c r="F1265" t="inlineStr"/>
      <c r="G1265" t="inlineStr">
        <is>
          <t>Sheila Bartin</t>
        </is>
      </c>
      <c r="H1265" t="inlineStr"/>
      <c r="I1265" t="inlineStr"/>
      <c r="J1265" t="inlineStr"/>
      <c r="K1265" t="inlineStr"/>
      <c r="L1265" t="inlineStr"/>
      <c r="M1265" t="inlineStr">
        <is>
          <t>Othe</t>
        </is>
      </c>
      <c r="N1265" t="inlineStr">
        <is>
          <t>media@hubstaff.com</t>
        </is>
      </c>
      <c r="O1265" t="inlineStr"/>
      <c r="P1265" t="inlineStr"/>
      <c r="Q1265" t="inlineStr"/>
      <c r="R1265" t="inlineStr"/>
      <c r="S1265" t="inlineStr"/>
      <c r="T1265" s="2" t="n">
        <v>45943.39722222222</v>
      </c>
      <c r="U1265" s="2" t="n">
        <v>45943.39722222222</v>
      </c>
      <c r="V1265" t="inlineStr"/>
      <c r="W1265" t="inlineStr"/>
      <c r="X1265" t="inlineStr"/>
      <c r="Y1265" t="inlineStr"/>
      <c r="Z1265" t="inlineStr"/>
      <c r="AA1265" t="inlineStr">
        <is>
          <t>Ні</t>
        </is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</row>
    <row r="1266">
      <c r="A1266" t="n">
        <v>4458</v>
      </c>
      <c r="B1266" t="inlineStr">
        <is>
          <t>Hubstaff</t>
        </is>
      </c>
      <c r="C1266" t="inlineStr">
        <is>
          <t>Keep up the work hours streak!</t>
        </is>
      </c>
      <c r="D1266" s="2" t="n">
        <v>45943.29861111111</v>
      </c>
      <c r="E1266" t="inlineStr">
        <is>
          <t>Завершене</t>
        </is>
      </c>
      <c r="F1266" t="inlineStr"/>
      <c r="G1266" t="inlineStr">
        <is>
          <t>Sheila Bartin</t>
        </is>
      </c>
      <c r="H1266" t="inlineStr"/>
      <c r="I1266" t="inlineStr"/>
      <c r="J1266" t="inlineStr"/>
      <c r="K1266" t="inlineStr"/>
      <c r="L1266" t="inlineStr"/>
      <c r="M1266" t="inlineStr">
        <is>
          <t>Othe</t>
        </is>
      </c>
      <c r="N1266" t="inlineStr">
        <is>
          <t>no-reply@hubstaff.com</t>
        </is>
      </c>
      <c r="O1266" t="inlineStr"/>
      <c r="P1266" t="inlineStr"/>
      <c r="Q1266" t="inlineStr"/>
      <c r="R1266" t="inlineStr"/>
      <c r="S1266" t="inlineStr"/>
      <c r="T1266" s="2" t="n">
        <v>45943.39722222222</v>
      </c>
      <c r="U1266" s="2" t="n">
        <v>45943.39722222222</v>
      </c>
      <c r="V1266" t="inlineStr"/>
      <c r="W1266" t="inlineStr"/>
      <c r="X1266" t="inlineStr"/>
      <c r="Y1266" t="inlineStr"/>
      <c r="Z1266" t="inlineStr"/>
      <c r="AA1266" t="inlineStr">
        <is>
          <t>Ні</t>
        </is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</row>
    <row r="1267">
      <c r="A1267" t="n">
        <v>4465</v>
      </c>
      <c r="B1267" t="inlineStr">
        <is>
          <t>Kraria Farhat</t>
        </is>
      </c>
      <c r="C1267" t="inlineStr">
        <is>
          <t>Kraria Farhat</t>
        </is>
      </c>
      <c r="D1267" s="2" t="n">
        <v>45943.48541666667</v>
      </c>
      <c r="E1267" t="inlineStr">
        <is>
          <t>Rejected</t>
        </is>
      </c>
      <c r="F1267" t="inlineStr">
        <is>
          <t>Relevant</t>
        </is>
      </c>
      <c r="G1267" t="inlineStr">
        <is>
          <t>Oleh Dymovski</t>
        </is>
      </c>
      <c r="H1267" t="inlineStr">
        <is>
          <t>LV RBI Company</t>
        </is>
      </c>
      <c r="I1267" t="inlineStr"/>
      <c r="J1267" t="inlineStr">
        <is>
          <t>?kw=golden%20visa%20latvia&amp;cpn=23047071523&amp;utm_source=google&amp;utm_medium=cpc&amp;utm_campaign=LV-RB-poorI&amp;network=s&amp;utm_term=golden%20visa%20latvia&amp;gad_source=5&amp;gad_campaignid=23047071523&amp;gclid=EAIaIQobChMI7s-L8-KgkAMVpp-DBx2HoS6-EAAYASAAEgJ-VfD_BwE</t>
        </is>
      </c>
      <c r="K1267" t="inlineStr">
        <is>
          <t>223076490.1760344674</t>
        </is>
      </c>
      <c r="L1267" t="inlineStr">
        <is>
          <t>EN</t>
        </is>
      </c>
      <c r="M1267" t="inlineStr">
        <is>
          <t>Lead from LV email</t>
        </is>
      </c>
      <c r="N1267" t="inlineStr">
        <is>
          <t>farhatkraria@gmail.com</t>
        </is>
      </c>
      <c r="O1267" t="inlineStr">
        <is>
          <t>NO ANSWER</t>
        </is>
      </c>
      <c r="P1267" t="inlineStr">
        <is>
          <t>Website Form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>
        <is>
          <t>Ні</t>
        </is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</row>
    <row r="1268">
      <c r="A1268" t="n">
        <v>4468</v>
      </c>
      <c r="B1268" t="inlineStr">
        <is>
          <t>Upwork</t>
        </is>
      </c>
      <c r="C1268" t="inlineStr">
        <is>
          <t>[Upwork Help] Re: Conversation with Sheila Bartin</t>
        </is>
      </c>
      <c r="D1268" s="2" t="n">
        <v>45943.48888888889</v>
      </c>
      <c r="E1268" t="inlineStr">
        <is>
          <t>Завершене</t>
        </is>
      </c>
      <c r="F1268" t="inlineStr"/>
      <c r="G1268" t="inlineStr">
        <is>
          <t>Sheila Bartin</t>
        </is>
      </c>
      <c r="H1268" t="inlineStr"/>
      <c r="I1268" t="inlineStr"/>
      <c r="J1268" t="inlineStr"/>
      <c r="K1268" t="inlineStr"/>
      <c r="L1268" t="inlineStr"/>
      <c r="M1268" t="inlineStr">
        <is>
          <t>Othe</t>
        </is>
      </c>
      <c r="N1268" t="inlineStr">
        <is>
          <t>support@upwork.com</t>
        </is>
      </c>
      <c r="O1268" t="inlineStr"/>
      <c r="P1268" t="inlineStr"/>
      <c r="Q1268" t="inlineStr"/>
      <c r="R1268" t="inlineStr"/>
      <c r="S1268" t="inlineStr"/>
      <c r="T1268" s="2" t="n">
        <v>45943.51597222222</v>
      </c>
      <c r="U1268" s="2" t="n">
        <v>45943.51597222222</v>
      </c>
      <c r="V1268" t="inlineStr"/>
      <c r="W1268" t="inlineStr"/>
      <c r="X1268" t="inlineStr"/>
      <c r="Y1268" t="inlineStr"/>
      <c r="Z1268" t="inlineStr"/>
      <c r="AA1268" t="inlineStr">
        <is>
          <t>Ні</t>
        </is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</row>
    <row r="1269">
      <c r="A1269" t="n">
        <v>4469</v>
      </c>
      <c r="B1269" t="inlineStr">
        <is>
          <t>Женя Жуковский</t>
        </is>
      </c>
      <c r="C1269" t="inlineStr">
        <is>
          <t>Женя Жуковский</t>
        </is>
      </c>
      <c r="D1269" s="2" t="n">
        <v>45943.53055555555</v>
      </c>
      <c r="E1269" t="inlineStr">
        <is>
          <t>IN WORK</t>
        </is>
      </c>
      <c r="F1269" t="inlineStr">
        <is>
          <t>Relevant</t>
        </is>
      </c>
      <c r="G1269" t="inlineStr">
        <is>
          <t>Oleh Dymovski</t>
        </is>
      </c>
      <c r="H1269" t="inlineStr">
        <is>
          <t>LT citizenship</t>
        </is>
      </c>
      <c r="I1269" t="inlineStr"/>
      <c r="J1269" t="inlineStr"/>
      <c r="K1269" t="inlineStr"/>
      <c r="L1269" t="inlineStr">
        <is>
          <t>EN</t>
        </is>
      </c>
      <c r="M1269" t="inlineStr">
        <is>
          <t>Lead from LT email</t>
        </is>
      </c>
      <c r="N1269" t="inlineStr">
        <is>
          <t>zzukovskih@gmail.com</t>
        </is>
      </c>
      <c r="O1269" t="inlineStr"/>
      <c r="P1269" t="inlineStr">
        <is>
          <t>Other (direct email, phone call, referral etc.)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>
        <is>
          <t>Ні</t>
        </is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</row>
    <row r="1270">
      <c r="A1270" t="n">
        <v>4470</v>
      </c>
      <c r="B1270" t="inlineStr">
        <is>
          <t>Upwork</t>
        </is>
      </c>
      <c r="C1270" t="inlineStr">
        <is>
          <t>[Upwork Help] Re: Chat: Inquiry about downloading invoices</t>
        </is>
      </c>
      <c r="D1270" s="2" t="n">
        <v>45943.55486111111</v>
      </c>
      <c r="E1270" t="inlineStr">
        <is>
          <t>Завершене</t>
        </is>
      </c>
      <c r="F1270" t="inlineStr"/>
      <c r="G1270" t="inlineStr">
        <is>
          <t>Sheila Bartin</t>
        </is>
      </c>
      <c r="H1270" t="inlineStr"/>
      <c r="I1270" t="inlineStr"/>
      <c r="J1270" t="inlineStr"/>
      <c r="K1270" t="inlineStr"/>
      <c r="L1270" t="inlineStr"/>
      <c r="M1270" t="inlineStr">
        <is>
          <t>Othe</t>
        </is>
      </c>
      <c r="N1270" t="inlineStr">
        <is>
          <t>support@upwork.com</t>
        </is>
      </c>
      <c r="O1270" t="inlineStr"/>
      <c r="P1270" t="inlineStr"/>
      <c r="Q1270" t="inlineStr"/>
      <c r="R1270" t="inlineStr"/>
      <c r="S1270" t="inlineStr"/>
      <c r="T1270" s="2" t="n">
        <v>45943.60902777778</v>
      </c>
      <c r="U1270" s="2" t="n">
        <v>45943.60902777778</v>
      </c>
      <c r="V1270" t="inlineStr"/>
      <c r="W1270" t="inlineStr"/>
      <c r="X1270" t="inlineStr"/>
      <c r="Y1270" t="inlineStr"/>
      <c r="Z1270" t="inlineStr"/>
      <c r="AA1270" t="inlineStr">
        <is>
          <t>Ні</t>
        </is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</row>
    <row r="1271">
      <c r="A1271" t="n">
        <v>4473</v>
      </c>
      <c r="B1271" t="inlineStr">
        <is>
          <t>Bilal Haioune</t>
        </is>
      </c>
      <c r="C1271" t="inlineStr">
        <is>
          <t>Bilal Haioune</t>
        </is>
      </c>
      <c r="D1271" s="2" t="n">
        <v>45943.59791666667</v>
      </c>
      <c r="E1271" t="inlineStr">
        <is>
          <t>Rejected</t>
        </is>
      </c>
      <c r="F1271" t="inlineStr">
        <is>
          <t>Relevant</t>
        </is>
      </c>
      <c r="G1271" t="inlineStr">
        <is>
          <t>Oleh Dymovski</t>
        </is>
      </c>
      <c r="H1271" t="inlineStr">
        <is>
          <t>LV RBI Company</t>
        </is>
      </c>
      <c r="I1271" t="inlineStr"/>
      <c r="J1271" t="inlineStr">
        <is>
          <t>https://latviancitizenship.eu/thank_you/</t>
        </is>
      </c>
      <c r="K1271" t="inlineStr">
        <is>
          <t>1604826416.1760354284</t>
        </is>
      </c>
      <c r="L1271" t="inlineStr">
        <is>
          <t>EN</t>
        </is>
      </c>
      <c r="M1271" t="inlineStr">
        <is>
          <t>Lead from LV email</t>
        </is>
      </c>
      <c r="N1271" t="inlineStr">
        <is>
          <t>bilalpablo282@gmail.com</t>
        </is>
      </c>
      <c r="O1271" t="inlineStr">
        <is>
          <t>NO ANSWER</t>
        </is>
      </c>
      <c r="P1271" t="inlineStr">
        <is>
          <t>Website Form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>
        <is>
          <t>Ні</t>
        </is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</row>
    <row r="1272">
      <c r="A1272" t="n">
        <v>4474</v>
      </c>
      <c r="B1272" t="inlineStr"/>
      <c r="C1272" t="inlineStr">
        <is>
          <t>meet</t>
        </is>
      </c>
      <c r="D1272" s="2" t="n">
        <v>45943.61388888889</v>
      </c>
      <c r="E1272" t="inlineStr">
        <is>
          <t>Rejected</t>
        </is>
      </c>
      <c r="F1272" t="inlineStr"/>
      <c r="G1272" t="inlineStr">
        <is>
          <t>Sheila Bartin</t>
        </is>
      </c>
      <c r="H1272" t="inlineStr">
        <is>
          <t>50/50</t>
        </is>
      </c>
      <c r="I1272" t="inlineStr"/>
      <c r="J1272" t="inlineStr"/>
      <c r="K1272" t="inlineStr"/>
      <c r="L1272" t="inlineStr">
        <is>
          <t>EN</t>
        </is>
      </c>
      <c r="M1272" t="inlineStr">
        <is>
          <t>Othe</t>
        </is>
      </c>
      <c r="N1272" t="inlineStr"/>
      <c r="O1272" t="inlineStr">
        <is>
          <t>ANOTHER REASON</t>
        </is>
      </c>
      <c r="P1272" t="inlineStr"/>
      <c r="Q1272" t="inlineStr"/>
      <c r="R1272" t="inlineStr"/>
      <c r="S1272" t="inlineStr"/>
      <c r="T1272" s="2" t="n">
        <v>45943.67291666667</v>
      </c>
      <c r="U1272" t="inlineStr"/>
      <c r="V1272" t="inlineStr"/>
      <c r="W1272" t="inlineStr"/>
      <c r="X1272" t="inlineStr"/>
      <c r="Y1272" t="inlineStr"/>
      <c r="Z1272" t="inlineStr"/>
      <c r="AA1272" t="inlineStr">
        <is>
          <t>Ні</t>
        </is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</row>
    <row r="1273">
      <c r="A1273" t="n">
        <v>4478</v>
      </c>
      <c r="B1273" t="inlineStr">
        <is>
          <t>Upwork Notification</t>
        </is>
      </c>
      <c r="C1273" t="inlineStr">
        <is>
          <t>An unknown device or browser has been used to access your account</t>
        </is>
      </c>
      <c r="D1273" s="2" t="n">
        <v>45943.66388888889</v>
      </c>
      <c r="E1273" t="inlineStr">
        <is>
          <t>Завершене</t>
        </is>
      </c>
      <c r="F1273" t="inlineStr"/>
      <c r="G1273" t="inlineStr">
        <is>
          <t>Sheila Bartin</t>
        </is>
      </c>
      <c r="H1273" t="inlineStr"/>
      <c r="I1273" t="inlineStr"/>
      <c r="J1273" t="inlineStr"/>
      <c r="K1273" t="inlineStr"/>
      <c r="L1273" t="inlineStr"/>
      <c r="M1273" t="inlineStr">
        <is>
          <t>Othe</t>
        </is>
      </c>
      <c r="N1273" t="inlineStr">
        <is>
          <t>donotreply@upwork.com</t>
        </is>
      </c>
      <c r="O1273" t="inlineStr"/>
      <c r="P1273" t="inlineStr"/>
      <c r="Q1273" t="inlineStr"/>
      <c r="R1273" t="inlineStr"/>
      <c r="S1273" t="inlineStr"/>
      <c r="T1273" s="2" t="n">
        <v>45943.7</v>
      </c>
      <c r="U1273" s="2" t="n">
        <v>45943.7</v>
      </c>
      <c r="V1273" t="inlineStr"/>
      <c r="W1273" t="inlineStr"/>
      <c r="X1273" t="inlineStr"/>
      <c r="Y1273" t="inlineStr"/>
      <c r="Z1273" t="inlineStr"/>
      <c r="AA1273" t="inlineStr">
        <is>
          <t>Ні</t>
        </is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</row>
    <row r="1274">
      <c r="A1274" t="n">
        <v>4480</v>
      </c>
      <c r="B1274" t="inlineStr">
        <is>
          <t>Giovana Ribeiro Lombardi</t>
        </is>
      </c>
      <c r="C1274" t="inlineStr">
        <is>
          <t>Giovana Ribeiro Lombardi</t>
        </is>
      </c>
      <c r="D1274" s="2" t="n">
        <v>45943.67013888889</v>
      </c>
      <c r="E1274" t="inlineStr">
        <is>
          <t>Rejected</t>
        </is>
      </c>
      <c r="F1274" t="inlineStr">
        <is>
          <t>Relevant</t>
        </is>
      </c>
      <c r="G1274" t="inlineStr">
        <is>
          <t>Mariana Razimavicius</t>
        </is>
      </c>
      <c r="H1274" t="inlineStr">
        <is>
          <t>LT citizenship</t>
        </is>
      </c>
      <c r="I1274" t="inlineStr">
        <is>
          <t>Brazil</t>
        </is>
      </c>
      <c r="J1274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9vgUrN71XQwkoVRJ0Wy2iMv&amp;gclid=C</t>
        </is>
      </c>
      <c r="K1274" t="inlineStr">
        <is>
          <t>81212874.1760360653</t>
        </is>
      </c>
      <c r="L1274" t="inlineStr">
        <is>
          <t>PT</t>
        </is>
      </c>
      <c r="M1274" t="inlineStr">
        <is>
          <t>Lead from LT email</t>
        </is>
      </c>
      <c r="N1274" t="inlineStr">
        <is>
          <t>gilombardi4@gmail.com</t>
        </is>
      </c>
      <c r="O1274" t="inlineStr">
        <is>
          <t>NO ANSWER</t>
        </is>
      </c>
      <c r="P1274" t="inlineStr">
        <is>
          <t>Google Ads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>
        <is>
          <t>Ні</t>
        </is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</row>
    <row r="1275">
      <c r="A1275" t="n">
        <v>4483</v>
      </c>
      <c r="B1275" t="inlineStr">
        <is>
          <t>janaukstolis@btopenworld.com</t>
        </is>
      </c>
      <c r="C1275" t="inlineStr">
        <is>
          <t>Re: Re: Lithuanian citizenship inquiry</t>
        </is>
      </c>
      <c r="D1275" s="2" t="n">
        <v>45943.67777777778</v>
      </c>
      <c r="E1275" t="inlineStr">
        <is>
          <t>Завершене</t>
        </is>
      </c>
      <c r="F1275" t="inlineStr"/>
      <c r="G1275" t="inlineStr">
        <is>
          <t>Sheila Bartin</t>
        </is>
      </c>
      <c r="H1275" t="inlineStr"/>
      <c r="I1275" t="inlineStr"/>
      <c r="J1275" t="inlineStr"/>
      <c r="K1275" t="inlineStr"/>
      <c r="L1275" t="inlineStr"/>
      <c r="M1275" t="inlineStr">
        <is>
          <t>Othe</t>
        </is>
      </c>
      <c r="N1275" t="inlineStr">
        <is>
          <t>janaukstolis@btopenworld.com</t>
        </is>
      </c>
      <c r="O1275" t="inlineStr"/>
      <c r="P1275" t="inlineStr"/>
      <c r="Q1275" t="inlineStr"/>
      <c r="R1275" t="inlineStr"/>
      <c r="S1275" t="inlineStr"/>
      <c r="T1275" s="2" t="n">
        <v>45943.70069444444</v>
      </c>
      <c r="U1275" s="2" t="n">
        <v>45943.70069444444</v>
      </c>
      <c r="V1275" t="inlineStr"/>
      <c r="W1275" t="inlineStr"/>
      <c r="X1275" t="inlineStr"/>
      <c r="Y1275" t="inlineStr"/>
      <c r="Z1275" t="inlineStr"/>
      <c r="AA1275" t="inlineStr">
        <is>
          <t>Ні</t>
        </is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</row>
    <row r="1276">
      <c r="A1276" t="n">
        <v>4484</v>
      </c>
      <c r="B1276" t="inlineStr">
        <is>
          <t>Andreja Aviles</t>
        </is>
      </c>
      <c r="C1276" t="inlineStr">
        <is>
          <t>Re: Lithuanian citizenship inquiry</t>
        </is>
      </c>
      <c r="D1276" s="2" t="n">
        <v>45943.67777777778</v>
      </c>
      <c r="E1276" t="inlineStr">
        <is>
          <t>Завершене</t>
        </is>
      </c>
      <c r="F1276" t="inlineStr"/>
      <c r="G1276" t="inlineStr">
        <is>
          <t>Sheila Bartin</t>
        </is>
      </c>
      <c r="H1276" t="inlineStr"/>
      <c r="I1276" t="inlineStr"/>
      <c r="J1276" t="inlineStr"/>
      <c r="K1276" t="inlineStr"/>
      <c r="L1276" t="inlineStr"/>
      <c r="M1276" t="inlineStr">
        <is>
          <t>Othe</t>
        </is>
      </c>
      <c r="N1276" t="inlineStr">
        <is>
          <t>andreja.aviles@gmail.com</t>
        </is>
      </c>
      <c r="O1276" t="inlineStr"/>
      <c r="P1276" t="inlineStr"/>
      <c r="Q1276" t="inlineStr"/>
      <c r="R1276" t="inlineStr"/>
      <c r="S1276" t="inlineStr"/>
      <c r="T1276" s="2" t="n">
        <v>45943.70069444444</v>
      </c>
      <c r="U1276" s="2" t="n">
        <v>45943.70069444444</v>
      </c>
      <c r="V1276" t="inlineStr"/>
      <c r="W1276" t="inlineStr"/>
      <c r="X1276" t="inlineStr"/>
      <c r="Y1276" t="inlineStr"/>
      <c r="Z1276" t="inlineStr"/>
      <c r="AA1276" t="inlineStr">
        <is>
          <t>Ні</t>
        </is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</row>
    <row r="1277">
      <c r="A1277" t="n">
        <v>4490</v>
      </c>
      <c r="B1277" t="inlineStr">
        <is>
          <t>Ridge Parker</t>
        </is>
      </c>
      <c r="C1277" t="inlineStr">
        <is>
          <t>Ridge Parker</t>
        </is>
      </c>
      <c r="D1277" s="2" t="n">
        <v>45943.79930555556</v>
      </c>
      <c r="E1277" t="inlineStr">
        <is>
          <t>Rejected</t>
        </is>
      </c>
      <c r="F1277" t="inlineStr">
        <is>
          <t>Relevant</t>
        </is>
      </c>
      <c r="G1277" t="inlineStr">
        <is>
          <t>Sheila Bartin</t>
        </is>
      </c>
      <c r="H1277" t="inlineStr">
        <is>
          <t>LT citizenship</t>
        </is>
      </c>
      <c r="I1277" t="inlineStr">
        <is>
          <t>United States</t>
        </is>
      </c>
      <c r="J1277" t="inlineStr">
        <is>
          <t>https://www.lithuaniancitizenship.com/contact/</t>
        </is>
      </c>
      <c r="K1277" t="inlineStr">
        <is>
          <t>646031019.1760371540</t>
        </is>
      </c>
      <c r="L1277" t="inlineStr">
        <is>
          <t>EN</t>
        </is>
      </c>
      <c r="M1277" t="inlineStr">
        <is>
          <t>Lead from LT email</t>
        </is>
      </c>
      <c r="N1277" t="inlineStr">
        <is>
          <t>rtparkernc@gmail.com</t>
        </is>
      </c>
      <c r="O1277" t="inlineStr">
        <is>
          <t>NO ANSWER</t>
        </is>
      </c>
      <c r="P1277" t="inlineStr">
        <is>
          <t>Website Form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>
        <is>
          <t>Ні</t>
        </is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</row>
    <row r="1278">
      <c r="A1278" t="n">
        <v>4493</v>
      </c>
      <c r="B1278" t="inlineStr">
        <is>
          <t>Lucas Almiron</t>
        </is>
      </c>
      <c r="C1278" t="inlineStr">
        <is>
          <t>Lucas Almiron</t>
        </is>
      </c>
      <c r="D1278" s="2" t="n">
        <v>45943.85069444445</v>
      </c>
      <c r="E1278" t="inlineStr">
        <is>
          <t>WHATSAPP</t>
        </is>
      </c>
      <c r="F1278" t="inlineStr">
        <is>
          <t>Relevant</t>
        </is>
      </c>
      <c r="G1278" t="inlineStr">
        <is>
          <t>Mariana Razimavicius</t>
        </is>
      </c>
      <c r="H1278" t="inlineStr">
        <is>
          <t>LT citizenship</t>
        </is>
      </c>
      <c r="I1278" t="inlineStr">
        <is>
          <t>Brazil</t>
        </is>
      </c>
      <c r="J1278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vgUrN71XQwkoVRJ0Wy2iMv&amp;gclid=EAIaIQobChMIoJH99da</t>
        </is>
      </c>
      <c r="K1278" t="inlineStr">
        <is>
          <t>1543718427.1760376025</t>
        </is>
      </c>
      <c r="L1278" t="inlineStr">
        <is>
          <t>PT</t>
        </is>
      </c>
      <c r="M1278" t="inlineStr">
        <is>
          <t>Lead from LT email</t>
        </is>
      </c>
      <c r="N1278" t="inlineStr">
        <is>
          <t>lucasaalmiron1996@gmail.com</t>
        </is>
      </c>
      <c r="O1278" t="inlineStr"/>
      <c r="P1278" t="inlineStr">
        <is>
          <t>Google Ads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>
        <is>
          <t>Ні</t>
        </is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</row>
    <row r="1279">
      <c r="A1279" t="n">
        <v>4496</v>
      </c>
      <c r="B1279" t="inlineStr">
        <is>
          <t>Chelsea Chandler</t>
        </is>
      </c>
      <c r="C1279" t="inlineStr">
        <is>
          <t>Chelsea Chandler</t>
        </is>
      </c>
      <c r="D1279" s="2" t="n">
        <v>45943.87083333333</v>
      </c>
      <c r="E1279" t="inlineStr">
        <is>
          <t>Rejected</t>
        </is>
      </c>
      <c r="F1279" t="inlineStr">
        <is>
          <t>Relevant</t>
        </is>
      </c>
      <c r="G1279" t="inlineStr">
        <is>
          <t>Sheila Bartin</t>
        </is>
      </c>
      <c r="H1279" t="inlineStr">
        <is>
          <t>LT citizenship</t>
        </is>
      </c>
      <c r="I1279" t="inlineStr">
        <is>
          <t>United States</t>
        </is>
      </c>
      <c r="J1279" t="inlineStr">
        <is>
          <t>https://www.lithuaniancitizenship.com/</t>
        </is>
      </c>
      <c r="K1279" t="inlineStr">
        <is>
          <t>1815990836.1760375720</t>
        </is>
      </c>
      <c r="L1279" t="inlineStr">
        <is>
          <t>EN</t>
        </is>
      </c>
      <c r="M1279" t="inlineStr">
        <is>
          <t>Lead from LT email</t>
        </is>
      </c>
      <c r="N1279" t="inlineStr">
        <is>
          <t>chandlerc09@gmail.com</t>
        </is>
      </c>
      <c r="O1279" t="inlineStr">
        <is>
          <t>NO ANSWER</t>
        </is>
      </c>
      <c r="P1279" t="inlineStr">
        <is>
          <t>Website Form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>
        <is>
          <t>Ні</t>
        </is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</row>
    <row r="1280">
      <c r="A1280" t="n">
        <v>4499</v>
      </c>
      <c r="B1280" t="inlineStr">
        <is>
          <t>Davi Juan Antunes Motta</t>
        </is>
      </c>
      <c r="C1280" t="inlineStr">
        <is>
          <t>Davi Juan Antunes Motta</t>
        </is>
      </c>
      <c r="D1280" s="2" t="n">
        <v>45943.92291666667</v>
      </c>
      <c r="E1280" t="inlineStr">
        <is>
          <t>IN WORK</t>
        </is>
      </c>
      <c r="F1280" t="inlineStr">
        <is>
          <t>Relevant</t>
        </is>
      </c>
      <c r="G1280" t="inlineStr">
        <is>
          <t>Mariana Razimavicius</t>
        </is>
      </c>
      <c r="H1280" t="inlineStr">
        <is>
          <t>LT citizenship</t>
        </is>
      </c>
      <c r="I1280" t="inlineStr">
        <is>
          <t>Brazil</t>
        </is>
      </c>
      <c r="J1280" t="inlineStr">
        <is>
          <t>https://www.lithuaniancitizenship.com/pt-pt/cidadania-lituana-por-descendencia/</t>
        </is>
      </c>
      <c r="K1280" t="inlineStr">
        <is>
          <t>448290290.1760382459</t>
        </is>
      </c>
      <c r="L1280" t="inlineStr">
        <is>
          <t>PT</t>
        </is>
      </c>
      <c r="M1280" t="inlineStr">
        <is>
          <t>Lead from LT email</t>
        </is>
      </c>
      <c r="N1280" t="inlineStr">
        <is>
          <t>davijuan.antunes@hotmail.com</t>
        </is>
      </c>
      <c r="O1280" t="inlineStr"/>
      <c r="P1280" t="inlineStr">
        <is>
          <t>Website Form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>
        <is>
          <t>Ні</t>
        </is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</row>
    <row r="1281">
      <c r="A1281" t="n">
        <v>4502</v>
      </c>
      <c r="B1281" t="inlineStr">
        <is>
          <t>Messaoudi Fatah</t>
        </is>
      </c>
      <c r="C1281" t="inlineStr">
        <is>
          <t>Permis de séjour</t>
        </is>
      </c>
      <c r="D1281" s="2" t="n">
        <v>45943.98194444444</v>
      </c>
      <c r="E1281" t="inlineStr">
        <is>
          <t>Rejected</t>
        </is>
      </c>
      <c r="F1281" t="inlineStr"/>
      <c r="G1281" t="inlineStr">
        <is>
          <t>Oleh Dymovski</t>
        </is>
      </c>
      <c r="H1281" t="inlineStr"/>
      <c r="I1281" t="inlineStr"/>
      <c r="J1281" t="inlineStr"/>
      <c r="K1281" t="inlineStr"/>
      <c r="L1281" t="inlineStr"/>
      <c r="M1281" t="inlineStr">
        <is>
          <t>Othe</t>
        </is>
      </c>
      <c r="N1281" t="inlineStr">
        <is>
          <t>messaoudifatah07@gmail.com</t>
        </is>
      </c>
      <c r="O1281" t="inlineStr">
        <is>
          <t>Non-relevant lead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>
        <is>
          <t>Ні</t>
        </is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</row>
    <row r="1282">
      <c r="A1282" t="n">
        <v>4506</v>
      </c>
      <c r="B1282" t="inlineStr">
        <is>
          <t>John Suri</t>
        </is>
      </c>
      <c r="C1282" t="inlineStr">
        <is>
          <t>John Suri</t>
        </is>
      </c>
      <c r="D1282" s="2" t="n">
        <v>45944.03888888889</v>
      </c>
      <c r="E1282" t="inlineStr">
        <is>
          <t>Rejected</t>
        </is>
      </c>
      <c r="F1282" t="inlineStr">
        <is>
          <t>Relevant</t>
        </is>
      </c>
      <c r="G1282" t="inlineStr">
        <is>
          <t>Sheila Bartin</t>
        </is>
      </c>
      <c r="H1282" t="inlineStr">
        <is>
          <t>LT citizenship</t>
        </is>
      </c>
      <c r="I1282" t="inlineStr"/>
      <c r="J1282" t="inlineStr"/>
      <c r="K1282" t="inlineStr"/>
      <c r="L1282" t="inlineStr">
        <is>
          <t>EN</t>
        </is>
      </c>
      <c r="M1282" t="inlineStr">
        <is>
          <t>Lead from LT email</t>
        </is>
      </c>
      <c r="N1282" t="inlineStr">
        <is>
          <t>johnsuri@gmail.com</t>
        </is>
      </c>
      <c r="O1282" t="inlineStr">
        <is>
          <t>DID NOT CONTINUE</t>
        </is>
      </c>
      <c r="P1282" t="inlineStr">
        <is>
          <t>Other (direct email, phone call, referral etc.)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>
        <is>
          <t>Ні</t>
        </is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</row>
    <row r="1283">
      <c r="A1283" t="n">
        <v>4513</v>
      </c>
      <c r="B1283" t="inlineStr">
        <is>
          <t>Kenneth Wayne McManus</t>
        </is>
      </c>
      <c r="C1283" t="inlineStr">
        <is>
          <t>Kenneth Wayne McManus</t>
        </is>
      </c>
      <c r="D1283" s="2" t="n">
        <v>45944.21388888889</v>
      </c>
      <c r="E1283" t="inlineStr">
        <is>
          <t>Rejected</t>
        </is>
      </c>
      <c r="F1283" t="inlineStr">
        <is>
          <t>Relevant</t>
        </is>
      </c>
      <c r="G1283" t="inlineStr">
        <is>
          <t>Sheila Bartin</t>
        </is>
      </c>
      <c r="H1283" t="inlineStr">
        <is>
          <t>LT citizenship</t>
        </is>
      </c>
      <c r="I1283" t="inlineStr">
        <is>
          <t>United States</t>
        </is>
      </c>
      <c r="J1283" t="inlineStr">
        <is>
          <t>https://www.lithuaniancitizenship.com/process/</t>
        </is>
      </c>
      <c r="K1283" t="inlineStr"/>
      <c r="L1283" t="inlineStr">
        <is>
          <t>EN</t>
        </is>
      </c>
      <c r="M1283" t="inlineStr">
        <is>
          <t>Lead from LT email</t>
        </is>
      </c>
      <c r="N1283" t="inlineStr">
        <is>
          <t>wkyken@yahoo.com</t>
        </is>
      </c>
      <c r="O1283" t="inlineStr">
        <is>
          <t>ANOTHER REASON</t>
        </is>
      </c>
      <c r="P1283" t="inlineStr">
        <is>
          <t>Website Form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>
        <is>
          <t>Ні</t>
        </is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</row>
    <row r="1284">
      <c r="A1284" t="n">
        <v>4526</v>
      </c>
      <c r="B1284" t="inlineStr">
        <is>
          <t>Patrycja Świerczek</t>
        </is>
      </c>
      <c r="C1284" t="inlineStr">
        <is>
          <t>Patrycja Świerczek Kancelaria Radcy Prawnego Paweł Tokarski</t>
        </is>
      </c>
      <c r="D1284" s="2" t="n">
        <v>45944.50069444445</v>
      </c>
      <c r="E1284" t="inlineStr">
        <is>
          <t>IN WORK</t>
        </is>
      </c>
      <c r="F1284" t="inlineStr">
        <is>
          <t>No relevant</t>
        </is>
      </c>
      <c r="G1284" t="inlineStr">
        <is>
          <t>Oleh Dymovski</t>
        </is>
      </c>
      <c r="H1284" t="inlineStr">
        <is>
          <t>50/50</t>
        </is>
      </c>
      <c r="I1284" t="inlineStr"/>
      <c r="J1284" t="inlineStr"/>
      <c r="K1284" t="inlineStr"/>
      <c r="L1284" t="inlineStr">
        <is>
          <t>EN</t>
        </is>
      </c>
      <c r="M1284" t="inlineStr">
        <is>
          <t>Lead from LT email</t>
        </is>
      </c>
      <c r="N1284" t="inlineStr">
        <is>
          <t>p.swierczek@ptokarski.pl</t>
        </is>
      </c>
      <c r="O1284" t="inlineStr"/>
      <c r="P1284" t="inlineStr">
        <is>
          <t>Other (direct email, phone call, referral etc.)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>
        <is>
          <t>Ні</t>
        </is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</row>
    <row r="1285">
      <c r="A1285" t="n">
        <v>4529</v>
      </c>
      <c r="B1285" t="inlineStr">
        <is>
          <t>Derradji Bouhalfaya</t>
        </is>
      </c>
      <c r="C1285" t="inlineStr">
        <is>
          <t>Derradji Bouhalfaya</t>
        </is>
      </c>
      <c r="D1285" s="2" t="n">
        <v>45944.50625</v>
      </c>
      <c r="E1285" t="inlineStr">
        <is>
          <t>Rejected</t>
        </is>
      </c>
      <c r="F1285" t="inlineStr">
        <is>
          <t>Relevant</t>
        </is>
      </c>
      <c r="G1285" t="inlineStr">
        <is>
          <t>Oleh Dymovski</t>
        </is>
      </c>
      <c r="H1285" t="inlineStr">
        <is>
          <t>LV RBI Company</t>
        </is>
      </c>
      <c r="I1285" t="inlineStr">
        <is>
          <t>Algeria (DZ - AF)</t>
        </is>
      </c>
      <c r="J1285" t="inlineStr">
        <is>
          <t>https://latviancitizenship.eu/thank_you/</t>
        </is>
      </c>
      <c r="K1285" t="inlineStr">
        <is>
          <t>2079343951.1760432759</t>
        </is>
      </c>
      <c r="L1285" t="inlineStr">
        <is>
          <t>EN</t>
        </is>
      </c>
      <c r="M1285" t="inlineStr">
        <is>
          <t>Lead from LV email</t>
        </is>
      </c>
      <c r="N1285" t="inlineStr">
        <is>
          <t>djamelmameri74@gmail.com</t>
        </is>
      </c>
      <c r="O1285" t="inlineStr">
        <is>
          <t>NO ANSWER</t>
        </is>
      </c>
      <c r="P1285" t="inlineStr">
        <is>
          <t>Website Form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>
        <is>
          <t>Ні</t>
        </is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</row>
    <row r="1286">
      <c r="A1286" t="n">
        <v>4539</v>
      </c>
      <c r="B1286" t="inlineStr">
        <is>
          <t>Anna sutkus</t>
        </is>
      </c>
      <c r="C1286" t="inlineStr">
        <is>
          <t>Anna sutkus</t>
        </is>
      </c>
      <c r="D1286" s="2" t="n">
        <v>45944.70277777778</v>
      </c>
      <c r="E1286" t="inlineStr">
        <is>
          <t>Rejected</t>
        </is>
      </c>
      <c r="F1286" t="inlineStr">
        <is>
          <t>Relevant</t>
        </is>
      </c>
      <c r="G1286" t="inlineStr">
        <is>
          <t>Sheila Bartin</t>
        </is>
      </c>
      <c r="H1286" t="inlineStr">
        <is>
          <t>LT citizenship</t>
        </is>
      </c>
      <c r="I1286" t="inlineStr">
        <is>
          <t>United States</t>
        </is>
      </c>
      <c r="J1286" t="inlineStr">
        <is>
          <t>?kw=lithuanian%20ancestry&amp;cpn=14656253006&amp;utm_source=google&amp;utm_medium=cpc&amp;utm_campaign=LT-US-conversions&amp;network=g&amp;utm_term=lithuanian%20ancestry&amp;gad_source=1&amp;gad_campaignid=14656253006&amp;gbraid=0AAAAADisZv9gS7p839EbE4uorMZwEN-P5&amp;gclid=Cj0KCQjw6bfHBhD</t>
        </is>
      </c>
      <c r="K1286" t="inlineStr">
        <is>
          <t>1263732275.1760449884</t>
        </is>
      </c>
      <c r="L1286" t="inlineStr">
        <is>
          <t>EN</t>
        </is>
      </c>
      <c r="M1286" t="inlineStr">
        <is>
          <t>Lead from LT email</t>
        </is>
      </c>
      <c r="N1286" t="inlineStr">
        <is>
          <t>tdobsonjr@gmail.com</t>
        </is>
      </c>
      <c r="O1286" t="inlineStr">
        <is>
          <t>ANOTHER REASON</t>
        </is>
      </c>
      <c r="P1286" t="inlineStr">
        <is>
          <t>Google Ads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>
        <is>
          <t>Ні</t>
        </is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</row>
    <row r="1287">
      <c r="A1287" t="n">
        <v>4546</v>
      </c>
      <c r="B1287" t="inlineStr">
        <is>
          <t>Fajraoui Mohamed</t>
        </is>
      </c>
      <c r="C1287" t="inlineStr">
        <is>
          <t>Fajraoui Mohamed</t>
        </is>
      </c>
      <c r="D1287" s="2" t="n">
        <v>45944.72916666666</v>
      </c>
      <c r="E1287" t="inlineStr">
        <is>
          <t>Rejected</t>
        </is>
      </c>
      <c r="F1287" t="inlineStr"/>
      <c r="G1287" t="inlineStr">
        <is>
          <t>Sheila Bartin</t>
        </is>
      </c>
      <c r="H1287" t="inlineStr"/>
      <c r="I1287" t="inlineStr"/>
      <c r="J1287" t="inlineStr"/>
      <c r="K1287" t="inlineStr"/>
      <c r="L1287" t="inlineStr"/>
      <c r="M1287" t="inlineStr">
        <is>
          <t>Lead from LV email</t>
        </is>
      </c>
      <c r="N1287" t="inlineStr">
        <is>
          <t>fajraoui.da7a1988@gmail.com</t>
        </is>
      </c>
      <c r="O1287" t="inlineStr">
        <is>
          <t>ANOTHER REASON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>
        <is>
          <t>Ні</t>
        </is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</row>
    <row r="1288">
      <c r="A1288" t="n">
        <v>4549</v>
      </c>
      <c r="B1288" t="inlineStr">
        <is>
          <t>Jonas Damulis</t>
        </is>
      </c>
      <c r="C1288" t="inlineStr">
        <is>
          <t>Fwd: Fwd: Question: CRM</t>
        </is>
      </c>
      <c r="D1288" s="2" t="n">
        <v>45944.75833333333</v>
      </c>
      <c r="E1288" t="inlineStr">
        <is>
          <t>NEW</t>
        </is>
      </c>
      <c r="F1288" t="inlineStr"/>
      <c r="G1288" t="inlineStr">
        <is>
          <t>Alina Samura</t>
        </is>
      </c>
      <c r="H1288" t="inlineStr"/>
      <c r="I1288" t="inlineStr"/>
      <c r="J1288" t="inlineStr"/>
      <c r="K1288" t="inlineStr"/>
      <c r="L1288" t="inlineStr"/>
      <c r="M1288" t="inlineStr">
        <is>
          <t>Othe</t>
        </is>
      </c>
      <c r="N1288" t="inlineStr">
        <is>
          <t>jonas@lithuaniancitizenship.com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>
        <is>
          <t>Ні</t>
        </is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</row>
    <row r="1289">
      <c r="A1289" t="n">
        <v>4550</v>
      </c>
      <c r="B1289" t="inlineStr">
        <is>
          <t>Abdou Massoud</t>
        </is>
      </c>
      <c r="C1289" t="inlineStr">
        <is>
          <t>Abdou Massoud</t>
        </is>
      </c>
      <c r="D1289" s="2" t="n">
        <v>45944.76736111111</v>
      </c>
      <c r="E1289" t="inlineStr">
        <is>
          <t>Rejected</t>
        </is>
      </c>
      <c r="F1289" t="inlineStr">
        <is>
          <t>Relevant</t>
        </is>
      </c>
      <c r="G1289" t="inlineStr">
        <is>
          <t>Oleh Dymovski</t>
        </is>
      </c>
      <c r="H1289" t="inlineStr">
        <is>
          <t>LV RBI Company</t>
        </is>
      </c>
      <c r="I1289" t="inlineStr">
        <is>
          <t>Tunisia (TN - AF)</t>
        </is>
      </c>
      <c r="J1289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77jX3_-jkAMVhTgGAB1-oDeZEAAYASAAEgIy9_D_</t>
        </is>
      </c>
      <c r="K1289" t="inlineStr">
        <is>
          <t>695196053.1760455501</t>
        </is>
      </c>
      <c r="L1289" t="inlineStr">
        <is>
          <t>EN</t>
        </is>
      </c>
      <c r="M1289" t="inlineStr">
        <is>
          <t>Lead from LV email</t>
        </is>
      </c>
      <c r="N1289" t="inlineStr">
        <is>
          <t>abdoumassoud314@gmail.com</t>
        </is>
      </c>
      <c r="O1289" t="inlineStr">
        <is>
          <t>NO ANSWER</t>
        </is>
      </c>
      <c r="P1289" t="inlineStr">
        <is>
          <t>Google Ads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>
        <is>
          <t>Ні</t>
        </is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</row>
    <row r="1290">
      <c r="A1290" t="n">
        <v>4554</v>
      </c>
      <c r="B1290" t="inlineStr">
        <is>
          <t>ebrahim soltani tehrani</t>
        </is>
      </c>
      <c r="C1290" t="inlineStr">
        <is>
          <t>ebrahim soltani tehrani</t>
        </is>
      </c>
      <c r="D1290" s="2" t="n">
        <v>45944.8125</v>
      </c>
      <c r="E1290" t="inlineStr">
        <is>
          <t>IN WORK</t>
        </is>
      </c>
      <c r="F1290" t="inlineStr">
        <is>
          <t>Relevant</t>
        </is>
      </c>
      <c r="G1290" t="inlineStr">
        <is>
          <t>Oleh Dymovski</t>
        </is>
      </c>
      <c r="H1290" t="inlineStr">
        <is>
          <t>Company Formation</t>
        </is>
      </c>
      <c r="I1290" t="inlineStr"/>
      <c r="J1290" t="inlineStr"/>
      <c r="K1290" t="inlineStr"/>
      <c r="L1290" t="inlineStr">
        <is>
          <t>EN</t>
        </is>
      </c>
      <c r="M1290" t="inlineStr">
        <is>
          <t>Lead from LT email</t>
        </is>
      </c>
      <c r="N1290" t="inlineStr">
        <is>
          <t>ebrahim.soltani.tehrani@gmail.com</t>
        </is>
      </c>
      <c r="O1290" t="inlineStr"/>
      <c r="P1290" t="inlineStr">
        <is>
          <t>BridgeWest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>
        <is>
          <t>Ні</t>
        </is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</row>
    <row r="1291">
      <c r="A1291" t="n">
        <v>4558</v>
      </c>
      <c r="B1291" t="inlineStr">
        <is>
          <t>Gary Chapulis</t>
        </is>
      </c>
      <c r="C1291" t="inlineStr">
        <is>
          <t>Gary Chapulis</t>
        </is>
      </c>
      <c r="D1291" s="2" t="n">
        <v>45944.87291666667</v>
      </c>
      <c r="E1291" t="inlineStr">
        <is>
          <t>Rejected</t>
        </is>
      </c>
      <c r="F1291" t="inlineStr">
        <is>
          <t>Relevant</t>
        </is>
      </c>
      <c r="G1291" t="inlineStr">
        <is>
          <t>Sheila Bartin</t>
        </is>
      </c>
      <c r="H1291" t="inlineStr">
        <is>
          <t>LT citizenship</t>
        </is>
      </c>
      <c r="I1291" t="inlineStr">
        <is>
          <t>United States</t>
        </is>
      </c>
      <c r="J1291" t="inlineStr">
        <is>
          <t>?kw=lithuanian%20citizenship%20by%20descent&amp;cpn=22530184263&amp;utm_source=google&amp;utm_medium=cpc&amp;utm_campaign=LT-US-traffic&amp;network=g&amp;utm_term=lithuanian%20citizenship%20by%20descent&amp;gad_source=1&amp;gad_campaignid=22530184263&amp;gclid=Cj0KCQjw6bfHBhDNARIsAIGsq</t>
        </is>
      </c>
      <c r="K1291" t="inlineStr">
        <is>
          <t>633376930.1760464450</t>
        </is>
      </c>
      <c r="L1291" t="inlineStr">
        <is>
          <t>EN</t>
        </is>
      </c>
      <c r="M1291" t="inlineStr">
        <is>
          <t>Lead from LT email</t>
        </is>
      </c>
      <c r="N1291" t="inlineStr">
        <is>
          <t>Kmil68@yahoo.com</t>
        </is>
      </c>
      <c r="O1291" t="inlineStr">
        <is>
          <t>NO ANSWER</t>
        </is>
      </c>
      <c r="P1291" t="inlineStr">
        <is>
          <t>Google Ads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>
        <is>
          <t>Ні</t>
        </is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</row>
    <row r="1292">
      <c r="A1292" t="n">
        <v>4561</v>
      </c>
      <c r="B1292" t="inlineStr">
        <is>
          <t>Agustin Bianciotti</t>
        </is>
      </c>
      <c r="C1292" t="inlineStr">
        <is>
          <t>Agustin Bianciotti</t>
        </is>
      </c>
      <c r="D1292" s="2" t="n">
        <v>45944.90833333333</v>
      </c>
      <c r="E1292" t="inlineStr">
        <is>
          <t>IN WORK</t>
        </is>
      </c>
      <c r="F1292" t="inlineStr">
        <is>
          <t>Relevant</t>
        </is>
      </c>
      <c r="G1292" t="inlineStr">
        <is>
          <t>Mariana Razimavicius</t>
        </is>
      </c>
      <c r="H1292" t="inlineStr">
        <is>
          <t>LT citizenship</t>
        </is>
      </c>
      <c r="I1292" t="inlineStr">
        <is>
          <t>Argentina</t>
        </is>
      </c>
      <c r="J1292" t="inlineStr">
        <is>
          <t>https://www.lithuaniancitizenship.com/es/</t>
        </is>
      </c>
      <c r="K1292" t="inlineStr"/>
      <c r="L1292" t="inlineStr">
        <is>
          <t>ES</t>
        </is>
      </c>
      <c r="M1292" t="inlineStr">
        <is>
          <t>Lead from LT email</t>
        </is>
      </c>
      <c r="N1292" t="inlineStr">
        <is>
          <t>agustinbianciotti@gmail.com</t>
        </is>
      </c>
      <c r="O1292" t="inlineStr"/>
      <c r="P1292" t="inlineStr">
        <is>
          <t>Website Form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>
        <is>
          <t>Ні</t>
        </is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</row>
    <row r="1293">
      <c r="A1293" t="n">
        <v>4564</v>
      </c>
      <c r="B1293" t="inlineStr">
        <is>
          <t>Ihssane Amnni</t>
        </is>
      </c>
      <c r="C1293" t="inlineStr">
        <is>
          <t>Ihssane Amnni</t>
        </is>
      </c>
      <c r="D1293" s="2" t="n">
        <v>45945.02083333334</v>
      </c>
      <c r="E1293" t="inlineStr">
        <is>
          <t>Rejected</t>
        </is>
      </c>
      <c r="F1293" t="inlineStr"/>
      <c r="G1293" t="inlineStr">
        <is>
          <t>Oleh Dymovski</t>
        </is>
      </c>
      <c r="H1293" t="inlineStr">
        <is>
          <t>50/50</t>
        </is>
      </c>
      <c r="I1293" t="inlineStr"/>
      <c r="J1293" t="inlineStr"/>
      <c r="K1293" t="inlineStr"/>
      <c r="L1293" t="inlineStr">
        <is>
          <t>EN</t>
        </is>
      </c>
      <c r="M1293" t="inlineStr">
        <is>
          <t>Lead from LT email</t>
        </is>
      </c>
      <c r="N1293" t="inlineStr">
        <is>
          <t>amnni.ihssan230@gmail.com</t>
        </is>
      </c>
      <c r="O1293" t="inlineStr">
        <is>
          <t>Non-relevant lead</t>
        </is>
      </c>
      <c r="P1293" t="inlineStr">
        <is>
          <t>BridgeWest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>
        <is>
          <t>Ні</t>
        </is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</row>
    <row r="1294">
      <c r="A1294" t="n">
        <v>4567</v>
      </c>
      <c r="B1294" t="inlineStr">
        <is>
          <t>Tumisang Madigele</t>
        </is>
      </c>
      <c r="C1294" t="inlineStr">
        <is>
          <t>Tumisang Madigele</t>
        </is>
      </c>
      <c r="D1294" s="2" t="n">
        <v>45945.08333333334</v>
      </c>
      <c r="E1294" t="inlineStr">
        <is>
          <t>IN WORK</t>
        </is>
      </c>
      <c r="F1294" t="inlineStr">
        <is>
          <t>Relevant</t>
        </is>
      </c>
      <c r="G1294" t="inlineStr">
        <is>
          <t>Mariana Razimavicius</t>
        </is>
      </c>
      <c r="H1294" t="inlineStr">
        <is>
          <t>LT citizenship</t>
        </is>
      </c>
      <c r="I1294" t="inlineStr">
        <is>
          <t>Portugal</t>
        </is>
      </c>
      <c r="J1294" t="inlineStr">
        <is>
          <t>?kw=citizenship%20lithuanian&amp;cpn=17158881096&amp;utm_source=google&amp;utm_medium=cpc&amp;utm_campaign=LT-EU&amp;network=g&amp;utm_term=citizenship%20lithuanian&amp;gad_source=1&amp;gad_campaignid=17158881096&amp;gclid=Cj0KCQjw6bfHBhDNARIsAIGsqLh-__ypXJoIh8GTSVVINlq26u9mMYozwGGZjjs</t>
        </is>
      </c>
      <c r="K1294" t="inlineStr">
        <is>
          <t>1799221658.1760481838</t>
        </is>
      </c>
      <c r="L1294" t="inlineStr">
        <is>
          <t>EN</t>
        </is>
      </c>
      <c r="M1294" t="inlineStr">
        <is>
          <t>Lead from LT email</t>
        </is>
      </c>
      <c r="N1294" t="inlineStr">
        <is>
          <t>tumisang.madigele@gmail.com</t>
        </is>
      </c>
      <c r="O1294" t="inlineStr"/>
      <c r="P1294" t="inlineStr">
        <is>
          <t>Google Ads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>
        <is>
          <t>Ні</t>
        </is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</row>
    <row r="1295">
      <c r="A1295" t="n">
        <v>4570</v>
      </c>
      <c r="B1295" t="inlineStr">
        <is>
          <t>Michael William Kahn</t>
        </is>
      </c>
      <c r="C1295" t="inlineStr">
        <is>
          <t>Michael William Kahn</t>
        </is>
      </c>
      <c r="D1295" s="2" t="n">
        <v>45945.14861111111</v>
      </c>
      <c r="E1295" t="inlineStr">
        <is>
          <t>Rejected</t>
        </is>
      </c>
      <c r="F1295" t="inlineStr"/>
      <c r="G1295" t="inlineStr">
        <is>
          <t>Sheila Bartin</t>
        </is>
      </c>
      <c r="H1295" t="inlineStr">
        <is>
          <t>LT citizenship</t>
        </is>
      </c>
      <c r="I1295" t="inlineStr">
        <is>
          <t>United States</t>
        </is>
      </c>
      <c r="J1295" t="inlineStr">
        <is>
          <t>https://www.lithuaniancitizenship.com/eligibility/</t>
        </is>
      </c>
      <c r="K1295" t="inlineStr">
        <is>
          <t>1496262522.1760488326</t>
        </is>
      </c>
      <c r="L1295" t="inlineStr">
        <is>
          <t>EN</t>
        </is>
      </c>
      <c r="M1295" t="inlineStr">
        <is>
          <t>Lead from LT email</t>
        </is>
      </c>
      <c r="N1295" t="inlineStr">
        <is>
          <t>mkahn@bidmc.harvard.edu</t>
        </is>
      </c>
      <c r="O1295" t="inlineStr">
        <is>
          <t>ANOTHER REASON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>
        <is>
          <t>Ні</t>
        </is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</row>
    <row r="1296">
      <c r="A1296" t="n">
        <v>4577</v>
      </c>
      <c r="B1296" t="inlineStr">
        <is>
          <t>Sylvanus Amartey</t>
        </is>
      </c>
      <c r="C1296" t="inlineStr">
        <is>
          <t>Sylvanus Amartey</t>
        </is>
      </c>
      <c r="D1296" s="2" t="n">
        <v>45945.38402777778</v>
      </c>
      <c r="E1296" t="inlineStr">
        <is>
          <t>IN WORK</t>
        </is>
      </c>
      <c r="F1296" t="inlineStr">
        <is>
          <t>Relevant</t>
        </is>
      </c>
      <c r="G1296" t="inlineStr">
        <is>
          <t>Oleh Dymovski</t>
        </is>
      </c>
      <c r="H1296" t="inlineStr">
        <is>
          <t>LT RBI</t>
        </is>
      </c>
      <c r="I1296" t="inlineStr">
        <is>
          <t>Spain</t>
        </is>
      </c>
      <c r="J1296" t="inlineStr">
        <is>
          <t>?kw=lithuania%20golden%20visa&amp;cpn=14722730544&amp;utm_source=google&amp;utm_medium=cpc&amp;utm_campaign=LT-RBI&amp;network=g&amp;utm_term=lithuania%20golden%20visa&amp;gad_source=1&amp;gad_campaignid=14722730544&amp;gclid=Cj0KCQjw6bfHBhDNARIsAIGsqLiRpzKwNl2QmYLAYgwKABe-acRpzr_E8kaq</t>
        </is>
      </c>
      <c r="K1296" t="inlineStr">
        <is>
          <t>941398698.1760138309</t>
        </is>
      </c>
      <c r="L1296" t="inlineStr">
        <is>
          <t>EN</t>
        </is>
      </c>
      <c r="M1296" t="inlineStr">
        <is>
          <t>Lead from LT email</t>
        </is>
      </c>
      <c r="N1296" t="inlineStr">
        <is>
          <t>sylsprevas@gmail.com</t>
        </is>
      </c>
      <c r="O1296" t="inlineStr"/>
      <c r="P1296" t="inlineStr">
        <is>
          <t>Google Ads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>
        <is>
          <t>Ні</t>
        </is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</row>
    <row r="1297">
      <c r="A1297" t="n">
        <v>4583</v>
      </c>
      <c r="B1297" t="inlineStr">
        <is>
          <t>Joan</t>
        </is>
      </c>
      <c r="C1297" t="inlineStr">
        <is>
          <t>Joan</t>
        </is>
      </c>
      <c r="D1297" s="2" t="n">
        <v>45945.5</v>
      </c>
      <c r="E1297" t="inlineStr">
        <is>
          <t>Rejected</t>
        </is>
      </c>
      <c r="F1297" t="inlineStr"/>
      <c r="G1297" t="inlineStr">
        <is>
          <t>Oleh Dymovski</t>
        </is>
      </c>
      <c r="H1297" t="inlineStr">
        <is>
          <t>50/50</t>
        </is>
      </c>
      <c r="I1297" t="inlineStr"/>
      <c r="J1297" t="inlineStr"/>
      <c r="K1297" t="inlineStr"/>
      <c r="L1297" t="inlineStr">
        <is>
          <t>EN</t>
        </is>
      </c>
      <c r="M1297" t="inlineStr">
        <is>
          <t>Lead from LT email</t>
        </is>
      </c>
      <c r="N1297" t="inlineStr">
        <is>
          <t>jljcsw@aol.com</t>
        </is>
      </c>
      <c r="O1297" t="inlineStr">
        <is>
          <t>NO ANSWER</t>
        </is>
      </c>
      <c r="P1297" t="inlineStr">
        <is>
          <t>BridgeWest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>
        <is>
          <t>Ні</t>
        </is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</row>
    <row r="1298">
      <c r="A1298" t="n">
        <v>4584</v>
      </c>
      <c r="B1298" t="inlineStr">
        <is>
          <t>Лина</t>
        </is>
      </c>
      <c r="C1298" t="inlineStr">
        <is>
          <t>Моя тема письма</t>
        </is>
      </c>
      <c r="D1298" s="2" t="n">
        <v>45945.52361111111</v>
      </c>
      <c r="E1298" t="inlineStr">
        <is>
          <t>NEW</t>
        </is>
      </c>
      <c r="F1298" t="inlineStr"/>
      <c r="G1298" t="inlineStr">
        <is>
          <t>Лина</t>
        </is>
      </c>
      <c r="H1298" t="inlineStr"/>
      <c r="I1298" t="inlineStr"/>
      <c r="J1298" t="inlineStr"/>
      <c r="K1298" t="inlineStr"/>
      <c r="L1298" t="inlineStr"/>
      <c r="M1298" t="inlineStr">
        <is>
          <t>Othe</t>
        </is>
      </c>
      <c r="N1298" t="inlineStr">
        <is>
          <t>leonafla@gmail.com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>
        <is>
          <t>Ні</t>
        </is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</row>
    <row r="1299">
      <c r="A1299" t="n">
        <v>4585</v>
      </c>
      <c r="B1299" t="inlineStr">
        <is>
          <t>Andrew Hart</t>
        </is>
      </c>
      <c r="C1299" t="inlineStr">
        <is>
          <t>Andrew Hart</t>
        </is>
      </c>
      <c r="D1299" s="2" t="n">
        <v>45945.52638888889</v>
      </c>
      <c r="E1299" t="inlineStr">
        <is>
          <t>Rejected</t>
        </is>
      </c>
      <c r="F1299" t="inlineStr">
        <is>
          <t>Relevant</t>
        </is>
      </c>
      <c r="G1299" t="inlineStr">
        <is>
          <t>Sheila Bartin</t>
        </is>
      </c>
      <c r="H1299" t="inlineStr">
        <is>
          <t>LT citizenship</t>
        </is>
      </c>
      <c r="I1299" t="inlineStr">
        <is>
          <t>United Kingdom</t>
        </is>
      </c>
      <c r="J1299" t="inlineStr">
        <is>
          <t>https://www.lithuaniancitizenship.com/eligibility/</t>
        </is>
      </c>
      <c r="K1299" t="inlineStr">
        <is>
          <t>751472003.1760518806</t>
        </is>
      </c>
      <c r="L1299" t="inlineStr">
        <is>
          <t>EN</t>
        </is>
      </c>
      <c r="M1299" t="inlineStr">
        <is>
          <t>Lead from LT email</t>
        </is>
      </c>
      <c r="N1299" t="inlineStr">
        <is>
          <t>andrew@hartgroup.co.uk</t>
        </is>
      </c>
      <c r="O1299" t="inlineStr">
        <is>
          <t>LEFT BEFORE 1918</t>
        </is>
      </c>
      <c r="P1299" t="inlineStr">
        <is>
          <t>Website Form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>
        <is>
          <t>Ні</t>
        </is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</row>
    <row r="1300">
      <c r="A1300" t="n">
        <v>4586</v>
      </c>
      <c r="B1300" t="inlineStr">
        <is>
          <t>Aziz</t>
        </is>
      </c>
      <c r="C1300" t="inlineStr">
        <is>
          <t>Aziz</t>
        </is>
      </c>
      <c r="D1300" s="2" t="n">
        <v>45945.52916666667</v>
      </c>
      <c r="E1300" t="inlineStr">
        <is>
          <t>Rejected</t>
        </is>
      </c>
      <c r="F1300" t="inlineStr"/>
      <c r="G1300" t="inlineStr">
        <is>
          <t>Oleh Dymovski</t>
        </is>
      </c>
      <c r="H1300" t="inlineStr">
        <is>
          <t>LV RBI Real Estate</t>
        </is>
      </c>
      <c r="I1300" t="inlineStr">
        <is>
          <t>Tunisia (TN - AF)</t>
        </is>
      </c>
      <c r="J1300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9MG98_SlkAMV</t>
        </is>
      </c>
      <c r="K1300" t="inlineStr">
        <is>
          <t>128610276.1760521301</t>
        </is>
      </c>
      <c r="L1300" t="inlineStr">
        <is>
          <t>EN</t>
        </is>
      </c>
      <c r="M1300" t="inlineStr">
        <is>
          <t>Lead from LV email</t>
        </is>
      </c>
      <c r="N1300" t="inlineStr">
        <is>
          <t>mouha5652@gmail.com</t>
        </is>
      </c>
      <c r="O1300" t="inlineStr">
        <is>
          <t>NO ANSWER</t>
        </is>
      </c>
      <c r="P1300" t="inlineStr">
        <is>
          <t>Google Ads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>
        <is>
          <t>Ні</t>
        </is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</row>
    <row r="1301">
      <c r="A1301" t="n">
        <v>4587</v>
      </c>
      <c r="B1301" t="inlineStr">
        <is>
          <t>Yassine Tachtach</t>
        </is>
      </c>
      <c r="C1301" t="inlineStr">
        <is>
          <t>Yassine Tachtach</t>
        </is>
      </c>
      <c r="D1301" s="2" t="n">
        <v>45945.55277777778</v>
      </c>
      <c r="E1301" t="inlineStr">
        <is>
          <t>Rejected</t>
        </is>
      </c>
      <c r="F1301" t="inlineStr">
        <is>
          <t>Relevant</t>
        </is>
      </c>
      <c r="G1301" t="inlineStr">
        <is>
          <t>Oleh Dymovski</t>
        </is>
      </c>
      <c r="H1301" t="inlineStr">
        <is>
          <t>LV RBI Company</t>
        </is>
      </c>
      <c r="I1301" t="inlineStr">
        <is>
          <t>Morocco (MA - AF)</t>
        </is>
      </c>
      <c r="J1301" t="inlineStr">
        <is>
          <t>?kw=latvia%20golden%20visa&amp;cpn=20594231202&amp;utm_source=google&amp;utm_medium=cpc&amp;utm_campaign=LV-RBI&amp;network=s&amp;utm_term=latvia%20golden%20visa&amp;gad_source=5&amp;gad_campaignid=20594231202&amp;gclid=EAIaIQobChMImZDPv_ylkAMV0ZxQBh1n1DGQEAAYASAAEgIeF_D_BwE</t>
        </is>
      </c>
      <c r="K1301" t="inlineStr">
        <is>
          <t>317302186.1760523357</t>
        </is>
      </c>
      <c r="L1301" t="inlineStr">
        <is>
          <t>EN</t>
        </is>
      </c>
      <c r="M1301" t="inlineStr">
        <is>
          <t>Lead from LV email</t>
        </is>
      </c>
      <c r="N1301" t="inlineStr">
        <is>
          <t>yassinetachtach2000@gmail.com</t>
        </is>
      </c>
      <c r="O1301" t="inlineStr">
        <is>
          <t>NO ANSWER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>
        <is>
          <t>Ні</t>
        </is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</row>
    <row r="1302">
      <c r="A1302" t="n">
        <v>4588</v>
      </c>
      <c r="B1302" t="inlineStr">
        <is>
          <t>Lavinia Tornaghi</t>
        </is>
      </c>
      <c r="C1302" t="inlineStr">
        <is>
          <t>Lavinia Tornaghi</t>
        </is>
      </c>
      <c r="D1302" s="2" t="n">
        <v>45945.58194444444</v>
      </c>
      <c r="E1302" t="inlineStr">
        <is>
          <t>Rejected</t>
        </is>
      </c>
      <c r="F1302" t="inlineStr">
        <is>
          <t>No relevant</t>
        </is>
      </c>
      <c r="G1302" t="inlineStr">
        <is>
          <t>Sheila Bartin</t>
        </is>
      </c>
      <c r="H1302" t="inlineStr">
        <is>
          <t>LT citizenship</t>
        </is>
      </c>
      <c r="I1302" t="inlineStr">
        <is>
          <t>Italy</t>
        </is>
      </c>
      <c r="J1302" t="inlineStr">
        <is>
          <t>?kw=lithuania%20citizenship%20by%20descent&amp;cpn=17158881096&amp;utm_source=google&amp;utm_medium=cpc&amp;utm_campaign=LT-EU&amp;network=g&amp;utm_term=lithuania%20citizenship%20by%20descent&amp;gad_source=1&amp;gad_campaignid=17158881096&amp;gbraid=0AAAAADisZv-hLRinI7v_-YcJgW3NPtZld</t>
        </is>
      </c>
      <c r="K1302" t="inlineStr">
        <is>
          <t>1196539974.1760525738</t>
        </is>
      </c>
      <c r="L1302" t="inlineStr">
        <is>
          <t>EN</t>
        </is>
      </c>
      <c r="M1302" t="inlineStr">
        <is>
          <t>Lead from LT email</t>
        </is>
      </c>
      <c r="N1302" t="inlineStr">
        <is>
          <t>laviniatornaghi101@gmail.com</t>
        </is>
      </c>
      <c r="O1302" t="inlineStr">
        <is>
          <t>LEFT AFTER 1990</t>
        </is>
      </c>
      <c r="P1302" t="inlineStr">
        <is>
          <t>Google Ads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>
        <is>
          <t>Ні</t>
        </is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</row>
    <row r="1303">
      <c r="A1303" t="n">
        <v>4591</v>
      </c>
      <c r="B1303" t="inlineStr">
        <is>
          <t>Caroline Ornstein</t>
        </is>
      </c>
      <c r="C1303" t="inlineStr">
        <is>
          <t>Caroline Ornstein</t>
        </is>
      </c>
      <c r="D1303" s="2" t="n">
        <v>45945.61111111111</v>
      </c>
      <c r="E1303" t="inlineStr">
        <is>
          <t>Rejected</t>
        </is>
      </c>
      <c r="F1303" t="inlineStr">
        <is>
          <t>Relevant</t>
        </is>
      </c>
      <c r="G1303" t="inlineStr">
        <is>
          <t>Sheila Bartin</t>
        </is>
      </c>
      <c r="H1303" t="inlineStr">
        <is>
          <t>LT citizenship</t>
        </is>
      </c>
      <c r="I1303" t="inlineStr">
        <is>
          <t>United Kingdom</t>
        </is>
      </c>
      <c r="J1303" t="inlineStr">
        <is>
          <t>https://www.lithuaniancitizenship.com/contact/</t>
        </is>
      </c>
      <c r="K1303" t="inlineStr">
        <is>
          <t>1026491578.1760527472</t>
        </is>
      </c>
      <c r="L1303" t="inlineStr">
        <is>
          <t>EN</t>
        </is>
      </c>
      <c r="M1303" t="inlineStr">
        <is>
          <t>Lead from LT email</t>
        </is>
      </c>
      <c r="N1303" t="inlineStr">
        <is>
          <t>chart@postmaster.co.uk</t>
        </is>
      </c>
      <c r="O1303" t="inlineStr">
        <is>
          <t>APPLIED BY THEMSELVES</t>
        </is>
      </c>
      <c r="P1303" t="inlineStr">
        <is>
          <t>Website Form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>
        <is>
          <t>Ні</t>
        </is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</row>
    <row r="1304">
      <c r="A1304" t="n">
        <v>4596</v>
      </c>
      <c r="B1304" t="inlineStr">
        <is>
          <t>Peter Belickis</t>
        </is>
      </c>
      <c r="C1304" t="inlineStr">
        <is>
          <t>Peter Belickis</t>
        </is>
      </c>
      <c r="D1304" s="2" t="n">
        <v>45945.65902777778</v>
      </c>
      <c r="E1304" t="inlineStr">
        <is>
          <t>Rejected</t>
        </is>
      </c>
      <c r="F1304" t="inlineStr">
        <is>
          <t>Relevant</t>
        </is>
      </c>
      <c r="G1304" t="inlineStr">
        <is>
          <t>Sheila Bartin</t>
        </is>
      </c>
      <c r="H1304" t="inlineStr">
        <is>
          <t>LT citizenship</t>
        </is>
      </c>
      <c r="I1304" t="inlineStr">
        <is>
          <t>United States</t>
        </is>
      </c>
      <c r="J1304" t="inlineStr">
        <is>
          <t>?kw=how%20to%20get%20a%20lithuanian%20passport&amp;cpn=14656253006&amp;utm_source=google&amp;utm_medium=cpc&amp;utm_campaign=LT-US-conversions&amp;network=g&amp;utm_term=how%20to%20get%20a%20lithuanian%20passport&amp;gad_source=1&amp;gad_campaignid=14656253006&amp;gclid=Cj0KCQjwjL3HBhC</t>
        </is>
      </c>
      <c r="K1304" t="inlineStr">
        <is>
          <t>1714971874.1760532252</t>
        </is>
      </c>
      <c r="L1304" t="inlineStr">
        <is>
          <t>EN</t>
        </is>
      </c>
      <c r="M1304" t="inlineStr">
        <is>
          <t>Lead from LT email</t>
        </is>
      </c>
      <c r="N1304" t="inlineStr">
        <is>
          <t>ldpmail@att.net</t>
        </is>
      </c>
      <c r="O1304" t="inlineStr">
        <is>
          <t>VILNIUS</t>
        </is>
      </c>
      <c r="P1304" t="inlineStr">
        <is>
          <t>Google Ads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>
        <is>
          <t>Ні</t>
        </is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</row>
    <row r="1305">
      <c r="A1305" t="n">
        <v>4597</v>
      </c>
      <c r="B1305" t="inlineStr">
        <is>
          <t>Belmahi abderrahma</t>
        </is>
      </c>
      <c r="C1305" t="inlineStr">
        <is>
          <t>Belmahi abderrahma</t>
        </is>
      </c>
      <c r="D1305" s="2" t="n">
        <v>45945.66180555556</v>
      </c>
      <c r="E1305" t="inlineStr">
        <is>
          <t>Rejected</t>
        </is>
      </c>
      <c r="F1305" t="inlineStr">
        <is>
          <t>Relevant</t>
        </is>
      </c>
      <c r="G1305" t="inlineStr">
        <is>
          <t>Oleh Dymovski</t>
        </is>
      </c>
      <c r="H1305" t="inlineStr">
        <is>
          <t>LV RBI Company</t>
        </is>
      </c>
      <c r="I1305" t="inlineStr">
        <is>
          <t>Morocco (MA - AF)</t>
        </is>
      </c>
      <c r="J1305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yeKwxZ-mkAMV7pVQBh2UpQZYEAAYASAAEgKXEfD_Bw</t>
        </is>
      </c>
      <c r="K1305" t="inlineStr">
        <is>
          <t>252374444.1760532750</t>
        </is>
      </c>
      <c r="L1305" t="inlineStr">
        <is>
          <t>EN</t>
        </is>
      </c>
      <c r="M1305" t="inlineStr">
        <is>
          <t>Lead from LV email</t>
        </is>
      </c>
      <c r="N1305" t="inlineStr">
        <is>
          <t>tghadadakamal@gmail.com</t>
        </is>
      </c>
      <c r="O1305" t="inlineStr">
        <is>
          <t>NO ANSWER</t>
        </is>
      </c>
      <c r="P1305" t="inlineStr">
        <is>
          <t>Google Ads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>
        <is>
          <t>Ні</t>
        </is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</row>
    <row r="1306">
      <c r="A1306" t="n">
        <v>4598</v>
      </c>
      <c r="B1306" t="inlineStr">
        <is>
          <t>Jonas Damulis</t>
        </is>
      </c>
      <c r="C1306" t="inlineStr">
        <is>
          <t>new payment</t>
        </is>
      </c>
      <c r="D1306" s="2" t="n">
        <v>45945.66388888889</v>
      </c>
      <c r="E1306" t="inlineStr">
        <is>
          <t>Rejected</t>
        </is>
      </c>
      <c r="F1306" t="inlineStr"/>
      <c r="G1306" t="inlineStr">
        <is>
          <t>Sheila Bartin</t>
        </is>
      </c>
      <c r="H1306" t="inlineStr"/>
      <c r="I1306" t="inlineStr"/>
      <c r="J1306" t="inlineStr"/>
      <c r="K1306" t="inlineStr"/>
      <c r="L1306" t="inlineStr"/>
      <c r="M1306" t="inlineStr">
        <is>
          <t>Othe</t>
        </is>
      </c>
      <c r="N1306" t="inlineStr">
        <is>
          <t>jonas@lithuaniancitizenship.com</t>
        </is>
      </c>
      <c r="O1306" t="inlineStr">
        <is>
          <t>ANOTHER REASON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>
        <is>
          <t>Ні</t>
        </is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</row>
    <row r="1307">
      <c r="A1307" t="n">
        <v>4600</v>
      </c>
      <c r="B1307" t="inlineStr">
        <is>
          <t>egle zavadskaite</t>
        </is>
      </c>
      <c r="C1307" t="inlineStr">
        <is>
          <t>CNPJ</t>
        </is>
      </c>
      <c r="D1307" s="2" t="n">
        <v>45945.67430555556</v>
      </c>
      <c r="E1307" t="inlineStr">
        <is>
          <t>INTERNAL MAIL</t>
        </is>
      </c>
      <c r="F1307" t="inlineStr"/>
      <c r="G1307" t="inlineStr">
        <is>
          <t>Mariana Razimavicius</t>
        </is>
      </c>
      <c r="H1307" t="inlineStr"/>
      <c r="I1307" t="inlineStr"/>
      <c r="J1307" t="inlineStr"/>
      <c r="K1307" t="inlineStr"/>
      <c r="L1307" t="inlineStr"/>
      <c r="M1307" t="inlineStr">
        <is>
          <t>Othe</t>
        </is>
      </c>
      <c r="N1307" t="inlineStr">
        <is>
          <t>egle@lithuaniancitizenship.com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>
        <is>
          <t>Ні</t>
        </is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</row>
    <row r="1308">
      <c r="A1308" t="n">
        <v>4601</v>
      </c>
      <c r="B1308" t="inlineStr">
        <is>
          <t>Ieva Zarnauske</t>
        </is>
      </c>
      <c r="C1308" t="inlineStr">
        <is>
          <t>Re: Lilian Gonçalves Villafranca Info for Lawyer</t>
        </is>
      </c>
      <c r="D1308" s="2" t="n">
        <v>45945.67569444444</v>
      </c>
      <c r="E1308" t="inlineStr">
        <is>
          <t>INTERNAL MAIL</t>
        </is>
      </c>
      <c r="F1308" t="inlineStr"/>
      <c r="G1308" t="inlineStr">
        <is>
          <t>Mariana Razimavicius</t>
        </is>
      </c>
      <c r="H1308" t="inlineStr"/>
      <c r="I1308" t="inlineStr"/>
      <c r="J1308" t="inlineStr"/>
      <c r="K1308" t="inlineStr"/>
      <c r="L1308" t="inlineStr"/>
      <c r="M1308" t="inlineStr">
        <is>
          <t>Othe</t>
        </is>
      </c>
      <c r="N1308" t="inlineStr">
        <is>
          <t>ieva@lithuaniancitizenship.com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>
        <is>
          <t>Ні</t>
        </is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</row>
    <row r="1309">
      <c r="A1309" t="n">
        <v>4603</v>
      </c>
      <c r="B1309" t="inlineStr">
        <is>
          <t>Mohamed Boudina</t>
        </is>
      </c>
      <c r="C1309" t="inlineStr">
        <is>
          <t>Mohamed Boudina</t>
        </is>
      </c>
      <c r="D1309" s="2" t="n">
        <v>45945.68888888889</v>
      </c>
      <c r="E1309" t="inlineStr">
        <is>
          <t>Rejected</t>
        </is>
      </c>
      <c r="F1309" t="inlineStr">
        <is>
          <t>Relevant</t>
        </is>
      </c>
      <c r="G1309" t="inlineStr">
        <is>
          <t>Oleh Dymovski</t>
        </is>
      </c>
      <c r="H1309" t="inlineStr">
        <is>
          <t>LV RBI Company</t>
        </is>
      </c>
      <c r="I1309" t="inlineStr">
        <is>
          <t>Algeria (DZ - AF)</t>
        </is>
      </c>
      <c r="J1309" t="inlineStr">
        <is>
          <t>?kw=latvia%20golden%20visa&amp;cpn=23047071523&amp;utm_source=google&amp;utm_medium=cpc&amp;utm_campaign=LV-RB-poorI&amp;network=s&amp;utm_term=latvia%20golden%20visa&amp;gad_source=5&amp;gad_campaignid=23047071523&amp;gbraid=0AAAAADisZv8H7OF8nQ3cnXEIZCmvlLJtD&amp;gclid=EAIaIQobChMIkLbfmqi</t>
        </is>
      </c>
      <c r="K1309" t="inlineStr">
        <is>
          <t>2119788840.1758211790</t>
        </is>
      </c>
      <c r="L1309" t="inlineStr">
        <is>
          <t>EN</t>
        </is>
      </c>
      <c r="M1309" t="inlineStr">
        <is>
          <t>Lead from LV email</t>
        </is>
      </c>
      <c r="N1309" t="inlineStr">
        <is>
          <t>mboudina12@gmail.com</t>
        </is>
      </c>
      <c r="O1309" t="inlineStr">
        <is>
          <t>NO ANSWER</t>
        </is>
      </c>
      <c r="P1309" t="inlineStr">
        <is>
          <t>Google Ads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>
        <is>
          <t>Ні</t>
        </is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</row>
    <row r="1310">
      <c r="A1310" t="n">
        <v>4607</v>
      </c>
      <c r="B1310" t="inlineStr">
        <is>
          <t>Hamza Oubenidou</t>
        </is>
      </c>
      <c r="C1310" t="inlineStr">
        <is>
          <t>Hamza Oubenidou</t>
        </is>
      </c>
      <c r="D1310" s="2" t="n">
        <v>45945.75</v>
      </c>
      <c r="E1310" t="inlineStr">
        <is>
          <t>Rejected</t>
        </is>
      </c>
      <c r="F1310" t="inlineStr">
        <is>
          <t>Relevant</t>
        </is>
      </c>
      <c r="G1310" t="inlineStr">
        <is>
          <t>Oleh Dymovski</t>
        </is>
      </c>
      <c r="H1310" t="inlineStr">
        <is>
          <t>LV RBI Company</t>
        </is>
      </c>
      <c r="I1310" t="inlineStr"/>
      <c r="J1310" t="inlineStr">
        <is>
          <t>?kw=latvia%20golden%20visa&amp;cpn=20594231202&amp;utm_source=google&amp;utm_medium=cpc&amp;utm_campaign=LV-RBI&amp;network=s&amp;utm_term=latvia%20golden%20visa&amp;gad_source=5&amp;gad_campaignid=20594231202&amp;gclid=EAIaIQobChMIm8LZ7bumkAMV9AsGAB3pIA_5EAAYASAAEgIegvD_BwE</t>
        </is>
      </c>
      <c r="K1310" t="inlineStr">
        <is>
          <t>2008521997.1760540349</t>
        </is>
      </c>
      <c r="L1310" t="inlineStr">
        <is>
          <t>EN</t>
        </is>
      </c>
      <c r="M1310" t="inlineStr">
        <is>
          <t>Lead from LV email</t>
        </is>
      </c>
      <c r="N1310" t="inlineStr">
        <is>
          <t>bnnhamza999@gmail.com</t>
        </is>
      </c>
      <c r="O1310" t="inlineStr">
        <is>
          <t>NO ANSWER</t>
        </is>
      </c>
      <c r="P1310" t="inlineStr">
        <is>
          <t>Google Ads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>
        <is>
          <t>Ні</t>
        </is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</row>
    <row r="1311">
      <c r="A1311" t="n">
        <v>4608</v>
      </c>
      <c r="B1311" t="inlineStr">
        <is>
          <t>Errol Logan</t>
        </is>
      </c>
      <c r="C1311" t="inlineStr">
        <is>
          <t>Errol Logan</t>
        </is>
      </c>
      <c r="D1311" s="2" t="n">
        <v>45945.7625</v>
      </c>
      <c r="E1311" t="inlineStr">
        <is>
          <t>Rejected</t>
        </is>
      </c>
      <c r="F1311" t="inlineStr">
        <is>
          <t>Relevant</t>
        </is>
      </c>
      <c r="G1311" t="inlineStr">
        <is>
          <t>Sheila Bartin</t>
        </is>
      </c>
      <c r="H1311" t="inlineStr">
        <is>
          <t>LT citizenship</t>
        </is>
      </c>
      <c r="I1311" t="inlineStr">
        <is>
          <t>United States</t>
        </is>
      </c>
      <c r="J1311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_321H53Zl4ResiS-0</t>
        </is>
      </c>
      <c r="K1311" t="inlineStr">
        <is>
          <t>827833736.1760541483</t>
        </is>
      </c>
      <c r="L1311" t="inlineStr">
        <is>
          <t>EN</t>
        </is>
      </c>
      <c r="M1311" t="inlineStr">
        <is>
          <t>Lead from LT email</t>
        </is>
      </c>
      <c r="N1311" t="inlineStr">
        <is>
          <t>errol.logan@gmail.com</t>
        </is>
      </c>
      <c r="O1311" t="inlineStr">
        <is>
          <t>LEFT BEFORE 1918</t>
        </is>
      </c>
      <c r="P1311" t="inlineStr">
        <is>
          <t>Google Ads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>
        <is>
          <t>Ні</t>
        </is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</row>
    <row r="1312">
      <c r="A1312" t="n">
        <v>4610</v>
      </c>
      <c r="B1312" t="inlineStr">
        <is>
          <t>Neda Abedinzadeh</t>
        </is>
      </c>
      <c r="C1312" t="inlineStr">
        <is>
          <t>Neda Abedinzadeh</t>
        </is>
      </c>
      <c r="D1312" s="2" t="n">
        <v>45945.78333333333</v>
      </c>
      <c r="E1312" t="inlineStr">
        <is>
          <t>IN WORK</t>
        </is>
      </c>
      <c r="F1312" t="inlineStr">
        <is>
          <t>Relevant</t>
        </is>
      </c>
      <c r="G1312" t="inlineStr">
        <is>
          <t>Oleh Dymovski</t>
        </is>
      </c>
      <c r="H1312" t="inlineStr">
        <is>
          <t>LV RBI Company</t>
        </is>
      </c>
      <c r="I1312" t="inlineStr">
        <is>
          <t>Azerbaijan (AZ - AS)</t>
        </is>
      </c>
      <c r="J1312" t="inlineStr">
        <is>
          <t>?kw=latvia%20residency%20program&amp;cpn=20594231202&amp;utm_source=google&amp;utm_medium=cpc&amp;utm_campaign=LV-RBI&amp;network=g&amp;utm_term=latvia%20residency%20program&amp;gad_source=1&amp;gad_campaignid=20594231202&amp;gclid=Cj0KCQjwjL3HBhCgARIsAPUg7a6EMo5Hl__aYx7XjdYlz4DxMAiSX1</t>
        </is>
      </c>
      <c r="K1312" t="inlineStr">
        <is>
          <t>1876079133.1760542966</t>
        </is>
      </c>
      <c r="L1312" t="inlineStr">
        <is>
          <t>EN</t>
        </is>
      </c>
      <c r="M1312" t="inlineStr">
        <is>
          <t>Lead from LV email</t>
        </is>
      </c>
      <c r="N1312" t="inlineStr">
        <is>
          <t>nedaabedinzadeh@yahoo.com</t>
        </is>
      </c>
      <c r="O1312" t="inlineStr"/>
      <c r="P1312" t="inlineStr">
        <is>
          <t>Google Ads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>
        <is>
          <t>Ні</t>
        </is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</row>
    <row r="1313">
      <c r="A1313" t="n">
        <v>4611</v>
      </c>
      <c r="B1313" t="inlineStr">
        <is>
          <t>CHANDRA BAHADUR SUNAR</t>
        </is>
      </c>
      <c r="C1313" t="inlineStr">
        <is>
          <t>CHANDRA BAHADUR SUNAR</t>
        </is>
      </c>
      <c r="D1313" s="2" t="n">
        <v>45945.80138888889</v>
      </c>
      <c r="E1313" t="inlineStr">
        <is>
          <t>IN WORK</t>
        </is>
      </c>
      <c r="F1313" t="inlineStr">
        <is>
          <t>Relevant</t>
        </is>
      </c>
      <c r="G1313" t="inlineStr">
        <is>
          <t>Oleh Dymovski</t>
        </is>
      </c>
      <c r="H1313" t="inlineStr">
        <is>
          <t>LV RBI Company</t>
        </is>
      </c>
      <c r="I1313" t="inlineStr">
        <is>
          <t>Nepal (NP - AS)</t>
        </is>
      </c>
      <c r="J1313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nODjwsymkAMVu8Q8Ah1miRaCEAAYASAAEgKjEPD_</t>
        </is>
      </c>
      <c r="K1313" t="inlineStr">
        <is>
          <t>505741744.1760544830</t>
        </is>
      </c>
      <c r="L1313" t="inlineStr">
        <is>
          <t>EN</t>
        </is>
      </c>
      <c r="M1313" t="inlineStr">
        <is>
          <t>Lead from LV email</t>
        </is>
      </c>
      <c r="N1313" t="inlineStr">
        <is>
          <t>subbasunar00@gmail.com</t>
        </is>
      </c>
      <c r="O1313" t="inlineStr"/>
      <c r="P1313" t="inlineStr">
        <is>
          <t>Google Ads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>
        <is>
          <t>Ні</t>
        </is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</row>
    <row r="1314">
      <c r="A1314" t="n">
        <v>4612</v>
      </c>
      <c r="B1314" t="inlineStr">
        <is>
          <t>Elizabeth Victoria Quintana</t>
        </is>
      </c>
      <c r="C1314" t="inlineStr">
        <is>
          <t>Elizabeth Victoria Quintana</t>
        </is>
      </c>
      <c r="D1314" s="2" t="n">
        <v>45945.80902777778</v>
      </c>
      <c r="E1314" t="inlineStr">
        <is>
          <t>Rejected</t>
        </is>
      </c>
      <c r="F1314" t="inlineStr">
        <is>
          <t>Relevant</t>
        </is>
      </c>
      <c r="G1314" t="inlineStr">
        <is>
          <t>Mariana Razimavicius</t>
        </is>
      </c>
      <c r="H1314" t="inlineStr">
        <is>
          <t>LT citizenship</t>
        </is>
      </c>
      <c r="I1314" t="inlineStr">
        <is>
          <t>Argentina</t>
        </is>
      </c>
      <c r="J1314" t="inlineStr">
        <is>
          <t>?kw=ciudadan%C3%ADa%20lituana&amp;cpn=14731585806&amp;utm_source=google&amp;utm_medium=cpc&amp;utm_campaign=LT-AR-CO-MX-UR&amp;network=s&amp;utm_term=ciudadan%C3%ADa%20lituana&amp;gad_source=2&amp;gad_campaignid=14731585806&amp;gclid=Cj0KCQjwjL3HBhCgARIsAPUg7a7pYZ3emAXsdsfTFPscohorqUD0</t>
        </is>
      </c>
      <c r="K1314" t="inlineStr">
        <is>
          <t>1017165780.1760545467</t>
        </is>
      </c>
      <c r="L1314" t="inlineStr">
        <is>
          <t>ES</t>
        </is>
      </c>
      <c r="M1314" t="inlineStr">
        <is>
          <t>Lead from LT email</t>
        </is>
      </c>
      <c r="N1314" t="inlineStr">
        <is>
          <t>Elizabethvictoria219@gmail.com</t>
        </is>
      </c>
      <c r="O1314" t="inlineStr">
        <is>
          <t>NO ANSWER</t>
        </is>
      </c>
      <c r="P1314" t="inlineStr">
        <is>
          <t>Google Ads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>
        <is>
          <t>Ні</t>
        </is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</row>
    <row r="1315">
      <c r="A1315" t="n">
        <v>4613</v>
      </c>
      <c r="B1315" t="inlineStr">
        <is>
          <t>Silvia Quaranta</t>
        </is>
      </c>
      <c r="C1315" t="inlineStr">
        <is>
          <t>RE: Ciudadanía Lituana</t>
        </is>
      </c>
      <c r="D1315" s="2" t="n">
        <v>45945.83680555555</v>
      </c>
      <c r="E1315" t="inlineStr">
        <is>
          <t>INTERNAL MAIL</t>
        </is>
      </c>
      <c r="F1315" t="inlineStr"/>
      <c r="G1315" t="inlineStr">
        <is>
          <t>Mariana Razimavicius</t>
        </is>
      </c>
      <c r="H1315" t="inlineStr"/>
      <c r="I1315" t="inlineStr"/>
      <c r="J1315" t="inlineStr"/>
      <c r="K1315" t="inlineStr"/>
      <c r="L1315" t="inlineStr"/>
      <c r="M1315" t="inlineStr">
        <is>
          <t>Othe</t>
        </is>
      </c>
      <c r="N1315" t="inlineStr">
        <is>
          <t>vcpsilvia@hotmail.com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>
        <is>
          <t>Ні</t>
        </is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</row>
    <row r="1316">
      <c r="A1316" t="n">
        <v>4614</v>
      </c>
      <c r="B1316" t="inlineStr">
        <is>
          <t>Laurie Peischl</t>
        </is>
      </c>
      <c r="C1316" t="inlineStr">
        <is>
          <t>Laurie Peischl</t>
        </is>
      </c>
      <c r="D1316" s="2" t="n">
        <v>45945.84027777778</v>
      </c>
      <c r="E1316" t="inlineStr">
        <is>
          <t>Rejected</t>
        </is>
      </c>
      <c r="F1316" t="inlineStr">
        <is>
          <t>Relevant</t>
        </is>
      </c>
      <c r="G1316" t="inlineStr">
        <is>
          <t>Mariana Razimavicius</t>
        </is>
      </c>
      <c r="H1316" t="inlineStr">
        <is>
          <t>LT citizenship</t>
        </is>
      </c>
      <c r="I1316" t="inlineStr">
        <is>
          <t>Brazil</t>
        </is>
      </c>
      <c r="J1316" t="inlineStr">
        <is>
          <t>?kw=%27cidadania%20lituana%27&amp;cpn=14712129487&amp;utm_source=google&amp;utm_medium=cpc&amp;utm_campaign=LT-BR&amp;network=g&amp;utm_term=%27cidadania%20lituana%27&amp;gad_source=1&amp;gad_campaignid=14712129487&amp;gclid=Cj0KCQjwjL3HBhCgARIsAPUg7a7eXrTPy4jVomkV5eWuSk6OG5zRdPQ7XU6cK</t>
        </is>
      </c>
      <c r="K1316" t="inlineStr">
        <is>
          <t>1152649732.1760548173</t>
        </is>
      </c>
      <c r="L1316" t="inlineStr">
        <is>
          <t>PT</t>
        </is>
      </c>
      <c r="M1316" t="inlineStr">
        <is>
          <t>Lead from LT email</t>
        </is>
      </c>
      <c r="N1316" t="inlineStr">
        <is>
          <t>laurie_peischl@hotmail.com</t>
        </is>
      </c>
      <c r="O1316" t="inlineStr">
        <is>
          <t>NO ANSWER</t>
        </is>
      </c>
      <c r="P1316" t="inlineStr">
        <is>
          <t>Google Ads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>
        <is>
          <t>Ні</t>
        </is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</row>
    <row r="1317">
      <c r="A1317" t="n">
        <v>4619</v>
      </c>
      <c r="B1317" t="inlineStr">
        <is>
          <t>Ivo Martín Dobrodzejunas</t>
        </is>
      </c>
      <c r="C1317" t="inlineStr">
        <is>
          <t>Re: Ciudadanía Lituana</t>
        </is>
      </c>
      <c r="D1317" s="2" t="n">
        <v>45945.93194444444</v>
      </c>
      <c r="E1317" t="inlineStr">
        <is>
          <t>Rejected</t>
        </is>
      </c>
      <c r="F1317" t="inlineStr"/>
      <c r="G1317" t="inlineStr">
        <is>
          <t>Mariana Razimavicius</t>
        </is>
      </c>
      <c r="H1317" t="inlineStr"/>
      <c r="I1317" t="inlineStr"/>
      <c r="J1317" t="inlineStr"/>
      <c r="K1317" t="inlineStr"/>
      <c r="L1317" t="inlineStr"/>
      <c r="M1317" t="inlineStr">
        <is>
          <t>Othe</t>
        </is>
      </c>
      <c r="N1317" t="inlineStr">
        <is>
          <t>formosa1578@gmail.com</t>
        </is>
      </c>
      <c r="O1317" t="inlineStr">
        <is>
          <t>DID NOT CONTINUE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>
        <is>
          <t>Ні</t>
        </is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</row>
    <row r="1318">
      <c r="A1318" t="n">
        <v>4621</v>
      </c>
      <c r="B1318" t="inlineStr">
        <is>
          <t>Antoinette Vinciquerra</t>
        </is>
      </c>
      <c r="C1318" t="inlineStr">
        <is>
          <t>Antoinette Vinciquerra</t>
        </is>
      </c>
      <c r="D1318" s="2" t="n">
        <v>45945.94861111111</v>
      </c>
      <c r="E1318" t="inlineStr">
        <is>
          <t>IN WORK</t>
        </is>
      </c>
      <c r="F1318" t="inlineStr">
        <is>
          <t>Relevant</t>
        </is>
      </c>
      <c r="G1318" t="inlineStr">
        <is>
          <t>Sheila Bartin</t>
        </is>
      </c>
      <c r="H1318" t="inlineStr">
        <is>
          <t>LT citizenship</t>
        </is>
      </c>
      <c r="I1318" t="inlineStr">
        <is>
          <t>United States</t>
        </is>
      </c>
      <c r="J1318" t="inlineStr">
        <is>
          <t>https://www.lithuaniancitizenship.com/process/</t>
        </is>
      </c>
      <c r="K1318" t="inlineStr">
        <is>
          <t>2099095419.1760557480</t>
        </is>
      </c>
      <c r="L1318" t="inlineStr">
        <is>
          <t>EN</t>
        </is>
      </c>
      <c r="M1318" t="inlineStr">
        <is>
          <t>Lead from LT email</t>
        </is>
      </c>
      <c r="N1318" t="inlineStr">
        <is>
          <t>amwv04@gmail.com</t>
        </is>
      </c>
      <c r="O1318" t="inlineStr"/>
      <c r="P1318" t="inlineStr">
        <is>
          <t>Website Form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>
        <is>
          <t>Ні</t>
        </is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</row>
    <row r="1319">
      <c r="A1319" t="n">
        <v>4624</v>
      </c>
      <c r="B1319" t="inlineStr">
        <is>
          <t>Amr</t>
        </is>
      </c>
      <c r="C1319" t="inlineStr">
        <is>
          <t>Amr</t>
        </is>
      </c>
      <c r="D1319" s="2" t="n">
        <v>45945.95833333334</v>
      </c>
      <c r="E1319" t="inlineStr">
        <is>
          <t>Rejected</t>
        </is>
      </c>
      <c r="F1319" t="inlineStr">
        <is>
          <t>Relevant</t>
        </is>
      </c>
      <c r="G1319" t="inlineStr">
        <is>
          <t>Oleh Dymovski</t>
        </is>
      </c>
      <c r="H1319" t="inlineStr">
        <is>
          <t>50/50</t>
        </is>
      </c>
      <c r="I1319" t="inlineStr"/>
      <c r="J1319" t="inlineStr"/>
      <c r="K1319" t="inlineStr"/>
      <c r="L1319" t="inlineStr">
        <is>
          <t>EN</t>
        </is>
      </c>
      <c r="M1319" t="inlineStr">
        <is>
          <t>Lead from LT email</t>
        </is>
      </c>
      <c r="N1319" t="inlineStr">
        <is>
          <t>amrwajih926@gmail.com</t>
        </is>
      </c>
      <c r="O1319" t="inlineStr">
        <is>
          <t>NO ANSWER</t>
        </is>
      </c>
      <c r="P1319" t="inlineStr">
        <is>
          <t>BridgeWest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>
        <is>
          <t>Ні</t>
        </is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</row>
    <row r="1320">
      <c r="A1320" t="n">
        <v>4626</v>
      </c>
      <c r="B1320" t="inlineStr">
        <is>
          <t>Daniel Márquez Nefiodow</t>
        </is>
      </c>
      <c r="C1320" t="inlineStr">
        <is>
          <t>Daniel Márquez Nefiodow</t>
        </is>
      </c>
      <c r="D1320" s="2" t="n">
        <v>45946</v>
      </c>
      <c r="E1320" t="inlineStr">
        <is>
          <t>Rejected</t>
        </is>
      </c>
      <c r="F1320" t="inlineStr">
        <is>
          <t>Relevant</t>
        </is>
      </c>
      <c r="G1320" t="inlineStr">
        <is>
          <t>Sheila Bartin</t>
        </is>
      </c>
      <c r="H1320" t="inlineStr">
        <is>
          <t>LT citizenship</t>
        </is>
      </c>
      <c r="I1320" t="inlineStr">
        <is>
          <t>United States</t>
        </is>
      </c>
      <c r="J1320" t="inlineStr">
        <is>
          <t>?utm_source=chatgpt.com</t>
        </is>
      </c>
      <c r="K1320" t="inlineStr">
        <is>
          <t>487445178.1760561972</t>
        </is>
      </c>
      <c r="L1320" t="inlineStr">
        <is>
          <t>EN</t>
        </is>
      </c>
      <c r="M1320" t="inlineStr">
        <is>
          <t>Lead from LT email</t>
        </is>
      </c>
      <c r="N1320" t="inlineStr">
        <is>
          <t>damarquezn1995@icloud.com</t>
        </is>
      </c>
      <c r="O1320" t="inlineStr">
        <is>
          <t>NO ANSWER</t>
        </is>
      </c>
      <c r="P1320" t="inlineStr">
        <is>
          <t>Website Form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>
        <is>
          <t>Ні</t>
        </is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</row>
    <row r="1321">
      <c r="A1321" t="n">
        <v>4628</v>
      </c>
      <c r="B1321" t="inlineStr">
        <is>
          <t>Aziz</t>
        </is>
      </c>
      <c r="C1321" t="inlineStr">
        <is>
          <t>Aziz</t>
        </is>
      </c>
      <c r="D1321" s="2" t="n">
        <v>45946.02708333333</v>
      </c>
      <c r="E1321" t="inlineStr">
        <is>
          <t>Rejected</t>
        </is>
      </c>
      <c r="F1321" t="inlineStr">
        <is>
          <t>Relevant</t>
        </is>
      </c>
      <c r="G1321" t="inlineStr">
        <is>
          <t>Oleh Dymovski</t>
        </is>
      </c>
      <c r="H1321" t="inlineStr">
        <is>
          <t>LV RBI Real Estate</t>
        </is>
      </c>
      <c r="I1321" t="inlineStr">
        <is>
          <t>Morocco (MA - AF)</t>
        </is>
      </c>
      <c r="J1321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i5i-ppWnkAMV</t>
        </is>
      </c>
      <c r="K1321" t="inlineStr">
        <is>
          <t>1341512501.1758490219</t>
        </is>
      </c>
      <c r="L1321" t="inlineStr">
        <is>
          <t>EN</t>
        </is>
      </c>
      <c r="M1321" t="inlineStr">
        <is>
          <t>Lead from LV email</t>
        </is>
      </c>
      <c r="N1321" t="inlineStr">
        <is>
          <t>azizmth75@gmail.com</t>
        </is>
      </c>
      <c r="O1321" t="inlineStr">
        <is>
          <t>NO ANSWER</t>
        </is>
      </c>
      <c r="P1321" t="inlineStr">
        <is>
          <t>Google Ads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>
        <is>
          <t>Ні</t>
        </is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</row>
    <row r="1322">
      <c r="A1322" t="n">
        <v>4629</v>
      </c>
      <c r="B1322" t="inlineStr">
        <is>
          <t>Clara Basyurt</t>
        </is>
      </c>
      <c r="C1322" t="inlineStr">
        <is>
          <t>Clara Basyurt</t>
        </is>
      </c>
      <c r="D1322" s="2" t="n">
        <v>45946.06458333333</v>
      </c>
      <c r="E1322" t="inlineStr">
        <is>
          <t>Rejected</t>
        </is>
      </c>
      <c r="F1322" t="inlineStr">
        <is>
          <t>Relevant</t>
        </is>
      </c>
      <c r="G1322" t="inlineStr">
        <is>
          <t>Sheila Bartin</t>
        </is>
      </c>
      <c r="H1322" t="inlineStr">
        <is>
          <t>LT citizenship</t>
        </is>
      </c>
      <c r="I1322" t="inlineStr">
        <is>
          <t>United States</t>
        </is>
      </c>
      <c r="J1322" t="inlineStr">
        <is>
          <t>?kw=lithuanian%20passport&amp;cpn=14656253006&amp;utm_source=google&amp;utm_medium=cpc&amp;utm_campaign=LT-US-conversions&amp;network=g&amp;utm_term=lithuanian%20passport&amp;gad_source=1&amp;gad_campaignid=14656253006&amp;gbraid=0AAAAADisZv-wNuft9Drz-LCGFmEyx4IPS&amp;gclid=Cj0KCQjwjL3HBhC</t>
        </is>
      </c>
      <c r="K1322" t="inlineStr">
        <is>
          <t>503524428.1760567523</t>
        </is>
      </c>
      <c r="L1322" t="inlineStr">
        <is>
          <t>EN</t>
        </is>
      </c>
      <c r="M1322" t="inlineStr">
        <is>
          <t>Lead from LT email</t>
        </is>
      </c>
      <c r="N1322" t="inlineStr">
        <is>
          <t>clarabasyurt@gmail.com</t>
        </is>
      </c>
      <c r="O1322" t="inlineStr">
        <is>
          <t>NO ANSWER</t>
        </is>
      </c>
      <c r="P1322" t="inlineStr">
        <is>
          <t>Google Ads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>
        <is>
          <t>Ні</t>
        </is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</row>
    <row r="1323">
      <c r="A1323" t="n">
        <v>4631</v>
      </c>
      <c r="B1323" t="inlineStr">
        <is>
          <t>Dimas Rodrigues da Costa Júnior</t>
        </is>
      </c>
      <c r="C1323" t="inlineStr">
        <is>
          <t>Re: Cidadania Lituana</t>
        </is>
      </c>
      <c r="D1323" s="2" t="n">
        <v>45946.12013888889</v>
      </c>
      <c r="E1323" t="inlineStr">
        <is>
          <t>Rejected</t>
        </is>
      </c>
      <c r="F1323" t="inlineStr"/>
      <c r="G1323" t="inlineStr">
        <is>
          <t>Mariana Razimavicius</t>
        </is>
      </c>
      <c r="H1323" t="inlineStr"/>
      <c r="I1323" t="inlineStr"/>
      <c r="J1323" t="inlineStr"/>
      <c r="K1323" t="inlineStr"/>
      <c r="L1323" t="inlineStr"/>
      <c r="M1323" t="inlineStr">
        <is>
          <t>Othe</t>
        </is>
      </c>
      <c r="N1323" t="inlineStr">
        <is>
          <t>dimasrodrigues83@gmail.com</t>
        </is>
      </c>
      <c r="O1323" t="inlineStr">
        <is>
          <t>DID NOT CONTINUE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>
        <is>
          <t>Ні</t>
        </is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</row>
    <row r="1324">
      <c r="A1324" t="n">
        <v>4633</v>
      </c>
      <c r="B1324" t="inlineStr">
        <is>
          <t>Gloria Uhniat</t>
        </is>
      </c>
      <c r="C1324" t="inlineStr">
        <is>
          <t>Gloria Uhniat</t>
        </is>
      </c>
      <c r="D1324" s="2" t="n">
        <v>45946.15</v>
      </c>
      <c r="E1324" t="inlineStr">
        <is>
          <t>Rejected</t>
        </is>
      </c>
      <c r="F1324" t="inlineStr">
        <is>
          <t>Relevant</t>
        </is>
      </c>
      <c r="G1324" t="inlineStr">
        <is>
          <t>Sheila Bartin</t>
        </is>
      </c>
      <c r="H1324" t="inlineStr">
        <is>
          <t>LT citizenship</t>
        </is>
      </c>
      <c r="I1324" t="inlineStr">
        <is>
          <t>United States</t>
        </is>
      </c>
      <c r="J1324" t="inlineStr">
        <is>
          <t>?kw=how%20to%20get%20lithuanian%20passport&amp;cpn=22530184263&amp;utm_source=google&amp;utm_medium=cpc&amp;utm_campaign=LT-US-traffic&amp;network=g&amp;utm_term=how%20to%20get%20lithuanian%20passport&amp;gad_source=1&amp;gad_campaignid=22530184263&amp;gbraid=0AAAAADisZv_p6WzsgSu93gyPl</t>
        </is>
      </c>
      <c r="K1324" t="inlineStr">
        <is>
          <t>163630887.1760574340</t>
        </is>
      </c>
      <c r="L1324" t="inlineStr">
        <is>
          <t>EN</t>
        </is>
      </c>
      <c r="M1324" t="inlineStr">
        <is>
          <t>Lead from LT email</t>
        </is>
      </c>
      <c r="N1324" t="inlineStr">
        <is>
          <t>morningglory302@gmail.com</t>
        </is>
      </c>
      <c r="O1324" t="inlineStr">
        <is>
          <t>LEFT BEFORE 1918</t>
        </is>
      </c>
      <c r="P1324" t="inlineStr">
        <is>
          <t>Google Ads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>
        <is>
          <t>Ні</t>
        </is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</row>
    <row r="1325">
      <c r="A1325" t="n">
        <v>4634</v>
      </c>
      <c r="B1325" t="inlineStr">
        <is>
          <t>Alex at Hubstaff</t>
        </is>
      </c>
      <c r="C1325" t="inlineStr">
        <is>
          <t>Webinar | How to win trust while tracking time</t>
        </is>
      </c>
      <c r="D1325" s="2" t="n">
        <v>45946.20902777778</v>
      </c>
      <c r="E1325" t="inlineStr">
        <is>
          <t>Rejected</t>
        </is>
      </c>
      <c r="F1325" t="inlineStr"/>
      <c r="G1325" t="inlineStr">
        <is>
          <t>Sheila Bartin</t>
        </is>
      </c>
      <c r="H1325" t="inlineStr"/>
      <c r="I1325" t="inlineStr"/>
      <c r="J1325" t="inlineStr"/>
      <c r="K1325" t="inlineStr"/>
      <c r="L1325" t="inlineStr"/>
      <c r="M1325" t="inlineStr">
        <is>
          <t>Othe</t>
        </is>
      </c>
      <c r="N1325" t="inlineStr">
        <is>
          <t>media@hubstaff.com</t>
        </is>
      </c>
      <c r="O1325" t="inlineStr">
        <is>
          <t>ANOTHER REASON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>
        <is>
          <t>Ні</t>
        </is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</row>
    <row r="1326">
      <c r="A1326" t="n">
        <v>4635</v>
      </c>
      <c r="B1326" t="inlineStr">
        <is>
          <t>Bhutka Bisht</t>
        </is>
      </c>
      <c r="C1326" t="inlineStr">
        <is>
          <t>Bhutka Bisht</t>
        </is>
      </c>
      <c r="D1326" s="2" t="n">
        <v>45946.23472222222</v>
      </c>
      <c r="E1326" t="inlineStr">
        <is>
          <t>Rejected</t>
        </is>
      </c>
      <c r="F1326" t="inlineStr">
        <is>
          <t>Relevant</t>
        </is>
      </c>
      <c r="G1326" t="inlineStr">
        <is>
          <t>Oleh Dymovski</t>
        </is>
      </c>
      <c r="H1326" t="inlineStr">
        <is>
          <t>LV RBI Company</t>
        </is>
      </c>
      <c r="I1326" t="inlineStr">
        <is>
          <t>India (IN - AS)</t>
        </is>
      </c>
      <c r="J1326" t="inlineStr">
        <is>
          <t>?kw=residency%20by%20investment%20latvian&amp;cpn=23047071523&amp;utm_source=google&amp;utm_medium=cpc&amp;utm_campaign=LV-RB-poorI&amp;network=s&amp;utm_term=residency%20by%20investment%20latvian&amp;gad_source=5&amp;gad_campaignid=23047071523&amp;gclid=EAIaIQobChMIk4ad6denkAMVC6RmAh0</t>
        </is>
      </c>
      <c r="K1326" t="inlineStr">
        <is>
          <t>674441888.1760582222</t>
        </is>
      </c>
      <c r="L1326" t="inlineStr">
        <is>
          <t>EN</t>
        </is>
      </c>
      <c r="M1326" t="inlineStr">
        <is>
          <t>Lead from LV email</t>
        </is>
      </c>
      <c r="N1326" t="inlineStr">
        <is>
          <t>bishtbhutka@gmail.com</t>
        </is>
      </c>
      <c r="O1326" t="inlineStr">
        <is>
          <t>NO ANSWER</t>
        </is>
      </c>
      <c r="P1326" t="inlineStr">
        <is>
          <t>Google Ads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>
        <is>
          <t>Ні</t>
        </is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</row>
    <row r="1327">
      <c r="A1327" t="n">
        <v>4636</v>
      </c>
      <c r="B1327" t="inlineStr">
        <is>
          <t>David Rubin</t>
        </is>
      </c>
      <c r="C1327" t="inlineStr">
        <is>
          <t>David Rubin</t>
        </is>
      </c>
      <c r="D1327" s="2" t="n">
        <v>45946.27013888889</v>
      </c>
      <c r="E1327" t="inlineStr">
        <is>
          <t>Rejected</t>
        </is>
      </c>
      <c r="F1327" t="inlineStr">
        <is>
          <t>Relevant</t>
        </is>
      </c>
      <c r="G1327" t="inlineStr">
        <is>
          <t>Sheila Bartin</t>
        </is>
      </c>
      <c r="H1327" t="inlineStr">
        <is>
          <t>LT citizenship</t>
        </is>
      </c>
      <c r="I1327" t="inlineStr">
        <is>
          <t>Nicaragua</t>
        </is>
      </c>
      <c r="J1327" t="inlineStr">
        <is>
          <t>?kw=passport%20lithuanian&amp;cpn=14656253006&amp;utm_source=google&amp;utm_medium=cpc&amp;utm_campaign=LT-US-conversions&amp;network=g&amp;utm_term=passport%20lithuanian&amp;gad_source=1&amp;gad_campaignid=14656253006&amp;gbraid=0AAAAADisZv9Ups0STxalVIaitfmAYDFRE&amp;gclid=Cj0KCQjwjL3HBhC</t>
        </is>
      </c>
      <c r="K1327" t="inlineStr">
        <is>
          <t>1190843945.1760585248</t>
        </is>
      </c>
      <c r="L1327" t="inlineStr">
        <is>
          <t>EN</t>
        </is>
      </c>
      <c r="M1327" t="inlineStr">
        <is>
          <t>Lead from LT email</t>
        </is>
      </c>
      <c r="N1327" t="inlineStr">
        <is>
          <t>david@davidrubin.tv</t>
        </is>
      </c>
      <c r="O1327" t="inlineStr">
        <is>
          <t>ANOTHER REASON</t>
        </is>
      </c>
      <c r="P1327" t="inlineStr">
        <is>
          <t>Google Ads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>
        <is>
          <t>Ні</t>
        </is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</row>
    <row r="1328">
      <c r="A1328" t="n">
        <v>4637</v>
      </c>
      <c r="B1328" t="inlineStr">
        <is>
          <t>Colman pedro alberto</t>
        </is>
      </c>
      <c r="C1328" t="inlineStr">
        <is>
          <t>Colman pedro alberto</t>
        </is>
      </c>
      <c r="D1328" s="2" t="n">
        <v>45946.27152777778</v>
      </c>
      <c r="E1328" t="inlineStr">
        <is>
          <t>Rejected</t>
        </is>
      </c>
      <c r="F1328" t="inlineStr"/>
      <c r="G1328" t="inlineStr">
        <is>
          <t>Mariana Razimavicius</t>
        </is>
      </c>
      <c r="H1328" t="inlineStr">
        <is>
          <t>LT citizenship</t>
        </is>
      </c>
      <c r="I1328" t="inlineStr">
        <is>
          <t>Uruguay</t>
        </is>
      </c>
      <c r="J1328" t="inlineStr">
        <is>
          <t>https://www.lithuaniancitizenship.com/es/vivir-en-lituania-en-2025-coste-estilo-de-vida-y-ciudadania/</t>
        </is>
      </c>
      <c r="K1328" t="inlineStr">
        <is>
          <t>382306198.1760585221</t>
        </is>
      </c>
      <c r="L1328" t="inlineStr">
        <is>
          <t>ES</t>
        </is>
      </c>
      <c r="M1328" t="inlineStr">
        <is>
          <t>Lead from LT email</t>
        </is>
      </c>
      <c r="N1328" t="inlineStr">
        <is>
          <t>colmanpedro144@gmail.com</t>
        </is>
      </c>
      <c r="O1328" t="inlineStr">
        <is>
          <t>NO ANCESTORS</t>
        </is>
      </c>
      <c r="P1328" t="inlineStr">
        <is>
          <t>Website Form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>
        <is>
          <t>Ні</t>
        </is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</row>
    <row r="1329">
      <c r="A1329" t="n">
        <v>4638</v>
      </c>
      <c r="B1329" t="inlineStr">
        <is>
          <t>Tonia Heath</t>
        </is>
      </c>
      <c r="C1329" t="inlineStr">
        <is>
          <t>Tonia Heath</t>
        </is>
      </c>
      <c r="D1329" s="2" t="n">
        <v>45946.27916666667</v>
      </c>
      <c r="E1329" t="inlineStr">
        <is>
          <t>Rejected</t>
        </is>
      </c>
      <c r="F1329" t="inlineStr">
        <is>
          <t>Relevant</t>
        </is>
      </c>
      <c r="G1329" t="inlineStr">
        <is>
          <t>Sheila Bartin</t>
        </is>
      </c>
      <c r="H1329" t="inlineStr">
        <is>
          <t>LT citizenship</t>
        </is>
      </c>
      <c r="I1329" t="inlineStr">
        <is>
          <t>United States</t>
        </is>
      </c>
      <c r="J1329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9V0v1O6Dl06lNsO</t>
        </is>
      </c>
      <c r="K1329" t="inlineStr">
        <is>
          <t>1019137986.1760585986</t>
        </is>
      </c>
      <c r="L1329" t="inlineStr">
        <is>
          <t>EN</t>
        </is>
      </c>
      <c r="M1329" t="inlineStr">
        <is>
          <t>Lead from LT email</t>
        </is>
      </c>
      <c r="N1329" t="inlineStr">
        <is>
          <t>tonia@baymoon.com</t>
        </is>
      </c>
      <c r="O1329" t="inlineStr">
        <is>
          <t>NO ANCESTORS</t>
        </is>
      </c>
      <c r="P1329" t="inlineStr">
        <is>
          <t>Google Ads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>
        <is>
          <t>Ні</t>
        </is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</row>
    <row r="1330">
      <c r="A1330" t="n">
        <v>4639</v>
      </c>
      <c r="B1330" t="inlineStr">
        <is>
          <t>Roopa k. D</t>
        </is>
      </c>
      <c r="C1330" t="inlineStr">
        <is>
          <t>Roopa k. D</t>
        </is>
      </c>
      <c r="D1330" s="2" t="n">
        <v>45946.29513888889</v>
      </c>
      <c r="E1330" t="inlineStr">
        <is>
          <t>Rejected</t>
        </is>
      </c>
      <c r="F1330" t="inlineStr">
        <is>
          <t>Relevant</t>
        </is>
      </c>
      <c r="G1330" t="inlineStr">
        <is>
          <t>Oleh Dymovski</t>
        </is>
      </c>
      <c r="H1330" t="inlineStr">
        <is>
          <t>LV RBI Company</t>
        </is>
      </c>
      <c r="I1330" t="inlineStr">
        <is>
          <t>India (IN - AS)</t>
        </is>
      </c>
      <c r="J1330" t="inlineStr">
        <is>
          <t>?kw=citizenship%20by%20investment%20latvia&amp;cpn=23047071523&amp;utm_source=google&amp;utm_medium=cpc&amp;utm_campaign=LV-RB-poorI&amp;network=s&amp;utm_term=citizenship%20by%20investment%20latvia&amp;gad_source=5&amp;gad_campaignid=23047071523&amp;gclid=EAIaIQobChMIk9PvqOunkAMVT6tmA</t>
        </is>
      </c>
      <c r="K1330" t="inlineStr">
        <is>
          <t>1055183807.1760587451</t>
        </is>
      </c>
      <c r="L1330" t="inlineStr">
        <is>
          <t>EN</t>
        </is>
      </c>
      <c r="M1330" t="inlineStr">
        <is>
          <t>Lead from LV email</t>
        </is>
      </c>
      <c r="N1330" t="inlineStr">
        <is>
          <t>kdroopa108@gmail.com</t>
        </is>
      </c>
      <c r="O1330" t="inlineStr">
        <is>
          <t>NO ANSWER</t>
        </is>
      </c>
      <c r="P1330" t="inlineStr">
        <is>
          <t>Google Ads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>
        <is>
          <t>Ні</t>
        </is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</row>
    <row r="1331">
      <c r="A1331" t="n">
        <v>4640</v>
      </c>
      <c r="B1331" t="inlineStr">
        <is>
          <t>Samantha Delouya</t>
        </is>
      </c>
      <c r="C1331" t="inlineStr">
        <is>
          <t>Samantha Delouya</t>
        </is>
      </c>
      <c r="D1331" s="2" t="n">
        <v>45946.29583333333</v>
      </c>
      <c r="E1331" t="inlineStr">
        <is>
          <t>Rejected</t>
        </is>
      </c>
      <c r="F1331" t="inlineStr">
        <is>
          <t>Relevant</t>
        </is>
      </c>
      <c r="G1331" t="inlineStr">
        <is>
          <t>Sheila Bartin</t>
        </is>
      </c>
      <c r="H1331" t="inlineStr">
        <is>
          <t>LT citizenship</t>
        </is>
      </c>
      <c r="I1331" t="inlineStr">
        <is>
          <t>United States</t>
        </is>
      </c>
      <c r="J1331" t="inlineStr">
        <is>
          <t>https://www.lithuaniancitizenship.com/</t>
        </is>
      </c>
      <c r="K1331" t="inlineStr">
        <is>
          <t>613363488.1760587544</t>
        </is>
      </c>
      <c r="L1331" t="inlineStr">
        <is>
          <t>EN</t>
        </is>
      </c>
      <c r="M1331" t="inlineStr">
        <is>
          <t>Lead from LT email</t>
        </is>
      </c>
      <c r="N1331" t="inlineStr">
        <is>
          <t>samdelouya@gmail.com</t>
        </is>
      </c>
      <c r="O1331" t="inlineStr">
        <is>
          <t>NO ANSWER</t>
        </is>
      </c>
      <c r="P1331" t="inlineStr">
        <is>
          <t>Website Form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>
        <is>
          <t>Ні</t>
        </is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</row>
    <row r="1332">
      <c r="A1332" t="n">
        <v>4641</v>
      </c>
      <c r="B1332" t="inlineStr">
        <is>
          <t>Sasha verdugo</t>
        </is>
      </c>
      <c r="C1332" t="inlineStr">
        <is>
          <t>Sasha verdugo</t>
        </is>
      </c>
      <c r="D1332" s="2" t="n">
        <v>45946.30208333334</v>
      </c>
      <c r="E1332" t="inlineStr">
        <is>
          <t>Rejected</t>
        </is>
      </c>
      <c r="F1332" t="inlineStr">
        <is>
          <t>Relevant</t>
        </is>
      </c>
      <c r="G1332" t="inlineStr">
        <is>
          <t>Sheila Bartin</t>
        </is>
      </c>
      <c r="H1332" t="inlineStr">
        <is>
          <t>LT citizenship</t>
        </is>
      </c>
      <c r="I1332" t="inlineStr">
        <is>
          <t>United States</t>
        </is>
      </c>
      <c r="J1332" t="inlineStr">
        <is>
          <t>?kw=lithuanian%20ancestry&amp;cpn=14656253006&amp;utm_source=google&amp;utm_medium=cpc&amp;utm_campaign=LT-US-conversions&amp;network=g&amp;utm_term=lithuanian%20ancestry&amp;gad_source=1&amp;gad_campaignid=14656253006&amp;gbraid=0AAAAADisZv-C04FliXaWxRf9AHHbWlUDE&amp;gclid=Cj0KCQjwjL3HBhC</t>
        </is>
      </c>
      <c r="K1332" t="inlineStr">
        <is>
          <t>1329400146.1760588075</t>
        </is>
      </c>
      <c r="L1332" t="inlineStr">
        <is>
          <t>EN</t>
        </is>
      </c>
      <c r="M1332" t="inlineStr">
        <is>
          <t>Lead from LT email</t>
        </is>
      </c>
      <c r="N1332" t="inlineStr">
        <is>
          <t>snpetcavich@gmail.com</t>
        </is>
      </c>
      <c r="O1332" t="inlineStr">
        <is>
          <t>TOO EXPENSIVE</t>
        </is>
      </c>
      <c r="P1332" t="inlineStr">
        <is>
          <t>Google Ads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>
        <is>
          <t>Ні</t>
        </is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</row>
    <row r="1333">
      <c r="A1333" t="n">
        <v>4642</v>
      </c>
      <c r="B1333" t="inlineStr">
        <is>
          <t>Hubstaff</t>
        </is>
      </c>
      <c r="C1333" t="inlineStr">
        <is>
          <t>Your Daily Work Summary</t>
        </is>
      </c>
      <c r="D1333" s="2" t="n">
        <v>45946.31180555555</v>
      </c>
      <c r="E1333" t="inlineStr">
        <is>
          <t>Rejected</t>
        </is>
      </c>
      <c r="F1333" t="inlineStr"/>
      <c r="G1333" t="inlineStr">
        <is>
          <t>Sheila Bartin</t>
        </is>
      </c>
      <c r="H1333" t="inlineStr"/>
      <c r="I1333" t="inlineStr"/>
      <c r="J1333" t="inlineStr"/>
      <c r="K1333" t="inlineStr"/>
      <c r="L1333" t="inlineStr"/>
      <c r="M1333" t="inlineStr">
        <is>
          <t>Othe</t>
        </is>
      </c>
      <c r="N1333" t="inlineStr">
        <is>
          <t>no-reply@hubstaff.com</t>
        </is>
      </c>
      <c r="O1333" t="inlineStr">
        <is>
          <t>ANOTHER REASON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>
        <is>
          <t>Ні</t>
        </is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</row>
    <row r="1334">
      <c r="A1334" t="n">
        <v>4644</v>
      </c>
      <c r="B1334" t="inlineStr">
        <is>
          <t>Muhammad Faisal Shahzad</t>
        </is>
      </c>
      <c r="C1334" t="inlineStr">
        <is>
          <t>Muhammad Faisal Shahzad</t>
        </is>
      </c>
      <c r="D1334" s="2" t="n">
        <v>45946.33263888889</v>
      </c>
      <c r="E1334" t="inlineStr">
        <is>
          <t>Rejected</t>
        </is>
      </c>
      <c r="F1334" t="inlineStr">
        <is>
          <t>Relevant</t>
        </is>
      </c>
      <c r="G1334" t="inlineStr">
        <is>
          <t>Oleh Dymovski</t>
        </is>
      </c>
      <c r="H1334" t="inlineStr">
        <is>
          <t>LT RBI</t>
        </is>
      </c>
      <c r="I1334" t="inlineStr">
        <is>
          <t>Bahrain</t>
        </is>
      </c>
      <c r="J1334" t="inlineStr">
        <is>
          <t>?kw=latvia%20golden%20visa%20program&amp;cpn=22658494721&amp;utm_source=google&amp;utm_medium=cpc&amp;utm_campaign=LV-RB-TOPI&amp;network=s&amp;utm_term=latvia%20golden%20visa%20program&amp;gad_source=5&amp;gad_campaignid=22658494721&amp;gclid=EAIaIQobChMIr6fC7fSnkAMVRaNQBh1tBBFgEAAYAS</t>
        </is>
      </c>
      <c r="K1334" t="inlineStr">
        <is>
          <t>277465375.1760590419</t>
        </is>
      </c>
      <c r="L1334" t="inlineStr">
        <is>
          <t>EN</t>
        </is>
      </c>
      <c r="M1334" t="inlineStr">
        <is>
          <t>Lead from LT email</t>
        </is>
      </c>
      <c r="N1334" t="inlineStr">
        <is>
          <t>newjobss789@gmail.com</t>
        </is>
      </c>
      <c r="O1334" t="inlineStr">
        <is>
          <t>NO ANSWER</t>
        </is>
      </c>
      <c r="P1334" t="inlineStr">
        <is>
          <t>Google Ads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>
        <is>
          <t>Ні</t>
        </is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</row>
    <row r="1335">
      <c r="A1335" t="n">
        <v>4647</v>
      </c>
      <c r="B1335" t="inlineStr">
        <is>
          <t>Enrique Murdoch</t>
        </is>
      </c>
      <c r="C1335" t="inlineStr">
        <is>
          <t>Enrique Murdoch</t>
        </is>
      </c>
      <c r="D1335" s="2" t="n">
        <v>45946.35069444445</v>
      </c>
      <c r="E1335" t="inlineStr">
        <is>
          <t>Rejected</t>
        </is>
      </c>
      <c r="F1335" t="inlineStr">
        <is>
          <t>Relevant</t>
        </is>
      </c>
      <c r="G1335" t="inlineStr">
        <is>
          <t>Oleh Dymovski</t>
        </is>
      </c>
      <c r="H1335" t="inlineStr">
        <is>
          <t>LV RBI Real Estate</t>
        </is>
      </c>
      <c r="I1335" t="inlineStr">
        <is>
          <t>Peru (PE - SA)</t>
        </is>
      </c>
      <c r="J1335" t="inlineStr">
        <is>
          <t>?kw=latvia%20residence%20permit%20property&amp;cpn=20594231202&amp;utm_source=google&amp;utm_medium=cpc&amp;utm_campaign=LV-RBI&amp;network=s&amp;utm_term=latvia%20residence%20permit%20property&amp;gad_source=5&amp;gad_campaignid=20594231202&amp;gclid=EAIaIQobChMIg5To2PynkAMVyVVIAB2D5i</t>
        </is>
      </c>
      <c r="K1335" t="inlineStr">
        <is>
          <t>162240643.1760591998</t>
        </is>
      </c>
      <c r="L1335" t="inlineStr">
        <is>
          <t>EN</t>
        </is>
      </c>
      <c r="M1335" t="inlineStr">
        <is>
          <t>Lead from LV email</t>
        </is>
      </c>
      <c r="N1335" t="inlineStr">
        <is>
          <t>emurdochb@gmail.com</t>
        </is>
      </c>
      <c r="O1335" t="inlineStr">
        <is>
          <t>NO ANSWER</t>
        </is>
      </c>
      <c r="P1335" t="inlineStr">
        <is>
          <t>Google Ads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>
        <is>
          <t>Ні</t>
        </is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</row>
    <row r="1336">
      <c r="A1336" t="n">
        <v>4650</v>
      </c>
      <c r="B1336" t="inlineStr">
        <is>
          <t>Caroline Smullen</t>
        </is>
      </c>
      <c r="C1336" t="inlineStr">
        <is>
          <t>Caroline Smullen</t>
        </is>
      </c>
      <c r="D1336" s="2" t="n">
        <v>45946.38125</v>
      </c>
      <c r="E1336" t="inlineStr">
        <is>
          <t>IN WORK</t>
        </is>
      </c>
      <c r="F1336" t="inlineStr">
        <is>
          <t>Relevant</t>
        </is>
      </c>
      <c r="G1336" t="inlineStr">
        <is>
          <t>Sheila Bartin</t>
        </is>
      </c>
      <c r="H1336" t="inlineStr">
        <is>
          <t>LT citizenship</t>
        </is>
      </c>
      <c r="I1336" t="inlineStr">
        <is>
          <t>United States</t>
        </is>
      </c>
      <c r="J1336" t="inlineStr">
        <is>
          <t>https://www.lithuaniancitizenship.com/</t>
        </is>
      </c>
      <c r="K1336" t="inlineStr">
        <is>
          <t>2093404353.1760594474</t>
        </is>
      </c>
      <c r="L1336" t="inlineStr">
        <is>
          <t>EN</t>
        </is>
      </c>
      <c r="M1336" t="inlineStr">
        <is>
          <t>Lead from LT email</t>
        </is>
      </c>
      <c r="N1336" t="inlineStr">
        <is>
          <t>carolinemsmullen@yahoo.com</t>
        </is>
      </c>
      <c r="O1336" t="inlineStr"/>
      <c r="P1336" t="inlineStr">
        <is>
          <t>Website Form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>
        <is>
          <t>Ні</t>
        </is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</row>
    <row r="1337">
      <c r="A1337" t="n">
        <v>4653</v>
      </c>
      <c r="B1337" t="inlineStr">
        <is>
          <t>Parag Sengupta</t>
        </is>
      </c>
      <c r="C1337" t="inlineStr">
        <is>
          <t>Parag Sengupta</t>
        </is>
      </c>
      <c r="D1337" s="2" t="n">
        <v>45946.4375</v>
      </c>
      <c r="E1337" t="inlineStr">
        <is>
          <t>IN WORK</t>
        </is>
      </c>
      <c r="F1337" t="inlineStr">
        <is>
          <t>Relevant</t>
        </is>
      </c>
      <c r="G1337" t="inlineStr">
        <is>
          <t>Oleh Dymovski</t>
        </is>
      </c>
      <c r="H1337" t="inlineStr">
        <is>
          <t>Company Formation</t>
        </is>
      </c>
      <c r="I1337" t="inlineStr"/>
      <c r="J1337" t="inlineStr"/>
      <c r="K1337" t="inlineStr"/>
      <c r="L1337" t="inlineStr">
        <is>
          <t>EN</t>
        </is>
      </c>
      <c r="M1337" t="inlineStr">
        <is>
          <t>Lead from LT email</t>
        </is>
      </c>
      <c r="N1337" t="inlineStr">
        <is>
          <t>paragsengupta18@gmail.com</t>
        </is>
      </c>
      <c r="O1337" t="inlineStr"/>
      <c r="P1337" t="inlineStr">
        <is>
          <t>BridgeWest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>
        <is>
          <t>Ні</t>
        </is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</row>
    <row r="1338">
      <c r="A1338" t="n">
        <v>4656</v>
      </c>
      <c r="B1338" t="inlineStr">
        <is>
          <t>Faizmuhammad</t>
        </is>
      </c>
      <c r="C1338" t="inlineStr">
        <is>
          <t>Faizmuhammad</t>
        </is>
      </c>
      <c r="D1338" s="2" t="n">
        <v>45946.55</v>
      </c>
      <c r="E1338" t="inlineStr">
        <is>
          <t>Rejected</t>
        </is>
      </c>
      <c r="F1338" t="inlineStr">
        <is>
          <t>Relevant</t>
        </is>
      </c>
      <c r="G1338" t="inlineStr">
        <is>
          <t>Oleh Dymovski</t>
        </is>
      </c>
      <c r="H1338" t="inlineStr">
        <is>
          <t>LV RBI Company</t>
        </is>
      </c>
      <c r="I1338" t="inlineStr">
        <is>
          <t>Saudi Arabia (SA - AS)</t>
        </is>
      </c>
      <c r="J1338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3oTbor2okAMVF6n9BR0h9TZDEAAYASAAEgISwfD_</t>
        </is>
      </c>
      <c r="K1338" t="inlineStr">
        <is>
          <t>1134577723.1760609453</t>
        </is>
      </c>
      <c r="L1338" t="inlineStr">
        <is>
          <t>EN</t>
        </is>
      </c>
      <c r="M1338" t="inlineStr">
        <is>
          <t>Lead from LV email</t>
        </is>
      </c>
      <c r="N1338" t="inlineStr">
        <is>
          <t>faizmuhammad3@gmail.com</t>
        </is>
      </c>
      <c r="O1338" t="inlineStr">
        <is>
          <t>NO ANSWER</t>
        </is>
      </c>
      <c r="P1338" t="inlineStr">
        <is>
          <t>Google Ads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>
        <is>
          <t>Ні</t>
        </is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</row>
    <row r="1339">
      <c r="A1339" t="n">
        <v>4663</v>
      </c>
      <c r="B1339" t="inlineStr">
        <is>
          <t>Syed Hussain</t>
        </is>
      </c>
      <c r="C1339" t="inlineStr">
        <is>
          <t>Syed Hussain</t>
        </is>
      </c>
      <c r="D1339" s="2" t="n">
        <v>45946.62222222222</v>
      </c>
      <c r="E1339" t="inlineStr">
        <is>
          <t>Rejected</t>
        </is>
      </c>
      <c r="F1339" t="inlineStr">
        <is>
          <t>No relevant</t>
        </is>
      </c>
      <c r="G1339" t="inlineStr">
        <is>
          <t>Sheila Bartin</t>
        </is>
      </c>
      <c r="H1339" t="inlineStr"/>
      <c r="I1339" t="inlineStr">
        <is>
          <t>United Kingdom</t>
        </is>
      </c>
      <c r="J1339" t="inlineStr">
        <is>
          <t>?kw=lithuanian%20passport&amp;cpn=17080759337&amp;utm_source=google&amp;utm_medium=cpc&amp;utm_campaign=LT-UK&amp;network=g&amp;utm_term=lithuanian%20passport&amp;gad_source=1&amp;gad_campaignid=17080759337&amp;gclid=CjwKCAjwr8LHBhBKEiwAy47uUlieTwUehKb1NcWS2BbQWkcliZeo5Uh4rznxpnK9Clgkw</t>
        </is>
      </c>
      <c r="K1339" t="inlineStr">
        <is>
          <t>535087771.1760263727</t>
        </is>
      </c>
      <c r="L1339" t="inlineStr">
        <is>
          <t>EN</t>
        </is>
      </c>
      <c r="M1339" t="inlineStr">
        <is>
          <t>Lead from LT email</t>
        </is>
      </c>
      <c r="N1339" t="inlineStr">
        <is>
          <t>Mujtabasyed202@gmail.com</t>
        </is>
      </c>
      <c r="O1339" t="inlineStr">
        <is>
          <t>NO ANCESTORS</t>
        </is>
      </c>
      <c r="P1339" t="inlineStr">
        <is>
          <t>Google Ads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>
        <is>
          <t>Ні</t>
        </is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</row>
    <row r="1340">
      <c r="A1340" t="n">
        <v>4665</v>
      </c>
      <c r="B1340" t="inlineStr">
        <is>
          <t>Usman Jamil</t>
        </is>
      </c>
      <c r="C1340" t="inlineStr">
        <is>
          <t>Usman Jamil</t>
        </is>
      </c>
      <c r="D1340" s="2" t="n">
        <v>45946.65763888889</v>
      </c>
      <c r="E1340" t="inlineStr">
        <is>
          <t>IN WORK</t>
        </is>
      </c>
      <c r="F1340" t="inlineStr">
        <is>
          <t>Relevant</t>
        </is>
      </c>
      <c r="G1340" t="inlineStr">
        <is>
          <t>Oleh Dymovski</t>
        </is>
      </c>
      <c r="H1340" t="inlineStr">
        <is>
          <t>LV RBI Company</t>
        </is>
      </c>
      <c r="I1340" t="inlineStr">
        <is>
          <t>United Arab Emirates (AE - AS)</t>
        </is>
      </c>
      <c r="J1340" t="inlineStr">
        <is>
          <t>?kw=latvia%20golden%20visa&amp;cpn=22658494721&amp;utm_source=google&amp;utm_medium=cpc&amp;utm_campaign=LV-RB-TOPI&amp;network=g&amp;utm_term=latvia%20golden%20visa&amp;gad_source=1&amp;gad_campaignid=22658494721&amp;gbraid=0AAAAADisZv9Hskz2Rlxsq6KdZdW9A0MDp&amp;gclid=CjwKCAjwr8LHBhBKEiwA</t>
        </is>
      </c>
      <c r="K1340" t="inlineStr">
        <is>
          <t>289094069.1760460088</t>
        </is>
      </c>
      <c r="L1340" t="inlineStr">
        <is>
          <t>EN</t>
        </is>
      </c>
      <c r="M1340" t="inlineStr">
        <is>
          <t>Lead from LV email</t>
        </is>
      </c>
      <c r="N1340" t="inlineStr">
        <is>
          <t>destiny4luck@gmail.com</t>
        </is>
      </c>
      <c r="O1340" t="inlineStr"/>
      <c r="P1340" t="inlineStr">
        <is>
          <t>Google Ads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>
        <is>
          <t>Ні</t>
        </is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</row>
    <row r="1341">
      <c r="A1341" t="n">
        <v>4671</v>
      </c>
      <c r="B1341" t="inlineStr">
        <is>
          <t>OLYANA GORDIYENKO</t>
        </is>
      </c>
      <c r="C1341" t="inlineStr">
        <is>
          <t>OLYANA GORDIYENKO</t>
        </is>
      </c>
      <c r="D1341" s="2" t="n">
        <v>45946.72916666666</v>
      </c>
      <c r="E1341" t="inlineStr">
        <is>
          <t>IN WORK</t>
        </is>
      </c>
      <c r="F1341" t="inlineStr"/>
      <c r="G1341" t="inlineStr">
        <is>
          <t>Oleh Dymovski</t>
        </is>
      </c>
      <c r="H1341" t="inlineStr">
        <is>
          <t>Company Formation</t>
        </is>
      </c>
      <c r="I1341" t="inlineStr"/>
      <c r="J1341" t="inlineStr"/>
      <c r="K1341" t="inlineStr"/>
      <c r="L1341" t="inlineStr">
        <is>
          <t>EN</t>
        </is>
      </c>
      <c r="M1341" t="inlineStr">
        <is>
          <t>Lead from LT email</t>
        </is>
      </c>
      <c r="N1341" t="inlineStr">
        <is>
          <t>olyana.gordiyenko@gmail.com</t>
        </is>
      </c>
      <c r="O1341" t="inlineStr"/>
      <c r="P1341" t="inlineStr">
        <is>
          <t>BridgeWest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>
        <is>
          <t>Ні</t>
        </is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</row>
    <row r="1342">
      <c r="A1342" t="n">
        <v>4674</v>
      </c>
      <c r="B1342" t="inlineStr">
        <is>
          <t>Роман Павловский</t>
        </is>
      </c>
      <c r="C1342" t="inlineStr">
        <is>
          <t>Роман Павловский</t>
        </is>
      </c>
      <c r="D1342" s="2" t="n">
        <v>45946.74583333333</v>
      </c>
      <c r="E1342" t="inlineStr">
        <is>
          <t>IN WORK</t>
        </is>
      </c>
      <c r="F1342" t="inlineStr">
        <is>
          <t>Relevant</t>
        </is>
      </c>
      <c r="G1342" t="inlineStr">
        <is>
          <t>Oleh Dymovski</t>
        </is>
      </c>
      <c r="H1342" t="inlineStr">
        <is>
          <t>LT citizenship</t>
        </is>
      </c>
      <c r="I1342" t="inlineStr">
        <is>
          <t>Thailand</t>
        </is>
      </c>
      <c r="J1342" t="inlineStr">
        <is>
          <t>https://www.lithuaniancitizenship.com/ru/contact-ru/</t>
        </is>
      </c>
      <c r="K1342" t="inlineStr">
        <is>
          <t>108004754.1760626126</t>
        </is>
      </c>
      <c r="L1342" t="inlineStr">
        <is>
          <t>RU</t>
        </is>
      </c>
      <c r="M1342" t="inlineStr">
        <is>
          <t>Lead from LT email</t>
        </is>
      </c>
      <c r="N1342" t="inlineStr">
        <is>
          <t>irkhintexet@gmail.com</t>
        </is>
      </c>
      <c r="O1342" t="inlineStr"/>
      <c r="P1342" t="inlineStr">
        <is>
          <t>Website Form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>
        <is>
          <t>Ні</t>
        </is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</row>
    <row r="1343">
      <c r="A1343" t="n">
        <v>4679</v>
      </c>
      <c r="B1343" t="inlineStr">
        <is>
          <t>Gregory J Ziggas</t>
        </is>
      </c>
      <c r="C1343" t="inlineStr">
        <is>
          <t>Gregory J Ziggas</t>
        </is>
      </c>
      <c r="D1343" s="2" t="n">
        <v>45946.78541666667</v>
      </c>
      <c r="E1343" t="inlineStr">
        <is>
          <t>Rejected</t>
        </is>
      </c>
      <c r="F1343" t="inlineStr">
        <is>
          <t>Relevant</t>
        </is>
      </c>
      <c r="G1343" t="inlineStr">
        <is>
          <t>Sheila Bartin</t>
        </is>
      </c>
      <c r="H1343" t="inlineStr">
        <is>
          <t>LT citizenship</t>
        </is>
      </c>
      <c r="I1343" t="inlineStr">
        <is>
          <t>United States</t>
        </is>
      </c>
      <c r="J1343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9V0v1O6Dl06lNsOFIlBBYVz&amp;gcl</t>
        </is>
      </c>
      <c r="K1343" t="inlineStr">
        <is>
          <t>2059827026.1760629785</t>
        </is>
      </c>
      <c r="L1343" t="inlineStr">
        <is>
          <t>EN</t>
        </is>
      </c>
      <c r="M1343" t="inlineStr">
        <is>
          <t>Lead from LT email</t>
        </is>
      </c>
      <c r="N1343" t="inlineStr">
        <is>
          <t>gziggas54@gmail.com</t>
        </is>
      </c>
      <c r="O1343" t="inlineStr">
        <is>
          <t>NO ANSWER</t>
        </is>
      </c>
      <c r="P1343" t="inlineStr">
        <is>
          <t>Google Ads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>
        <is>
          <t>Ні</t>
        </is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</row>
    <row r="1344">
      <c r="A1344" t="n">
        <v>4680</v>
      </c>
      <c r="B1344" t="inlineStr">
        <is>
          <t>Karri Dvir</t>
        </is>
      </c>
      <c r="C1344" t="inlineStr">
        <is>
          <t>Karri Dvir</t>
        </is>
      </c>
      <c r="D1344" s="2" t="n">
        <v>45946.78819444445</v>
      </c>
      <c r="E1344" t="inlineStr">
        <is>
          <t>Rejected</t>
        </is>
      </c>
      <c r="F1344" t="inlineStr">
        <is>
          <t>Relevant</t>
        </is>
      </c>
      <c r="G1344" t="inlineStr">
        <is>
          <t>Sheila Bartin</t>
        </is>
      </c>
      <c r="H1344" t="inlineStr">
        <is>
          <t>LT citizenship</t>
        </is>
      </c>
      <c r="I1344" t="inlineStr">
        <is>
          <t>United States</t>
        </is>
      </c>
      <c r="J1344" t="inlineStr">
        <is>
          <t>https://www.lithuaniancitizenship.com/contact/</t>
        </is>
      </c>
      <c r="K1344" t="inlineStr">
        <is>
          <t>1140814325.1760629984</t>
        </is>
      </c>
      <c r="L1344" t="inlineStr">
        <is>
          <t>EN</t>
        </is>
      </c>
      <c r="M1344" t="inlineStr">
        <is>
          <t>Lead from LT email</t>
        </is>
      </c>
      <c r="N1344" t="inlineStr">
        <is>
          <t>karri.dvir@gmail.com</t>
        </is>
      </c>
      <c r="O1344" t="inlineStr">
        <is>
          <t>ANOTHER REASON</t>
        </is>
      </c>
      <c r="P1344" t="inlineStr">
        <is>
          <t>Website Form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>
        <is>
          <t>Ні</t>
        </is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</row>
    <row r="1345">
      <c r="A1345" t="n">
        <v>4683</v>
      </c>
      <c r="B1345" t="inlineStr">
        <is>
          <t>Rich Kek</t>
        </is>
      </c>
      <c r="C1345" t="inlineStr">
        <is>
          <t>Rich Kek</t>
        </is>
      </c>
      <c r="D1345" s="2" t="n">
        <v>45946.81597222222</v>
      </c>
      <c r="E1345" t="inlineStr">
        <is>
          <t>Rejected</t>
        </is>
      </c>
      <c r="F1345" t="inlineStr">
        <is>
          <t>Relevant</t>
        </is>
      </c>
      <c r="G1345" t="inlineStr">
        <is>
          <t>Oleh Dymovski</t>
        </is>
      </c>
      <c r="H1345" t="inlineStr">
        <is>
          <t>LV RBI Company</t>
        </is>
      </c>
      <c r="I1345" t="inlineStr">
        <is>
          <t>Rwanda (RW - AF)</t>
        </is>
      </c>
      <c r="J1345" t="inlineStr">
        <is>
          <t>?kw=latvia%20golden%20visa&amp;cpn=20594231202&amp;utm_source=google&amp;utm_medium=cpc&amp;utm_campaign=LV-RBI&amp;network=s&amp;utm_term=latvia%20golden%20visa&amp;gad_source=5&amp;gad_campaignid=20594231202&amp;gclid=EAIaIQobChMIk-_ks4-pkAMVMaRQBh28tBsqEAAYASAAEgK4HfD_BwE</t>
        </is>
      </c>
      <c r="K1345" t="inlineStr">
        <is>
          <t>344122099.1760631502</t>
        </is>
      </c>
      <c r="L1345" t="inlineStr">
        <is>
          <t>EN</t>
        </is>
      </c>
      <c r="M1345" t="inlineStr">
        <is>
          <t>Lead from LV email</t>
        </is>
      </c>
      <c r="N1345" t="inlineStr">
        <is>
          <t>kakerarich@gmail.com</t>
        </is>
      </c>
      <c r="O1345" t="inlineStr">
        <is>
          <t>NO ANSWER</t>
        </is>
      </c>
      <c r="P1345" t="inlineStr">
        <is>
          <t>Google Ads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>
        <is>
          <t>Ні</t>
        </is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</row>
    <row r="1346">
      <c r="A1346" t="n">
        <v>4684</v>
      </c>
      <c r="B1346" t="inlineStr">
        <is>
          <t>Brandon Simon</t>
        </is>
      </c>
      <c r="C1346" t="inlineStr"/>
      <c r="D1346" s="2" t="n">
        <v>45946.83333333334</v>
      </c>
      <c r="E1346" t="inlineStr">
        <is>
          <t>Rejected</t>
        </is>
      </c>
      <c r="F1346" t="inlineStr">
        <is>
          <t>Relevant</t>
        </is>
      </c>
      <c r="G1346" t="inlineStr">
        <is>
          <t>Oleh Dymovski</t>
        </is>
      </c>
      <c r="H1346" t="inlineStr">
        <is>
          <t>Company Formation</t>
        </is>
      </c>
      <c r="I1346" t="inlineStr"/>
      <c r="J1346" t="inlineStr"/>
      <c r="K1346" t="inlineStr"/>
      <c r="L1346" t="inlineStr">
        <is>
          <t>EN</t>
        </is>
      </c>
      <c r="M1346" t="inlineStr">
        <is>
          <t>Lead from LT email</t>
        </is>
      </c>
      <c r="N1346" t="inlineStr"/>
      <c r="O1346" t="inlineStr">
        <is>
          <t>ANOTHER REASON</t>
        </is>
      </c>
      <c r="P1346" t="inlineStr">
        <is>
          <t>BridgeWest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>
        <is>
          <t>Ні</t>
        </is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</row>
    <row r="1347">
      <c r="A1347" t="n">
        <v>4685</v>
      </c>
      <c r="B1347" t="inlineStr">
        <is>
          <t>Amanda Paola Tostes Matos</t>
        </is>
      </c>
      <c r="C1347" t="inlineStr">
        <is>
          <t>Amanda Paola Tostes Matos</t>
        </is>
      </c>
      <c r="D1347" s="2" t="n">
        <v>45946.84097222222</v>
      </c>
      <c r="E1347" t="inlineStr">
        <is>
          <t>Rejected</t>
        </is>
      </c>
      <c r="F1347" t="inlineStr">
        <is>
          <t>Relevant</t>
        </is>
      </c>
      <c r="G1347" t="inlineStr">
        <is>
          <t>Mariana Razimavicius</t>
        </is>
      </c>
      <c r="H1347" t="inlineStr">
        <is>
          <t>LT citizenship</t>
        </is>
      </c>
      <c r="I1347" t="inlineStr">
        <is>
          <t>Brazil</t>
        </is>
      </c>
      <c r="J1347" t="inlineStr">
        <is>
      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clid=CjwKC</t>
        </is>
      </c>
      <c r="K1347" t="inlineStr">
        <is>
          <t>1709558441.1760634635</t>
        </is>
      </c>
      <c r="L1347" t="inlineStr">
        <is>
          <t>PT</t>
        </is>
      </c>
      <c r="M1347" t="inlineStr">
        <is>
          <t>Lead from LT email</t>
        </is>
      </c>
      <c r="N1347" t="inlineStr">
        <is>
          <t>amandapaola207@gmail.com</t>
        </is>
      </c>
      <c r="O1347" t="inlineStr">
        <is>
          <t>NO ANSWER</t>
        </is>
      </c>
      <c r="P1347" t="inlineStr">
        <is>
          <t>Google Ads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>
        <is>
          <t>Ні</t>
        </is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</row>
    <row r="1348">
      <c r="A1348" t="n">
        <v>4686</v>
      </c>
      <c r="B1348" t="inlineStr">
        <is>
          <t>Malik azhar Hassan</t>
        </is>
      </c>
      <c r="C1348" t="inlineStr">
        <is>
          <t>Malik azhar Hassan</t>
        </is>
      </c>
      <c r="D1348" s="2" t="n">
        <v>45946.84652777778</v>
      </c>
      <c r="E1348" t="inlineStr">
        <is>
          <t>Rejected</t>
        </is>
      </c>
      <c r="F1348" t="inlineStr">
        <is>
          <t>Relevant</t>
        </is>
      </c>
      <c r="G1348" t="inlineStr">
        <is>
          <t>Oleh Dymovski</t>
        </is>
      </c>
      <c r="H1348" t="inlineStr">
        <is>
          <t>LV RBI Company</t>
        </is>
      </c>
      <c r="I1348" t="inlineStr"/>
      <c r="J1348" t="inlineStr">
        <is>
          <t>?kw=latvia%20golden%20visa&amp;cpn=20594231202&amp;utm_source=google&amp;utm_medium=cpc&amp;utm_campaign=LV-RBI&amp;network=s&amp;utm_term=latvia%20golden%20visa&amp;gad_source=5&amp;gad_campaignid=20594231202&amp;gclid=EAIaIQobChMIl67ot5ypkAMVloX9BR1RbSKpEAAYASAAEgItbvD_BwE</t>
        </is>
      </c>
      <c r="K1348" t="inlineStr">
        <is>
          <t>1040226288.1760635043</t>
        </is>
      </c>
      <c r="L1348" t="inlineStr">
        <is>
          <t>EN</t>
        </is>
      </c>
      <c r="M1348" t="inlineStr">
        <is>
          <t>Lead from LV email</t>
        </is>
      </c>
      <c r="N1348" t="inlineStr">
        <is>
          <t>mslikbaggi@gmail.com</t>
        </is>
      </c>
      <c r="O1348" t="inlineStr">
        <is>
          <t>NO ANSWER</t>
        </is>
      </c>
      <c r="P1348" t="inlineStr">
        <is>
          <t>Google Ads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>
        <is>
          <t>Ні</t>
        </is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</row>
    <row r="1349">
      <c r="A1349" t="n">
        <v>4689</v>
      </c>
      <c r="B1349" t="inlineStr">
        <is>
          <t>Liudas Nabor Jablonskis laroche</t>
        </is>
      </c>
      <c r="C1349" t="inlineStr">
        <is>
          <t>Liudas Nabor Jablonskis laroche</t>
        </is>
      </c>
      <c r="D1349" s="2" t="n">
        <v>45946.94027777778</v>
      </c>
      <c r="E1349" t="inlineStr">
        <is>
          <t>Rejected</t>
        </is>
      </c>
      <c r="F1349" t="inlineStr">
        <is>
          <t>Relevant</t>
        </is>
      </c>
      <c r="G1349" t="inlineStr">
        <is>
          <t>Sheila Bartin</t>
        </is>
      </c>
      <c r="H1349" t="inlineStr">
        <is>
          <t>LT citizenship</t>
        </is>
      </c>
      <c r="I1349" t="inlineStr">
        <is>
          <t>United States</t>
        </is>
      </c>
      <c r="J1349" t="inlineStr">
        <is>
          <t>https://www.lithuaniancitizenship.com/es/</t>
        </is>
      </c>
      <c r="K1349" t="inlineStr">
        <is>
          <t>1597108880.1760636377</t>
        </is>
      </c>
      <c r="L1349" t="inlineStr">
        <is>
          <t>EN</t>
        </is>
      </c>
      <c r="M1349" t="inlineStr">
        <is>
          <t>Lead from LT email</t>
        </is>
      </c>
      <c r="N1349" t="inlineStr">
        <is>
          <t>naborlaroche@gmail.com</t>
        </is>
      </c>
      <c r="O1349" t="inlineStr">
        <is>
          <t>NO ANSWER</t>
        </is>
      </c>
      <c r="P1349" t="inlineStr">
        <is>
          <t>Website Form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>
        <is>
          <t>Ні</t>
        </is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</row>
    <row r="1350">
      <c r="A1350" t="n">
        <v>4690</v>
      </c>
      <c r="B1350" t="inlineStr">
        <is>
          <t>Victor Al-Hakimi</t>
        </is>
      </c>
      <c r="C1350" t="inlineStr">
        <is>
          <t>Victor Al-Hakimi</t>
        </is>
      </c>
      <c r="D1350" s="2" t="n">
        <v>45946.95486111111</v>
      </c>
      <c r="E1350" t="inlineStr">
        <is>
          <t>IN WORK</t>
        </is>
      </c>
      <c r="F1350" t="inlineStr">
        <is>
          <t>Relevant</t>
        </is>
      </c>
      <c r="G1350" t="inlineStr">
        <is>
          <t>Oleh Dymovski</t>
        </is>
      </c>
      <c r="H1350" t="inlineStr">
        <is>
          <t>LT RBI</t>
        </is>
      </c>
      <c r="I1350" t="inlineStr">
        <is>
          <t>Yemen</t>
        </is>
      </c>
      <c r="J1350" t="inlineStr">
        <is>
          <t>?kw=investing%20in%20lithuania&amp;cpn=14722730544&amp;utm_source=google&amp;utm_medium=cpc&amp;utm_campaign=LT-RBI&amp;network=g&amp;utm_term=investing%20in%20lithuania&amp;gad_source=1&amp;gad_campaignid=14722730544&amp;gclid=CjwKCAjwr8LHBhBKEiwAy47uUp1js6YHEeKY3Z9IbFUhqF6EAomsaJRluZ</t>
        </is>
      </c>
      <c r="K1350" t="inlineStr">
        <is>
          <t>1019099315.1760644263</t>
        </is>
      </c>
      <c r="L1350" t="inlineStr">
        <is>
          <t>EN</t>
        </is>
      </c>
      <c r="M1350" t="inlineStr">
        <is>
          <t>Lead from LT email</t>
        </is>
      </c>
      <c r="N1350" t="inlineStr">
        <is>
          <t>victorhakimi@gmail.com</t>
        </is>
      </c>
      <c r="O1350" t="inlineStr"/>
      <c r="P1350" t="inlineStr">
        <is>
          <t>Google Ads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>
        <is>
          <t>Ні</t>
        </is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</row>
    <row r="1351">
      <c r="A1351" t="n">
        <v>4691</v>
      </c>
      <c r="B1351" t="inlineStr">
        <is>
          <t>Henry Chinedu Ogbe</t>
        </is>
      </c>
      <c r="C1351" t="inlineStr">
        <is>
          <t>Henry Chinedu Ogbe</t>
        </is>
      </c>
      <c r="D1351" s="2" t="n">
        <v>45946.95694444444</v>
      </c>
      <c r="E1351" t="inlineStr">
        <is>
          <t>IN WORK</t>
        </is>
      </c>
      <c r="F1351" t="inlineStr">
        <is>
          <t>Relevant</t>
        </is>
      </c>
      <c r="G1351" t="inlineStr">
        <is>
          <t>Oleh Dymovski</t>
        </is>
      </c>
      <c r="H1351" t="inlineStr">
        <is>
          <t>50/50</t>
        </is>
      </c>
      <c r="I1351" t="inlineStr">
        <is>
          <t>Nigeria</t>
        </is>
      </c>
      <c r="J1351" t="inlineStr">
        <is>
          <t>?kw=lithuania%20immigration%20lawyer&amp;cpn=14722730544&amp;utm_source=google&amp;utm_medium=cpc&amp;utm_campaign=LT-RBI&amp;network=g&amp;utm_term=lithuania%20immigration%20lawyer&amp;gad_source=1&amp;gad_campaignid=14722730544&amp;gbraid=0AAAAADisZv-YTHe3CwC1H5snaJ5LMzlTH&amp;gclid=CjwK</t>
        </is>
      </c>
      <c r="K1351" t="inlineStr">
        <is>
          <t>324829416.1760644444</t>
        </is>
      </c>
      <c r="L1351" t="inlineStr">
        <is>
          <t>EN</t>
        </is>
      </c>
      <c r="M1351" t="inlineStr">
        <is>
          <t>Lead from LT email</t>
        </is>
      </c>
      <c r="N1351" t="inlineStr">
        <is>
          <t>nnra.gov.ng@gmail.com</t>
        </is>
      </c>
      <c r="O1351" t="inlineStr"/>
      <c r="P1351" t="inlineStr">
        <is>
          <t>Google Ads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>
        <is>
          <t>Ні</t>
        </is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</row>
    <row r="1352">
      <c r="A1352" t="n">
        <v>4702</v>
      </c>
      <c r="B1352" t="inlineStr">
        <is>
          <t>Chloe</t>
        </is>
      </c>
      <c r="C1352" t="inlineStr">
        <is>
          <t>Chloe</t>
        </is>
      </c>
      <c r="D1352" s="2" t="n">
        <v>45947.16597222222</v>
      </c>
      <c r="E1352" t="inlineStr">
        <is>
          <t>Rejected</t>
        </is>
      </c>
      <c r="F1352" t="inlineStr">
        <is>
          <t>Relevant</t>
        </is>
      </c>
      <c r="G1352" t="inlineStr">
        <is>
          <t>Sheila Bartin</t>
        </is>
      </c>
      <c r="H1352" t="inlineStr">
        <is>
          <t>LT citizenship</t>
        </is>
      </c>
      <c r="I1352" t="inlineStr">
        <is>
          <t>Canada</t>
        </is>
      </c>
      <c r="J1352" t="inlineStr">
        <is>
          <t>?kw=lithuanian%20citizenship%20by%20descent&amp;cpn=14663474296&amp;utm_source=google&amp;utm_medium=cpc&amp;utm_campaign=LT-CA&amp;network=g&amp;utm_term=lithuanian%20citizenship%20by%20descent&amp;gad_source=1&amp;gad_campaignid=14663474296&amp;gclid=CjwKCAjwr8LHBhBKEiwAy47uUsaf8Xpz1</t>
        </is>
      </c>
      <c r="K1352" t="inlineStr">
        <is>
          <t>132131784.1760662735</t>
        </is>
      </c>
      <c r="L1352" t="inlineStr">
        <is>
          <t>EN</t>
        </is>
      </c>
      <c r="M1352" t="inlineStr">
        <is>
          <t>Lead from LT email</t>
        </is>
      </c>
      <c r="N1352" t="inlineStr">
        <is>
          <t>Chloestirbys@gmail.com</t>
        </is>
      </c>
      <c r="O1352" t="inlineStr">
        <is>
          <t>NO ANSWER</t>
        </is>
      </c>
      <c r="P1352" t="inlineStr">
        <is>
          <t>Google Ads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>
        <is>
          <t>Ні</t>
        </is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</row>
    <row r="1353">
      <c r="A1353" t="n">
        <v>4703</v>
      </c>
      <c r="B1353" t="inlineStr">
        <is>
          <t>Harsh Gupta</t>
        </is>
      </c>
      <c r="C1353" t="inlineStr">
        <is>
          <t>Harsh Gupta</t>
        </is>
      </c>
      <c r="D1353" s="2" t="n">
        <v>45947.18194444444</v>
      </c>
      <c r="E1353" t="inlineStr">
        <is>
          <t>Rejected</t>
        </is>
      </c>
      <c r="F1353" t="inlineStr">
        <is>
          <t>Relevant</t>
        </is>
      </c>
      <c r="G1353" t="inlineStr">
        <is>
          <t>Oleh Dymovski</t>
        </is>
      </c>
      <c r="H1353" t="inlineStr">
        <is>
          <t>LT RBI</t>
        </is>
      </c>
      <c r="I1353" t="inlineStr">
        <is>
          <t>Japan</t>
        </is>
      </c>
      <c r="J1353" t="inlineStr">
        <is>
          <t>?kw=lithuania%20golden%20visa&amp;cpn=14722730544&amp;utm_source=google&amp;utm_medium=cpc&amp;utm_campaign=LT-RBI&amp;network=g&amp;utm_term=lithuania%20golden%20visa&amp;gad_source=1&amp;gad_campaignid=14722730544&amp;gbraid=0AAAAADisZv8IstzBPEvgrbpAY5LifgMCm&amp;gclid=CjwKCAjwr8LHBhBKEi</t>
        </is>
      </c>
      <c r="K1353" t="inlineStr">
        <is>
          <t>1177871172.1760663886</t>
        </is>
      </c>
      <c r="L1353" t="inlineStr">
        <is>
          <t>EN</t>
        </is>
      </c>
      <c r="M1353" t="inlineStr">
        <is>
          <t>Lead from LT email</t>
        </is>
      </c>
      <c r="N1353" t="inlineStr">
        <is>
          <t>harshyo@gmail.com</t>
        </is>
      </c>
      <c r="O1353" t="inlineStr">
        <is>
          <t>ANOTHER REASON</t>
        </is>
      </c>
      <c r="P1353" t="inlineStr">
        <is>
          <t>Google Ads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>
        <is>
          <t>Ні</t>
        </is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</row>
    <row r="1354">
      <c r="A1354" t="n">
        <v>4714</v>
      </c>
      <c r="B1354" t="inlineStr">
        <is>
          <t>Hatem Elnemrawy</t>
        </is>
      </c>
      <c r="C1354" t="inlineStr">
        <is>
          <t>Hatem Elnemrawy</t>
        </is>
      </c>
      <c r="D1354" s="2" t="n">
        <v>45947.47916666666</v>
      </c>
      <c r="E1354" t="inlineStr">
        <is>
          <t>IN WORK</t>
        </is>
      </c>
      <c r="F1354" t="inlineStr">
        <is>
          <t>Relevant</t>
        </is>
      </c>
      <c r="G1354" t="inlineStr">
        <is>
          <t>Oleh Dymovski</t>
        </is>
      </c>
      <c r="H1354" t="inlineStr">
        <is>
          <t>LT RBI</t>
        </is>
      </c>
      <c r="I1354" t="inlineStr">
        <is>
          <t>United Arab Emirates</t>
        </is>
      </c>
      <c r="J1354" t="inlineStr">
        <is>
          <t>?kw=lithuania%20investment%20visa&amp;cpn=14722730544&amp;utm_source=google&amp;utm_medium=cpc&amp;utm_campaign=LT-RBI&amp;network=g&amp;utm_term=lithuania%20investment%20visa&amp;gad_source=1&amp;gad_campaignid=14722730544&amp;gclid=CjwKCAjw0sfHBhB6EiwAQtv5qXqEFms-o8-HXj6YYyIkY5U39DH6</t>
        </is>
      </c>
      <c r="K1354" t="inlineStr">
        <is>
          <t>246217051.1760689754</t>
        </is>
      </c>
      <c r="L1354" t="inlineStr">
        <is>
          <t>EN</t>
        </is>
      </c>
      <c r="M1354" t="inlineStr">
        <is>
          <t>Lead from LT email</t>
        </is>
      </c>
      <c r="N1354" t="inlineStr">
        <is>
          <t>hatemelnemrawy@gmail.com</t>
        </is>
      </c>
      <c r="O1354" t="inlineStr"/>
      <c r="P1354" t="inlineStr">
        <is>
          <t>Google Ads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>
        <is>
          <t>Ні</t>
        </is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</row>
    <row r="1355">
      <c r="A1355" t="n">
        <v>4716</v>
      </c>
      <c r="B1355" t="inlineStr">
        <is>
          <t>Akossou Kodjo</t>
        </is>
      </c>
      <c r="C1355" t="inlineStr">
        <is>
          <t>Akossou Kodjo</t>
        </is>
      </c>
      <c r="D1355" s="2" t="n">
        <v>45947.51597222222</v>
      </c>
      <c r="E1355" t="inlineStr">
        <is>
          <t>IN WORK</t>
        </is>
      </c>
      <c r="F1355" t="inlineStr">
        <is>
          <t>Relevant</t>
        </is>
      </c>
      <c r="G1355" t="inlineStr">
        <is>
          <t>Oleh Dymovski</t>
        </is>
      </c>
      <c r="H1355" t="inlineStr">
        <is>
          <t>LV RBI Real Estate</t>
        </is>
      </c>
      <c r="I1355" t="inlineStr">
        <is>
          <t>Benin (BJ - AF)</t>
        </is>
      </c>
      <c r="J1355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r8eesvSqkAMV</t>
        </is>
      </c>
      <c r="K1355" t="inlineStr">
        <is>
          <t>437459137.1760692979</t>
        </is>
      </c>
      <c r="L1355" t="inlineStr">
        <is>
          <t>EN</t>
        </is>
      </c>
      <c r="M1355" t="inlineStr">
        <is>
          <t>Lead from LV email</t>
        </is>
      </c>
      <c r="N1355" t="inlineStr">
        <is>
          <t>denakossou@gmail.com</t>
        </is>
      </c>
      <c r="O1355" t="inlineStr"/>
      <c r="P1355" t="inlineStr">
        <is>
          <t>Google Ads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>
        <is>
          <t>Ні</t>
        </is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</row>
    <row r="1356">
      <c r="A1356" t="n">
        <v>4718</v>
      </c>
      <c r="B1356" t="inlineStr">
        <is>
          <t>Arsad md Salauddin</t>
        </is>
      </c>
      <c r="C1356" t="inlineStr">
        <is>
          <t>Arsad md Salauddin</t>
        </is>
      </c>
      <c r="D1356" s="2" t="n">
        <v>45947.55</v>
      </c>
      <c r="E1356" t="inlineStr">
        <is>
          <t>Rejected</t>
        </is>
      </c>
      <c r="F1356" t="inlineStr">
        <is>
          <t>Relevant</t>
        </is>
      </c>
      <c r="G1356" t="inlineStr">
        <is>
          <t>Oleh Dymovski</t>
        </is>
      </c>
      <c r="H1356" t="inlineStr">
        <is>
          <t>LV RBI Company</t>
        </is>
      </c>
      <c r="I1356" t="inlineStr">
        <is>
          <t>Qatar (QA - AS)</t>
        </is>
      </c>
      <c r="J1356" t="inlineStr">
        <is>
          <t>?kw=invest%20in%20latvia&amp;cpn=22658494721&amp;utm_source=google&amp;utm_medium=cpc&amp;utm_campaign=LV-RB-TOPI&amp;network=g&amp;utm_term=invest%20in%20latvia&amp;gad_source=1&amp;gad_campaignid=22658494721&amp;gclid=CjwKCAjw0sfHBhB6EiwAQtv5qakCrr6IIfu1jmZ140KEFvoeK1loqidTAhiiaNQM0c</t>
        </is>
      </c>
      <c r="K1356" t="inlineStr">
        <is>
          <t>1015753097.1760695793</t>
        </is>
      </c>
      <c r="L1356" t="inlineStr">
        <is>
          <t>EN</t>
        </is>
      </c>
      <c r="M1356" t="inlineStr">
        <is>
          <t>Lead from LV email</t>
        </is>
      </c>
      <c r="N1356" t="inlineStr">
        <is>
          <t>spflyint@gmail.com</t>
        </is>
      </c>
      <c r="O1356" t="inlineStr">
        <is>
          <t>Non-relevant lead</t>
        </is>
      </c>
      <c r="P1356" t="inlineStr">
        <is>
          <t>Google Ads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>
        <is>
          <t>Ні</t>
        </is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</row>
    <row r="1357">
      <c r="A1357" t="n">
        <v>4722</v>
      </c>
      <c r="B1357" t="inlineStr">
        <is>
          <t>Muhammad Shahbaz</t>
        </is>
      </c>
      <c r="C1357" t="inlineStr">
        <is>
          <t>Muhammad Shahbaz</t>
        </is>
      </c>
      <c r="D1357" s="2" t="n">
        <v>45947.58680555555</v>
      </c>
      <c r="E1357" t="inlineStr">
        <is>
          <t>IN WORK</t>
        </is>
      </c>
      <c r="F1357" t="inlineStr">
        <is>
          <t>Relevant</t>
        </is>
      </c>
      <c r="G1357" t="inlineStr">
        <is>
          <t>Oleh Dymovski</t>
        </is>
      </c>
      <c r="H1357" t="inlineStr">
        <is>
          <t>LT RBI</t>
        </is>
      </c>
      <c r="I1357" t="inlineStr">
        <is>
          <t>France</t>
        </is>
      </c>
      <c r="J1357" t="inlineStr">
        <is>
          <t>?kw=lithuania%20business%20visa&amp;cpn=14722730544&amp;utm_source=google&amp;utm_medium=cpc&amp;utm_campaign=LT-RBI&amp;network=g&amp;utm_term=lithuania%20business%20visa&amp;gad_source=1&amp;gad_campaignid=14722730544&amp;gclid=CjwKCAjw0sfHBhB6EiwAQtv5qWYK-BQV7FvMjuagZWscphhz6Hniy2kN</t>
        </is>
      </c>
      <c r="K1357" t="inlineStr">
        <is>
          <t>765691341.1760698734</t>
        </is>
      </c>
      <c r="L1357" t="inlineStr">
        <is>
          <t>EN</t>
        </is>
      </c>
      <c r="M1357" t="inlineStr">
        <is>
          <t>Lead from LT email</t>
        </is>
      </c>
      <c r="N1357" t="inlineStr">
        <is>
          <t>shhbzmnsh@gmail.com</t>
        </is>
      </c>
      <c r="O1357" t="inlineStr"/>
      <c r="P1357" t="inlineStr">
        <is>
          <t>Google Ads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>
        <is>
          <t>Ні</t>
        </is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</row>
    <row r="1358">
      <c r="A1358" t="n">
        <v>4725</v>
      </c>
      <c r="B1358" t="inlineStr">
        <is>
          <t>Fabrice Tchamda</t>
        </is>
      </c>
      <c r="C1358" t="inlineStr">
        <is>
          <t>Fabrice Tchamda</t>
        </is>
      </c>
      <c r="D1358" s="2" t="n">
        <v>45947.60625</v>
      </c>
      <c r="E1358" t="inlineStr">
        <is>
          <t>Rejected</t>
        </is>
      </c>
      <c r="F1358" t="inlineStr">
        <is>
          <t>Relevant</t>
        </is>
      </c>
      <c r="G1358" t="inlineStr">
        <is>
          <t>Oleh Dymovski</t>
        </is>
      </c>
      <c r="H1358" t="inlineStr">
        <is>
          <t>LV RBI Company</t>
        </is>
      </c>
      <c r="I1358" t="inlineStr">
        <is>
          <t>Cameroon (CM - AF)</t>
        </is>
      </c>
      <c r="J1358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pI_7ppGrkAMVpLGDBx0HViUnEAAYASAAEgK1LvD_</t>
        </is>
      </c>
      <c r="K1358" t="inlineStr">
        <is>
          <t>382398260.1760700736</t>
        </is>
      </c>
      <c r="L1358" t="inlineStr">
        <is>
          <t>EN</t>
        </is>
      </c>
      <c r="M1358" t="inlineStr">
        <is>
          <t>Lead from LV email</t>
        </is>
      </c>
      <c r="N1358" t="inlineStr">
        <is>
          <t>rohliceckf@gmail.com</t>
        </is>
      </c>
      <c r="O1358" t="inlineStr">
        <is>
          <t>NO ANSWER</t>
        </is>
      </c>
      <c r="P1358" t="inlineStr">
        <is>
          <t>Google Ads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>
        <is>
          <t>Ні</t>
        </is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</row>
    <row r="1359">
      <c r="A1359" t="n">
        <v>4727</v>
      </c>
      <c r="B1359" t="inlineStr">
        <is>
          <t>Batul</t>
        </is>
      </c>
      <c r="C1359" t="inlineStr"/>
      <c r="D1359" s="2" t="n">
        <v>45947.625</v>
      </c>
      <c r="E1359" t="inlineStr">
        <is>
          <t>IN WORK</t>
        </is>
      </c>
      <c r="F1359" t="inlineStr">
        <is>
          <t>Relevant</t>
        </is>
      </c>
      <c r="G1359" t="inlineStr">
        <is>
          <t>Oleh Dymovski</t>
        </is>
      </c>
      <c r="H1359" t="inlineStr">
        <is>
          <t>Company Formation</t>
        </is>
      </c>
      <c r="I1359" t="inlineStr"/>
      <c r="J1359" t="inlineStr"/>
      <c r="K1359" t="inlineStr"/>
      <c r="L1359" t="inlineStr">
        <is>
          <t>EN</t>
        </is>
      </c>
      <c r="M1359" t="inlineStr">
        <is>
          <t>Lead from LT email</t>
        </is>
      </c>
      <c r="N1359" t="inlineStr"/>
      <c r="O1359" t="inlineStr"/>
      <c r="P1359" t="inlineStr">
        <is>
          <t>BridgeWest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>
        <is>
          <t>Ні</t>
        </is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</row>
    <row r="1360">
      <c r="A1360" t="n">
        <v>4731</v>
      </c>
      <c r="B1360" t="inlineStr">
        <is>
          <t>George Angelo Bith</t>
        </is>
      </c>
      <c r="C1360" t="inlineStr">
        <is>
          <t>George Angelo Bith</t>
        </is>
      </c>
      <c r="D1360" s="2" t="n">
        <v>45947.68263888889</v>
      </c>
      <c r="E1360" t="inlineStr">
        <is>
          <t>Rejected</t>
        </is>
      </c>
      <c r="F1360" t="inlineStr">
        <is>
          <t>Relevant</t>
        </is>
      </c>
      <c r="G1360" t="inlineStr">
        <is>
          <t>Oleh Dymovski</t>
        </is>
      </c>
      <c r="H1360" t="inlineStr">
        <is>
          <t>LV RBI Real Estate</t>
        </is>
      </c>
      <c r="I1360" t="inlineStr">
        <is>
          <t>South Sudan (SS - AF)</t>
        </is>
      </c>
      <c r="J1360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4MiBt6mrkAMV</t>
        </is>
      </c>
      <c r="K1360" t="inlineStr">
        <is>
          <t>1864859425.1760707203</t>
        </is>
      </c>
      <c r="L1360" t="inlineStr">
        <is>
          <t>EN</t>
        </is>
      </c>
      <c r="M1360" t="inlineStr">
        <is>
          <t>Lead from LV email</t>
        </is>
      </c>
      <c r="N1360" t="inlineStr">
        <is>
          <t>georginhosamba@gmail.com</t>
        </is>
      </c>
      <c r="O1360" t="inlineStr">
        <is>
          <t>NO ANSWER</t>
        </is>
      </c>
      <c r="P1360" t="inlineStr">
        <is>
          <t>Google Ads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>
        <is>
          <t>Ні</t>
        </is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</row>
    <row r="1361">
      <c r="A1361" t="n">
        <v>4732</v>
      </c>
      <c r="B1361" t="inlineStr">
        <is>
          <t>Igor Vilcinskas Dalpino Junior</t>
        </is>
      </c>
      <c r="C1361" t="inlineStr">
        <is>
          <t>Igor Vilcinskas Dalpino Junior</t>
        </is>
      </c>
      <c r="D1361" s="2" t="n">
        <v>45947.68958333333</v>
      </c>
      <c r="E1361" t="inlineStr">
        <is>
          <t>FULL PAYMENT IS MADE</t>
        </is>
      </c>
      <c r="F1361" t="inlineStr">
        <is>
          <t>Relevant</t>
        </is>
      </c>
      <c r="G1361" t="inlineStr">
        <is>
          <t>Mariana Razimavicius</t>
        </is>
      </c>
      <c r="H1361" t="inlineStr">
        <is>
          <t>LT citizenship</t>
        </is>
      </c>
      <c r="I1361" t="inlineStr">
        <is>
          <t>Brazil</t>
        </is>
      </c>
      <c r="J1361" t="inlineStr">
        <is>
          <t>https://www.lithuaniancitizenship.com/pt-pt/company-pt/</t>
        </is>
      </c>
      <c r="K1361" t="inlineStr"/>
      <c r="L1361" t="inlineStr">
        <is>
          <t>PT</t>
        </is>
      </c>
      <c r="M1361" t="inlineStr">
        <is>
          <t>Lead from LT email</t>
        </is>
      </c>
      <c r="N1361" t="inlineStr">
        <is>
          <t>igorjr@igorjr.com.br</t>
        </is>
      </c>
      <c r="O1361" t="inlineStr">
        <is>
          <t>ANOTHER REASON</t>
        </is>
      </c>
      <c r="P1361" t="inlineStr">
        <is>
          <t>Website Form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>
        <is>
          <t>Ні</t>
        </is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</row>
    <row r="1362">
      <c r="A1362" t="n">
        <v>4742</v>
      </c>
      <c r="B1362" t="inlineStr">
        <is>
          <t>Ricardo Birger</t>
        </is>
      </c>
      <c r="C1362" t="inlineStr">
        <is>
          <t>Ricardo Birger</t>
        </is>
      </c>
      <c r="D1362" s="2" t="n">
        <v>45947.76388888889</v>
      </c>
      <c r="E1362" t="inlineStr">
        <is>
          <t>IN WORK</t>
        </is>
      </c>
      <c r="F1362" t="inlineStr">
        <is>
          <t>Relevant</t>
        </is>
      </c>
      <c r="G1362" t="inlineStr">
        <is>
          <t>Mariana Razimavicius</t>
        </is>
      </c>
      <c r="H1362" t="inlineStr">
        <is>
          <t>LT citizenship</t>
        </is>
      </c>
      <c r="I1362" t="inlineStr">
        <is>
          <t>Brazil</t>
        </is>
      </c>
      <c r="J1362" t="inlineStr"/>
      <c r="K1362" t="inlineStr"/>
      <c r="L1362" t="inlineStr">
        <is>
          <t>EN</t>
        </is>
      </c>
      <c r="M1362" t="inlineStr">
        <is>
          <t>Lead from LT email</t>
        </is>
      </c>
      <c r="N1362" t="inlineStr">
        <is>
          <t>ricardo@focalinc.com.br</t>
        </is>
      </c>
      <c r="O1362" t="inlineStr"/>
      <c r="P1362" t="inlineStr">
        <is>
          <t>Other (direct email, phone call, referral etc.)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>
        <is>
          <t>Ні</t>
        </is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</row>
    <row r="1363">
      <c r="A1363" t="n">
        <v>4743</v>
      </c>
      <c r="B1363" t="inlineStr">
        <is>
          <t>Mohamed Segun Lassissi</t>
        </is>
      </c>
      <c r="C1363" t="inlineStr">
        <is>
          <t>Mohamed Segun Lassissi</t>
        </is>
      </c>
      <c r="D1363" s="2" t="n">
        <v>45947.775</v>
      </c>
      <c r="E1363" t="inlineStr">
        <is>
          <t>IN WORK</t>
        </is>
      </c>
      <c r="F1363" t="inlineStr">
        <is>
          <t>Relevant</t>
        </is>
      </c>
      <c r="G1363" t="inlineStr">
        <is>
          <t>Oleh Dymovski</t>
        </is>
      </c>
      <c r="H1363" t="inlineStr">
        <is>
          <t>LT RBI</t>
        </is>
      </c>
      <c r="I1363" t="inlineStr">
        <is>
          <t>Nigeria</t>
        </is>
      </c>
      <c r="J1363" t="inlineStr">
        <is>
          <t>?kw=lithuania%20residency&amp;cpn=14722730544&amp;utm_source=google&amp;utm_medium=cpc&amp;utm_campaign=LT-RBI&amp;network=g&amp;utm_term=lithuania%20residency&amp;gad_source=1&amp;gad_campaignid=14722730544&amp;gclid=CjwKCAjw0sfHBhB6EiwAQtv5qdEeHutTl9jla3iXfdBQogcEWPQeaP4lS5qQPUKpd6kB</t>
        </is>
      </c>
      <c r="K1363" t="inlineStr">
        <is>
          <t>undefined</t>
        </is>
      </c>
      <c r="L1363" t="inlineStr">
        <is>
          <t>EN</t>
        </is>
      </c>
      <c r="M1363" t="inlineStr">
        <is>
          <t>Lead from LT email</t>
        </is>
      </c>
      <c r="N1363" t="inlineStr">
        <is>
          <t>lassmohproductions@gmail.com</t>
        </is>
      </c>
      <c r="O1363" t="inlineStr"/>
      <c r="P1363" t="inlineStr">
        <is>
          <t>Google Ads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>
        <is>
          <t>Ні</t>
        </is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</row>
    <row r="1364">
      <c r="A1364" t="n">
        <v>4744</v>
      </c>
      <c r="B1364" t="inlineStr">
        <is>
          <t>EDUARDO ALBARRAN</t>
        </is>
      </c>
      <c r="C1364" t="inlineStr">
        <is>
          <t>EDUARDO ALBARRAN</t>
        </is>
      </c>
      <c r="D1364" s="2" t="n">
        <v>45947.77847222222</v>
      </c>
      <c r="E1364" t="inlineStr">
        <is>
          <t>Rejected</t>
        </is>
      </c>
      <c r="F1364" t="inlineStr">
        <is>
          <t>Relevant</t>
        </is>
      </c>
      <c r="G1364" t="inlineStr">
        <is>
          <t>Mariana Razimavicius</t>
        </is>
      </c>
      <c r="H1364" t="inlineStr">
        <is>
          <t>LT citizenship</t>
        </is>
      </c>
      <c r="I1364" t="inlineStr">
        <is>
          <t>Brazil</t>
        </is>
      </c>
      <c r="J1364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Jc0UvbI-XGlgeIyx-bsCne&amp;gclid=CjwKCAjw0sfHBhB6Eiw</t>
        </is>
      </c>
      <c r="K1364" t="inlineStr">
        <is>
          <t>1111689040.1760715637</t>
        </is>
      </c>
      <c r="L1364" t="inlineStr">
        <is>
          <t>PT</t>
        </is>
      </c>
      <c r="M1364" t="inlineStr">
        <is>
          <t>Lead from LT email</t>
        </is>
      </c>
      <c r="N1364" t="inlineStr">
        <is>
          <t>eduardoalbarran100@gmail.com</t>
        </is>
      </c>
      <c r="O1364" t="inlineStr">
        <is>
          <t>NO ANSWER</t>
        </is>
      </c>
      <c r="P1364" t="inlineStr">
        <is>
          <t>Google Ads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>
        <is>
          <t>Ні</t>
        </is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</row>
    <row r="1365">
      <c r="A1365" t="n">
        <v>4747</v>
      </c>
      <c r="B1365" t="inlineStr">
        <is>
          <t>Meaghan Johnson</t>
        </is>
      </c>
      <c r="C1365" t="inlineStr">
        <is>
          <t>Meaghan Johnson</t>
        </is>
      </c>
      <c r="D1365" s="2" t="n">
        <v>45947.8125</v>
      </c>
      <c r="E1365" t="inlineStr">
        <is>
          <t>Rejected</t>
        </is>
      </c>
      <c r="F1365" t="inlineStr">
        <is>
          <t>No relevant</t>
        </is>
      </c>
      <c r="G1365" t="inlineStr">
        <is>
          <t>Sheila Bartin</t>
        </is>
      </c>
      <c r="H1365" t="inlineStr">
        <is>
          <t>LT citizenship</t>
        </is>
      </c>
      <c r="I1365" t="inlineStr">
        <is>
          <t>United States</t>
        </is>
      </c>
      <c r="J1365" t="inlineStr">
        <is>
          <t>?kw=lithuanian%20passport&amp;cpn=14656253006&amp;utm_source=google&amp;utm_medium=cpc&amp;utm_campaign=LT-US-conversions&amp;network=g&amp;utm_term=lithuanian%20passport&amp;gad_source=1&amp;gad_campaignid=14656253006&amp;gbraid=0AAAAADisZv8a8dGCvqwk-Yx6DGuwzVb7m&amp;gclid=CjwKCAjw0sfHBhB</t>
        </is>
      </c>
      <c r="K1365" t="inlineStr">
        <is>
          <t>1368554083.1760709299</t>
        </is>
      </c>
      <c r="L1365" t="inlineStr">
        <is>
          <t>EN</t>
        </is>
      </c>
      <c r="M1365" t="inlineStr">
        <is>
          <t>Lead from LT email</t>
        </is>
      </c>
      <c r="N1365" t="inlineStr">
        <is>
          <t>amwed17@gmail.com</t>
        </is>
      </c>
      <c r="O1365" t="inlineStr">
        <is>
          <t>LEFT BEFORE 1918</t>
        </is>
      </c>
      <c r="P1365" t="inlineStr">
        <is>
          <t>Google Ads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>
        <is>
          <t>Ні</t>
        </is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</row>
    <row r="1366">
      <c r="A1366" t="n">
        <v>4748</v>
      </c>
      <c r="B1366" t="inlineStr">
        <is>
          <t>Awais Babar</t>
        </is>
      </c>
      <c r="C1366" t="inlineStr">
        <is>
          <t>Awais Babar</t>
        </is>
      </c>
      <c r="D1366" s="2" t="n">
        <v>45947.84166666667</v>
      </c>
      <c r="E1366" t="inlineStr">
        <is>
          <t>Rejected</t>
        </is>
      </c>
      <c r="F1366" t="inlineStr">
        <is>
          <t>Relevant</t>
        </is>
      </c>
      <c r="G1366" t="inlineStr">
        <is>
          <t>Oleh Dymovski</t>
        </is>
      </c>
      <c r="H1366" t="inlineStr">
        <is>
          <t>LV RBI Company</t>
        </is>
      </c>
      <c r="I1366" t="inlineStr">
        <is>
          <t>Bahrain (BH - AS)</t>
        </is>
      </c>
      <c r="J1366" t="inlineStr">
        <is>
          <t>?kw=latvia%20golden%20visa%20program&amp;cpn=22658494721&amp;utm_source=google&amp;utm_medium=cpc&amp;utm_campaign=LV-RB-TOPI&amp;network=s&amp;utm_term=latvia%20golden%20visa%20program&amp;gad_source=5&amp;gad_campaignid=22658494721&amp;gclid=EAIaIQobChMI0sCDl92rkAMVgJFQBh3p1CcvEAAYAS</t>
        </is>
      </c>
      <c r="K1366" t="inlineStr">
        <is>
          <t>2029846959.1760721095</t>
        </is>
      </c>
      <c r="L1366" t="inlineStr">
        <is>
          <t>EN</t>
        </is>
      </c>
      <c r="M1366" t="inlineStr">
        <is>
          <t>Lead from LV email</t>
        </is>
      </c>
      <c r="N1366" t="inlineStr">
        <is>
          <t>owaisbabar.ca@gmail.com</t>
        </is>
      </c>
      <c r="O1366" t="inlineStr">
        <is>
          <t>NO ANSWER</t>
        </is>
      </c>
      <c r="P1366" t="inlineStr">
        <is>
          <t>Google Ads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>
        <is>
          <t>Ні</t>
        </is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</row>
    <row r="1367">
      <c r="A1367" t="n">
        <v>4749</v>
      </c>
      <c r="B1367" t="inlineStr">
        <is>
          <t>Elizabeth Wade</t>
        </is>
      </c>
      <c r="C1367" t="inlineStr">
        <is>
          <t>Elizabeth Wade</t>
        </is>
      </c>
      <c r="D1367" s="2" t="n">
        <v>45947.86458333334</v>
      </c>
      <c r="E1367" t="inlineStr">
        <is>
          <t>Rejected</t>
        </is>
      </c>
      <c r="F1367" t="inlineStr">
        <is>
          <t>Relevant</t>
        </is>
      </c>
      <c r="G1367" t="inlineStr">
        <is>
          <t>Sheila Bartin</t>
        </is>
      </c>
      <c r="H1367" t="inlineStr">
        <is>
          <t>LT citizenship</t>
        </is>
      </c>
      <c r="I1367" t="inlineStr">
        <is>
          <t>United States</t>
        </is>
      </c>
      <c r="J1367" t="inlineStr">
        <is>
          <t>?kw=lithuanian%20descent&amp;cpn=14656253006&amp;utm_source=google&amp;utm_medium=cpc&amp;utm_campaign=LT-US-conversions&amp;network=g&amp;utm_term=lithuanian%20descent&amp;gad_source=1&amp;gad_campaignid=14656253006&amp;gbraid=0AAAAADisZv8un5SFDHpmDy3BFyEttqutE&amp;gclid=CjwKCAjw0sfHBhB6E</t>
        </is>
      </c>
      <c r="K1367" t="inlineStr">
        <is>
          <t>1828260166.1760723079</t>
        </is>
      </c>
      <c r="L1367" t="inlineStr">
        <is>
          <t>EN</t>
        </is>
      </c>
      <c r="M1367" t="inlineStr">
        <is>
          <t>Lead from LT email</t>
        </is>
      </c>
      <c r="N1367" t="inlineStr">
        <is>
          <t>lwade1244@gmail.com</t>
        </is>
      </c>
      <c r="O1367" t="inlineStr">
        <is>
          <t>NO ANSWER</t>
        </is>
      </c>
      <c r="P1367" t="inlineStr">
        <is>
          <t>Google Ads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>
        <is>
          <t>Ні</t>
        </is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</row>
    <row r="1368">
      <c r="A1368" t="n">
        <v>4750</v>
      </c>
      <c r="B1368" t="inlineStr">
        <is>
          <t>Aleksandr Bogutski</t>
        </is>
      </c>
      <c r="C1368" t="inlineStr">
        <is>
          <t>Aleksandr Bogutski</t>
        </is>
      </c>
      <c r="D1368" s="2" t="n">
        <v>45947.875</v>
      </c>
      <c r="E1368" t="inlineStr">
        <is>
          <t>IN WORK</t>
        </is>
      </c>
      <c r="F1368" t="inlineStr">
        <is>
          <t>Relevant</t>
        </is>
      </c>
      <c r="G1368" t="inlineStr">
        <is>
          <t>Oleh Dymovski</t>
        </is>
      </c>
      <c r="H1368" t="inlineStr">
        <is>
          <t>Company Formation</t>
        </is>
      </c>
      <c r="I1368" t="inlineStr"/>
      <c r="J1368" t="inlineStr"/>
      <c r="K1368" t="inlineStr"/>
      <c r="L1368" t="inlineStr">
        <is>
          <t>EN</t>
        </is>
      </c>
      <c r="M1368" t="inlineStr">
        <is>
          <t>Lead from LT email</t>
        </is>
      </c>
      <c r="N1368" t="inlineStr">
        <is>
          <t>alexboguty@gmail.com</t>
        </is>
      </c>
      <c r="O1368" t="inlineStr"/>
      <c r="P1368" t="inlineStr">
        <is>
          <t>BridgeWest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>
        <is>
          <t>Ні</t>
        </is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</row>
    <row r="1369">
      <c r="A1369" t="n">
        <v>4751</v>
      </c>
      <c r="B1369" t="inlineStr">
        <is>
          <t>Nina Balkind</t>
        </is>
      </c>
      <c r="C1369" t="inlineStr">
        <is>
          <t>Nina Balkind</t>
        </is>
      </c>
      <c r="D1369" s="2" t="n">
        <v>45947.89027777778</v>
      </c>
      <c r="E1369" t="inlineStr">
        <is>
          <t>Rejected</t>
        </is>
      </c>
      <c r="F1369" t="inlineStr">
        <is>
          <t>Relevant</t>
        </is>
      </c>
      <c r="G1369" t="inlineStr">
        <is>
          <t>Sheila Bartin</t>
        </is>
      </c>
      <c r="H1369" t="inlineStr">
        <is>
          <t>LT citizenship</t>
        </is>
      </c>
      <c r="I1369" t="inlineStr">
        <is>
          <t>United Kingdom</t>
        </is>
      </c>
      <c r="J1369" t="inlineStr">
        <is>
          <t>https://www.lithuaniancitizenship.com/</t>
        </is>
      </c>
      <c r="K1369" t="inlineStr">
        <is>
          <t>359618781.1760725252</t>
        </is>
      </c>
      <c r="L1369" t="inlineStr">
        <is>
          <t>EN</t>
        </is>
      </c>
      <c r="M1369" t="inlineStr">
        <is>
          <t>Lead from LT email</t>
        </is>
      </c>
      <c r="N1369" t="inlineStr">
        <is>
          <t>marcolazzurri@hotmail.com</t>
        </is>
      </c>
      <c r="O1369" t="inlineStr">
        <is>
          <t>NO ANSWER</t>
        </is>
      </c>
      <c r="P1369" t="inlineStr">
        <is>
          <t>Website Form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>
        <is>
          <t>Ні</t>
        </is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</row>
    <row r="1370">
      <c r="A1370" t="n">
        <v>4752</v>
      </c>
      <c r="B1370" t="inlineStr">
        <is>
          <t>Karen Downing</t>
        </is>
      </c>
      <c r="C1370" t="inlineStr">
        <is>
          <t>Karen Downing</t>
        </is>
      </c>
      <c r="D1370" s="2" t="n">
        <v>45947.90416666667</v>
      </c>
      <c r="E1370" t="inlineStr">
        <is>
          <t>Rejected</t>
        </is>
      </c>
      <c r="F1370" t="inlineStr">
        <is>
          <t>Relevant</t>
        </is>
      </c>
      <c r="G1370" t="inlineStr">
        <is>
          <t>Sheila Bartin</t>
        </is>
      </c>
      <c r="H1370" t="inlineStr">
        <is>
          <t>LT citizenship</t>
        </is>
      </c>
      <c r="I1370" t="inlineStr">
        <is>
          <t>United States</t>
        </is>
      </c>
      <c r="J1370" t="inlineStr">
        <is>
          <t>?kw=lithuanian%20passport&amp;cpn=14656253006&amp;utm_source=google&amp;utm_medium=cpc&amp;utm_campaign=LT-US-conversions&amp;network=g&amp;utm_term=lithuanian%20passport&amp;gad_source=1&amp;gad_campaignid=14656253006&amp;gbraid=0AAAAADisZv8a8dGCvqwk-Yx6DGuwzVb7m&amp;gclid=CjwKCAjw0sfHBhB</t>
        </is>
      </c>
      <c r="K1370" t="inlineStr">
        <is>
          <t>1890993995.1760726556</t>
        </is>
      </c>
      <c r="L1370" t="inlineStr">
        <is>
          <t>EN</t>
        </is>
      </c>
      <c r="M1370" t="inlineStr">
        <is>
          <t>Lead from LT email</t>
        </is>
      </c>
      <c r="N1370" t="inlineStr">
        <is>
          <t>karendowning@gmail.com</t>
        </is>
      </c>
      <c r="O1370" t="inlineStr">
        <is>
          <t>TOO EXPENSIVE</t>
        </is>
      </c>
      <c r="P1370" t="inlineStr">
        <is>
          <t>Google Ads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>
        <is>
          <t>Ні</t>
        </is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</row>
    <row r="1371">
      <c r="A1371" t="n">
        <v>4753</v>
      </c>
      <c r="B1371" t="inlineStr">
        <is>
          <t>Izadora Lima</t>
        </is>
      </c>
      <c r="C1371" t="inlineStr">
        <is>
          <t>Izadora Lima</t>
        </is>
      </c>
      <c r="D1371" s="2" t="n">
        <v>45947.99583333333</v>
      </c>
      <c r="E1371" t="inlineStr">
        <is>
          <t>Rejected</t>
        </is>
      </c>
      <c r="F1371" t="inlineStr">
        <is>
          <t>Relevant</t>
        </is>
      </c>
      <c r="G1371" t="inlineStr">
        <is>
          <t>Sheila Bartin</t>
        </is>
      </c>
      <c r="H1371" t="inlineStr">
        <is>
          <t>LT citizenship</t>
        </is>
      </c>
      <c r="I1371" t="inlineStr">
        <is>
          <t>United States</t>
        </is>
      </c>
      <c r="J1371" t="inlineStr">
        <is>
          <t>?kw=lithuanian%20citizenship%20by%20descent&amp;cpn=22530184263&amp;utm_source=google&amp;utm_medium=cpc&amp;utm_campaign=LT-US-traffic&amp;network=g&amp;utm_term=lithuanian%20citizenship%20by%20descent&amp;gad_source=1&amp;gad_campaignid=22530184263&amp;gbraid=0AAAAADisZv-sRUa4-4WRpVA</t>
        </is>
      </c>
      <c r="K1371" t="inlineStr">
        <is>
          <t>143432677.1760734234</t>
        </is>
      </c>
      <c r="L1371" t="inlineStr">
        <is>
          <t>EN</t>
        </is>
      </c>
      <c r="M1371" t="inlineStr">
        <is>
          <t>Lead from LT email</t>
        </is>
      </c>
      <c r="N1371" t="inlineStr">
        <is>
          <t>izadoraizzy@gmail.com</t>
        </is>
      </c>
      <c r="O1371" t="inlineStr">
        <is>
          <t>ANOTHER REASON</t>
        </is>
      </c>
      <c r="P1371" t="inlineStr">
        <is>
          <t>Google Ads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>
        <is>
          <t>Ні</t>
        </is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</row>
    <row r="1372">
      <c r="A1372" t="n">
        <v>4756</v>
      </c>
      <c r="B1372" t="inlineStr">
        <is>
          <t>David Alexander Lee</t>
        </is>
      </c>
      <c r="C1372" t="inlineStr">
        <is>
          <t>David Alexander Lee</t>
        </is>
      </c>
      <c r="D1372" s="2" t="n">
        <v>45948.09583333333</v>
      </c>
      <c r="E1372" t="inlineStr">
        <is>
          <t>Rejected</t>
        </is>
      </c>
      <c r="F1372" t="inlineStr">
        <is>
          <t>Relevant</t>
        </is>
      </c>
      <c r="G1372" t="inlineStr">
        <is>
          <t>Sheila Bartin</t>
        </is>
      </c>
      <c r="H1372" t="inlineStr">
        <is>
          <t>LT citizenship</t>
        </is>
      </c>
      <c r="I1372" t="inlineStr">
        <is>
          <t>United States</t>
        </is>
      </c>
      <c r="J1372" t="inlineStr">
        <is>
          <t>?kw=how%20to%20get%20citizenship%20in%20lithuania&amp;cpn=22530184263&amp;utm_source=google&amp;utm_medium=cpc&amp;utm_campaign=LT-US-traffic&amp;network=g&amp;utm_term=how%20to%20get%20citizenship%20in%20lithuania&amp;gad_source=1&amp;gad_campaignid=22530184263&amp;gclid=CjwKCAjw0sfHB</t>
        </is>
      </c>
      <c r="K1372" t="inlineStr">
        <is>
          <t>2125447426.1760743097</t>
        </is>
      </c>
      <c r="L1372" t="inlineStr">
        <is>
          <t>EN</t>
        </is>
      </c>
      <c r="M1372" t="inlineStr">
        <is>
          <t>Lead from LT email</t>
        </is>
      </c>
      <c r="N1372" t="inlineStr">
        <is>
          <t>dleeone1@gmail.com</t>
        </is>
      </c>
      <c r="O1372" t="inlineStr">
        <is>
          <t>LEFT BEFORE 1918</t>
        </is>
      </c>
      <c r="P1372" t="inlineStr">
        <is>
          <t>Google Ads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>
        <is>
          <t>Ні</t>
        </is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</row>
    <row r="1373">
      <c r="A1373" t="n">
        <v>4758</v>
      </c>
      <c r="B1373" t="inlineStr">
        <is>
          <t>ARMANDO SANTIAGO ALFERO</t>
        </is>
      </c>
      <c r="C1373" t="inlineStr">
        <is>
          <t>ARMANDO SANTIAGO ALFERO</t>
        </is>
      </c>
      <c r="D1373" s="2" t="n">
        <v>45948.12361111111</v>
      </c>
      <c r="E1373" t="inlineStr">
        <is>
          <t>Rejected</t>
        </is>
      </c>
      <c r="F1373" t="inlineStr">
        <is>
          <t>Relevant</t>
        </is>
      </c>
      <c r="G1373" t="inlineStr">
        <is>
          <t>Mariana Razimavicius</t>
        </is>
      </c>
      <c r="H1373" t="inlineStr">
        <is>
          <t>LT citizenship</t>
        </is>
      </c>
      <c r="I1373" t="inlineStr">
        <is>
          <t>Argentina</t>
        </is>
      </c>
      <c r="J1373" t="inlineStr">
        <is>
          <t>https://www.lithuaniancitizenship.com/es/ciudadania-lituana-por-ascendencia/</t>
        </is>
      </c>
      <c r="K1373" t="inlineStr">
        <is>
          <t>2100462345.1760745275</t>
        </is>
      </c>
      <c r="L1373" t="inlineStr">
        <is>
          <t>ES</t>
        </is>
      </c>
      <c r="M1373" t="inlineStr">
        <is>
          <t>Lead from LT email</t>
        </is>
      </c>
      <c r="N1373" t="inlineStr">
        <is>
          <t>curahue@hotmail.com.ar</t>
        </is>
      </c>
      <c r="O1373" t="inlineStr">
        <is>
          <t>NO ANSWER</t>
        </is>
      </c>
      <c r="P1373" t="inlineStr">
        <is>
          <t>Website Form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>
        <is>
          <t>Ні</t>
        </is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</row>
    <row r="1374">
      <c r="A1374" t="n">
        <v>4761</v>
      </c>
      <c r="B1374" t="inlineStr">
        <is>
          <t>Abdelhamid Boutirhiten</t>
        </is>
      </c>
      <c r="C1374" t="inlineStr">
        <is>
          <t>Abdelhamid Boutirhiten</t>
        </is>
      </c>
      <c r="D1374" s="2" t="n">
        <v>45948.15486111111</v>
      </c>
      <c r="E1374" t="inlineStr">
        <is>
          <t>IN WORK</t>
        </is>
      </c>
      <c r="F1374" t="inlineStr">
        <is>
          <t>Relevant</t>
        </is>
      </c>
      <c r="G1374" t="inlineStr">
        <is>
          <t>Oleh Dymovski</t>
        </is>
      </c>
      <c r="H1374" t="inlineStr">
        <is>
          <t>LV RBI Company</t>
        </is>
      </c>
      <c r="I1374" t="inlineStr">
        <is>
          <t>Morocco (MA - AF)</t>
        </is>
      </c>
      <c r="J1374" t="inlineStr">
        <is>
          <t>?kw=golden%20visa%20latvia&amp;cpn=20594231202&amp;utm_source=google&amp;utm_medium=cpc&amp;utm_campaign=LV-RBI&amp;network=s&amp;utm_term=golden%20visa%20latvia&amp;gad_source=5&amp;gad_campaignid=20594231202&amp;gclid=EAIaIQobChMIm8mJ_MGskAMVBf15BB22eARWEAAYASAAEgJVgfD_BwE</t>
        </is>
      </c>
      <c r="K1374" t="inlineStr">
        <is>
          <t>864583239.1760748153</t>
        </is>
      </c>
      <c r="L1374" t="inlineStr">
        <is>
          <t>EN</t>
        </is>
      </c>
      <c r="M1374" t="inlineStr">
        <is>
          <t>Lead from LV email</t>
        </is>
      </c>
      <c r="N1374" t="inlineStr">
        <is>
          <t>santikaabdelhamid@gmail.com</t>
        </is>
      </c>
      <c r="O1374" t="inlineStr"/>
      <c r="P1374" t="inlineStr">
        <is>
          <t>Google Ads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>
        <is>
          <t>Ні</t>
        </is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</row>
    <row r="1375">
      <c r="A1375" t="n">
        <v>4762</v>
      </c>
      <c r="B1375" t="inlineStr">
        <is>
          <t>ahnich jamal</t>
        </is>
      </c>
      <c r="C1375" t="inlineStr">
        <is>
          <t>ahnich jamal</t>
        </is>
      </c>
      <c r="D1375" s="2" t="n">
        <v>45948.15625</v>
      </c>
      <c r="E1375" t="inlineStr">
        <is>
          <t>Rejected</t>
        </is>
      </c>
      <c r="F1375" t="inlineStr">
        <is>
          <t>Relevant</t>
        </is>
      </c>
      <c r="G1375" t="inlineStr">
        <is>
          <t>Oleh Dymovski</t>
        </is>
      </c>
      <c r="H1375" t="inlineStr">
        <is>
          <t>LV RBI Real Estate</t>
        </is>
      </c>
      <c r="I1375" t="inlineStr"/>
      <c r="J1375" t="inlineStr">
        <is>
          <t>?kw=latvia%20residence%20permit%20property&amp;cpn=20594231202&amp;utm_source=google&amp;utm_medium=cpc&amp;utm_campaign=LV-RBI&amp;network=s&amp;utm_term=latvia%20residence%20permit%20property&amp;gad_source=5&amp;gad_campaignid=20594231202&amp;gclid=EAIaIQobChMIwem4pMKskAMVMIBQBh0I7S</t>
        </is>
      </c>
      <c r="K1375" t="inlineStr">
        <is>
          <t>857098152.1760748239</t>
        </is>
      </c>
      <c r="L1375" t="inlineStr">
        <is>
          <t>EN</t>
        </is>
      </c>
      <c r="M1375" t="inlineStr">
        <is>
          <t>Lead from LV email</t>
        </is>
      </c>
      <c r="N1375" t="inlineStr">
        <is>
          <t>ahnichjamal89@gmail.com</t>
        </is>
      </c>
      <c r="O1375" t="inlineStr">
        <is>
          <t>NO ANSWER</t>
        </is>
      </c>
      <c r="P1375" t="inlineStr">
        <is>
          <t>Google Ads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>
        <is>
          <t>Ні</t>
        </is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</row>
    <row r="1376">
      <c r="A1376" t="n">
        <v>4763</v>
      </c>
      <c r="B1376" t="inlineStr">
        <is>
          <t>ahnich jamal</t>
        </is>
      </c>
      <c r="C1376" t="inlineStr">
        <is>
          <t>ahnich jamal</t>
        </is>
      </c>
      <c r="D1376" s="2" t="n">
        <v>45948.15625</v>
      </c>
      <c r="E1376" t="inlineStr">
        <is>
          <t>Rejected</t>
        </is>
      </c>
      <c r="F1376" t="inlineStr"/>
      <c r="G1376" t="inlineStr">
        <is>
          <t>Sheila Bartin</t>
        </is>
      </c>
      <c r="H1376" t="inlineStr"/>
      <c r="I1376" t="inlineStr"/>
      <c r="J1376" t="inlineStr">
        <is>
          <t>https://latviancitizenship.eu/thank_you/</t>
        </is>
      </c>
      <c r="K1376" t="inlineStr">
        <is>
          <t>857098152.1760748239</t>
        </is>
      </c>
      <c r="L1376" t="inlineStr"/>
      <c r="M1376" t="inlineStr">
        <is>
          <t>Lead from LV email</t>
        </is>
      </c>
      <c r="N1376" t="inlineStr">
        <is>
          <t>ahnichjamal89@gmail.com</t>
        </is>
      </c>
      <c r="O1376" t="inlineStr">
        <is>
          <t>CRM MISTAKE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>
        <is>
          <t>Ні</t>
        </is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</row>
    <row r="1377">
      <c r="A1377" t="n">
        <v>4764</v>
      </c>
      <c r="B1377" t="inlineStr">
        <is>
          <t>Lois Traub</t>
        </is>
      </c>
      <c r="C1377" t="inlineStr">
        <is>
          <t>Lois Traub</t>
        </is>
      </c>
      <c r="D1377" s="2" t="n">
        <v>45948.15694444445</v>
      </c>
      <c r="E1377" t="inlineStr">
        <is>
          <t>Rejected</t>
        </is>
      </c>
      <c r="F1377" t="inlineStr">
        <is>
          <t>Relevant</t>
        </is>
      </c>
      <c r="G1377" t="inlineStr">
        <is>
          <t>Sheila Bartin</t>
        </is>
      </c>
      <c r="H1377" t="inlineStr">
        <is>
          <t>LT citizenship</t>
        </is>
      </c>
      <c r="I1377" t="inlineStr">
        <is>
          <t>United States</t>
        </is>
      </c>
      <c r="J1377" t="inlineStr">
        <is>
          <t>?kw=lithuanian%20jewish%20ancestry&amp;cpn=22530184263&amp;utm_source=google&amp;utm_medium=cpc&amp;utm_campaign=LT-US-traffic&amp;network=g&amp;utm_term=lithuanian%20jewish%20ancestry&amp;gad_source=1&amp;gad_campaignid=22530184263&amp;gbraid=0AAAAADisZv9-h0zzMLZrIpOK6epL1HBJu&amp;gclid=C</t>
        </is>
      </c>
      <c r="K1377" t="inlineStr">
        <is>
          <t>1779073775.1760748154</t>
        </is>
      </c>
      <c r="L1377" t="inlineStr">
        <is>
          <t>EN</t>
        </is>
      </c>
      <c r="M1377" t="inlineStr">
        <is>
          <t>Lead from LT email</t>
        </is>
      </c>
      <c r="N1377" t="inlineStr">
        <is>
          <t>loistwest@gmail.com</t>
        </is>
      </c>
      <c r="O1377" t="inlineStr">
        <is>
          <t>TOO EXPENSIVE</t>
        </is>
      </c>
      <c r="P1377" t="inlineStr">
        <is>
          <t>Google Ads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>
        <is>
          <t>Ні</t>
        </is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</row>
    <row r="1378">
      <c r="A1378" t="n">
        <v>4765</v>
      </c>
      <c r="B1378" t="inlineStr">
        <is>
          <t>Adams Quaye</t>
        </is>
      </c>
      <c r="C1378" t="inlineStr">
        <is>
          <t>Adams Quaye</t>
        </is>
      </c>
      <c r="D1378" s="2" t="n">
        <v>45948.17222222222</v>
      </c>
      <c r="E1378" t="inlineStr">
        <is>
          <t>Rejected</t>
        </is>
      </c>
      <c r="F1378" t="inlineStr"/>
      <c r="G1378" t="inlineStr">
        <is>
          <t>Sheila Bartin</t>
        </is>
      </c>
      <c r="H1378" t="inlineStr"/>
      <c r="I1378" t="inlineStr">
        <is>
          <t>Ghana (GH - AF)</t>
        </is>
      </c>
      <c r="J1378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ksm72saskAMVsJGDBx2eEgWUEAAYASAAEgKr3vD_</t>
        </is>
      </c>
      <c r="K1378" t="inlineStr">
        <is>
          <t>1146217552.1760749435</t>
        </is>
      </c>
      <c r="L1378" t="inlineStr"/>
      <c r="M1378" t="inlineStr">
        <is>
          <t>Lead from LV email</t>
        </is>
      </c>
      <c r="N1378" t="inlineStr">
        <is>
          <t>adamsquaye036@gmail.com</t>
        </is>
      </c>
      <c r="O1378" t="inlineStr">
        <is>
          <t>SPAM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>
        <is>
          <t>Ні</t>
        </is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</row>
    <row r="1379">
      <c r="A1379" t="n">
        <v>4768</v>
      </c>
      <c r="B1379" t="inlineStr">
        <is>
          <t>Grazina Macdonald</t>
        </is>
      </c>
      <c r="C1379" t="inlineStr">
        <is>
          <t>Grazina Macdonald</t>
        </is>
      </c>
      <c r="D1379" s="2" t="n">
        <v>45948.23125</v>
      </c>
      <c r="E1379" t="inlineStr">
        <is>
          <t>Rejected</t>
        </is>
      </c>
      <c r="F1379" t="inlineStr">
        <is>
          <t>Relevant</t>
        </is>
      </c>
      <c r="G1379" t="inlineStr">
        <is>
          <t>Sheila Bartin</t>
        </is>
      </c>
      <c r="H1379" t="inlineStr">
        <is>
          <t>LT citizenship</t>
        </is>
      </c>
      <c r="I1379" t="inlineStr">
        <is>
          <t>Canada</t>
        </is>
      </c>
      <c r="J1379" t="inlineStr">
        <is>
          <t>?kw=lithuanian%20citizenship&amp;cpn=14663474296&amp;utm_source=google&amp;utm_medium=cpc&amp;utm_campaign=LT-CA&amp;network=g&amp;utm_term=lithuanian%20citizenship&amp;gad_source=1&amp;gad_campaignid=14663474296&amp;gclid=CjwKCAjw0sfHBhB6EiwAQtv5qfg2BHeE8aVoL4pkR-f3yqdEDYlC__N-Veh5IIq</t>
        </is>
      </c>
      <c r="K1379" t="inlineStr">
        <is>
          <t>1243388454.1760754769</t>
        </is>
      </c>
      <c r="L1379" t="inlineStr">
        <is>
          <t>EN</t>
        </is>
      </c>
      <c r="M1379" t="inlineStr">
        <is>
          <t>Lead from LT email</t>
        </is>
      </c>
      <c r="N1379" t="inlineStr">
        <is>
          <t>grazanne@hotmail.com</t>
        </is>
      </c>
      <c r="O1379" t="inlineStr">
        <is>
          <t>TOO EXPENSIVE</t>
        </is>
      </c>
      <c r="P1379" t="inlineStr">
        <is>
          <t>Google Ads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>
        <is>
          <t>Ні</t>
        </is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</row>
    <row r="1380">
      <c r="A1380" t="n">
        <v>4769</v>
      </c>
      <c r="B1380" t="inlineStr">
        <is>
          <t>João Fetkulas Neto</t>
        </is>
      </c>
      <c r="C1380" t="inlineStr">
        <is>
          <t>João Fetkulas Neto</t>
        </is>
      </c>
      <c r="D1380" s="2" t="n">
        <v>45948.25138888889</v>
      </c>
      <c r="E1380" t="inlineStr">
        <is>
          <t>Rejected</t>
        </is>
      </c>
      <c r="F1380" t="inlineStr">
        <is>
          <t>Relevant</t>
        </is>
      </c>
      <c r="G1380" t="inlineStr">
        <is>
          <t>Mariana Razimavicius</t>
        </is>
      </c>
      <c r="H1380" t="inlineStr">
        <is>
          <t>LT citizenship</t>
        </is>
      </c>
      <c r="I1380" t="inlineStr">
        <is>
          <t>The Netherlands</t>
        </is>
      </c>
      <c r="J1380" t="inlineStr">
        <is>
          <t>?kw=dupla%20cidadania%20lituana&amp;cpn=14712129487&amp;utm_source=google&amp;utm_medium=cpc&amp;utm_campaign=LT-BR&amp;network=g&amp;utm_term=dupla%20cidadania%20lituana&amp;gad_source=1&amp;gad_campaignid=14712129487&amp;gclid=CjwKCAjw0sfHBhB6EiwAQtv5qc2JLscX_uI8dvJ1fHrWPZwvBfEOkBCGd</t>
        </is>
      </c>
      <c r="K1380" t="inlineStr">
        <is>
          <t>807771390.1760756419</t>
        </is>
      </c>
      <c r="L1380" t="inlineStr">
        <is>
          <t>PT</t>
        </is>
      </c>
      <c r="M1380" t="inlineStr">
        <is>
          <t>Lead from LT email</t>
        </is>
      </c>
      <c r="N1380" t="inlineStr">
        <is>
          <t>fetkulasjoao@gmail.com</t>
        </is>
      </c>
      <c r="O1380" t="inlineStr">
        <is>
          <t>NO ANSWER</t>
        </is>
      </c>
      <c r="P1380" t="inlineStr">
        <is>
          <t>Google Ads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>
        <is>
          <t>Ні</t>
        </is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</row>
    <row r="1381">
      <c r="A1381" t="n">
        <v>4770</v>
      </c>
      <c r="B1381" t="inlineStr">
        <is>
          <t>João Fetkulas Neto</t>
        </is>
      </c>
      <c r="C1381" t="inlineStr">
        <is>
          <t>João Fetkulas Neto</t>
        </is>
      </c>
      <c r="D1381" s="2" t="n">
        <v>45948.25277777778</v>
      </c>
      <c r="E1381" t="inlineStr">
        <is>
          <t>Rejected</t>
        </is>
      </c>
      <c r="F1381" t="inlineStr">
        <is>
          <t>Relevant</t>
        </is>
      </c>
      <c r="G1381" t="inlineStr">
        <is>
          <t>Mariana Razimavicius</t>
        </is>
      </c>
      <c r="H1381" t="inlineStr">
        <is>
          <t>LT citizenship</t>
        </is>
      </c>
      <c r="I1381" t="inlineStr">
        <is>
          <t>The Netherlands</t>
        </is>
      </c>
      <c r="J1381" t="inlineStr">
        <is>
          <t>https://www.lithuaniancitizenship.com/pt-pt/thank-you/</t>
        </is>
      </c>
      <c r="K1381" t="inlineStr">
        <is>
          <t>807771390.1760756419</t>
        </is>
      </c>
      <c r="L1381" t="inlineStr">
        <is>
          <t>PT</t>
        </is>
      </c>
      <c r="M1381" t="inlineStr">
        <is>
          <t>Lead from LT email</t>
        </is>
      </c>
      <c r="N1381" t="inlineStr">
        <is>
          <t>fetkulasjoao@gmail.com</t>
        </is>
      </c>
      <c r="O1381" t="inlineStr">
        <is>
          <t>NO ANSWER</t>
        </is>
      </c>
      <c r="P1381" t="inlineStr">
        <is>
          <t>Website Form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>
        <is>
          <t>Ні</t>
        </is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</row>
    <row r="1382">
      <c r="A1382" t="n">
        <v>4773</v>
      </c>
      <c r="B1382" t="inlineStr">
        <is>
          <t>Alexander Conklin</t>
        </is>
      </c>
      <c r="C1382" t="inlineStr">
        <is>
          <t>Alexander Conklin</t>
        </is>
      </c>
      <c r="D1382" s="2" t="n">
        <v>45948.31736111111</v>
      </c>
      <c r="E1382" t="inlineStr">
        <is>
          <t>Rejected</t>
        </is>
      </c>
      <c r="F1382" t="inlineStr">
        <is>
          <t>Relevant</t>
        </is>
      </c>
      <c r="G1382" t="inlineStr">
        <is>
          <t>Sheila Bartin</t>
        </is>
      </c>
      <c r="H1382" t="inlineStr">
        <is>
          <t>LT citizenship</t>
        </is>
      </c>
      <c r="I1382" t="inlineStr">
        <is>
          <t>United States</t>
        </is>
      </c>
      <c r="J1382" t="inlineStr">
        <is>
          <t>https://www.lithuaniancitizenship.com/</t>
        </is>
      </c>
      <c r="K1382" t="inlineStr"/>
      <c r="L1382" t="inlineStr">
        <is>
          <t>EN</t>
        </is>
      </c>
      <c r="M1382" t="inlineStr">
        <is>
          <t>Lead from LT email</t>
        </is>
      </c>
      <c r="N1382" t="inlineStr">
        <is>
          <t>aconk92@gmail.com</t>
        </is>
      </c>
      <c r="O1382" t="inlineStr">
        <is>
          <t>NO ANSWER</t>
        </is>
      </c>
      <c r="P1382" t="inlineStr">
        <is>
          <t>Website Form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>
        <is>
          <t>Ні</t>
        </is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</row>
    <row r="1383">
      <c r="A1383" t="n">
        <v>4774</v>
      </c>
      <c r="B1383" t="inlineStr">
        <is>
          <t>Adams Quaye</t>
        </is>
      </c>
      <c r="C1383" t="inlineStr">
        <is>
          <t>Adams Quaye</t>
        </is>
      </c>
      <c r="D1383" s="2" t="n">
        <v>45948.35</v>
      </c>
      <c r="E1383" t="inlineStr">
        <is>
          <t>Rejected</t>
        </is>
      </c>
      <c r="F1383" t="inlineStr"/>
      <c r="G1383" t="inlineStr">
        <is>
          <t>Sheila Bartin</t>
        </is>
      </c>
      <c r="H1383" t="inlineStr"/>
      <c r="I1383" t="inlineStr">
        <is>
          <t>Ghana (GH - AF)</t>
        </is>
      </c>
      <c r="J1383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iaDRsoCtkAMVIan9BR1irywxEAAYASAAEgK4NvD_</t>
        </is>
      </c>
      <c r="K1383" t="inlineStr">
        <is>
          <t>1146217552.1760749435</t>
        </is>
      </c>
      <c r="L1383" t="inlineStr"/>
      <c r="M1383" t="inlineStr">
        <is>
          <t>Lead from LV email</t>
        </is>
      </c>
      <c r="N1383" t="inlineStr">
        <is>
          <t>adamsquaye036@gmail.com</t>
        </is>
      </c>
      <c r="O1383" t="inlineStr">
        <is>
          <t>SPAM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>
        <is>
          <t>Ні</t>
        </is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</row>
    <row r="1384">
      <c r="A1384" t="n">
        <v>4775</v>
      </c>
      <c r="B1384" t="inlineStr">
        <is>
          <t>Adams Quaye</t>
        </is>
      </c>
      <c r="C1384" t="inlineStr">
        <is>
          <t>Adams Quaye</t>
        </is>
      </c>
      <c r="D1384" s="2" t="n">
        <v>45948.35069444445</v>
      </c>
      <c r="E1384" t="inlineStr">
        <is>
          <t>Rejected</t>
        </is>
      </c>
      <c r="F1384" t="inlineStr"/>
      <c r="G1384" t="inlineStr">
        <is>
          <t>Sheila Bartin</t>
        </is>
      </c>
      <c r="H1384" t="inlineStr"/>
      <c r="I1384" t="inlineStr">
        <is>
          <t>Ghana (GH - AF)</t>
        </is>
      </c>
      <c r="J1384" t="inlineStr">
        <is>
          <t>https://latviancitizenship.eu/thank_you/</t>
        </is>
      </c>
      <c r="K1384" t="inlineStr">
        <is>
          <t>1146217552.1760749435</t>
        </is>
      </c>
      <c r="L1384" t="inlineStr"/>
      <c r="M1384" t="inlineStr">
        <is>
          <t>Lead from LV email</t>
        </is>
      </c>
      <c r="N1384" t="inlineStr">
        <is>
          <t>adamsquaye036@gmail.com</t>
        </is>
      </c>
      <c r="O1384" t="inlineStr">
        <is>
          <t>SPAM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>
        <is>
          <t>Ні</t>
        </is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</row>
    <row r="1385">
      <c r="A1385" t="n">
        <v>4778</v>
      </c>
      <c r="B1385" t="inlineStr">
        <is>
          <t>Ferchichi ahmed</t>
        </is>
      </c>
      <c r="C1385" t="inlineStr">
        <is>
          <t>Ferchichi ahmed</t>
        </is>
      </c>
      <c r="D1385" s="2" t="n">
        <v>45948.36666666667</v>
      </c>
      <c r="E1385" t="inlineStr">
        <is>
          <t>Rejected</t>
        </is>
      </c>
      <c r="F1385" t="inlineStr">
        <is>
          <t>Relevant</t>
        </is>
      </c>
      <c r="G1385" t="inlineStr">
        <is>
          <t>Oleh Dymovski</t>
        </is>
      </c>
      <c r="H1385" t="inlineStr">
        <is>
          <t>LV RBI Company</t>
        </is>
      </c>
      <c r="I1385" t="inlineStr">
        <is>
          <t>Tunisia (TN - AF)</t>
        </is>
      </c>
      <c r="J1385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_p-OjoatkAMVvS4GAB17ihnREAAYASAAEgLUj_D_</t>
        </is>
      </c>
      <c r="K1385" t="inlineStr">
        <is>
          <t>1787105849.1760766441</t>
        </is>
      </c>
      <c r="L1385" t="inlineStr">
        <is>
          <t>EN</t>
        </is>
      </c>
      <c r="M1385" t="inlineStr">
        <is>
          <t>Lead from LV email</t>
        </is>
      </c>
      <c r="N1385" t="inlineStr">
        <is>
          <t>ahmedferchichi568@gmail.com</t>
        </is>
      </c>
      <c r="O1385" t="inlineStr">
        <is>
          <t>NO ANSWER</t>
        </is>
      </c>
      <c r="P1385" t="inlineStr">
        <is>
          <t>Google Ads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>
        <is>
          <t>Ні</t>
        </is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</row>
    <row r="1386">
      <c r="A1386" t="n">
        <v>4779</v>
      </c>
      <c r="B1386" t="inlineStr">
        <is>
          <t>Isaac sakala</t>
        </is>
      </c>
      <c r="C1386" t="inlineStr">
        <is>
          <t>Isaac sakala</t>
        </is>
      </c>
      <c r="D1386" s="2" t="n">
        <v>45948.38055555556</v>
      </c>
      <c r="E1386" t="inlineStr">
        <is>
          <t>Rejected</t>
        </is>
      </c>
      <c r="F1386" t="inlineStr">
        <is>
          <t>Relevant</t>
        </is>
      </c>
      <c r="G1386" t="inlineStr">
        <is>
          <t>Oleh Dymovski</t>
        </is>
      </c>
      <c r="H1386" t="inlineStr">
        <is>
          <t>LV RBI Company</t>
        </is>
      </c>
      <c r="I1386" t="inlineStr">
        <is>
          <t>Zambia (ZM - AF)</t>
        </is>
      </c>
      <c r="J1386" t="inlineStr">
        <is>
          <t>?kw=latvia%20golden%20visa&amp;cpn=20594231202&amp;utm_source=google&amp;utm_medium=cpc&amp;utm_campaign=LV-RBI&amp;network=s&amp;utm_term=latvia%20golden%20visa&amp;gad_source=5&amp;gad_campaignid=20594231202&amp;gclid=EAIaIQobChMIoZOD5YmtkAMVzJVQBh24MDm_EAAYASAAEgIMtfD_BwE</t>
        </is>
      </c>
      <c r="K1386" t="inlineStr">
        <is>
          <t>1320687220.1760767428</t>
        </is>
      </c>
      <c r="L1386" t="inlineStr">
        <is>
          <t>EN</t>
        </is>
      </c>
      <c r="M1386" t="inlineStr">
        <is>
          <t>Lead from LV email</t>
        </is>
      </c>
      <c r="N1386" t="inlineStr">
        <is>
          <t>sakalaisaac2014@gmail.com</t>
        </is>
      </c>
      <c r="O1386" t="inlineStr">
        <is>
          <t>NO ANSWER</t>
        </is>
      </c>
      <c r="P1386" t="inlineStr">
        <is>
          <t>Google Ads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>
        <is>
          <t>Ні</t>
        </is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</row>
    <row r="1387">
      <c r="A1387" t="n">
        <v>4780</v>
      </c>
      <c r="B1387" t="inlineStr">
        <is>
          <t>Isaac sakala</t>
        </is>
      </c>
      <c r="C1387" t="inlineStr">
        <is>
          <t>Isaac sakala</t>
        </is>
      </c>
      <c r="D1387" s="2" t="n">
        <v>45948.38125</v>
      </c>
      <c r="E1387" t="inlineStr">
        <is>
          <t>Rejected</t>
        </is>
      </c>
      <c r="F1387" t="inlineStr"/>
      <c r="G1387" t="inlineStr">
        <is>
          <t>Sheila Bartin</t>
        </is>
      </c>
      <c r="H1387" t="inlineStr"/>
      <c r="I1387" t="inlineStr">
        <is>
          <t>Zambia (ZM - AF)</t>
        </is>
      </c>
      <c r="J1387" t="inlineStr">
        <is>
          <t>https://latviancitizenship.eu/thank_you/</t>
        </is>
      </c>
      <c r="K1387" t="inlineStr"/>
      <c r="L1387" t="inlineStr"/>
      <c r="M1387" t="inlineStr">
        <is>
          <t>Lead from LV email</t>
        </is>
      </c>
      <c r="N1387" t="inlineStr">
        <is>
          <t>sakalaisaac2014@gmail.com</t>
        </is>
      </c>
      <c r="O1387" t="inlineStr">
        <is>
          <t>DOUBLE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>
        <is>
          <t>Ні</t>
        </is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</row>
    <row r="1388">
      <c r="A1388" t="n">
        <v>4781</v>
      </c>
      <c r="B1388" t="inlineStr">
        <is>
          <t>Isaac sakala</t>
        </is>
      </c>
      <c r="C1388" t="inlineStr">
        <is>
          <t>Isaac sakala</t>
        </is>
      </c>
      <c r="D1388" s="2" t="n">
        <v>45948.38333333333</v>
      </c>
      <c r="E1388" t="inlineStr">
        <is>
          <t>Rejected</t>
        </is>
      </c>
      <c r="F1388" t="inlineStr"/>
      <c r="G1388" t="inlineStr">
        <is>
          <t>Sheila Bartin</t>
        </is>
      </c>
      <c r="H1388" t="inlineStr"/>
      <c r="I1388" t="inlineStr">
        <is>
          <t>Zambia (ZM - AF)</t>
        </is>
      </c>
      <c r="J1388" t="inlineStr">
        <is>
          <t>?kw=latvia%20golden%20visa&amp;cpn=20594231202&amp;utm_source=google&amp;utm_medium=cpc&amp;utm_campaign=LV-RBI&amp;network=s&amp;utm_term=latvia%20golden%20visa&amp;gad_source=5&amp;gad_campaignid=20594231202&amp;gclid=EAIaIQobChMIoZOD5YmtkAMVzJVQBh24MDm_EAAYASAAEgIMtfD_BwE</t>
        </is>
      </c>
      <c r="K1388" t="inlineStr">
        <is>
          <t>1320687220.1760767428</t>
        </is>
      </c>
      <c r="L1388" t="inlineStr"/>
      <c r="M1388" t="inlineStr">
        <is>
          <t>Lead from LV email</t>
        </is>
      </c>
      <c r="N1388" t="inlineStr">
        <is>
          <t>sakalaisaac2014@gmail.com</t>
        </is>
      </c>
      <c r="O1388" t="inlineStr">
        <is>
          <t>DOUBLE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>
        <is>
          <t>Ні</t>
        </is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</row>
    <row r="1389">
      <c r="A1389" t="n">
        <v>4783</v>
      </c>
      <c r="B1389" t="inlineStr">
        <is>
          <t>Mohamed El-aaka</t>
        </is>
      </c>
      <c r="C1389" t="inlineStr">
        <is>
          <t>Mohamed El-aaka</t>
        </is>
      </c>
      <c r="D1389" s="2" t="n">
        <v>45948.39305555556</v>
      </c>
      <c r="E1389" t="inlineStr">
        <is>
          <t>Rejected</t>
        </is>
      </c>
      <c r="F1389" t="inlineStr"/>
      <c r="G1389" t="inlineStr">
        <is>
          <t>Sheila Bartin</t>
        </is>
      </c>
      <c r="H1389" t="inlineStr">
        <is>
          <t>LV RBI Company</t>
        </is>
      </c>
      <c r="I1389" t="inlineStr">
        <is>
          <t>Morocco (MA - AF)</t>
        </is>
      </c>
      <c r="J1389" t="inlineStr">
        <is>
          <t>https://latviancitizenship.eu/contact/</t>
        </is>
      </c>
      <c r="K1389" t="inlineStr">
        <is>
          <t>2002479884.1760768333</t>
        </is>
      </c>
      <c r="L1389" t="inlineStr">
        <is>
          <t>EN</t>
        </is>
      </c>
      <c r="M1389" t="inlineStr">
        <is>
          <t>Lead from LV email</t>
        </is>
      </c>
      <c r="N1389" t="inlineStr">
        <is>
          <t>mohamedelaaka@gmail.com</t>
        </is>
      </c>
      <c r="O1389" t="inlineStr">
        <is>
          <t>DOUBLE</t>
        </is>
      </c>
      <c r="P1389" t="inlineStr">
        <is>
          <t>Website Form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>
        <is>
          <t>Ні</t>
        </is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</row>
    <row r="1390">
      <c r="A1390" t="n">
        <v>4788</v>
      </c>
      <c r="B1390" t="inlineStr">
        <is>
          <t>Khachai</t>
        </is>
      </c>
      <c r="C1390" t="inlineStr">
        <is>
          <t>Khachai</t>
        </is>
      </c>
      <c r="D1390" s="2" t="n">
        <v>45948.42986111111</v>
      </c>
      <c r="E1390" t="inlineStr">
        <is>
          <t>Rejected</t>
        </is>
      </c>
      <c r="F1390" t="inlineStr"/>
      <c r="G1390" t="inlineStr">
        <is>
          <t>Sheila Bartin</t>
        </is>
      </c>
      <c r="H1390" t="inlineStr"/>
      <c r="I1390" t="inlineStr"/>
      <c r="J1390" t="inlineStr">
        <is>
          <t>https://latviancitizenship.eu/thank_you/</t>
        </is>
      </c>
      <c r="K1390" t="inlineStr">
        <is>
          <t>1478474061.1760771671</t>
        </is>
      </c>
      <c r="L1390" t="inlineStr"/>
      <c r="M1390" t="inlineStr">
        <is>
          <t>Lead from LV email</t>
        </is>
      </c>
      <c r="N1390" t="inlineStr">
        <is>
          <t>khacahaikhaled@gmail.com</t>
        </is>
      </c>
      <c r="O1390" t="inlineStr">
        <is>
          <t>DOUBLE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>
        <is>
          <t>Ні</t>
        </is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</row>
    <row r="1391">
      <c r="A1391" t="n">
        <v>4796</v>
      </c>
      <c r="B1391" t="inlineStr">
        <is>
          <t>Terah Jude</t>
        </is>
      </c>
      <c r="C1391" t="inlineStr">
        <is>
          <t>Terah Jude</t>
        </is>
      </c>
      <c r="D1391" s="2" t="n">
        <v>45948.61597222222</v>
      </c>
      <c r="E1391" t="inlineStr">
        <is>
          <t>Rejected</t>
        </is>
      </c>
      <c r="F1391" t="inlineStr">
        <is>
          <t>Relevant</t>
        </is>
      </c>
      <c r="G1391" t="inlineStr">
        <is>
          <t>Sheila Bartin</t>
        </is>
      </c>
      <c r="H1391" t="inlineStr">
        <is>
          <t>LT citizenship</t>
        </is>
      </c>
      <c r="I1391" t="inlineStr">
        <is>
          <t>United States</t>
        </is>
      </c>
      <c r="J1391" t="inlineStr">
        <is>
          <t>?kw=citizenship%20by%20descent%20lithuania&amp;cpn=22530184263&amp;utm_source=google&amp;utm_medium=cpc&amp;utm_campaign=LT-US-traffic&amp;network=g&amp;utm_term=citizenship%20by%20descent%20lithuania&amp;gad_source=1&amp;gad_campaignid=22530184263&amp;gbraid=0AAAAADisZv_HAFT7HOFDKNQqz</t>
        </is>
      </c>
      <c r="K1391" t="inlineStr">
        <is>
          <t>1610033764.1760787786</t>
        </is>
      </c>
      <c r="L1391" t="inlineStr">
        <is>
          <t>EN</t>
        </is>
      </c>
      <c r="M1391" t="inlineStr">
        <is>
          <t>Lead from LT email</t>
        </is>
      </c>
      <c r="N1391" t="inlineStr">
        <is>
          <t>tjude55@gmail.com</t>
        </is>
      </c>
      <c r="O1391" t="inlineStr">
        <is>
          <t>NO ANSWER</t>
        </is>
      </c>
      <c r="P1391" t="inlineStr">
        <is>
          <t>Google Ads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>
        <is>
          <t>Ні</t>
        </is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</row>
    <row r="1392">
      <c r="A1392" t="n">
        <v>4797</v>
      </c>
      <c r="B1392" t="inlineStr">
        <is>
          <t>Rached ez Ezzeddine</t>
        </is>
      </c>
      <c r="C1392" t="inlineStr">
        <is>
          <t>Rached ez Ezzeddine</t>
        </is>
      </c>
      <c r="D1392" s="2" t="n">
        <v>45948.64583333334</v>
      </c>
      <c r="E1392" t="inlineStr">
        <is>
          <t>IN WORK</t>
        </is>
      </c>
      <c r="F1392" t="inlineStr">
        <is>
          <t>Relevant</t>
        </is>
      </c>
      <c r="G1392" t="inlineStr">
        <is>
          <t>Oleh Dymovski</t>
        </is>
      </c>
      <c r="H1392" t="inlineStr">
        <is>
          <t>LT RBI</t>
        </is>
      </c>
      <c r="I1392" t="inlineStr">
        <is>
          <t>Tunisia</t>
        </is>
      </c>
      <c r="J1392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uPf1iuCtkAMV</t>
        </is>
      </c>
      <c r="K1392" t="inlineStr">
        <is>
          <t>1578338152.1760790599</t>
        </is>
      </c>
      <c r="L1392" t="inlineStr">
        <is>
          <t>EN</t>
        </is>
      </c>
      <c r="M1392" t="inlineStr">
        <is>
          <t>Lead from LT email</t>
        </is>
      </c>
      <c r="N1392" t="inlineStr">
        <is>
          <t>ezzedine.rached@gmail.com</t>
        </is>
      </c>
      <c r="O1392" t="inlineStr"/>
      <c r="P1392" t="inlineStr">
        <is>
          <t>Google Ads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>
        <is>
          <t>Ні</t>
        </is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</row>
    <row r="1393">
      <c r="A1393" t="n">
        <v>4799</v>
      </c>
      <c r="B1393" t="inlineStr">
        <is>
          <t>Amine</t>
        </is>
      </c>
      <c r="C1393" t="inlineStr">
        <is>
          <t>Amine</t>
        </is>
      </c>
      <c r="D1393" s="2" t="n">
        <v>45948.67222222222</v>
      </c>
      <c r="E1393" t="inlineStr">
        <is>
          <t>Rejected</t>
        </is>
      </c>
      <c r="F1393" t="inlineStr">
        <is>
          <t>Relevant</t>
        </is>
      </c>
      <c r="G1393" t="inlineStr">
        <is>
          <t>Oleh Dymovski</t>
        </is>
      </c>
      <c r="H1393" t="inlineStr">
        <is>
          <t>LV RBI Company</t>
        </is>
      </c>
      <c r="I1393" t="inlineStr">
        <is>
          <t>Morocco (MA - AF)</t>
        </is>
      </c>
      <c r="J1393" t="inlineStr">
        <is>
          <t>?kw=latvia%20golden%20visa&amp;cpn=20594231202&amp;utm_source=google&amp;utm_medium=cpc&amp;utm_campaign=LV-RBI&amp;network=s&amp;utm_term=latvia%20golden%20visa&amp;gad_source=5&amp;gad_campaignid=20594231202&amp;gclid=EAIaIQobChMI08PDuOitkAMVlpCDBx0ZFQrgEAAYASAAEgILwfD_BwE</t>
        </is>
      </c>
      <c r="K1393" t="inlineStr">
        <is>
          <t>1928827185.1760792836</t>
        </is>
      </c>
      <c r="L1393" t="inlineStr">
        <is>
          <t>EN</t>
        </is>
      </c>
      <c r="M1393" t="inlineStr">
        <is>
          <t>Lead from LV email</t>
        </is>
      </c>
      <c r="N1393" t="inlineStr">
        <is>
          <t>aminedobali@gmail.com</t>
        </is>
      </c>
      <c r="O1393" t="inlineStr">
        <is>
          <t>NO ANSWER</t>
        </is>
      </c>
      <c r="P1393" t="inlineStr">
        <is>
          <t>Google Ads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>
        <is>
          <t>Ні</t>
        </is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</row>
    <row r="1394">
      <c r="A1394" t="n">
        <v>4800</v>
      </c>
      <c r="B1394" t="inlineStr">
        <is>
          <t>Amine</t>
        </is>
      </c>
      <c r="C1394" t="inlineStr">
        <is>
          <t>Amine</t>
        </is>
      </c>
      <c r="D1394" s="2" t="n">
        <v>45948.67222222222</v>
      </c>
      <c r="E1394" t="inlineStr">
        <is>
          <t>Rejected</t>
        </is>
      </c>
      <c r="F1394" t="inlineStr"/>
      <c r="G1394" t="inlineStr">
        <is>
          <t>Sheila Bartin</t>
        </is>
      </c>
      <c r="H1394" t="inlineStr"/>
      <c r="I1394" t="inlineStr">
        <is>
          <t>Morocco (MA - AF)</t>
        </is>
      </c>
      <c r="J1394" t="inlineStr">
        <is>
          <t>https://latviancitizenship.eu/thank_you/</t>
        </is>
      </c>
      <c r="K1394" t="inlineStr"/>
      <c r="L1394" t="inlineStr"/>
      <c r="M1394" t="inlineStr">
        <is>
          <t>Lead from LV email</t>
        </is>
      </c>
      <c r="N1394" t="inlineStr">
        <is>
          <t>aminedobali@gmail.com</t>
        </is>
      </c>
      <c r="O1394" t="inlineStr">
        <is>
          <t>DOUBLE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>
        <is>
          <t>Ні</t>
        </is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</row>
    <row r="1395">
      <c r="A1395" t="n">
        <v>4801</v>
      </c>
      <c r="B1395" t="inlineStr">
        <is>
          <t>walter njini</t>
        </is>
      </c>
      <c r="C1395" t="inlineStr">
        <is>
          <t>walter njini</t>
        </is>
      </c>
      <c r="D1395" s="2" t="n">
        <v>45948.69305555556</v>
      </c>
      <c r="E1395" t="inlineStr">
        <is>
          <t>Rejected</t>
        </is>
      </c>
      <c r="F1395" t="inlineStr">
        <is>
          <t>Relevant</t>
        </is>
      </c>
      <c r="G1395" t="inlineStr">
        <is>
          <t>Oleh Dymovski</t>
        </is>
      </c>
      <c r="H1395" t="inlineStr">
        <is>
          <t>LT RBI</t>
        </is>
      </c>
      <c r="I1395" t="inlineStr">
        <is>
          <t>Cameroon</t>
        </is>
      </c>
      <c r="J1395" t="inlineStr">
        <is>
          <t>?kw=lithuania%20residency%20program&amp;cpn=14722730544&amp;utm_source=google&amp;utm_medium=cpc&amp;utm_campaign=LT-RBI&amp;network=g&amp;utm_term=lithuania%20residency%20program&amp;gad_source=1&amp;gad_campaignid=14722730544&amp;gbraid=0AAAAADisZv8SeEGbLNg4DrF8fCeA0v-Ig&amp;gclid=Cj0KCQ</t>
        </is>
      </c>
      <c r="K1395" t="inlineStr">
        <is>
          <t>2117990191.1760794643</t>
        </is>
      </c>
      <c r="L1395" t="inlineStr">
        <is>
          <t>EN</t>
        </is>
      </c>
      <c r="M1395" t="inlineStr">
        <is>
          <t>Lead from LT email</t>
        </is>
      </c>
      <c r="N1395" t="inlineStr">
        <is>
          <t>nnjiniwalt3@gmail.com</t>
        </is>
      </c>
      <c r="O1395" t="inlineStr">
        <is>
          <t>NO ANSWER</t>
        </is>
      </c>
      <c r="P1395" t="inlineStr">
        <is>
          <t>Google Ads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>
        <is>
          <t>Ні</t>
        </is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</row>
    <row r="1396">
      <c r="A1396" t="n">
        <v>4802</v>
      </c>
      <c r="B1396" t="inlineStr">
        <is>
          <t>Елена</t>
        </is>
      </c>
      <c r="C1396" t="inlineStr">
        <is>
          <t>Елена</t>
        </is>
      </c>
      <c r="D1396" s="2" t="n">
        <v>45948.70694444444</v>
      </c>
      <c r="E1396" t="inlineStr">
        <is>
          <t>Rejected</t>
        </is>
      </c>
      <c r="F1396" t="inlineStr">
        <is>
          <t>Relevant</t>
        </is>
      </c>
      <c r="G1396" t="inlineStr">
        <is>
          <t>Oleh Dymovski</t>
        </is>
      </c>
      <c r="H1396" t="inlineStr">
        <is>
          <t>LT citizenship</t>
        </is>
      </c>
      <c r="I1396" t="inlineStr">
        <is>
          <t>Israel</t>
        </is>
      </c>
      <c r="J1396" t="inlineStr">
        <is>
          <t>https://www.lithuaniancitizenship.com/ru/</t>
        </is>
      </c>
      <c r="K1396" t="inlineStr">
        <is>
          <t>476733375.1760795649</t>
        </is>
      </c>
      <c r="L1396" t="inlineStr">
        <is>
          <t>RU</t>
        </is>
      </c>
      <c r="M1396" t="inlineStr">
        <is>
          <t>Lead from LT email</t>
        </is>
      </c>
      <c r="N1396" t="inlineStr">
        <is>
          <t>elena5712@yahoo.com</t>
        </is>
      </c>
      <c r="O1396" t="inlineStr">
        <is>
          <t>DID NOT CONTINUE</t>
        </is>
      </c>
      <c r="P1396" t="inlineStr">
        <is>
          <t>Website Form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>
        <is>
          <t>Ні</t>
        </is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</row>
    <row r="1397">
      <c r="A1397" t="n">
        <v>4803</v>
      </c>
      <c r="B1397" t="inlineStr">
        <is>
          <t>Елена</t>
        </is>
      </c>
      <c r="C1397" t="inlineStr">
        <is>
          <t>Елена</t>
        </is>
      </c>
      <c r="D1397" s="2" t="n">
        <v>45948.71666666667</v>
      </c>
      <c r="E1397" t="inlineStr">
        <is>
          <t>Rejected</t>
        </is>
      </c>
      <c r="F1397" t="inlineStr"/>
      <c r="G1397" t="inlineStr">
        <is>
          <t>Sheila Bartin</t>
        </is>
      </c>
      <c r="H1397" t="inlineStr"/>
      <c r="I1397" t="inlineStr">
        <is>
          <t>Israel</t>
        </is>
      </c>
      <c r="J1397" t="inlineStr">
        <is>
          <t>https://www.lithuaniancitizenship.com/ru/contact-ru/</t>
        </is>
      </c>
      <c r="K1397" t="inlineStr">
        <is>
          <t>476733375.1760795649</t>
        </is>
      </c>
      <c r="L1397" t="inlineStr"/>
      <c r="M1397" t="inlineStr">
        <is>
          <t>Lead from LT email</t>
        </is>
      </c>
      <c r="N1397" t="inlineStr">
        <is>
          <t>elena5712@yahoo.com</t>
        </is>
      </c>
      <c r="O1397" t="inlineStr">
        <is>
          <t>CRM MISTAKE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>
        <is>
          <t>Ні</t>
        </is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</row>
    <row r="1398">
      <c r="A1398" t="n">
        <v>4804</v>
      </c>
      <c r="B1398" t="inlineStr">
        <is>
          <t>Angela Dillom</t>
        </is>
      </c>
      <c r="C1398" t="inlineStr">
        <is>
          <t>Angela Dillom</t>
        </is>
      </c>
      <c r="D1398" s="2" t="n">
        <v>45948.7625</v>
      </c>
      <c r="E1398" t="inlineStr">
        <is>
          <t>Rejected</t>
        </is>
      </c>
      <c r="F1398" t="inlineStr">
        <is>
          <t>Relevant</t>
        </is>
      </c>
      <c r="G1398" t="inlineStr">
        <is>
          <t>Sheila Bartin</t>
        </is>
      </c>
      <c r="H1398" t="inlineStr">
        <is>
          <t>LT citizenship</t>
        </is>
      </c>
      <c r="I1398" t="inlineStr">
        <is>
          <t>United States</t>
        </is>
      </c>
      <c r="J1398" t="inlineStr">
        <is>
          <t>?kw=lithuanian%20ancestry%20citizenship&amp;cpn=14656253006&amp;utm_source=google&amp;utm_medium=cpc&amp;utm_campaign=LT-US-conversions&amp;network=g&amp;utm_term=lithuanian%20ancestry%20citizenship&amp;gad_source=1&amp;gad_campaignid=14656253006&amp;gbraid=0AAAAADisZv-CTS4Cc3cGQIfzdR6</t>
        </is>
      </c>
      <c r="K1398" t="inlineStr">
        <is>
          <t>361421075.1760800514</t>
        </is>
      </c>
      <c r="L1398" t="inlineStr">
        <is>
          <t>EN</t>
        </is>
      </c>
      <c r="M1398" t="inlineStr">
        <is>
          <t>Lead from LT email</t>
        </is>
      </c>
      <c r="N1398" t="inlineStr">
        <is>
          <t>angelacdillon@hotmail.com</t>
        </is>
      </c>
      <c r="O1398" t="inlineStr">
        <is>
          <t>LEFT BEFORE 1918</t>
        </is>
      </c>
      <c r="P1398" t="inlineStr">
        <is>
          <t>Google Ads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>
        <is>
          <t>Ні</t>
        </is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</row>
    <row r="1399">
      <c r="A1399" t="n">
        <v>4805</v>
      </c>
      <c r="B1399" t="inlineStr">
        <is>
          <t>Dolev Faitelis</t>
        </is>
      </c>
      <c r="C1399" t="inlineStr">
        <is>
          <t>Dolev Faitelis</t>
        </is>
      </c>
      <c r="D1399" s="2" t="n">
        <v>45948.76805555556</v>
      </c>
      <c r="E1399" t="inlineStr">
        <is>
          <t>Rejected</t>
        </is>
      </c>
      <c r="F1399" t="inlineStr">
        <is>
          <t>Relevant</t>
        </is>
      </c>
      <c r="G1399" t="inlineStr">
        <is>
          <t>Sheila Bartin</t>
        </is>
      </c>
      <c r="H1399" t="inlineStr">
        <is>
          <t>LT citizenship</t>
        </is>
      </c>
      <c r="I1399" t="inlineStr">
        <is>
          <t>Canada</t>
        </is>
      </c>
      <c r="J1399" t="inlineStr">
        <is>
          <t>?kw=lithuanian%20citizenship%20by%20descent&amp;cpn=14663474296&amp;utm_source=google&amp;utm_medium=cpc&amp;utm_campaign=LT-CA&amp;network=g&amp;utm_term=lithuanian%20citizenship%20by%20descent&amp;gad_source=1&amp;gad_campaignid=14663474296&amp;gbraid=0AAAAADisZv-WJsZThDIB22xmqcG2EgZ</t>
        </is>
      </c>
      <c r="K1399" t="inlineStr">
        <is>
          <t>1073639606.1760800711</t>
        </is>
      </c>
      <c r="L1399" t="inlineStr">
        <is>
          <t>EN</t>
        </is>
      </c>
      <c r="M1399" t="inlineStr">
        <is>
          <t>Lead from LT email</t>
        </is>
      </c>
      <c r="N1399" t="inlineStr">
        <is>
          <t>dolev.faitelis@gmail.com</t>
        </is>
      </c>
      <c r="O1399" t="inlineStr">
        <is>
          <t>ANOTHER REASON</t>
        </is>
      </c>
      <c r="P1399" t="inlineStr">
        <is>
          <t>Google Ads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>
        <is>
          <t>Ні</t>
        </is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</row>
    <row r="1400">
      <c r="A1400" t="n">
        <v>4806</v>
      </c>
      <c r="B1400" t="inlineStr">
        <is>
          <t>Ganesh khadka</t>
        </is>
      </c>
      <c r="C1400" t="inlineStr">
        <is>
          <t>Ganesh khadka</t>
        </is>
      </c>
      <c r="D1400" s="2" t="n">
        <v>45948.79583333333</v>
      </c>
      <c r="E1400" t="inlineStr">
        <is>
          <t>Rejected</t>
        </is>
      </c>
      <c r="F1400" t="inlineStr">
        <is>
          <t>Relevant</t>
        </is>
      </c>
      <c r="G1400" t="inlineStr">
        <is>
          <t>Oleh Dymovski</t>
        </is>
      </c>
      <c r="H1400" t="inlineStr">
        <is>
          <t>LV RBI Company</t>
        </is>
      </c>
      <c r="I1400" t="inlineStr">
        <is>
          <t>Nepal (NP - AS)</t>
        </is>
      </c>
      <c r="J1400" t="inlineStr">
        <is>
          <t>?kw=latvia%20golden%20visa&amp;cpn=20594231202&amp;utm_source=google&amp;utm_medium=cpc&amp;utm_campaign=LV-RBI&amp;network=s&amp;utm_term=latvia%20golden%20visa&amp;gad_source=5&amp;gad_campaignid=20594231202&amp;gclid=EAIaIQobChMIscCllJCukAMVU6NmAh3F8TYCEAAYASAAEgI5J_D_BwE</t>
        </is>
      </c>
      <c r="K1400" t="inlineStr">
        <is>
          <t>587242953.1760803509</t>
        </is>
      </c>
      <c r="L1400" t="inlineStr">
        <is>
          <t>EN</t>
        </is>
      </c>
      <c r="M1400" t="inlineStr">
        <is>
          <t>Lead from LV email</t>
        </is>
      </c>
      <c r="N1400" t="inlineStr">
        <is>
          <t>khadkaji70@gmail.com</t>
        </is>
      </c>
      <c r="O1400" t="inlineStr">
        <is>
          <t>NO ANSWER</t>
        </is>
      </c>
      <c r="P1400" t="inlineStr">
        <is>
          <t>Google Ads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>
        <is>
          <t>Ні</t>
        </is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</row>
    <row r="1401">
      <c r="A1401" t="n">
        <v>4807</v>
      </c>
      <c r="B1401" t="inlineStr">
        <is>
          <t>Vinayak Upadhyay</t>
        </is>
      </c>
      <c r="C1401" t="inlineStr">
        <is>
          <t>Vinayak Upadhyay</t>
        </is>
      </c>
      <c r="D1401" s="2" t="n">
        <v>45948.80486111111</v>
      </c>
      <c r="E1401" t="inlineStr">
        <is>
          <t>Rejected</t>
        </is>
      </c>
      <c r="F1401" t="inlineStr">
        <is>
          <t>Relevant</t>
        </is>
      </c>
      <c r="G1401" t="inlineStr">
        <is>
          <t>Oleh Dymovski</t>
        </is>
      </c>
      <c r="H1401" t="inlineStr">
        <is>
          <t>LV RBI Company</t>
        </is>
      </c>
      <c r="I1401" t="inlineStr">
        <is>
          <t>Japan (JP - AS)</t>
        </is>
      </c>
      <c r="J1401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braid=0AAAAADisZv_8zyMDHLdmAVwuKBDVt4DO</t>
        </is>
      </c>
      <c r="K1401" t="inlineStr">
        <is>
          <t>1337495515.1760804074</t>
        </is>
      </c>
      <c r="L1401" t="inlineStr">
        <is>
          <t>EN</t>
        </is>
      </c>
      <c r="M1401" t="inlineStr">
        <is>
          <t>Lead from LV email</t>
        </is>
      </c>
      <c r="N1401" t="inlineStr">
        <is>
          <t>foreverfriends2009@gmail.com</t>
        </is>
      </c>
      <c r="O1401" t="inlineStr">
        <is>
          <t>NO ANSWER</t>
        </is>
      </c>
      <c r="P1401" t="inlineStr">
        <is>
          <t>Google Ads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>
        <is>
          <t>Ні</t>
        </is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</row>
    <row r="1402">
      <c r="A1402" t="n">
        <v>4809</v>
      </c>
      <c r="B1402" t="inlineStr">
        <is>
          <t>Bona Mariama</t>
        </is>
      </c>
      <c r="C1402" t="inlineStr">
        <is>
          <t>Bona Mariama</t>
        </is>
      </c>
      <c r="D1402" s="2" t="n">
        <v>45948.94652777778</v>
      </c>
      <c r="E1402" t="inlineStr">
        <is>
          <t>Rejected</t>
        </is>
      </c>
      <c r="F1402" t="inlineStr">
        <is>
          <t>Relevant</t>
        </is>
      </c>
      <c r="G1402" t="inlineStr">
        <is>
          <t>Oleh Dymovski</t>
        </is>
      </c>
      <c r="H1402" t="inlineStr">
        <is>
          <t>LV RBI Company</t>
        </is>
      </c>
      <c r="I1402" t="inlineStr">
        <is>
          <t>Sierra Leone (SL - AF)</t>
        </is>
      </c>
      <c r="J1402" t="inlineStr">
        <is>
          <t>?kw=latvia%20golden%20visa&amp;cpn=20594231202&amp;utm_source=google&amp;utm_medium=cpc&amp;utm_campaign=LV-RBI&amp;network=s&amp;utm_term=latvia%20golden%20visa&amp;gad_source=5&amp;gad_campaignid=20594231202&amp;gclid=EAIaIQobChMIuOXNv8CukAMVzQgGAB3edQIYEAAYASAAEgI-QvD_BwE</t>
        </is>
      </c>
      <c r="K1402" t="inlineStr">
        <is>
          <t>1619132001.1760816478</t>
        </is>
      </c>
      <c r="L1402" t="inlineStr">
        <is>
          <t>EN</t>
        </is>
      </c>
      <c r="M1402" t="inlineStr">
        <is>
          <t>Lead from LV email</t>
        </is>
      </c>
      <c r="N1402" t="inlineStr">
        <is>
          <t>bonamariama3@gmail.com</t>
        </is>
      </c>
      <c r="O1402" t="inlineStr">
        <is>
          <t>NO ANSWER</t>
        </is>
      </c>
      <c r="P1402" t="inlineStr">
        <is>
          <t>Google Ads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>
        <is>
          <t>Ні</t>
        </is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</row>
    <row r="1403">
      <c r="A1403" t="n">
        <v>4810</v>
      </c>
      <c r="B1403" t="inlineStr">
        <is>
          <t>Walid tebassi</t>
        </is>
      </c>
      <c r="C1403" t="inlineStr">
        <is>
          <t>Walid tebassi</t>
        </is>
      </c>
      <c r="D1403" s="2" t="n">
        <v>45948.97152777778</v>
      </c>
      <c r="E1403" t="inlineStr">
        <is>
          <t>Rejected</t>
        </is>
      </c>
      <c r="F1403" t="inlineStr">
        <is>
          <t>Relevant</t>
        </is>
      </c>
      <c r="G1403" t="inlineStr">
        <is>
          <t>Oleh Dymovski</t>
        </is>
      </c>
      <c r="H1403" t="inlineStr">
        <is>
          <t>LV RBI Company</t>
        </is>
      </c>
      <c r="I1403" t="inlineStr">
        <is>
          <t>Tunisia (TN - AF)</t>
        </is>
      </c>
      <c r="J1403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xOSb8ciukAMVn5KDBx0R6QuJEAAYASAAEgJSufD_</t>
        </is>
      </c>
      <c r="K1403" t="inlineStr">
        <is>
          <t>726911653.1760818721</t>
        </is>
      </c>
      <c r="L1403" t="inlineStr">
        <is>
          <t>EN</t>
        </is>
      </c>
      <c r="M1403" t="inlineStr">
        <is>
          <t>Lead from LV email</t>
        </is>
      </c>
      <c r="N1403" t="inlineStr">
        <is>
          <t>walid.tebassi@gmail.com</t>
        </is>
      </c>
      <c r="O1403" t="inlineStr">
        <is>
          <t>NO ANSWER</t>
        </is>
      </c>
      <c r="P1403" t="inlineStr">
        <is>
          <t>Google Ads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>
        <is>
          <t>Ні</t>
        </is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</row>
    <row r="1404">
      <c r="A1404" t="n">
        <v>4811</v>
      </c>
      <c r="B1404" t="inlineStr">
        <is>
          <t>André Moleiro</t>
        </is>
      </c>
      <c r="C1404" t="inlineStr">
        <is>
          <t>André Moleiro</t>
        </is>
      </c>
      <c r="D1404" s="2" t="n">
        <v>45948.98819444444</v>
      </c>
      <c r="E1404" t="inlineStr">
        <is>
          <t>Rejected</t>
        </is>
      </c>
      <c r="F1404" t="inlineStr">
        <is>
          <t>Relevant</t>
        </is>
      </c>
      <c r="G1404" t="inlineStr">
        <is>
          <t>Mariana Razimavicius</t>
        </is>
      </c>
      <c r="H1404" t="inlineStr">
        <is>
          <t>LT citizenship</t>
        </is>
      </c>
      <c r="I1404" t="inlineStr">
        <is>
          <t>Brazil</t>
        </is>
      </c>
      <c r="J1404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QDLQNi5uuL4Xrl8wNVAA-t&amp;gclid=EAIaIQobChMImNSz3c2</t>
        </is>
      </c>
      <c r="K1404" t="inlineStr">
        <is>
          <t>1595723495.1760820028</t>
        </is>
      </c>
      <c r="L1404" t="inlineStr">
        <is>
          <t>PT</t>
        </is>
      </c>
      <c r="M1404" t="inlineStr">
        <is>
          <t>Lead from LT email</t>
        </is>
      </c>
      <c r="N1404" t="inlineStr">
        <is>
          <t>andremoleiro2024@icloud.com</t>
        </is>
      </c>
      <c r="O1404" t="inlineStr">
        <is>
          <t>NO ANSWER</t>
        </is>
      </c>
      <c r="P1404" t="inlineStr">
        <is>
          <t>Google Ads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>
        <is>
          <t>Ні</t>
        </is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</row>
    <row r="1405">
      <c r="A1405" t="n">
        <v>4812</v>
      </c>
      <c r="B1405" t="inlineStr"/>
      <c r="C1405" t="inlineStr"/>
      <c r="D1405" s="2" t="n">
        <v>45949.02083333334</v>
      </c>
      <c r="E1405" t="inlineStr">
        <is>
          <t>Rejected</t>
        </is>
      </c>
      <c r="F1405" t="inlineStr">
        <is>
          <t>Relevant</t>
        </is>
      </c>
      <c r="G1405" t="inlineStr">
        <is>
          <t>Oleh Dymovski</t>
        </is>
      </c>
      <c r="H1405" t="inlineStr">
        <is>
          <t>LT RBI</t>
        </is>
      </c>
      <c r="I1405" t="inlineStr"/>
      <c r="J1405" t="inlineStr"/>
      <c r="K1405" t="inlineStr"/>
      <c r="L1405" t="inlineStr">
        <is>
          <t>EN</t>
        </is>
      </c>
      <c r="M1405" t="inlineStr">
        <is>
          <t>Lead from LT email</t>
        </is>
      </c>
      <c r="N1405" t="inlineStr">
        <is>
          <t>ibrahemmm91@gmail.com</t>
        </is>
      </c>
      <c r="O1405" t="inlineStr">
        <is>
          <t>NO ANSWER</t>
        </is>
      </c>
      <c r="P1405" t="inlineStr">
        <is>
          <t>BridgeWest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>
        <is>
          <t>Ні</t>
        </is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</row>
    <row r="1406">
      <c r="A1406" t="n">
        <v>4813</v>
      </c>
      <c r="B1406" t="inlineStr">
        <is>
          <t>Камолиддин Нуриддинов</t>
        </is>
      </c>
      <c r="C1406" t="inlineStr">
        <is>
          <t>Камолиддин Нуриддинов</t>
        </is>
      </c>
      <c r="D1406" s="2" t="n">
        <v>45949.04097222222</v>
      </c>
      <c r="E1406" t="inlineStr">
        <is>
          <t>Rejected</t>
        </is>
      </c>
      <c r="F1406" t="inlineStr">
        <is>
          <t>Relevant</t>
        </is>
      </c>
      <c r="G1406" t="inlineStr">
        <is>
          <t>Oleh Dymovski</t>
        </is>
      </c>
      <c r="H1406" t="inlineStr">
        <is>
          <t>LV RBI Real Estate</t>
        </is>
      </c>
      <c r="I1406" t="inlineStr">
        <is>
          <t>Tajikistan (TJ - AS)</t>
        </is>
      </c>
      <c r="J1406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trvjod-ukAMV</t>
        </is>
      </c>
      <c r="K1406" t="inlineStr">
        <is>
          <t>610633102.1760824732</t>
        </is>
      </c>
      <c r="L1406" t="inlineStr">
        <is>
          <t>EN</t>
        </is>
      </c>
      <c r="M1406" t="inlineStr">
        <is>
          <t>Lead from LV email</t>
        </is>
      </c>
      <c r="N1406" t="inlineStr">
        <is>
          <t>nuriddinovk786@gmail.com</t>
        </is>
      </c>
      <c r="O1406" t="inlineStr">
        <is>
          <t>NO ANSWER</t>
        </is>
      </c>
      <c r="P1406" t="inlineStr">
        <is>
          <t>Google Ads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>
        <is>
          <t>Ні</t>
        </is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</row>
    <row r="1407">
      <c r="A1407" t="n">
        <v>4814</v>
      </c>
      <c r="B1407" t="inlineStr">
        <is>
          <t>Камолиддин Нуриддинов</t>
        </is>
      </c>
      <c r="C1407" t="inlineStr">
        <is>
          <t>Камолиддин Нуриддинов</t>
        </is>
      </c>
      <c r="D1407" s="2" t="n">
        <v>45949.04166666666</v>
      </c>
      <c r="E1407" t="inlineStr">
        <is>
          <t>Rejected</t>
        </is>
      </c>
      <c r="F1407" t="inlineStr"/>
      <c r="G1407" t="inlineStr">
        <is>
          <t>Sheila Bartin</t>
        </is>
      </c>
      <c r="H1407" t="inlineStr"/>
      <c r="I1407" t="inlineStr">
        <is>
          <t>Tajikistan (TJ - AS)</t>
        </is>
      </c>
      <c r="J1407" t="inlineStr">
        <is>
          <t>https://latviancitizenship.eu/thank_you/</t>
        </is>
      </c>
      <c r="K1407" t="inlineStr">
        <is>
          <t>610633102.1760824732</t>
        </is>
      </c>
      <c r="L1407" t="inlineStr"/>
      <c r="M1407" t="inlineStr">
        <is>
          <t>Lead from LV email</t>
        </is>
      </c>
      <c r="N1407" t="inlineStr">
        <is>
          <t>nuriddinovk786@gmail.com</t>
        </is>
      </c>
      <c r="O1407" t="inlineStr">
        <is>
          <t>DOUBLE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>
        <is>
          <t>Ні</t>
        </is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</row>
    <row r="1408">
      <c r="A1408" t="n">
        <v>4815</v>
      </c>
      <c r="B1408" t="inlineStr">
        <is>
          <t>Courtney Schumaker</t>
        </is>
      </c>
      <c r="C1408" t="inlineStr">
        <is>
          <t>Courtney Schumaker</t>
        </is>
      </c>
      <c r="D1408" s="2" t="n">
        <v>45949.04930555556</v>
      </c>
      <c r="E1408" t="inlineStr">
        <is>
          <t>Rejected</t>
        </is>
      </c>
      <c r="F1408" t="inlineStr"/>
      <c r="G1408" t="inlineStr">
        <is>
          <t>Sheila Bartin</t>
        </is>
      </c>
      <c r="H1408" t="inlineStr"/>
      <c r="I1408" t="inlineStr">
        <is>
          <t>United States</t>
        </is>
      </c>
      <c r="J1408" t="inlineStr">
        <is>
          <t>https://www.lithuaniancitizenship.com/certificate-of-right-to-restore-lithuanian-citizenship/</t>
        </is>
      </c>
      <c r="K1408" t="inlineStr">
        <is>
          <t>1080910940.1760825190</t>
        </is>
      </c>
      <c r="L1408" t="inlineStr"/>
      <c r="M1408" t="inlineStr">
        <is>
          <t>Lead from LT email</t>
        </is>
      </c>
      <c r="N1408" t="inlineStr">
        <is>
          <t>schumaker.courtney@gmail.com</t>
        </is>
      </c>
      <c r="O1408" t="inlineStr">
        <is>
          <t>DOUBLE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>
        <is>
          <t>Ні</t>
        </is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</row>
    <row r="1409">
      <c r="A1409" t="n">
        <v>4816</v>
      </c>
      <c r="B1409" t="inlineStr">
        <is>
          <t>Courtney Schumaker</t>
        </is>
      </c>
      <c r="C1409" t="inlineStr">
        <is>
          <t>Courtney Schumaker</t>
        </is>
      </c>
      <c r="D1409" s="2" t="n">
        <v>45949.05</v>
      </c>
      <c r="E1409" t="inlineStr">
        <is>
          <t>Rejected</t>
        </is>
      </c>
      <c r="F1409" t="inlineStr">
        <is>
          <t>Relevant</t>
        </is>
      </c>
      <c r="G1409" t="inlineStr">
        <is>
          <t>Sheila Bartin</t>
        </is>
      </c>
      <c r="H1409" t="inlineStr">
        <is>
          <t>LT citizenship</t>
        </is>
      </c>
      <c r="I1409" t="inlineStr">
        <is>
          <t>United States</t>
        </is>
      </c>
      <c r="J1409" t="inlineStr">
        <is>
          <t>https://www.lithuaniancitizenship.com/contact/</t>
        </is>
      </c>
      <c r="K1409" t="inlineStr">
        <is>
          <t>1080910940.1760825190</t>
        </is>
      </c>
      <c r="L1409" t="inlineStr">
        <is>
          <t>EN</t>
        </is>
      </c>
      <c r="M1409" t="inlineStr">
        <is>
          <t>Lead from LT email</t>
        </is>
      </c>
      <c r="N1409" t="inlineStr">
        <is>
          <t>schumaker.courtney@gmail.com</t>
        </is>
      </c>
      <c r="O1409" t="inlineStr">
        <is>
          <t>LEFT BEFORE 1918</t>
        </is>
      </c>
      <c r="P1409" t="inlineStr">
        <is>
          <t>Website Form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>
        <is>
          <t>Ні</t>
        </is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</row>
    <row r="1410">
      <c r="A1410" t="n">
        <v>4817</v>
      </c>
      <c r="B1410" t="inlineStr">
        <is>
          <t>Jean jouvensky</t>
        </is>
      </c>
      <c r="C1410" t="inlineStr">
        <is>
          <t>Jean jouvensky</t>
        </is>
      </c>
      <c r="D1410" s="2" t="n">
        <v>45949.05972222222</v>
      </c>
      <c r="E1410" t="inlineStr">
        <is>
          <t>Rejected</t>
        </is>
      </c>
      <c r="F1410" t="inlineStr">
        <is>
          <t>Relevant</t>
        </is>
      </c>
      <c r="G1410" t="inlineStr">
        <is>
          <t>Oleh Dymovski</t>
        </is>
      </c>
      <c r="H1410" t="inlineStr">
        <is>
          <t>LV RBI Company</t>
        </is>
      </c>
      <c r="I1410" t="inlineStr">
        <is>
          <t>Haiti (HT - NA)</t>
        </is>
      </c>
      <c r="J1410" t="inlineStr">
        <is>
          <t>?kw=golden%20visa%20latvia&amp;cpn=20594231202&amp;utm_source=google&amp;utm_medium=cpc&amp;utm_campaign=LV-RBI&amp;network=s&amp;utm_term=golden%20visa%20latvia&amp;gad_source=5&amp;gad_campaignid=20594231202&amp;gclid=EAIaIQobChMIxLzMmuWukAMVJ5taBR0aTy-9EAAYASAAEgKhZPD_BwE</t>
        </is>
      </c>
      <c r="K1410" t="inlineStr">
        <is>
          <t>920342922.1760826334</t>
        </is>
      </c>
      <c r="L1410" t="inlineStr">
        <is>
          <t>EN</t>
        </is>
      </c>
      <c r="M1410" t="inlineStr">
        <is>
          <t>Lead from LV email</t>
        </is>
      </c>
      <c r="N1410" t="inlineStr">
        <is>
          <t>roseandrejean67@gmail.com</t>
        </is>
      </c>
      <c r="O1410" t="inlineStr">
        <is>
          <t>NO ANSWER</t>
        </is>
      </c>
      <c r="P1410" t="inlineStr">
        <is>
          <t>Google Ads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>
        <is>
          <t>Ні</t>
        </is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</row>
    <row r="1411">
      <c r="A1411" t="n">
        <v>4818</v>
      </c>
      <c r="B1411" t="inlineStr">
        <is>
          <t>Mohamed kamour</t>
        </is>
      </c>
      <c r="C1411" t="inlineStr">
        <is>
          <t>Mohamed kamour</t>
        </is>
      </c>
      <c r="D1411" s="2" t="n">
        <v>45949.10277777778</v>
      </c>
      <c r="E1411" t="inlineStr">
        <is>
          <t>IN WORK</t>
        </is>
      </c>
      <c r="F1411" t="inlineStr">
        <is>
          <t>Relevant</t>
        </is>
      </c>
      <c r="G1411" t="inlineStr">
        <is>
          <t>Oleh Dymovski</t>
        </is>
      </c>
      <c r="H1411" t="inlineStr">
        <is>
          <t>LV RBI Real Estate</t>
        </is>
      </c>
      <c r="I1411" t="inlineStr">
        <is>
          <t>Libya (LY - AF)</t>
        </is>
      </c>
      <c r="J1411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ovXgtfKukAMV</t>
        </is>
      </c>
      <c r="K1411" t="inlineStr">
        <is>
          <t>177845644.1760572858</t>
        </is>
      </c>
      <c r="L1411" t="inlineStr">
        <is>
          <t>EN</t>
        </is>
      </c>
      <c r="M1411" t="inlineStr">
        <is>
          <t>Lead from LV email</t>
        </is>
      </c>
      <c r="N1411" t="inlineStr">
        <is>
          <t>mmohamedkamour1943@gmail.com</t>
        </is>
      </c>
      <c r="O1411" t="inlineStr"/>
      <c r="P1411" t="inlineStr">
        <is>
          <t>Google Ads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>
        <is>
          <t>Ні</t>
        </is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</row>
    <row r="1412">
      <c r="A1412" t="n">
        <v>4819</v>
      </c>
      <c r="B1412" t="inlineStr">
        <is>
          <t>Ahmed tazi</t>
        </is>
      </c>
      <c r="C1412" t="inlineStr">
        <is>
          <t>Ahmed tazi</t>
        </is>
      </c>
      <c r="D1412" s="2" t="n">
        <v>45949.1125</v>
      </c>
      <c r="E1412" t="inlineStr">
        <is>
          <t>Rejected</t>
        </is>
      </c>
      <c r="F1412" t="inlineStr">
        <is>
          <t>Relevant</t>
        </is>
      </c>
      <c r="G1412" t="inlineStr">
        <is>
          <t>Oleh Dymovski</t>
        </is>
      </c>
      <c r="H1412" t="inlineStr">
        <is>
          <t>LV RBI Company</t>
        </is>
      </c>
      <c r="I1412" t="inlineStr">
        <is>
          <t>Morocco (MA - AF)</t>
        </is>
      </c>
      <c r="J1412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gJOlk_aukAMVoX9BAh0yjgQjEAAYASAAEgLZA_D_</t>
        </is>
      </c>
      <c r="K1412" t="inlineStr">
        <is>
          <t>2136763463.1760830889</t>
        </is>
      </c>
      <c r="L1412" t="inlineStr">
        <is>
          <t>EN</t>
        </is>
      </c>
      <c r="M1412" t="inlineStr">
        <is>
          <t>Lead from LV email</t>
        </is>
      </c>
      <c r="N1412" t="inlineStr">
        <is>
          <t>ahmed.tazi987@gmail.com</t>
        </is>
      </c>
      <c r="O1412" t="inlineStr">
        <is>
          <t>NO ANSWER</t>
        </is>
      </c>
      <c r="P1412" t="inlineStr">
        <is>
          <t>Google Ads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>
        <is>
          <t>Ні</t>
        </is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</row>
    <row r="1413">
      <c r="A1413" t="n">
        <v>4820</v>
      </c>
      <c r="B1413" t="inlineStr">
        <is>
          <t>Azi Azi</t>
        </is>
      </c>
      <c r="C1413" t="inlineStr">
        <is>
          <t>Azi Azi</t>
        </is>
      </c>
      <c r="D1413" s="2" t="n">
        <v>45949.11736111111</v>
      </c>
      <c r="E1413" t="inlineStr">
        <is>
          <t>Rejected</t>
        </is>
      </c>
      <c r="F1413" t="inlineStr">
        <is>
          <t>Relevant</t>
        </is>
      </c>
      <c r="G1413" t="inlineStr">
        <is>
          <t>Oleh Dymovski</t>
        </is>
      </c>
      <c r="H1413" t="inlineStr">
        <is>
          <t>LV RBI Real Estate</t>
        </is>
      </c>
      <c r="I1413" t="inlineStr"/>
      <c r="J1413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uPvk5Pe</t>
        </is>
      </c>
      <c r="K1413" t="inlineStr">
        <is>
          <t>1958426196.1760831318</t>
        </is>
      </c>
      <c r="L1413" t="inlineStr">
        <is>
          <t>EN</t>
        </is>
      </c>
      <c r="M1413" t="inlineStr">
        <is>
          <t>Lead from LV email</t>
        </is>
      </c>
      <c r="N1413" t="inlineStr">
        <is>
          <t>anesazi266@gmail.com</t>
        </is>
      </c>
      <c r="O1413" t="inlineStr">
        <is>
          <t>NO ANSWER</t>
        </is>
      </c>
      <c r="P1413" t="inlineStr">
        <is>
          <t>Google Ads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>
        <is>
          <t>Ні</t>
        </is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</row>
    <row r="1414">
      <c r="A1414" t="n">
        <v>4823</v>
      </c>
      <c r="B1414" t="inlineStr">
        <is>
          <t>Waheedaftab</t>
        </is>
      </c>
      <c r="C1414" t="inlineStr">
        <is>
          <t>Waheedaftab</t>
        </is>
      </c>
      <c r="D1414" s="2" t="n">
        <v>45949.23333333333</v>
      </c>
      <c r="E1414" t="inlineStr">
        <is>
          <t>IN WORK</t>
        </is>
      </c>
      <c r="F1414" t="inlineStr">
        <is>
          <t>Relevant</t>
        </is>
      </c>
      <c r="G1414" t="inlineStr">
        <is>
          <t>Oleh Dymovski</t>
        </is>
      </c>
      <c r="H1414" t="inlineStr">
        <is>
          <t>LT RBI</t>
        </is>
      </c>
      <c r="I1414" t="inlineStr">
        <is>
          <t>Oman</t>
        </is>
      </c>
      <c r="J1414" t="inlineStr">
        <is>
          <t>?kw=latvia%20golden%20visa%202025&amp;cpn=22658494721&amp;utm_source=google&amp;utm_medium=cpc&amp;utm_campaign=LV-RB-TOPI&amp;network=s&amp;utm_term=latvia%20golden%20visa%202025&amp;gad_source=5&amp;gad_campaignid=22658494721&amp;gclid=EAIaIQobChMIz8-7vpyvkAMViqNmAh3M3Tn3EAAYAiAEEgKl</t>
        </is>
      </c>
      <c r="K1414" t="inlineStr">
        <is>
          <t>1273666352.1760841210</t>
        </is>
      </c>
      <c r="L1414" t="inlineStr">
        <is>
          <t>EN</t>
        </is>
      </c>
      <c r="M1414" t="inlineStr">
        <is>
          <t>Lead from LT email</t>
        </is>
      </c>
      <c r="N1414" t="inlineStr">
        <is>
          <t>wsahi3@gmail.com</t>
        </is>
      </c>
      <c r="O1414" t="inlineStr"/>
      <c r="P1414" t="inlineStr">
        <is>
          <t>Google Ads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>
        <is>
          <t>Ні</t>
        </is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</row>
    <row r="1415">
      <c r="A1415" t="n">
        <v>4824</v>
      </c>
      <c r="B1415" t="inlineStr">
        <is>
          <t>Jack Pope</t>
        </is>
      </c>
      <c r="C1415" t="inlineStr">
        <is>
          <t>Jack Pope</t>
        </is>
      </c>
      <c r="D1415" s="2" t="n">
        <v>45949.28055555555</v>
      </c>
      <c r="E1415" t="inlineStr">
        <is>
          <t>Rejected</t>
        </is>
      </c>
      <c r="F1415" t="inlineStr">
        <is>
          <t>Relevant</t>
        </is>
      </c>
      <c r="G1415" t="inlineStr">
        <is>
          <t>Sheila Bartin</t>
        </is>
      </c>
      <c r="H1415" t="inlineStr">
        <is>
          <t>LT citizenship</t>
        </is>
      </c>
      <c r="I1415" t="inlineStr">
        <is>
          <t>Australia</t>
        </is>
      </c>
      <c r="J1415" t="inlineStr">
        <is>
          <t>https://www.lithuaniancitizenship.com/</t>
        </is>
      </c>
      <c r="K1415" t="inlineStr">
        <is>
          <t>1131717977.1760845248</t>
        </is>
      </c>
      <c r="L1415" t="inlineStr">
        <is>
          <t>EN</t>
        </is>
      </c>
      <c r="M1415" t="inlineStr">
        <is>
          <t>Lead from LT email</t>
        </is>
      </c>
      <c r="N1415" t="inlineStr">
        <is>
          <t>jackpope1308@gmail.com</t>
        </is>
      </c>
      <c r="O1415" t="inlineStr">
        <is>
          <t>APPLIED BY THEMSELVES</t>
        </is>
      </c>
      <c r="P1415" t="inlineStr">
        <is>
          <t>Website Form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>
        <is>
          <t>Ні</t>
        </is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</row>
    <row r="1416">
      <c r="A1416" t="n">
        <v>4826</v>
      </c>
      <c r="B1416" t="inlineStr">
        <is>
          <t>Yuan</t>
        </is>
      </c>
      <c r="C1416" t="inlineStr"/>
      <c r="D1416" s="2" t="n">
        <v>45949.35416666666</v>
      </c>
      <c r="E1416" t="inlineStr">
        <is>
          <t>IN WORK</t>
        </is>
      </c>
      <c r="F1416" t="inlineStr">
        <is>
          <t>Relevant</t>
        </is>
      </c>
      <c r="G1416" t="inlineStr">
        <is>
          <t>Oleh Dymovski</t>
        </is>
      </c>
      <c r="H1416" t="inlineStr">
        <is>
          <t>LT RBI</t>
        </is>
      </c>
      <c r="I1416" t="inlineStr"/>
      <c r="J1416" t="inlineStr"/>
      <c r="K1416" t="inlineStr"/>
      <c r="L1416" t="inlineStr">
        <is>
          <t>EN</t>
        </is>
      </c>
      <c r="M1416" t="inlineStr">
        <is>
          <t>Lead from LT email</t>
        </is>
      </c>
      <c r="N1416" t="inlineStr"/>
      <c r="O1416" t="inlineStr"/>
      <c r="P1416" t="inlineStr">
        <is>
          <t>BridgeWest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>
        <is>
          <t>Ні</t>
        </is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</row>
    <row r="1417">
      <c r="A1417" t="n">
        <v>4827</v>
      </c>
      <c r="B1417" t="inlineStr">
        <is>
          <t>Macodou Sall</t>
        </is>
      </c>
      <c r="C1417" t="inlineStr">
        <is>
          <t>Macodou Sall</t>
        </is>
      </c>
      <c r="D1417" s="2" t="n">
        <v>45949.36875</v>
      </c>
      <c r="E1417" t="inlineStr">
        <is>
          <t>Rejected</t>
        </is>
      </c>
      <c r="F1417" t="inlineStr">
        <is>
          <t>Relevant</t>
        </is>
      </c>
      <c r="G1417" t="inlineStr">
        <is>
          <t>Oleh Dymovski</t>
        </is>
      </c>
      <c r="H1417" t="inlineStr">
        <is>
          <t>LT RBI</t>
        </is>
      </c>
      <c r="I1417" t="inlineStr">
        <is>
          <t>United States</t>
        </is>
      </c>
      <c r="J1417" t="inlineStr">
        <is>
          <t>?kw=lithuania%20golden%20visa&amp;cpn=14722730544&amp;utm_source=google&amp;utm_medium=cpc&amp;utm_campaign=LT-RBI&amp;network=g&amp;utm_term=lithuania%20golden%20visa&amp;gad_source=1&amp;gad_campaignid=14722730544&amp;gbraid=0AAAAADisZv_NbZsk-hMKq9dm1adxMB90L&amp;gclid=Cj0KCQjw9czHBhCyAR</t>
        </is>
      </c>
      <c r="K1417" t="inlineStr">
        <is>
          <t>844095974.1760853028</t>
        </is>
      </c>
      <c r="L1417" t="inlineStr">
        <is>
          <t>EN</t>
        </is>
      </c>
      <c r="M1417" t="inlineStr">
        <is>
          <t>Lead from LT email</t>
        </is>
      </c>
      <c r="N1417" t="inlineStr">
        <is>
          <t>Itcollp@gmail.com</t>
        </is>
      </c>
      <c r="O1417" t="inlineStr">
        <is>
          <t>NO ANSWER</t>
        </is>
      </c>
      <c r="P1417" t="inlineStr">
        <is>
          <t>Google Ads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>
        <is>
          <t>Ні</t>
        </is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</row>
    <row r="1418">
      <c r="A1418" t="n">
        <v>4829</v>
      </c>
      <c r="B1418" t="inlineStr">
        <is>
          <t>النظري لحسن</t>
        </is>
      </c>
      <c r="C1418" t="inlineStr">
        <is>
          <t>النظري لحسن</t>
        </is>
      </c>
      <c r="D1418" s="2" t="n">
        <v>45949.41319444445</v>
      </c>
      <c r="E1418" t="inlineStr">
        <is>
          <t>Rejected</t>
        </is>
      </c>
      <c r="F1418" t="inlineStr"/>
      <c r="G1418" t="inlineStr">
        <is>
          <t>Sheila Bartin</t>
        </is>
      </c>
      <c r="H1418" t="inlineStr"/>
      <c r="I1418" t="inlineStr">
        <is>
          <t>Morocco (MA - AF)</t>
        </is>
      </c>
      <c r="J1418" t="inlineStr">
        <is>
          <t>?kw=latvia%20golden%20visa&amp;cpn=20594231202&amp;utm_source=google&amp;utm_medium=cpc&amp;utm_campaign=LV-RBI&amp;network=s&amp;utm_term=latvia%20golden%20visa&amp;gad_source=5&amp;gad_campaignid=20594231202&amp;gclid=EAIaIQobChMIzfuK09avkAMVN_J5BB1RozTWEAAYASAAEgKByvD_BwE</t>
        </is>
      </c>
      <c r="K1418" t="inlineStr">
        <is>
          <t>870812856.1760856778</t>
        </is>
      </c>
      <c r="L1418" t="inlineStr"/>
      <c r="M1418" t="inlineStr">
        <is>
          <t>Lead from LV email</t>
        </is>
      </c>
      <c r="N1418" t="inlineStr">
        <is>
          <t>houssineennadri@gmail.com</t>
        </is>
      </c>
      <c r="O1418" t="inlineStr">
        <is>
          <t>Non-relevant lead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>
        <is>
          <t>Ні</t>
        </is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</row>
    <row r="1419">
      <c r="A1419" t="n">
        <v>4831</v>
      </c>
      <c r="B1419" t="inlineStr">
        <is>
          <t>Mohamed Missaoui</t>
        </is>
      </c>
      <c r="C1419" t="inlineStr">
        <is>
          <t>Mohamed Missaoui</t>
        </is>
      </c>
      <c r="D1419" s="2" t="n">
        <v>45949.50833333333</v>
      </c>
      <c r="E1419" t="inlineStr">
        <is>
          <t>IN WORK</t>
        </is>
      </c>
      <c r="F1419" t="inlineStr">
        <is>
          <t>Relevant</t>
        </is>
      </c>
      <c r="G1419" t="inlineStr">
        <is>
          <t>Oleh Dymovski</t>
        </is>
      </c>
      <c r="H1419" t="inlineStr">
        <is>
          <t>50/50</t>
        </is>
      </c>
      <c r="I1419" t="inlineStr">
        <is>
          <t>Algeria (DZ - AF)</t>
        </is>
      </c>
      <c r="J1419" t="inlineStr">
        <is>
          <t>?kw=latvia%20golden%20visa&amp;cpn=23047071523&amp;utm_source=google&amp;utm_medium=cpc&amp;utm_campaign=LV-RB-poorI&amp;network=s&amp;utm_term=latvia%20golden%20visa&amp;gad_source=5&amp;gad_campaignid=23047071523&amp;gclid=EAIaIQobChMI7rn9x_WvkAMV-aKDBx3TAQF3EAAYASAAEgKAifD_BwE</t>
        </is>
      </c>
      <c r="K1419" t="inlineStr">
        <is>
          <t>1576904815.1760865083</t>
        </is>
      </c>
      <c r="L1419" t="inlineStr">
        <is>
          <t>EN</t>
        </is>
      </c>
      <c r="M1419" t="inlineStr">
        <is>
          <t>Lead from LV email</t>
        </is>
      </c>
      <c r="N1419" t="inlineStr">
        <is>
          <t>missaouimohamed130@gmail.com</t>
        </is>
      </c>
      <c r="O1419" t="inlineStr"/>
      <c r="P1419" t="inlineStr">
        <is>
          <t>Google Ads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>
        <is>
          <t>Ні</t>
        </is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</row>
    <row r="1420">
      <c r="A1420" t="n">
        <v>4833</v>
      </c>
      <c r="B1420" t="inlineStr">
        <is>
          <t>Mohamed Missaoui</t>
        </is>
      </c>
      <c r="C1420" t="inlineStr">
        <is>
          <t>Mohamed Missaoui</t>
        </is>
      </c>
      <c r="D1420" s="2" t="n">
        <v>45949.51180555556</v>
      </c>
      <c r="E1420" t="inlineStr">
        <is>
          <t>IN WORK</t>
        </is>
      </c>
      <c r="F1420" t="inlineStr">
        <is>
          <t>Relevant</t>
        </is>
      </c>
      <c r="G1420" t="inlineStr">
        <is>
          <t>Oleh Dymovski</t>
        </is>
      </c>
      <c r="H1420" t="inlineStr">
        <is>
          <t>LV RBI Real Estate</t>
        </is>
      </c>
      <c r="I1420" t="inlineStr">
        <is>
          <t>Algeria (DZ - AF)</t>
        </is>
      </c>
      <c r="J1420" t="inlineStr">
        <is>
          <t>https://latviancitizenship.eu/contact/</t>
        </is>
      </c>
      <c r="K1420" t="inlineStr">
        <is>
          <t>1576904815.1760865083</t>
        </is>
      </c>
      <c r="L1420" t="inlineStr">
        <is>
          <t>EN</t>
        </is>
      </c>
      <c r="M1420" t="inlineStr">
        <is>
          <t>Lead from LV email</t>
        </is>
      </c>
      <c r="N1420" t="inlineStr">
        <is>
          <t>missaouimohamed130@gmail.com</t>
        </is>
      </c>
      <c r="O1420" t="inlineStr"/>
      <c r="P1420" t="inlineStr">
        <is>
          <t>Google Ads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>
        <is>
          <t>Ні</t>
        </is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</row>
    <row r="1421">
      <c r="A1421" t="n">
        <v>4835</v>
      </c>
      <c r="B1421" t="inlineStr">
        <is>
          <t>Usama ali</t>
        </is>
      </c>
      <c r="C1421" t="inlineStr">
        <is>
          <t>Usama ali</t>
        </is>
      </c>
      <c r="D1421" s="2" t="n">
        <v>45949.51458333333</v>
      </c>
      <c r="E1421" t="inlineStr">
        <is>
          <t>Rejected</t>
        </is>
      </c>
      <c r="F1421" t="inlineStr"/>
      <c r="G1421" t="inlineStr">
        <is>
          <t>Sheila Bartin</t>
        </is>
      </c>
      <c r="H1421" t="inlineStr"/>
      <c r="I1421" t="inlineStr">
        <is>
          <t>Bahrain (BH - AS)</t>
        </is>
      </c>
      <c r="J1421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q7jYuvevkAMV7pVQBh081wdcEAAYASAAEgKCpPD_BwE</t>
        </is>
      </c>
      <c r="K1421" t="inlineStr">
        <is>
          <t>985967523.1760865589</t>
        </is>
      </c>
      <c r="L1421" t="inlineStr"/>
      <c r="M1421" t="inlineStr">
        <is>
          <t>Lead from LV email</t>
        </is>
      </c>
      <c r="N1421" t="inlineStr">
        <is>
          <t>ua574288@gmail.com</t>
        </is>
      </c>
      <c r="O1421" t="inlineStr">
        <is>
          <t>Non-relevant lead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>
        <is>
          <t>Ні</t>
        </is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</row>
    <row r="1422">
      <c r="A1422" t="n">
        <v>4838</v>
      </c>
      <c r="B1422" t="inlineStr">
        <is>
          <t>Laura Reichmann</t>
        </is>
      </c>
      <c r="C1422" t="inlineStr">
        <is>
          <t>Laura Reichmann</t>
        </is>
      </c>
      <c r="D1422" s="2" t="n">
        <v>45949.60972222222</v>
      </c>
      <c r="E1422" t="inlineStr">
        <is>
          <t>Rejected</t>
        </is>
      </c>
      <c r="F1422" t="inlineStr">
        <is>
          <t>Relevant</t>
        </is>
      </c>
      <c r="G1422" t="inlineStr">
        <is>
          <t>Sheila Bartin</t>
        </is>
      </c>
      <c r="H1422" t="inlineStr">
        <is>
          <t>LT citizenship</t>
        </is>
      </c>
      <c r="I1422" t="inlineStr">
        <is>
          <t>United States</t>
        </is>
      </c>
      <c r="J1422" t="inlineStr">
        <is>
          <t>https://www.lithuaniancitizenship.com/lithuanian-passport/</t>
        </is>
      </c>
      <c r="K1422" t="inlineStr">
        <is>
          <t>251218515.1760873866</t>
        </is>
      </c>
      <c r="L1422" t="inlineStr">
        <is>
          <t>EN</t>
        </is>
      </c>
      <c r="M1422" t="inlineStr">
        <is>
          <t>Lead from LT email</t>
        </is>
      </c>
      <c r="N1422" t="inlineStr">
        <is>
          <t>lauralreichmann@gmail.com</t>
        </is>
      </c>
      <c r="O1422" t="inlineStr">
        <is>
          <t>NO ANSWER</t>
        </is>
      </c>
      <c r="P1422" t="inlineStr">
        <is>
          <t>Website Form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>
        <is>
          <t>Ні</t>
        </is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</row>
    <row r="1423">
      <c r="A1423" t="n">
        <v>4839</v>
      </c>
      <c r="B1423" t="inlineStr">
        <is>
          <t>Murilo Chichito Domingues</t>
        </is>
      </c>
      <c r="C1423" t="inlineStr">
        <is>
          <t>Murilo Chichito Domingues</t>
        </is>
      </c>
      <c r="D1423" s="2" t="n">
        <v>45949.62847222222</v>
      </c>
      <c r="E1423" t="inlineStr">
        <is>
          <t>2ND INSTALLMENT RECEIVED</t>
        </is>
      </c>
      <c r="F1423" t="inlineStr">
        <is>
          <t>Relevant</t>
        </is>
      </c>
      <c r="G1423" t="inlineStr">
        <is>
          <t>Mariana Razimavicius</t>
        </is>
      </c>
      <c r="H1423" t="inlineStr">
        <is>
          <t>LT citizenship</t>
        </is>
      </c>
      <c r="I1423" t="inlineStr">
        <is>
          <t>Ireland</t>
        </is>
      </c>
      <c r="J1423" t="inlineStr">
        <is>
          <t>https://www.lithuaniancitizenship.com/pt-pt/</t>
        </is>
      </c>
      <c r="K1423" t="inlineStr">
        <is>
          <t>1508101174.1760875478</t>
        </is>
      </c>
      <c r="L1423" t="inlineStr">
        <is>
          <t>PT</t>
        </is>
      </c>
      <c r="M1423" t="inlineStr">
        <is>
          <t>Lead from LT email</t>
        </is>
      </c>
      <c r="N1423" t="inlineStr">
        <is>
          <t>contato.murilo.domingues@gmail.com</t>
        </is>
      </c>
      <c r="O1423" t="inlineStr"/>
      <c r="P1423" t="inlineStr">
        <is>
          <t>Website Form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>
        <is>
          <t>Ні</t>
        </is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</row>
    <row r="1424">
      <c r="A1424" t="n">
        <v>4840</v>
      </c>
      <c r="B1424" t="inlineStr">
        <is>
          <t>Dr pramod Kumar Sah</t>
        </is>
      </c>
      <c r="C1424" t="inlineStr">
        <is>
          <t>Dr pramod Kumar Sah</t>
        </is>
      </c>
      <c r="D1424" s="2" t="n">
        <v>45949.66388888889</v>
      </c>
      <c r="E1424" t="inlineStr">
        <is>
          <t>Rejected</t>
        </is>
      </c>
      <c r="F1424" t="inlineStr">
        <is>
          <t>Relevant</t>
        </is>
      </c>
      <c r="G1424" t="inlineStr">
        <is>
          <t>Oleh Dymovski</t>
        </is>
      </c>
      <c r="H1424" t="inlineStr">
        <is>
          <t>LV RBI Company</t>
        </is>
      </c>
      <c r="I1424" t="inlineStr">
        <is>
          <t>Nepal (NP - AS)</t>
        </is>
      </c>
      <c r="J1424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tcaclaawkAMVPME8Ah1yHwMQEAAYASAAEgISsvD_</t>
        </is>
      </c>
      <c r="K1424" t="inlineStr">
        <is>
          <t>963865489.1760878156</t>
        </is>
      </c>
      <c r="L1424" t="inlineStr">
        <is>
          <t>EN</t>
        </is>
      </c>
      <c r="M1424" t="inlineStr">
        <is>
          <t>Lead from LV email</t>
        </is>
      </c>
      <c r="N1424" t="inlineStr">
        <is>
          <t>shahdrpramod@gmail.com</t>
        </is>
      </c>
      <c r="O1424" t="inlineStr">
        <is>
          <t>Non-relevant lead</t>
        </is>
      </c>
      <c r="P1424" t="inlineStr">
        <is>
          <t>Google Ads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>
        <is>
          <t>Ні</t>
        </is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</row>
    <row r="1425">
      <c r="A1425" t="n">
        <v>4851</v>
      </c>
      <c r="B1425" t="inlineStr">
        <is>
          <t>Michael Atkins</t>
        </is>
      </c>
      <c r="C1425" t="inlineStr">
        <is>
          <t>Michael Atkins</t>
        </is>
      </c>
      <c r="D1425" s="2" t="n">
        <v>45949.72152777778</v>
      </c>
      <c r="E1425" t="inlineStr">
        <is>
          <t>Rejected</t>
        </is>
      </c>
      <c r="F1425" t="inlineStr">
        <is>
          <t>Relevant</t>
        </is>
      </c>
      <c r="G1425" t="inlineStr">
        <is>
          <t>Sheila Bartin</t>
        </is>
      </c>
      <c r="H1425" t="inlineStr">
        <is>
          <t>LT citizenship</t>
        </is>
      </c>
      <c r="I1425" t="inlineStr">
        <is>
          <t>United States</t>
        </is>
      </c>
      <c r="J1425" t="inlineStr">
        <is>
          <t>https://www.lithuaniancitizenship.com/lithuanian-passport/</t>
        </is>
      </c>
      <c r="K1425" t="inlineStr">
        <is>
          <t>undefined</t>
        </is>
      </c>
      <c r="L1425" t="inlineStr">
        <is>
          <t>EN</t>
        </is>
      </c>
      <c r="M1425" t="inlineStr">
        <is>
          <t>Lead from LT email</t>
        </is>
      </c>
      <c r="N1425" t="inlineStr">
        <is>
          <t>mjatkins0609@gmail.com</t>
        </is>
      </c>
      <c r="O1425" t="inlineStr">
        <is>
          <t>NO ANSWER</t>
        </is>
      </c>
      <c r="P1425" t="inlineStr">
        <is>
          <t>Website Form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>
        <is>
          <t>Ні</t>
        </is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</row>
    <row r="1426">
      <c r="A1426" t="n">
        <v>4852</v>
      </c>
      <c r="B1426" t="inlineStr">
        <is>
          <t>Lelys adonid amaya paz</t>
        </is>
      </c>
      <c r="C1426" t="inlineStr">
        <is>
          <t>Lelys adonid amaya paz</t>
        </is>
      </c>
      <c r="D1426" s="2" t="n">
        <v>45949.72638888889</v>
      </c>
      <c r="E1426" t="inlineStr">
        <is>
          <t>Rejected</t>
        </is>
      </c>
      <c r="F1426" t="inlineStr">
        <is>
          <t>Relevant</t>
        </is>
      </c>
      <c r="G1426" t="inlineStr">
        <is>
          <t>Mariana Razimavicius</t>
        </is>
      </c>
      <c r="H1426" t="inlineStr">
        <is>
          <t>LT citizenship</t>
        </is>
      </c>
      <c r="I1426" t="inlineStr">
        <is>
          <t>Honduras</t>
        </is>
      </c>
      <c r="J1426" t="inlineStr">
        <is>
          <t>https://www.lithuaniancitizenship.com/es/certificado-de-ascendencia-lituana/</t>
        </is>
      </c>
      <c r="K1426" t="inlineStr">
        <is>
          <t>1538997506.1760883821</t>
        </is>
      </c>
      <c r="L1426" t="inlineStr">
        <is>
          <t>ES</t>
        </is>
      </c>
      <c r="M1426" t="inlineStr">
        <is>
          <t>Lead from LT email</t>
        </is>
      </c>
      <c r="N1426" t="inlineStr">
        <is>
          <t>Adonidamaya.apc@gmail.com</t>
        </is>
      </c>
      <c r="O1426" t="inlineStr">
        <is>
          <t>NO ANCESTORS</t>
        </is>
      </c>
      <c r="P1426" t="inlineStr">
        <is>
          <t>Website Form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>
        <is>
          <t>Ні</t>
        </is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</row>
    <row r="1427">
      <c r="A1427" t="n">
        <v>4856</v>
      </c>
      <c r="B1427" t="inlineStr">
        <is>
          <t>Sameer Arshad</t>
        </is>
      </c>
      <c r="C1427" t="inlineStr">
        <is>
          <t>Sameer Arshad</t>
        </is>
      </c>
      <c r="D1427" s="2" t="n">
        <v>45949.81527777778</v>
      </c>
      <c r="E1427" t="inlineStr">
        <is>
          <t>Rejected</t>
        </is>
      </c>
      <c r="F1427" t="inlineStr">
        <is>
          <t>Relevant</t>
        </is>
      </c>
      <c r="G1427" t="inlineStr">
        <is>
          <t>Oleh Dymovski</t>
        </is>
      </c>
      <c r="H1427" t="inlineStr">
        <is>
          <t>LV RBI Company</t>
        </is>
      </c>
      <c r="I1427" t="inlineStr">
        <is>
          <t>United States (US - NA)</t>
        </is>
      </c>
      <c r="J1427" t="inlineStr">
        <is>
          <t>?kw=invest%20in%20latvia&amp;cpn=22658494721&amp;utm_source=google&amp;utm_medium=cpc&amp;utm_campaign=LV-RB-TOPI&amp;network=g&amp;utm_term=invest%20in%20latvia&amp;gad_source=1&amp;gad_campaignid=22658494721&amp;gbraid=0AAAAADisZv9bJPgBG6NgwRNrFPSDP8tXY&amp;gclid=CjwKCAjwmNLHBhA4EiwA3ts3</t>
        </is>
      </c>
      <c r="K1427" t="inlineStr">
        <is>
          <t>2088952465.1760891633</t>
        </is>
      </c>
      <c r="L1427" t="inlineStr">
        <is>
          <t>EN</t>
        </is>
      </c>
      <c r="M1427" t="inlineStr">
        <is>
          <t>Lead from LV email</t>
        </is>
      </c>
      <c r="N1427" t="inlineStr">
        <is>
          <t>sameerarshad786@icloud.com</t>
        </is>
      </c>
      <c r="O1427" t="inlineStr">
        <is>
          <t>NO ANSWER</t>
        </is>
      </c>
      <c r="P1427" t="inlineStr">
        <is>
          <t>Google Ads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>
        <is>
          <t>Ні</t>
        </is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</row>
    <row r="1428">
      <c r="A1428" t="n">
        <v>4859</v>
      </c>
      <c r="B1428" t="inlineStr">
        <is>
          <t>Sanjida Akter</t>
        </is>
      </c>
      <c r="C1428" t="inlineStr">
        <is>
          <t>Sanjida Akter</t>
        </is>
      </c>
      <c r="D1428" s="2" t="n">
        <v>45949.83680555555</v>
      </c>
      <c r="E1428" t="inlineStr">
        <is>
          <t>Rejected</t>
        </is>
      </c>
      <c r="F1428" t="inlineStr">
        <is>
          <t>Relevant</t>
        </is>
      </c>
      <c r="G1428" t="inlineStr">
        <is>
          <t>Oleh Dymovski</t>
        </is>
      </c>
      <c r="H1428" t="inlineStr">
        <is>
          <t>LV RBI Company</t>
        </is>
      </c>
      <c r="I1428" t="inlineStr">
        <is>
          <t>Malaysia (MY - AS)</t>
        </is>
      </c>
      <c r="J1428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u6SN2N6wkAMVhaNmAh0H9xjpEAAYASAAEg</t>
        </is>
      </c>
      <c r="K1428" t="inlineStr">
        <is>
          <t>1348465745.1760893363</t>
        </is>
      </c>
      <c r="L1428" t="inlineStr">
        <is>
          <t>EN</t>
        </is>
      </c>
      <c r="M1428" t="inlineStr">
        <is>
          <t>Lead from LV email</t>
        </is>
      </c>
      <c r="N1428" t="inlineStr">
        <is>
          <t>sanjidaaislam091@gmail.com</t>
        </is>
      </c>
      <c r="O1428" t="inlineStr">
        <is>
          <t>NO ANSWER</t>
        </is>
      </c>
      <c r="P1428" t="inlineStr">
        <is>
          <t>Google Ads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>
        <is>
          <t>Ні</t>
        </is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</row>
    <row r="1429">
      <c r="A1429" t="n">
        <v>4860</v>
      </c>
      <c r="B1429" t="inlineStr">
        <is>
          <t>senhaji mohammed</t>
        </is>
      </c>
      <c r="C1429" t="inlineStr">
        <is>
          <t>senhaji mohammed</t>
        </is>
      </c>
      <c r="D1429" s="2" t="n">
        <v>45949.84027777778</v>
      </c>
      <c r="E1429" t="inlineStr">
        <is>
          <t>Rejected</t>
        </is>
      </c>
      <c r="F1429" t="inlineStr"/>
      <c r="G1429" t="inlineStr">
        <is>
          <t>Sheila Bartin</t>
        </is>
      </c>
      <c r="H1429" t="inlineStr"/>
      <c r="I1429" t="inlineStr">
        <is>
          <t>Morocco (MA - AF)</t>
        </is>
      </c>
      <c r="J1429" t="inlineStr">
        <is>
          <t>https://latviancitizenship.eu/thank_you/</t>
        </is>
      </c>
      <c r="K1429" t="inlineStr">
        <is>
          <t>1273304133.1760892970</t>
        </is>
      </c>
      <c r="L1429" t="inlineStr"/>
      <c r="M1429" t="inlineStr">
        <is>
          <t>Lead from LV email</t>
        </is>
      </c>
      <c r="N1429" t="inlineStr">
        <is>
          <t>senhaji2026@gmail.com</t>
        </is>
      </c>
      <c r="O1429" t="inlineStr">
        <is>
          <t>DOUBLE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>
        <is>
          <t>Ні</t>
        </is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</row>
    <row r="1430">
      <c r="A1430" t="n">
        <v>4861</v>
      </c>
      <c r="B1430" t="inlineStr">
        <is>
          <t>senhaji mohammed</t>
        </is>
      </c>
      <c r="C1430" t="inlineStr">
        <is>
          <t>senhaji mohammed</t>
        </is>
      </c>
      <c r="D1430" s="2" t="n">
        <v>45949.84236111111</v>
      </c>
      <c r="E1430" t="inlineStr">
        <is>
          <t>Rejected</t>
        </is>
      </c>
      <c r="F1430" t="inlineStr"/>
      <c r="G1430" t="inlineStr">
        <is>
          <t>Sheila Bartin</t>
        </is>
      </c>
      <c r="H1430" t="inlineStr"/>
      <c r="I1430" t="inlineStr">
        <is>
          <t>Morocco (MA - AF)</t>
        </is>
      </c>
      <c r="J1430" t="inlineStr">
        <is>
          <t>?kw=latvia%20golden%20visa&amp;cpn=20594231202&amp;utm_source=google&amp;utm_medium=cpc&amp;utm_campaign=LV-RBI&amp;network=s&amp;utm_term=latvia%20golden%20visa&amp;gad_source=5&amp;gad_campaignid=20594231202&amp;gclid=EAIaIQobChMIu5a1k-GwkAMVqIr9BR2RjAL_EAAYASAAEgISKPD_BwE</t>
        </is>
      </c>
      <c r="K1430" t="inlineStr">
        <is>
          <t>1273304133.1760892970</t>
        </is>
      </c>
      <c r="L1430" t="inlineStr"/>
      <c r="M1430" t="inlineStr">
        <is>
          <t>Lead from LV email</t>
        </is>
      </c>
      <c r="N1430" t="inlineStr">
        <is>
          <t>senhaji2026@gmail.com</t>
        </is>
      </c>
      <c r="O1430" t="inlineStr">
        <is>
          <t>DOUBLE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>
        <is>
          <t>Ні</t>
        </is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</row>
    <row r="1431">
      <c r="A1431" t="n">
        <v>4866</v>
      </c>
      <c r="B1431" t="inlineStr">
        <is>
          <t>Muhammad ashraf</t>
        </is>
      </c>
      <c r="C1431" t="inlineStr">
        <is>
          <t>Muhammad ashraf</t>
        </is>
      </c>
      <c r="D1431" s="2" t="n">
        <v>45949.99513888889</v>
      </c>
      <c r="E1431" t="inlineStr">
        <is>
          <t>Rejected</t>
        </is>
      </c>
      <c r="F1431" t="inlineStr">
        <is>
          <t>Relevant</t>
        </is>
      </c>
      <c r="G1431" t="inlineStr">
        <is>
          <t>Oleh Dymovski</t>
        </is>
      </c>
      <c r="H1431" t="inlineStr">
        <is>
          <t>LV RBI Company</t>
        </is>
      </c>
      <c r="I1431" t="inlineStr">
        <is>
          <t>Oman (OM - AS)</t>
        </is>
      </c>
      <c r="J1431" t="inlineStr">
        <is>
          <t>?kw=greece%20golden%20visa&amp;cpn=22658494721&amp;utm_source=google&amp;utm_medium=cpc&amp;utm_campaign=LV-RB-TOPI&amp;network=s&amp;utm_term=greece%20golden%20visa&amp;gad_source=5&amp;gad_campaignid=22658494721&amp;gclid=EAIaIQobChMIktvji5KxkAMVArGDBx39rjSEEAAYASAAEgJyifD_BwE</t>
        </is>
      </c>
      <c r="K1431" t="inlineStr">
        <is>
          <t>96093107.1760907099</t>
        </is>
      </c>
      <c r="L1431" t="inlineStr">
        <is>
          <t>EN</t>
        </is>
      </c>
      <c r="M1431" t="inlineStr">
        <is>
          <t>Lead from LV email</t>
        </is>
      </c>
      <c r="N1431" t="inlineStr">
        <is>
          <t>muhammadashrafpakistan844@gmail.com</t>
        </is>
      </c>
      <c r="O1431" t="inlineStr">
        <is>
          <t>NO ANSWER</t>
        </is>
      </c>
      <c r="P1431" t="inlineStr">
        <is>
          <t>Google Ads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>
        <is>
          <t>Ні</t>
        </is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</row>
    <row r="1432">
      <c r="A1432" t="n">
        <v>4867</v>
      </c>
      <c r="B1432" t="inlineStr">
        <is>
          <t>Andrea Reidman</t>
        </is>
      </c>
      <c r="C1432" t="inlineStr">
        <is>
          <t>Andrea Reidman</t>
        </is>
      </c>
      <c r="D1432" s="2" t="n">
        <v>45950.07013888889</v>
      </c>
      <c r="E1432" t="inlineStr">
        <is>
          <t>IN WORK</t>
        </is>
      </c>
      <c r="F1432" t="inlineStr">
        <is>
          <t>Relevant</t>
        </is>
      </c>
      <c r="G1432" t="inlineStr">
        <is>
          <t>Sheila Bartin</t>
        </is>
      </c>
      <c r="H1432" t="inlineStr">
        <is>
          <t>LT citizenship</t>
        </is>
      </c>
      <c r="I1432" t="inlineStr">
        <is>
          <t>Canada</t>
        </is>
      </c>
      <c r="J1432" t="inlineStr">
        <is>
          <t>?kw=lithuanian%20citizenship&amp;cpn=14663474296&amp;utm_source=google&amp;utm_medium=cpc&amp;utm_campaign=LT-CA&amp;network=g&amp;utm_term=lithuanian%20citizenship&amp;gad_source=1&amp;gad_campaignid=14663474296&amp;gbraid=0AAAAADisZv9RCr0pwidP9mnOHyJUuOqdi&amp;gclid=EAIaIQobChMI0vfS16ixk</t>
        </is>
      </c>
      <c r="K1432" t="inlineStr">
        <is>
          <t>911033185.1760913553</t>
        </is>
      </c>
      <c r="L1432" t="inlineStr">
        <is>
          <t>EN</t>
        </is>
      </c>
      <c r="M1432" t="inlineStr">
        <is>
          <t>Lead from LT email</t>
        </is>
      </c>
      <c r="N1432" t="inlineStr">
        <is>
          <t>agreidman@yahoo.ca</t>
        </is>
      </c>
      <c r="O1432" t="inlineStr"/>
      <c r="P1432" t="inlineStr">
        <is>
          <t>Google Ads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>
        <is>
          <t>Ні</t>
        </is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</row>
    <row r="1433">
      <c r="A1433" t="n">
        <v>4868</v>
      </c>
      <c r="B1433" t="inlineStr">
        <is>
          <t>Claudio Artur Biazetto Prehs</t>
        </is>
      </c>
      <c r="C1433" t="inlineStr">
        <is>
          <t>Claudio Artur Biazetto Prehs</t>
        </is>
      </c>
      <c r="D1433" s="2" t="n">
        <v>45950.08194444444</v>
      </c>
      <c r="E1433" t="inlineStr">
        <is>
          <t>Rejected</t>
        </is>
      </c>
      <c r="F1433" t="inlineStr">
        <is>
          <t>Relevant</t>
        </is>
      </c>
      <c r="G1433" t="inlineStr">
        <is>
          <t>Mariana Razimavicius</t>
        </is>
      </c>
      <c r="H1433" t="inlineStr">
        <is>
          <t>LT citizenship</t>
        </is>
      </c>
      <c r="I1433" t="inlineStr">
        <is>
          <t>Brazil</t>
        </is>
      </c>
      <c r="J1433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EKZKRIGQqTPE56h5mD_MqW&amp;gclid=CjwKCAjwmNLHBhA4Eiw</t>
        </is>
      </c>
      <c r="K1433" t="inlineStr">
        <is>
          <t>1391280536.1760914641</t>
        </is>
      </c>
      <c r="L1433" t="inlineStr">
        <is>
          <t>PT</t>
        </is>
      </c>
      <c r="M1433" t="inlineStr">
        <is>
          <t>Lead from LT email</t>
        </is>
      </c>
      <c r="N1433" t="inlineStr">
        <is>
          <t>claudio.biazetto@gmail.com</t>
        </is>
      </c>
      <c r="O1433" t="inlineStr">
        <is>
          <t>NO ANSWER</t>
        </is>
      </c>
      <c r="P1433" t="inlineStr">
        <is>
          <t>Google Ads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>
        <is>
          <t>Ні</t>
        </is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</row>
    <row r="1434">
      <c r="A1434" t="n">
        <v>4870</v>
      </c>
      <c r="B1434" t="inlineStr">
        <is>
          <t>Omar bensaha</t>
        </is>
      </c>
      <c r="C1434" t="inlineStr">
        <is>
          <t>Omar bensaha</t>
        </is>
      </c>
      <c r="D1434" s="2" t="n">
        <v>45950.11875</v>
      </c>
      <c r="E1434" t="inlineStr">
        <is>
          <t>IN WORK</t>
        </is>
      </c>
      <c r="F1434" t="inlineStr">
        <is>
          <t>Relevant</t>
        </is>
      </c>
      <c r="G1434" t="inlineStr">
        <is>
          <t>Alina Samura</t>
        </is>
      </c>
      <c r="H1434" t="inlineStr">
        <is>
          <t>LV RBI Company</t>
        </is>
      </c>
      <c r="I1434" t="inlineStr"/>
      <c r="J1434" t="inlineStr">
        <is>
          <t>?kw=latvia%20golden%20visa%20program&amp;cpn=23047071523&amp;utm_source=google&amp;utm_medium=cpc&amp;utm_campaign=LV-RB-poorI&amp;network=s&amp;utm_term=latvia%20golden%20visa%20program&amp;gad_source=5&amp;gad_campaignid=23047071523&amp;gclid=EAIaIQobChMIzOvg0rmxkAMVt1FBAh0baQH9EAAYA</t>
        </is>
      </c>
      <c r="K1434" t="inlineStr">
        <is>
          <t>1586598743.1760917715</t>
        </is>
      </c>
      <c r="L1434" t="inlineStr">
        <is>
          <t>EN</t>
        </is>
      </c>
      <c r="M1434" t="inlineStr">
        <is>
          <t>Lead from LV email</t>
        </is>
      </c>
      <c r="N1434" t="inlineStr">
        <is>
          <t>omarbens4600103@gmail.com</t>
        </is>
      </c>
      <c r="O1434" t="inlineStr"/>
      <c r="P1434" t="inlineStr">
        <is>
          <t>Google Ads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>
        <is>
          <t>Ні</t>
        </is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</row>
    <row r="1435">
      <c r="A1435" t="n">
        <v>4871</v>
      </c>
      <c r="B1435" t="inlineStr">
        <is>
          <t>Michael La Rosa</t>
        </is>
      </c>
      <c r="C1435" t="inlineStr">
        <is>
          <t>Michael La Rosa</t>
        </is>
      </c>
      <c r="D1435" s="2" t="n">
        <v>45950.17916666667</v>
      </c>
      <c r="E1435" t="inlineStr">
        <is>
          <t>Rejected</t>
        </is>
      </c>
      <c r="F1435" t="inlineStr">
        <is>
          <t>Relevant</t>
        </is>
      </c>
      <c r="G1435" t="inlineStr">
        <is>
          <t>Sheila Bartin</t>
        </is>
      </c>
      <c r="H1435" t="inlineStr">
        <is>
          <t>LT citizenship</t>
        </is>
      </c>
      <c r="I1435" t="inlineStr">
        <is>
          <t>United States</t>
        </is>
      </c>
      <c r="J1435" t="inlineStr">
        <is>
          <t>https://www.lithuaniancitizenship.com/</t>
        </is>
      </c>
      <c r="K1435" t="inlineStr">
        <is>
          <t>584393108.1760920746</t>
        </is>
      </c>
      <c r="L1435" t="inlineStr">
        <is>
          <t>EN</t>
        </is>
      </c>
      <c r="M1435" t="inlineStr">
        <is>
          <t>Lead from LT email</t>
        </is>
      </c>
      <c r="N1435" t="inlineStr">
        <is>
          <t>mike.a.larosa@gmail.com</t>
        </is>
      </c>
      <c r="O1435" t="inlineStr">
        <is>
          <t>ANOTHER REASON</t>
        </is>
      </c>
      <c r="P1435" t="inlineStr">
        <is>
          <t>Website Form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>
        <is>
          <t>Ні</t>
        </is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</row>
    <row r="1436">
      <c r="A1436" t="n">
        <v>4872</v>
      </c>
      <c r="B1436" t="inlineStr">
        <is>
          <t>Lhoussaine Khaouatim</t>
        </is>
      </c>
      <c r="C1436" t="inlineStr">
        <is>
          <t>Lhoussaine Khaouatim</t>
        </is>
      </c>
      <c r="D1436" s="2" t="n">
        <v>45950.18125</v>
      </c>
      <c r="E1436" t="inlineStr">
        <is>
          <t>Rejected</t>
        </is>
      </c>
      <c r="F1436" t="inlineStr">
        <is>
          <t>Relevant</t>
        </is>
      </c>
      <c r="G1436" t="inlineStr">
        <is>
          <t>Oleh Dymovski</t>
        </is>
      </c>
      <c r="H1436" t="inlineStr">
        <is>
          <t>50/50</t>
        </is>
      </c>
      <c r="I1436" t="inlineStr">
        <is>
          <t>Morocco (MA - AF)</t>
        </is>
      </c>
      <c r="J1436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oJ2U9s2xkAMVIZRQBh0pJxAuEAAYASAAEgJ75PD_Bw</t>
        </is>
      </c>
      <c r="K1436" t="inlineStr">
        <is>
          <t>1676285761.1760923160</t>
        </is>
      </c>
      <c r="L1436" t="inlineStr">
        <is>
          <t>EN</t>
        </is>
      </c>
      <c r="M1436" t="inlineStr">
        <is>
          <t>Lead from LV email</t>
        </is>
      </c>
      <c r="N1436" t="inlineStr">
        <is>
          <t>glaciation.hossin@gmail.com</t>
        </is>
      </c>
      <c r="O1436" t="inlineStr">
        <is>
          <t>NO ANSWER</t>
        </is>
      </c>
      <c r="P1436" t="inlineStr">
        <is>
          <t>Google Ads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>
        <is>
          <t>Ні</t>
        </is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</row>
    <row r="1437">
      <c r="A1437" t="n">
        <v>4874</v>
      </c>
      <c r="B1437" t="inlineStr">
        <is>
          <t>Adil alami</t>
        </is>
      </c>
      <c r="C1437" t="inlineStr">
        <is>
          <t>Adil alami</t>
        </is>
      </c>
      <c r="D1437" s="2" t="n">
        <v>45950.19097222222</v>
      </c>
      <c r="E1437" t="inlineStr">
        <is>
          <t>Rejected</t>
        </is>
      </c>
      <c r="F1437" t="inlineStr">
        <is>
          <t>Relevant</t>
        </is>
      </c>
      <c r="G1437" t="inlineStr">
        <is>
          <t>Oleh Dymovski</t>
        </is>
      </c>
      <c r="H1437" t="inlineStr">
        <is>
          <t>LV RBI Company</t>
        </is>
      </c>
      <c r="I1437" t="inlineStr">
        <is>
          <t>Morocco (MA - AF)</t>
        </is>
      </c>
      <c r="J1437" t="inlineStr">
        <is>
          <t>?kw=latvia%20golden%20visa&amp;cpn=20594231202&amp;utm_source=google&amp;utm_medium=cpc&amp;utm_campaign=LV-RBI&amp;network=s&amp;utm_term=latvia%20golden%20visa&amp;gad_source=5&amp;gad_campaignid=20594231202&amp;gclid=EAIaIQobChMIrqrOp9GxkAMVkgwGAB2GqhPBEAAYASAAEgIMw_D_BwE</t>
        </is>
      </c>
      <c r="K1437" t="inlineStr">
        <is>
          <t>1969399585.1760924076</t>
        </is>
      </c>
      <c r="L1437" t="inlineStr">
        <is>
          <t>EN</t>
        </is>
      </c>
      <c r="M1437" t="inlineStr">
        <is>
          <t>Lead from LV email</t>
        </is>
      </c>
      <c r="N1437" t="inlineStr">
        <is>
          <t>alamiadil912@gmail.com</t>
        </is>
      </c>
      <c r="O1437" t="inlineStr">
        <is>
          <t>NO ANSWER</t>
        </is>
      </c>
      <c r="P1437" t="inlineStr">
        <is>
          <t>Google Ads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>
        <is>
          <t>Ні</t>
        </is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</row>
    <row r="1438">
      <c r="A1438" t="n">
        <v>4875</v>
      </c>
      <c r="B1438" t="inlineStr">
        <is>
          <t>Adil alami</t>
        </is>
      </c>
      <c r="C1438" t="inlineStr">
        <is>
          <t>Adil alami</t>
        </is>
      </c>
      <c r="D1438" s="2" t="n">
        <v>45950.19166666667</v>
      </c>
      <c r="E1438" t="inlineStr">
        <is>
          <t>Rejected</t>
        </is>
      </c>
      <c r="F1438" t="inlineStr"/>
      <c r="G1438" t="inlineStr">
        <is>
          <t>Sheila Bartin</t>
        </is>
      </c>
      <c r="H1438" t="inlineStr"/>
      <c r="I1438" t="inlineStr">
        <is>
          <t>Morocco (MA - AF)</t>
        </is>
      </c>
      <c r="J1438" t="inlineStr">
        <is>
          <t>https://latviancitizenship.eu/thank_you/</t>
        </is>
      </c>
      <c r="K1438" t="inlineStr">
        <is>
          <t>1969399585.1760924076</t>
        </is>
      </c>
      <c r="L1438" t="inlineStr"/>
      <c r="M1438" t="inlineStr">
        <is>
          <t>Lead from LV email</t>
        </is>
      </c>
      <c r="N1438" t="inlineStr">
        <is>
          <t>alamiadil912@gmail.com</t>
        </is>
      </c>
      <c r="O1438" t="inlineStr">
        <is>
          <t>DOUBLE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>
        <is>
          <t>Ні</t>
        </is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</row>
    <row r="1439">
      <c r="A1439" t="n">
        <v>4879</v>
      </c>
      <c r="B1439" t="inlineStr">
        <is>
          <t>CAROLINE J WALKER</t>
        </is>
      </c>
      <c r="C1439" t="inlineStr">
        <is>
          <t>CAROLINE J WALKER</t>
        </is>
      </c>
      <c r="D1439" s="2" t="n">
        <v>45950.24027777778</v>
      </c>
      <c r="E1439" t="inlineStr">
        <is>
          <t>Rejected</t>
        </is>
      </c>
      <c r="F1439" t="inlineStr">
        <is>
          <t>No relevant</t>
        </is>
      </c>
      <c r="G1439" t="inlineStr">
        <is>
          <t>Sheila Bartin</t>
        </is>
      </c>
      <c r="H1439" t="inlineStr">
        <is>
          <t>LT citizenship</t>
        </is>
      </c>
      <c r="I1439" t="inlineStr">
        <is>
          <t>United States</t>
        </is>
      </c>
      <c r="J1439" t="inlineStr">
        <is>
          <t>https://www.lithuaniancitizenship.com/contact/</t>
        </is>
      </c>
      <c r="K1439" t="inlineStr">
        <is>
          <t>2070692987.1760928223</t>
        </is>
      </c>
      <c r="L1439" t="inlineStr">
        <is>
          <t>EN</t>
        </is>
      </c>
      <c r="M1439" t="inlineStr">
        <is>
          <t>Lead from LT email</t>
        </is>
      </c>
      <c r="N1439" t="inlineStr">
        <is>
          <t>carolinewalker1@gmail.com</t>
        </is>
      </c>
      <c r="O1439" t="inlineStr">
        <is>
          <t>LEFT BEFORE 1918</t>
        </is>
      </c>
      <c r="P1439" t="inlineStr">
        <is>
          <t>Website Form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>
        <is>
          <t>Ні</t>
        </is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</row>
    <row r="1440">
      <c r="A1440" t="n">
        <v>4880</v>
      </c>
      <c r="B1440" t="inlineStr">
        <is>
          <t>Mahendra Bahadur</t>
        </is>
      </c>
      <c r="C1440" t="inlineStr">
        <is>
          <t>Mahendra Bahadur</t>
        </is>
      </c>
      <c r="D1440" s="2" t="n">
        <v>45950.24027777778</v>
      </c>
      <c r="E1440" t="inlineStr">
        <is>
          <t>WHATSAPP</t>
        </is>
      </c>
      <c r="F1440" t="inlineStr">
        <is>
          <t>No relevant</t>
        </is>
      </c>
      <c r="G1440" t="inlineStr">
        <is>
          <t>Mariana Razimavicius</t>
        </is>
      </c>
      <c r="H1440" t="inlineStr">
        <is>
          <t>50/50</t>
        </is>
      </c>
      <c r="I1440" t="inlineStr">
        <is>
          <t>India</t>
        </is>
      </c>
      <c r="J1440" t="inlineStr">
        <is>
          <t>?kw=lithuania%20residency&amp;cpn=22332938396&amp;utm_source=google&amp;utm_medium=cpc&amp;utm_campaign=LT-RBI-poor&amp;network=g&amp;utm_term=lithuania%20residency&amp;gad_source=1&amp;gad_campaignid=22332938396&amp;gbraid=0AAAAADisZv9b6mQuIPFIkWdYTcMoUsgb4&amp;gclid=CjwKCAjwmNLHBhA4EiwA3</t>
        </is>
      </c>
      <c r="K1440" t="inlineStr">
        <is>
          <t>504634106.1760927276</t>
        </is>
      </c>
      <c r="L1440" t="inlineStr">
        <is>
          <t>EN</t>
        </is>
      </c>
      <c r="M1440" t="inlineStr">
        <is>
          <t>Lead from LT email</t>
        </is>
      </c>
      <c r="N1440" t="inlineStr">
        <is>
          <t>mhndrlko@gmail.com</t>
        </is>
      </c>
      <c r="O1440" t="inlineStr"/>
      <c r="P1440" t="inlineStr">
        <is>
          <t>Google Ads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>
        <is>
          <t>Ні</t>
        </is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</row>
    <row r="1441">
      <c r="A1441" t="n">
        <v>4881</v>
      </c>
      <c r="B1441" t="inlineStr">
        <is>
          <t>Natalie Duitch</t>
        </is>
      </c>
      <c r="C1441" t="inlineStr">
        <is>
          <t>Natalie Duitch</t>
        </is>
      </c>
      <c r="D1441" s="2" t="n">
        <v>45950.25069444445</v>
      </c>
      <c r="E1441" t="inlineStr">
        <is>
          <t>Rejected</t>
        </is>
      </c>
      <c r="F1441" t="inlineStr">
        <is>
          <t>Relevant</t>
        </is>
      </c>
      <c r="G1441" t="inlineStr">
        <is>
          <t>Sheila Bartin</t>
        </is>
      </c>
      <c r="H1441" t="inlineStr">
        <is>
          <t>LT citizenship</t>
        </is>
      </c>
      <c r="I1441" t="inlineStr">
        <is>
          <t>United States</t>
        </is>
      </c>
      <c r="J1441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DTbqQKBW</t>
        </is>
      </c>
      <c r="K1441" t="inlineStr">
        <is>
          <t>977023454.1760929219</t>
        </is>
      </c>
      <c r="L1441" t="inlineStr">
        <is>
          <t>EN</t>
        </is>
      </c>
      <c r="M1441" t="inlineStr">
        <is>
          <t>Lead from LT email</t>
        </is>
      </c>
      <c r="N1441" t="inlineStr">
        <is>
          <t>natalieduitch@gmail.com</t>
        </is>
      </c>
      <c r="O1441" t="inlineStr">
        <is>
          <t>ANOTHER REASON</t>
        </is>
      </c>
      <c r="P1441" t="inlineStr">
        <is>
          <t>Google Ads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>
        <is>
          <t>Ні</t>
        </is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</row>
    <row r="1442">
      <c r="A1442" t="n">
        <v>4884</v>
      </c>
      <c r="B1442" t="inlineStr">
        <is>
          <t>Mihai</t>
        </is>
      </c>
      <c r="C1442" t="inlineStr">
        <is>
          <t>Mihai</t>
        </is>
      </c>
      <c r="D1442" s="2" t="n">
        <v>45950.35416666666</v>
      </c>
      <c r="E1442" t="inlineStr">
        <is>
          <t>Rejected</t>
        </is>
      </c>
      <c r="F1442" t="inlineStr">
        <is>
          <t>Relevant</t>
        </is>
      </c>
      <c r="G1442" t="inlineStr">
        <is>
          <t>Oleh Dymovski</t>
        </is>
      </c>
      <c r="H1442" t="inlineStr">
        <is>
          <t>Company Formation</t>
        </is>
      </c>
      <c r="I1442" t="inlineStr"/>
      <c r="J1442" t="inlineStr"/>
      <c r="K1442" t="inlineStr"/>
      <c r="L1442" t="inlineStr">
        <is>
          <t>EN</t>
        </is>
      </c>
      <c r="M1442" t="inlineStr">
        <is>
          <t>Lead from LT email</t>
        </is>
      </c>
      <c r="N1442" t="inlineStr">
        <is>
          <t>valisdo@gmail.com</t>
        </is>
      </c>
      <c r="O1442" t="inlineStr">
        <is>
          <t>NO ANSWER</t>
        </is>
      </c>
      <c r="P1442" t="inlineStr">
        <is>
          <t>BridgeWest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>
        <is>
          <t>Ні</t>
        </is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</row>
    <row r="1443">
      <c r="A1443" t="n">
        <v>4893</v>
      </c>
      <c r="B1443" t="inlineStr">
        <is>
          <t>fedila Noureddine</t>
        </is>
      </c>
      <c r="C1443" t="inlineStr">
        <is>
          <t>fedila Noureddine</t>
        </is>
      </c>
      <c r="D1443" s="2" t="n">
        <v>45950.50555555556</v>
      </c>
      <c r="E1443" t="inlineStr">
        <is>
          <t>Rejected</t>
        </is>
      </c>
      <c r="F1443" t="inlineStr">
        <is>
          <t>Relevant</t>
        </is>
      </c>
      <c r="G1443" t="inlineStr">
        <is>
          <t>Oleh Dymovski</t>
        </is>
      </c>
      <c r="H1443" t="inlineStr">
        <is>
          <t>LV RBI Company</t>
        </is>
      </c>
      <c r="I1443" t="inlineStr">
        <is>
          <t>Algeria (DZ - AF)</t>
        </is>
      </c>
      <c r="J1443" t="inlineStr">
        <is>
          <t>?kw=latvia%20golden%20visa&amp;cpn=23047071523&amp;utm_source=google&amp;utm_medium=cpc&amp;utm_campaign=LV-RB-poorI&amp;network=s&amp;utm_term=latvia%20golden%20visa&amp;gad_source=5&amp;gad_campaignid=23047071523&amp;gclid=EAIaIQobChMI_KfQxbaykAMVx5xQBh0gLA_VEAAYASAAEgLJSvD_BwE</t>
        </is>
      </c>
      <c r="K1443" t="inlineStr">
        <is>
          <t>54261486.1760951246</t>
        </is>
      </c>
      <c r="L1443" t="inlineStr">
        <is>
          <t>EN</t>
        </is>
      </c>
      <c r="M1443" t="inlineStr">
        <is>
          <t>Lead from LV email</t>
        </is>
      </c>
      <c r="N1443" t="inlineStr">
        <is>
          <t>zigouma00@gmail.com</t>
        </is>
      </c>
      <c r="O1443" t="inlineStr">
        <is>
          <t>NO ANSWER</t>
        </is>
      </c>
      <c r="P1443" t="inlineStr">
        <is>
          <t>Google Ads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>
        <is>
          <t>Ні</t>
        </is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</row>
    <row r="1444">
      <c r="A1444" t="n">
        <v>4895</v>
      </c>
      <c r="B1444" t="inlineStr">
        <is>
          <t>Мария Ефимова</t>
        </is>
      </c>
      <c r="C1444" t="inlineStr">
        <is>
          <t>Мария Ефимова</t>
        </is>
      </c>
      <c r="D1444" s="2" t="n">
        <v>45950.54166666666</v>
      </c>
      <c r="E1444" t="inlineStr">
        <is>
          <t>IN WORK</t>
        </is>
      </c>
      <c r="F1444" t="inlineStr">
        <is>
          <t>Relevant</t>
        </is>
      </c>
      <c r="G1444" t="inlineStr">
        <is>
          <t>Oleh Dymovski</t>
        </is>
      </c>
      <c r="H1444" t="inlineStr">
        <is>
          <t>LT citizenship</t>
        </is>
      </c>
      <c r="I1444" t="inlineStr">
        <is>
          <t>Russia</t>
        </is>
      </c>
      <c r="J1444" t="inlineStr">
        <is>
          <t>https://www.lithuaniancitizenship.com/ru/lithuania-dual-citizenship/</t>
        </is>
      </c>
      <c r="K1444" t="inlineStr">
        <is>
          <t>1717427721.1760954048</t>
        </is>
      </c>
      <c r="L1444" t="inlineStr">
        <is>
          <t>RU</t>
        </is>
      </c>
      <c r="M1444" t="inlineStr">
        <is>
          <t>Lead from LT email</t>
        </is>
      </c>
      <c r="N1444" t="inlineStr">
        <is>
          <t>mara.stinger@gmail.com</t>
        </is>
      </c>
      <c r="O1444" t="inlineStr"/>
      <c r="P1444" t="inlineStr">
        <is>
          <t>Website Form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>
        <is>
          <t>Ні</t>
        </is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</row>
    <row r="1445">
      <c r="A1445" t="n">
        <v>4897</v>
      </c>
      <c r="B1445" t="inlineStr">
        <is>
          <t>Bencheikh Mohamed</t>
        </is>
      </c>
      <c r="C1445" t="inlineStr">
        <is>
          <t>Bencheikh Mohamed</t>
        </is>
      </c>
      <c r="D1445" s="2" t="n">
        <v>45950.61458333334</v>
      </c>
      <c r="E1445" t="inlineStr">
        <is>
          <t>Rejected</t>
        </is>
      </c>
      <c r="F1445" t="inlineStr">
        <is>
          <t>Relevant</t>
        </is>
      </c>
      <c r="G1445" t="inlineStr">
        <is>
          <t>Oleh Dymovski</t>
        </is>
      </c>
      <c r="H1445" t="inlineStr">
        <is>
          <t>LV RBI Company</t>
        </is>
      </c>
      <c r="I1445" t="inlineStr">
        <is>
          <t>Algeria (DZ - AF)</t>
        </is>
      </c>
      <c r="J1445" t="inlineStr">
        <is>
          <t>?kw=latvia%20golden%20visa&amp;cpn=23047071523&amp;utm_source=google&amp;utm_medium=cpc&amp;utm_campaign=LV-RB-poorI&amp;network=s&amp;utm_term=latvia%20golden%20visa&amp;gad_source=5&amp;gad_campaignid=23047071523&amp;gclid=EAIaIQobChMI6YzC1NmykAMV6kxBAh3rByRMEAAYASAAEgKGMfD_BwE</t>
        </is>
      </c>
      <c r="K1445" t="inlineStr">
        <is>
          <t>1058850002.1760960665</t>
        </is>
      </c>
      <c r="L1445" t="inlineStr">
        <is>
          <t>EN</t>
        </is>
      </c>
      <c r="M1445" t="inlineStr">
        <is>
          <t>Lead from LV email</t>
        </is>
      </c>
      <c r="N1445" t="inlineStr">
        <is>
          <t>graveure1977@gmail.com</t>
        </is>
      </c>
      <c r="O1445" t="inlineStr">
        <is>
          <t>NO ANSWER</t>
        </is>
      </c>
      <c r="P1445" t="inlineStr">
        <is>
          <t>Facebook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>
        <is>
          <t>Ні</t>
        </is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</row>
    <row r="1446">
      <c r="A1446" t="n">
        <v>4899</v>
      </c>
      <c r="B1446" t="inlineStr">
        <is>
          <t>دريس فؤاد</t>
        </is>
      </c>
      <c r="C1446" t="inlineStr">
        <is>
          <t>دريس فؤاد</t>
        </is>
      </c>
      <c r="D1446" s="2" t="n">
        <v>45950.66180555556</v>
      </c>
      <c r="E1446" t="inlineStr">
        <is>
          <t>Rejected</t>
        </is>
      </c>
      <c r="F1446" t="inlineStr">
        <is>
          <t>Relevant</t>
        </is>
      </c>
      <c r="G1446" t="inlineStr">
        <is>
          <t>Oleh Dymovski</t>
        </is>
      </c>
      <c r="H1446" t="inlineStr">
        <is>
          <t>LV RBI Company</t>
        </is>
      </c>
      <c r="I1446" t="inlineStr"/>
      <c r="J1446" t="inlineStr">
        <is>
          <t>?kw=latvia%20investment%20residence%20permit&amp;cpn=23047071523&amp;utm_source=google&amp;utm_medium=cpc&amp;utm_campaign=LV-RB-poorI&amp;network=s&amp;utm_term=latvia%20investment%20residence%20permit&amp;gad_source=5&amp;gad_campaignid=23047071523&amp;gclid=EAIaIQobChMIoq7l4OiykAMV1</t>
        </is>
      </c>
      <c r="K1446" t="inlineStr">
        <is>
          <t>641538449.1760964725</t>
        </is>
      </c>
      <c r="L1446" t="inlineStr">
        <is>
          <t>EN</t>
        </is>
      </c>
      <c r="M1446" t="inlineStr">
        <is>
          <t>Lead from LV email</t>
        </is>
      </c>
      <c r="N1446" t="inlineStr">
        <is>
          <t>fouad.der@gmail.com</t>
        </is>
      </c>
      <c r="O1446" t="inlineStr">
        <is>
          <t>NO ANSWER</t>
        </is>
      </c>
      <c r="P1446" t="inlineStr">
        <is>
          <t>Google Ads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>
        <is>
          <t>Ні</t>
        </is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</row>
    <row r="1447">
      <c r="A1447" t="n">
        <v>4902</v>
      </c>
      <c r="B1447" t="inlineStr">
        <is>
          <t>Andrea Reidman</t>
        </is>
      </c>
      <c r="C1447" t="inlineStr">
        <is>
          <t>Andrea Reidman</t>
        </is>
      </c>
      <c r="D1447" s="2" t="n">
        <v>45950.69166666667</v>
      </c>
      <c r="E1447" t="inlineStr">
        <is>
          <t>Rejected</t>
        </is>
      </c>
      <c r="F1447" t="inlineStr"/>
      <c r="G1447" t="inlineStr">
        <is>
          <t>Sheila Bartin</t>
        </is>
      </c>
      <c r="H1447" t="inlineStr"/>
      <c r="I1447" t="inlineStr">
        <is>
          <t>Canada</t>
        </is>
      </c>
      <c r="J1447" t="inlineStr">
        <is>
          <t>?kw=citizenship%20lithuanian&amp;cpn=14663474296&amp;utm_source=google&amp;utm_medium=cpc&amp;utm_campaign=LT-CA&amp;network=g&amp;utm_term=citizenship%20lithuanian&amp;gad_source=1&amp;gad_campaignid=14663474296&amp;gbraid=0AAAAADisZv-hre_w0itdBsgnRFW-_AdQp</t>
        </is>
      </c>
      <c r="K1447" t="inlineStr"/>
      <c r="L1447" t="inlineStr"/>
      <c r="M1447" t="inlineStr">
        <is>
          <t>Lead from LT email</t>
        </is>
      </c>
      <c r="N1447" t="inlineStr">
        <is>
          <t>agreidman@yahoo.ca</t>
        </is>
      </c>
      <c r="O1447" t="inlineStr">
        <is>
          <t>DOUBLE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>
        <is>
          <t>Ні</t>
        </is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</row>
    <row r="1448">
      <c r="A1448" t="n">
        <v>4904</v>
      </c>
      <c r="B1448" t="inlineStr">
        <is>
          <t>Larissa Bazhenova</t>
        </is>
      </c>
      <c r="C1448" t="inlineStr">
        <is>
          <t>Larissa Bazhenova</t>
        </is>
      </c>
      <c r="D1448" s="2" t="n">
        <v>45950.72847222222</v>
      </c>
      <c r="E1448" t="inlineStr">
        <is>
          <t>Rejected</t>
        </is>
      </c>
      <c r="F1448" t="inlineStr">
        <is>
          <t>Relevant</t>
        </is>
      </c>
      <c r="G1448" t="inlineStr">
        <is>
          <t>Oleh Dymovski</t>
        </is>
      </c>
      <c r="H1448" t="inlineStr">
        <is>
          <t>LT citizenship</t>
        </is>
      </c>
      <c r="I1448" t="inlineStr">
        <is>
          <t>Estonia</t>
        </is>
      </c>
      <c r="J1448" t="inlineStr">
        <is>
          <t>https://www.lithuaniancitizenship.com/ru/eligibility-ru/</t>
        </is>
      </c>
      <c r="K1448" t="inlineStr">
        <is>
          <t>1861695857.1760968489</t>
        </is>
      </c>
      <c r="L1448" t="inlineStr">
        <is>
          <t>RU</t>
        </is>
      </c>
      <c r="M1448" t="inlineStr">
        <is>
          <t>Lead from LT email</t>
        </is>
      </c>
      <c r="N1448" t="inlineStr">
        <is>
          <t>enikiforova573@gmail.com</t>
        </is>
      </c>
      <c r="O1448" t="inlineStr">
        <is>
          <t>LEFT BEFORE 1918</t>
        </is>
      </c>
      <c r="P1448" t="inlineStr">
        <is>
          <t>Website Form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>
        <is>
          <t>Ні</t>
        </is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</row>
    <row r="1449">
      <c r="A1449" t="n">
        <v>4906</v>
      </c>
      <c r="B1449" t="inlineStr">
        <is>
          <t>زهير</t>
        </is>
      </c>
      <c r="C1449" t="inlineStr">
        <is>
          <t>زهير</t>
        </is>
      </c>
      <c r="D1449" s="2" t="n">
        <v>45950.73194444444</v>
      </c>
      <c r="E1449" t="inlineStr">
        <is>
          <t>Rejected</t>
        </is>
      </c>
      <c r="F1449" t="inlineStr">
        <is>
          <t>Relevant</t>
        </is>
      </c>
      <c r="G1449" t="inlineStr">
        <is>
          <t>Oleh Dymovski</t>
        </is>
      </c>
      <c r="H1449" t="inlineStr">
        <is>
          <t>LV RBI Company</t>
        </is>
      </c>
      <c r="I1449" t="inlineStr">
        <is>
          <t>Tunisia (TN - AF)</t>
        </is>
      </c>
      <c r="J1449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_8rPo_-ykAMVtpeDBx2sGgFeEAAYASAAEgJzifD_</t>
        </is>
      </c>
      <c r="K1449" t="inlineStr">
        <is>
          <t>1237872449.1760970774</t>
        </is>
      </c>
      <c r="L1449" t="inlineStr">
        <is>
          <t>EN</t>
        </is>
      </c>
      <c r="M1449" t="inlineStr">
        <is>
          <t>Lead from LV email</t>
        </is>
      </c>
      <c r="N1449" t="inlineStr">
        <is>
          <t>zouhaier_ram@hotmail.fr</t>
        </is>
      </c>
      <c r="O1449" t="inlineStr">
        <is>
          <t>NO ANSWER</t>
        </is>
      </c>
      <c r="P1449" t="inlineStr">
        <is>
          <t>Google Ads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>
        <is>
          <t>Ні</t>
        </is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</row>
    <row r="1450">
      <c r="A1450" t="n">
        <v>4907</v>
      </c>
      <c r="B1450" t="inlineStr">
        <is>
          <t>زهير</t>
        </is>
      </c>
      <c r="C1450" t="inlineStr">
        <is>
          <t>زهير</t>
        </is>
      </c>
      <c r="D1450" s="2" t="n">
        <v>45950.73263888889</v>
      </c>
      <c r="E1450" t="inlineStr">
        <is>
          <t>Rejected</t>
        </is>
      </c>
      <c r="F1450" t="inlineStr"/>
      <c r="G1450" t="inlineStr">
        <is>
          <t>Sheila Bartin</t>
        </is>
      </c>
      <c r="H1450" t="inlineStr"/>
      <c r="I1450" t="inlineStr">
        <is>
          <t>Tunisia (TN - AF)</t>
        </is>
      </c>
      <c r="J1450" t="inlineStr">
        <is>
          <t>https://latviancitizenship.eu/thank_you/</t>
        </is>
      </c>
      <c r="K1450" t="inlineStr">
        <is>
          <t>1237872449.1760970774</t>
        </is>
      </c>
      <c r="L1450" t="inlineStr"/>
      <c r="M1450" t="inlineStr">
        <is>
          <t>Lead from LV email</t>
        </is>
      </c>
      <c r="N1450" t="inlineStr">
        <is>
          <t>zouhaier_ram@hotmail.fr</t>
        </is>
      </c>
      <c r="O1450" t="inlineStr">
        <is>
          <t>DOUBLE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>
        <is>
          <t>Ні</t>
        </is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</row>
    <row r="1451">
      <c r="A1451" t="n">
        <v>4909</v>
      </c>
      <c r="B1451" t="inlineStr">
        <is>
          <t>Emma Hessler</t>
        </is>
      </c>
      <c r="C1451" t="inlineStr">
        <is>
          <t>Emma Hessler</t>
        </is>
      </c>
      <c r="D1451" s="2" t="n">
        <v>45950.76041666666</v>
      </c>
      <c r="E1451" t="inlineStr">
        <is>
          <t>IN WORK</t>
        </is>
      </c>
      <c r="F1451" t="inlineStr">
        <is>
          <t>Relevant</t>
        </is>
      </c>
      <c r="G1451" t="inlineStr">
        <is>
          <t>Sheila Bartin</t>
        </is>
      </c>
      <c r="H1451" t="inlineStr">
        <is>
          <t>LT citizenship</t>
        </is>
      </c>
      <c r="I1451" t="inlineStr">
        <is>
          <t>United States</t>
        </is>
      </c>
      <c r="J1451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braid=0AAAAADisZv_Obovdh3ykruNdka-aUe2</t>
        </is>
      </c>
      <c r="K1451" t="inlineStr">
        <is>
          <t>449843789.1760973251</t>
        </is>
      </c>
      <c r="L1451" t="inlineStr">
        <is>
          <t>EN</t>
        </is>
      </c>
      <c r="M1451" t="inlineStr">
        <is>
          <t>Lead from LT email</t>
        </is>
      </c>
      <c r="N1451" t="inlineStr">
        <is>
          <t>Hesslerem@gmail.com</t>
        </is>
      </c>
      <c r="O1451" t="inlineStr"/>
      <c r="P1451" t="inlineStr">
        <is>
          <t>Google Ads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>
        <is>
          <t>Ні</t>
        </is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</row>
    <row r="1452">
      <c r="A1452" t="n">
        <v>4910</v>
      </c>
      <c r="B1452" t="inlineStr">
        <is>
          <t>Prasad Rai</t>
        </is>
      </c>
      <c r="C1452" t="inlineStr">
        <is>
          <t>Prasad Rai</t>
        </is>
      </c>
      <c r="D1452" s="2" t="n">
        <v>45950.76388888889</v>
      </c>
      <c r="E1452" t="inlineStr">
        <is>
          <t>Rejected</t>
        </is>
      </c>
      <c r="F1452" t="inlineStr"/>
      <c r="G1452" t="inlineStr">
        <is>
          <t>Sheila Bartin</t>
        </is>
      </c>
      <c r="H1452" t="inlineStr"/>
      <c r="I1452" t="inlineStr">
        <is>
          <t>Nepal</t>
        </is>
      </c>
      <c r="J1452" t="inlineStr">
        <is>
          <t>https://www.lithuaniancitizenship.com/contact/</t>
        </is>
      </c>
      <c r="K1452" t="inlineStr">
        <is>
          <t>1478204178.1755319220</t>
        </is>
      </c>
      <c r="L1452" t="inlineStr"/>
      <c r="M1452" t="inlineStr">
        <is>
          <t>Lead from LT email</t>
        </is>
      </c>
      <c r="N1452" t="inlineStr">
        <is>
          <t>prarai@gmail.com</t>
        </is>
      </c>
      <c r="O1452" t="inlineStr">
        <is>
          <t>Non-relevant lead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>
        <is>
          <t>Ні</t>
        </is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</row>
    <row r="1453">
      <c r="A1453" t="n">
        <v>4911</v>
      </c>
      <c r="B1453" t="inlineStr">
        <is>
          <t>Maggie Mulligan</t>
        </is>
      </c>
      <c r="C1453" t="inlineStr">
        <is>
          <t>Maggie Mulligan</t>
        </is>
      </c>
      <c r="D1453" s="2" t="n">
        <v>45950.76666666667</v>
      </c>
      <c r="E1453" t="inlineStr">
        <is>
          <t>Rejected</t>
        </is>
      </c>
      <c r="F1453" t="inlineStr">
        <is>
          <t>Relevant</t>
        </is>
      </c>
      <c r="G1453" t="inlineStr">
        <is>
          <t>Sheila Bartin</t>
        </is>
      </c>
      <c r="H1453" t="inlineStr">
        <is>
          <t>LT citizenship</t>
        </is>
      </c>
      <c r="I1453" t="inlineStr">
        <is>
          <t>United States</t>
        </is>
      </c>
      <c r="J1453" t="inlineStr">
        <is>
          <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_Obov</t>
        </is>
      </c>
      <c r="K1453" t="inlineStr">
        <is>
          <t>1467514404.1760973844</t>
        </is>
      </c>
      <c r="L1453" t="inlineStr">
        <is>
          <t>EN</t>
        </is>
      </c>
      <c r="M1453" t="inlineStr">
        <is>
          <t>Lead from LT email</t>
        </is>
      </c>
      <c r="N1453" t="inlineStr">
        <is>
          <t>maggiemulligan00@gmail.com</t>
        </is>
      </c>
      <c r="O1453" t="inlineStr">
        <is>
          <t>NO ANSWER</t>
        </is>
      </c>
      <c r="P1453" t="inlineStr">
        <is>
          <t>Google Ads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>
        <is>
          <t>Ні</t>
        </is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</row>
    <row r="1454">
      <c r="A1454" t="n">
        <v>4912</v>
      </c>
      <c r="B1454" t="inlineStr">
        <is>
          <t>Mohammad Sakib Ullah Chowdhury</t>
        </is>
      </c>
      <c r="C1454" t="inlineStr">
        <is>
          <t>Mohammad Sakib Ullah Chowdhury</t>
        </is>
      </c>
      <c r="D1454" s="2" t="n">
        <v>45950.77222222222</v>
      </c>
      <c r="E1454" t="inlineStr">
        <is>
          <t>IN WORK</t>
        </is>
      </c>
      <c r="F1454" t="inlineStr">
        <is>
          <t>Relevant</t>
        </is>
      </c>
      <c r="G1454" t="inlineStr">
        <is>
          <t>Oleh Dymovski</t>
        </is>
      </c>
      <c r="H1454" t="inlineStr">
        <is>
          <t>LT RBI</t>
        </is>
      </c>
      <c r="I1454" t="inlineStr">
        <is>
          <t>The Netherlands</t>
        </is>
      </c>
      <c r="J1454" t="inlineStr">
        <is>
          <t>?kw=lithuania%20business%20visa&amp;cpn=14722730544&amp;utm_source=google&amp;utm_medium=cpc&amp;utm_campaign=LT-RBI&amp;network=g&amp;utm_term=lithuania%20business%20visa&amp;gad_source=1&amp;gad_campaignid=14722730544&amp;gclid=CjwKCAjwu9fHBhAWEiwAzGRC__fyu2wErjbhcodY16CRCCvb-umNDDku</t>
        </is>
      </c>
      <c r="K1454" t="inlineStr">
        <is>
          <t>978331539.1760974321</t>
        </is>
      </c>
      <c r="L1454" t="inlineStr">
        <is>
          <t>EN</t>
        </is>
      </c>
      <c r="M1454" t="inlineStr">
        <is>
          <t>Lead from LT email</t>
        </is>
      </c>
      <c r="N1454" t="inlineStr">
        <is>
          <t>sakibullah1@gmail.com</t>
        </is>
      </c>
      <c r="O1454" t="inlineStr"/>
      <c r="P1454" t="inlineStr">
        <is>
          <t>Google Ads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>
        <is>
          <t>Ні</t>
        </is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</row>
    <row r="1455">
      <c r="A1455" t="n">
        <v>4913</v>
      </c>
      <c r="B1455" t="inlineStr">
        <is>
          <t>A.B.M Kaikobad</t>
        </is>
      </c>
      <c r="C1455" t="inlineStr"/>
      <c r="D1455" s="2" t="n">
        <v>45950.79166666666</v>
      </c>
      <c r="E1455" t="inlineStr">
        <is>
          <t>IN WORK</t>
        </is>
      </c>
      <c r="F1455" t="inlineStr"/>
      <c r="G1455" t="inlineStr">
        <is>
          <t>Oleh Dymovski</t>
        </is>
      </c>
      <c r="H1455" t="inlineStr">
        <is>
          <t>50/50</t>
        </is>
      </c>
      <c r="I1455" t="inlineStr"/>
      <c r="J1455" t="inlineStr"/>
      <c r="K1455" t="inlineStr"/>
      <c r="L1455" t="inlineStr">
        <is>
          <t>EN</t>
        </is>
      </c>
      <c r="M1455" t="inlineStr">
        <is>
          <t>Lead from LT email</t>
        </is>
      </c>
      <c r="N1455" t="inlineStr"/>
      <c r="O1455" t="inlineStr"/>
      <c r="P1455" t="inlineStr">
        <is>
          <t>BridgeWest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>
        <is>
          <t>Ні</t>
        </is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</row>
    <row r="1456">
      <c r="A1456" t="n">
        <v>4914</v>
      </c>
      <c r="B1456" t="inlineStr">
        <is>
          <t>Abbas Raad</t>
        </is>
      </c>
      <c r="C1456" t="inlineStr">
        <is>
          <t>Abbas Raad</t>
        </is>
      </c>
      <c r="D1456" s="2" t="n">
        <v>45950.83819444444</v>
      </c>
      <c r="E1456" t="inlineStr">
        <is>
          <t>IN WORK</t>
        </is>
      </c>
      <c r="F1456" t="inlineStr">
        <is>
          <t>Relevant</t>
        </is>
      </c>
      <c r="G1456" t="inlineStr">
        <is>
          <t>Oleh Dymovski</t>
        </is>
      </c>
      <c r="H1456" t="inlineStr">
        <is>
          <t>LV RBI Company</t>
        </is>
      </c>
      <c r="I1456" t="inlineStr">
        <is>
          <t>United States (US - NA)</t>
        </is>
      </c>
      <c r="J1456" t="inlineStr">
        <is>
          <t>?kw=latvia%20residency%20by%20investment&amp;cpn=22658494721&amp;utm_source=google&amp;utm_medium=cpc&amp;utm_campaign=LV-RB-TOPI&amp;network=g&amp;utm_term=latvia%20residency%20by%20investment&amp;gad_source=1&amp;gad_campaignid=22658494721&amp;gbraid=0AAAAADisZv8gcob6kOX-5oXLdwjgvfpC</t>
        </is>
      </c>
      <c r="K1456" t="inlineStr">
        <is>
          <t>1583715590.1760979931</t>
        </is>
      </c>
      <c r="L1456" t="inlineStr">
        <is>
          <t>EN</t>
        </is>
      </c>
      <c r="M1456" t="inlineStr">
        <is>
          <t>Lead from LV email</t>
        </is>
      </c>
      <c r="N1456" t="inlineStr">
        <is>
          <t>raadportfolio@gmail.com</t>
        </is>
      </c>
      <c r="O1456" t="inlineStr"/>
      <c r="P1456" t="inlineStr">
        <is>
          <t>Google Ads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>
        <is>
          <t>Ні</t>
        </is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</row>
    <row r="1457">
      <c r="A1457" t="n">
        <v>4916</v>
      </c>
      <c r="B1457" t="inlineStr">
        <is>
          <t>Madison Carp</t>
        </is>
      </c>
      <c r="C1457" t="inlineStr">
        <is>
          <t>Madison Carp</t>
        </is>
      </c>
      <c r="D1457" s="2" t="n">
        <v>45950.86944444444</v>
      </c>
      <c r="E1457" t="inlineStr">
        <is>
          <t>Rejected</t>
        </is>
      </c>
      <c r="F1457" t="inlineStr">
        <is>
          <t>Relevant</t>
        </is>
      </c>
      <c r="G1457" t="inlineStr">
        <is>
          <t>Sheila Bartin</t>
        </is>
      </c>
      <c r="H1457" t="inlineStr">
        <is>
          <t>LT citizenship</t>
        </is>
      </c>
      <c r="I1457" t="inlineStr">
        <is>
          <t>United States</t>
        </is>
      </c>
      <c r="J1457" t="inlineStr">
        <is>
          <t>https://www.lithuaniancitizenship.com/contact/</t>
        </is>
      </c>
      <c r="K1457" t="inlineStr">
        <is>
          <t>1928422514.1760982673</t>
        </is>
      </c>
      <c r="L1457" t="inlineStr">
        <is>
          <t>EN</t>
        </is>
      </c>
      <c r="M1457" t="inlineStr">
        <is>
          <t>Lead from LT email</t>
        </is>
      </c>
      <c r="N1457" t="inlineStr">
        <is>
          <t>madisoncarp13@gmail.com</t>
        </is>
      </c>
      <c r="O1457" t="inlineStr">
        <is>
          <t>NO ANSWER</t>
        </is>
      </c>
      <c r="P1457" t="inlineStr">
        <is>
          <t>Website Form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>
        <is>
          <t>Ні</t>
        </is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</row>
    <row r="1458">
      <c r="A1458" t="n">
        <v>4918</v>
      </c>
      <c r="B1458" t="inlineStr">
        <is>
          <t>Carmen Vokietaitis</t>
        </is>
      </c>
      <c r="C1458" t="inlineStr">
        <is>
          <t>Carmen Vokietaitis</t>
        </is>
      </c>
      <c r="D1458" s="2" t="n">
        <v>45950.91111111111</v>
      </c>
      <c r="E1458" t="inlineStr">
        <is>
          <t>Rejected</t>
        </is>
      </c>
      <c r="F1458" t="inlineStr">
        <is>
          <t>Relevant</t>
        </is>
      </c>
      <c r="G1458" t="inlineStr">
        <is>
          <t>Sheila Bartin</t>
        </is>
      </c>
      <c r="H1458" t="inlineStr">
        <is>
          <t>LT citizenship</t>
        </is>
      </c>
      <c r="I1458" t="inlineStr">
        <is>
          <t>United States</t>
        </is>
      </c>
      <c r="J1458" t="inlineStr">
        <is>
          <t>?kw=passport%20lithuanian&amp;cpn=14656253006&amp;utm_source=google&amp;utm_medium=cpc&amp;utm_campaign=LT-US-conversions&amp;network=g&amp;utm_term=passport%20lithuanian&amp;gad_source=1&amp;gad_campaignid=14656253006&amp;gbraid=0AAAAADisZv-_K_g9t_hMejgMyUbJItVVx&amp;gclid=CjwKCAjwu9fHBhA</t>
        </is>
      </c>
      <c r="K1458" t="inlineStr">
        <is>
          <t>333653648.1760985078</t>
        </is>
      </c>
      <c r="L1458" t="inlineStr">
        <is>
          <t>EN</t>
        </is>
      </c>
      <c r="M1458" t="inlineStr">
        <is>
          <t>Lead from LT email</t>
        </is>
      </c>
      <c r="N1458" t="inlineStr">
        <is>
          <t>carmenvoki@gmail.com</t>
        </is>
      </c>
      <c r="O1458" t="inlineStr">
        <is>
          <t>ANOTHER REASON</t>
        </is>
      </c>
      <c r="P1458" t="inlineStr">
        <is>
          <t>Google Ads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>
        <is>
          <t>Ні</t>
        </is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</row>
    <row r="1459">
      <c r="A1459" t="n">
        <v>4919</v>
      </c>
      <c r="B1459" t="inlineStr">
        <is>
          <t>Muzzamil Hanif</t>
        </is>
      </c>
      <c r="C1459" t="inlineStr">
        <is>
          <t>Muzzamil Hanif</t>
        </is>
      </c>
      <c r="D1459" s="2" t="n">
        <v>45950.9125</v>
      </c>
      <c r="E1459" t="inlineStr">
        <is>
          <t>IN WORK</t>
        </is>
      </c>
      <c r="F1459" t="inlineStr">
        <is>
          <t>Relevant</t>
        </is>
      </c>
      <c r="G1459" t="inlineStr">
        <is>
          <t>Oleh Dymovski</t>
        </is>
      </c>
      <c r="H1459" t="inlineStr">
        <is>
          <t>LT RBI</t>
        </is>
      </c>
      <c r="I1459" t="inlineStr">
        <is>
          <t>Pakistan</t>
        </is>
      </c>
      <c r="J1459" t="inlineStr">
        <is>
          <t>https://www.lithuaniancitizenship.com/company-registration-in-lithuania/</t>
        </is>
      </c>
      <c r="K1459" t="inlineStr"/>
      <c r="L1459" t="inlineStr">
        <is>
          <t>EN</t>
        </is>
      </c>
      <c r="M1459" t="inlineStr">
        <is>
          <t>Lead from LT email</t>
        </is>
      </c>
      <c r="N1459" t="inlineStr">
        <is>
          <t>mizz1975@gmail.com</t>
        </is>
      </c>
      <c r="O1459" t="inlineStr"/>
      <c r="P1459" t="inlineStr">
        <is>
          <t>Website Form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>
        <is>
          <t>Ні</t>
        </is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</row>
    <row r="1460">
      <c r="A1460" t="n">
        <v>4920</v>
      </c>
      <c r="B1460" t="inlineStr">
        <is>
          <t>Roy Washington</t>
        </is>
      </c>
      <c r="C1460" t="inlineStr">
        <is>
          <t>Roy Washington</t>
        </is>
      </c>
      <c r="D1460" s="2" t="n">
        <v>45950.92013888889</v>
      </c>
      <c r="E1460" t="inlineStr">
        <is>
          <t>Rejected</t>
        </is>
      </c>
      <c r="F1460" t="inlineStr">
        <is>
          <t>No relevant</t>
        </is>
      </c>
      <c r="G1460" t="inlineStr">
        <is>
          <t>Sheila Bartin</t>
        </is>
      </c>
      <c r="H1460" t="inlineStr">
        <is>
          <t>LT citizenship</t>
        </is>
      </c>
      <c r="I1460" t="inlineStr">
        <is>
          <t>United States</t>
        </is>
      </c>
      <c r="J1460" t="inlineStr">
        <is>
          <t>https://www.lithuaniancitizenship.com/certificate-of-right-to-restore-lithuanian-citizenship/</t>
        </is>
      </c>
      <c r="K1460" t="inlineStr">
        <is>
          <t>437032104.1760986955</t>
        </is>
      </c>
      <c r="L1460" t="inlineStr">
        <is>
          <t>EN</t>
        </is>
      </c>
      <c r="M1460" t="inlineStr">
        <is>
          <t>Lead from LT email</t>
        </is>
      </c>
      <c r="N1460" t="inlineStr">
        <is>
          <t>roywashington16@gmail.com</t>
        </is>
      </c>
      <c r="O1460" t="inlineStr">
        <is>
          <t>ANOTHER REASON</t>
        </is>
      </c>
      <c r="P1460" t="inlineStr">
        <is>
          <t>Website Form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>
        <is>
          <t>Ні</t>
        </is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</row>
    <row r="1461">
      <c r="A1461" t="n">
        <v>4921</v>
      </c>
      <c r="B1461" t="inlineStr">
        <is>
          <t>Muzzamil Hanif</t>
        </is>
      </c>
      <c r="C1461" t="inlineStr">
        <is>
          <t>Muzzamil Hanif</t>
        </is>
      </c>
      <c r="D1461" s="2" t="n">
        <v>45950.92083333333</v>
      </c>
      <c r="E1461" t="inlineStr">
        <is>
          <t>Rejected</t>
        </is>
      </c>
      <c r="F1461" t="inlineStr"/>
      <c r="G1461" t="inlineStr">
        <is>
          <t>Sheila Bartin</t>
        </is>
      </c>
      <c r="H1461" t="inlineStr"/>
      <c r="I1461" t="inlineStr"/>
      <c r="J1461" t="inlineStr"/>
      <c r="K1461" t="inlineStr"/>
      <c r="L1461" t="inlineStr"/>
      <c r="M1461" t="inlineStr">
        <is>
          <t>Lead from LT email</t>
        </is>
      </c>
      <c r="N1461" t="inlineStr">
        <is>
          <t>mizz1975@gmail.com</t>
        </is>
      </c>
      <c r="O1461" t="inlineStr">
        <is>
          <t>DOUBLE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>
        <is>
          <t>Ні</t>
        </is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</row>
    <row r="1462">
      <c r="A1462" t="n">
        <v>4922</v>
      </c>
      <c r="B1462" t="inlineStr">
        <is>
          <t>Md Ali</t>
        </is>
      </c>
      <c r="C1462" t="inlineStr">
        <is>
          <t>Md Ali</t>
        </is>
      </c>
      <c r="D1462" s="2" t="n">
        <v>45950.94722222222</v>
      </c>
      <c r="E1462" t="inlineStr">
        <is>
          <t>Rejected</t>
        </is>
      </c>
      <c r="F1462" t="inlineStr">
        <is>
          <t>Relevant</t>
        </is>
      </c>
      <c r="G1462" t="inlineStr">
        <is>
          <t>Oleh Dymovski</t>
        </is>
      </c>
      <c r="H1462" t="inlineStr">
        <is>
          <t>LV RBI Company</t>
        </is>
      </c>
      <c r="I1462" t="inlineStr">
        <is>
          <t>India (IN - AS)</t>
        </is>
      </c>
      <c r="J1462" t="inlineStr">
        <is>
          <t>?kw=latvia%20residence%20by%20investment&amp;cpn=23047071523&amp;utm_source=google&amp;utm_medium=cpc&amp;utm_campaign=LV-RB-poorI&amp;network=s&amp;utm_term=latvia%20residence%20by%20investment&amp;gad_source=5&amp;gad_campaignid=23047071523&amp;gclid=EAIaIQobChMIl-m-4cSzkAMVoKtmAh23V</t>
        </is>
      </c>
      <c r="K1462" t="inlineStr">
        <is>
          <t>434286484.1760989415</t>
        </is>
      </c>
      <c r="L1462" t="inlineStr">
        <is>
          <t>EN</t>
        </is>
      </c>
      <c r="M1462" t="inlineStr">
        <is>
          <t>Lead from LV email</t>
        </is>
      </c>
      <c r="N1462" t="inlineStr">
        <is>
          <t>mdali870019@gmail.com</t>
        </is>
      </c>
      <c r="O1462" t="inlineStr">
        <is>
          <t>NO ANSWER</t>
        </is>
      </c>
      <c r="P1462" t="inlineStr">
        <is>
          <t>Google Ads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>
        <is>
          <t>Ні</t>
        </is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</row>
    <row r="1463">
      <c r="A1463" t="n">
        <v>4923</v>
      </c>
      <c r="B1463" t="inlineStr">
        <is>
          <t>Md Ali</t>
        </is>
      </c>
      <c r="C1463" t="inlineStr">
        <is>
          <t>Md Ali</t>
        </is>
      </c>
      <c r="D1463" s="2" t="n">
        <v>45950.94722222222</v>
      </c>
      <c r="E1463" t="inlineStr">
        <is>
          <t>Rejected</t>
        </is>
      </c>
      <c r="F1463" t="inlineStr"/>
      <c r="G1463" t="inlineStr">
        <is>
          <t>Sheila Bartin</t>
        </is>
      </c>
      <c r="H1463" t="inlineStr"/>
      <c r="I1463" t="inlineStr">
        <is>
          <t>India (IN - AS)</t>
        </is>
      </c>
      <c r="J1463" t="inlineStr">
        <is>
          <t>https://latviancitizenship.eu/thank_you/</t>
        </is>
      </c>
      <c r="K1463" t="inlineStr">
        <is>
          <t>434286484.1760989415</t>
        </is>
      </c>
      <c r="L1463" t="inlineStr"/>
      <c r="M1463" t="inlineStr">
        <is>
          <t>Lead from LV email</t>
        </is>
      </c>
      <c r="N1463" t="inlineStr">
        <is>
          <t>mdali870019@gmail.com</t>
        </is>
      </c>
      <c r="O1463" t="inlineStr">
        <is>
          <t>DOUBLE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>
        <is>
          <t>Ні</t>
        </is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</row>
    <row r="1464">
      <c r="A1464" t="n">
        <v>4924</v>
      </c>
      <c r="B1464" t="inlineStr">
        <is>
          <t>Md Ali</t>
        </is>
      </c>
      <c r="C1464" t="inlineStr">
        <is>
          <t>Md Ali</t>
        </is>
      </c>
      <c r="D1464" s="2" t="n">
        <v>45950.94722222222</v>
      </c>
      <c r="E1464" t="inlineStr">
        <is>
          <t>Rejected</t>
        </is>
      </c>
      <c r="F1464" t="inlineStr"/>
      <c r="G1464" t="inlineStr">
        <is>
          <t>Sheila Bartin</t>
        </is>
      </c>
      <c r="H1464" t="inlineStr"/>
      <c r="I1464" t="inlineStr">
        <is>
          <t>India (IN - AS)</t>
        </is>
      </c>
      <c r="J1464" t="inlineStr">
        <is>
          <t>?kw=latvia%20residence%20by%20investment&amp;cpn=23047071523&amp;utm_source=google&amp;utm_medium=cpc&amp;utm_campaign=LV-RB-poorI&amp;network=s&amp;utm_term=latvia%20residence%20by%20investment&amp;gad_source=5&amp;gad_campaignid=23047071523&amp;gclid=EAIaIQobChMIl-m-4cSzkAMVoKtmAh23V</t>
        </is>
      </c>
      <c r="K1464" t="inlineStr">
        <is>
          <t>434286484.1760989415</t>
        </is>
      </c>
      <c r="L1464" t="inlineStr"/>
      <c r="M1464" t="inlineStr">
        <is>
          <t>Lead from LV email</t>
        </is>
      </c>
      <c r="N1464" t="inlineStr">
        <is>
          <t>mdali870019@gmail.com</t>
        </is>
      </c>
      <c r="O1464" t="inlineStr">
        <is>
          <t>DOUBLE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>
        <is>
          <t>Ні</t>
        </is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</row>
    <row r="1465">
      <c r="A1465" t="n">
        <v>4927</v>
      </c>
      <c r="B1465" t="inlineStr">
        <is>
          <t>Michael Gboyega aina</t>
        </is>
      </c>
      <c r="C1465" t="inlineStr">
        <is>
          <t>Michael Gboyega aina</t>
        </is>
      </c>
      <c r="D1465" s="2" t="n">
        <v>45951.1</v>
      </c>
      <c r="E1465" t="inlineStr">
        <is>
          <t>IN WORK</t>
        </is>
      </c>
      <c r="F1465" t="inlineStr">
        <is>
          <t>Relevant</t>
        </is>
      </c>
      <c r="G1465" t="inlineStr">
        <is>
          <t>Oleh Dymovski</t>
        </is>
      </c>
      <c r="H1465" t="inlineStr">
        <is>
          <t>LV RBI Company</t>
        </is>
      </c>
      <c r="I1465" t="inlineStr">
        <is>
          <t>United States (US - NA)</t>
        </is>
      </c>
      <c r="J1465" t="inlineStr">
        <is>
          <t>?kw=latvia%20citizenship%20by%20investment&amp;cpn=22658494721&amp;utm_source=google&amp;utm_medium=cpc&amp;utm_campaign=LV-RB-TOPI&amp;network=g&amp;utm_term=latvia%20citizenship%20by%20investment&amp;gad_source=1&amp;gad_campaignid=22658494721&amp;gclid=CjwKCAjwu9fHBhAWEiwAzGRC_ziTQZ</t>
        </is>
      </c>
      <c r="K1465" t="inlineStr">
        <is>
          <t>164301881.1761002477</t>
        </is>
      </c>
      <c r="L1465" t="inlineStr">
        <is>
          <t>EN</t>
        </is>
      </c>
      <c r="M1465" t="inlineStr">
        <is>
          <t>Lead from LV email</t>
        </is>
      </c>
      <c r="N1465" t="inlineStr">
        <is>
          <t>ogboyega2002@yahoo.com</t>
        </is>
      </c>
      <c r="O1465" t="inlineStr"/>
      <c r="P1465" t="inlineStr">
        <is>
          <t>Google Ads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>
        <is>
          <t>Ні</t>
        </is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</row>
    <row r="1466">
      <c r="A1466" t="n">
        <v>4929</v>
      </c>
      <c r="B1466" t="inlineStr">
        <is>
          <t>Fernanda bucoff goes</t>
        </is>
      </c>
      <c r="C1466" t="inlineStr">
        <is>
          <t>Fernanda bucoff goes</t>
        </is>
      </c>
      <c r="D1466" s="2" t="n">
        <v>45951.11875</v>
      </c>
      <c r="E1466" t="inlineStr">
        <is>
          <t>Rejected</t>
        </is>
      </c>
      <c r="F1466" t="inlineStr"/>
      <c r="G1466" t="inlineStr">
        <is>
          <t>Sheila Bartin</t>
        </is>
      </c>
      <c r="H1466" t="inlineStr"/>
      <c r="I1466" t="inlineStr">
        <is>
          <t>Brazil</t>
        </is>
      </c>
      <c r="J1466" t="inlineStr">
        <is>
          <t>?kw=%27cidadania%20lituana%27&amp;cpn=14712129487&amp;utm_source=google&amp;utm_medium=cpc&amp;utm_campaign=LT-BR&amp;network=g&amp;utm_term=%27cidadania%20lituana%27&amp;gad_source=1&amp;gad_campaignid=14712129487&amp;gclid=CjwKCAjwu9fHBhAWEiwAzGRC_xX1RON-USyKOy1miaUvPv9k1yZ20AWpYiRTj</t>
        </is>
      </c>
      <c r="K1466" t="inlineStr">
        <is>
          <t>1142827283.1761004213</t>
        </is>
      </c>
      <c r="L1466" t="inlineStr"/>
      <c r="M1466" t="inlineStr">
        <is>
          <t>Lead from LT email</t>
        </is>
      </c>
      <c r="N1466" t="inlineStr">
        <is>
          <t>nandinha_bucoff@hotmail.com</t>
        </is>
      </c>
      <c r="O1466" t="inlineStr">
        <is>
          <t>DOUBLE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>
        <is>
          <t>Ні</t>
        </is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</row>
    <row r="1467">
      <c r="A1467" t="n">
        <v>4930</v>
      </c>
      <c r="B1467" t="inlineStr">
        <is>
          <t>Fernanda bucoff goes</t>
        </is>
      </c>
      <c r="C1467" t="inlineStr">
        <is>
          <t>Fernanda bucoff goes</t>
        </is>
      </c>
      <c r="D1467" s="2" t="n">
        <v>45951.12013888889</v>
      </c>
      <c r="E1467" t="inlineStr">
        <is>
          <t>IN WORK</t>
        </is>
      </c>
      <c r="F1467" t="inlineStr">
        <is>
          <t>Relevant</t>
        </is>
      </c>
      <c r="G1467" t="inlineStr">
        <is>
          <t>Mariana Razimavicius</t>
        </is>
      </c>
      <c r="H1467" t="inlineStr">
        <is>
          <t>LT citizenship</t>
        </is>
      </c>
      <c r="I1467" t="inlineStr">
        <is>
          <t>Brazil</t>
        </is>
      </c>
      <c r="J1467" t="inlineStr">
        <is>
          <t>https://www.lithuaniancitizenship.com/pt-pt/thank-you/</t>
        </is>
      </c>
      <c r="K1467" t="inlineStr">
        <is>
          <t>1142827283.1761004213</t>
        </is>
      </c>
      <c r="L1467" t="inlineStr">
        <is>
          <t>PT</t>
        </is>
      </c>
      <c r="M1467" t="inlineStr">
        <is>
          <t>Lead from LT email</t>
        </is>
      </c>
      <c r="N1467" t="inlineStr">
        <is>
          <t>nandinha_bucoff@hotmail.com</t>
        </is>
      </c>
      <c r="O1467" t="inlineStr"/>
      <c r="P1467" t="inlineStr">
        <is>
          <t>Website Form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>
        <is>
          <t>Ні</t>
        </is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</row>
    <row r="1468">
      <c r="A1468" t="n">
        <v>4931</v>
      </c>
      <c r="B1468" t="inlineStr">
        <is>
          <t>Bharat Dhakal</t>
        </is>
      </c>
      <c r="C1468" t="inlineStr">
        <is>
          <t>Bharat Dhakal</t>
        </is>
      </c>
      <c r="D1468" s="2" t="n">
        <v>45951.15069444444</v>
      </c>
      <c r="E1468" t="inlineStr">
        <is>
          <t>Rejected</t>
        </is>
      </c>
      <c r="F1468" t="inlineStr">
        <is>
          <t>Relevant</t>
        </is>
      </c>
      <c r="G1468" t="inlineStr">
        <is>
          <t>Oleh Dymovski</t>
        </is>
      </c>
      <c r="H1468" t="inlineStr">
        <is>
          <t>LV RBI Company</t>
        </is>
      </c>
      <c r="I1468" t="inlineStr"/>
      <c r="J1468" t="inlineStr">
        <is>
          <t>?kw=golden%20visa%20latvia&amp;cpn=20594231202&amp;utm_source=google&amp;utm_medium=cpc&amp;utm_campaign=LV-RBI&amp;network=s&amp;utm_term=golden%20visa%20latvia&amp;gad_source=5&amp;gad_campaignid=20594231202&amp;gclid=EAIaIQobChMI3d-4gYa0kAMV5SqDAx3AYCwwEAAYASAAEgICWPD_BwE</t>
        </is>
      </c>
      <c r="K1468" t="inlineStr">
        <is>
          <t>1795513622.1761006940</t>
        </is>
      </c>
      <c r="L1468" t="inlineStr">
        <is>
          <t>EN</t>
        </is>
      </c>
      <c r="M1468" t="inlineStr">
        <is>
          <t>Lead from LV email</t>
        </is>
      </c>
      <c r="N1468" t="inlineStr">
        <is>
          <t>dhakalbharat61@gmail.com</t>
        </is>
      </c>
      <c r="O1468" t="inlineStr">
        <is>
          <t>NO ANSWER</t>
        </is>
      </c>
      <c r="P1468" t="inlineStr">
        <is>
          <t>Google Ads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>
        <is>
          <t>Ні</t>
        </is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</row>
    <row r="1469">
      <c r="A1469" t="n">
        <v>4932</v>
      </c>
      <c r="B1469" t="inlineStr">
        <is>
          <t>James Pronchick</t>
        </is>
      </c>
      <c r="C1469" t="inlineStr">
        <is>
          <t>James Pronchick</t>
        </is>
      </c>
      <c r="D1469" s="2" t="n">
        <v>45951.225</v>
      </c>
      <c r="E1469" t="inlineStr">
        <is>
          <t>Rejected</t>
        </is>
      </c>
      <c r="F1469" t="inlineStr">
        <is>
          <t>Relevant</t>
        </is>
      </c>
      <c r="G1469" t="inlineStr">
        <is>
          <t>Sheila Bartin</t>
        </is>
      </c>
      <c r="H1469" t="inlineStr">
        <is>
          <t>LT citizenship</t>
        </is>
      </c>
      <c r="I1469" t="inlineStr">
        <is>
          <t>United States</t>
        </is>
      </c>
      <c r="J1469" t="inlineStr">
        <is>
          <t>https://www.lithuaniancitizenship.com/contact/</t>
        </is>
      </c>
      <c r="K1469" t="inlineStr">
        <is>
          <t>1329526024.1761013347</t>
        </is>
      </c>
      <c r="L1469" t="inlineStr">
        <is>
          <t>EN</t>
        </is>
      </c>
      <c r="M1469" t="inlineStr">
        <is>
          <t>Lead from LT email</t>
        </is>
      </c>
      <c r="N1469" t="inlineStr">
        <is>
          <t>jpronchick@gmail.com</t>
        </is>
      </c>
      <c r="O1469" t="inlineStr">
        <is>
          <t>NO ANSWER</t>
        </is>
      </c>
      <c r="P1469" t="inlineStr">
        <is>
          <t>Website Form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>
        <is>
          <t>Ні</t>
        </is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</row>
    <row r="1470">
      <c r="A1470" t="n">
        <v>4933</v>
      </c>
      <c r="B1470" t="inlineStr">
        <is>
          <t>Kathryn Gedra</t>
        </is>
      </c>
      <c r="C1470" t="inlineStr">
        <is>
          <t>Kathryn Gedra</t>
        </is>
      </c>
      <c r="D1470" s="2" t="n">
        <v>45951.25902777778</v>
      </c>
      <c r="E1470" t="inlineStr">
        <is>
          <t>IN WORK</t>
        </is>
      </c>
      <c r="F1470" t="inlineStr">
        <is>
          <t>Relevant</t>
        </is>
      </c>
      <c r="G1470" t="inlineStr">
        <is>
          <t>Sheila Bartin</t>
        </is>
      </c>
      <c r="H1470" t="inlineStr">
        <is>
          <t>LT citizenship</t>
        </is>
      </c>
      <c r="I1470" t="inlineStr">
        <is>
          <t>United States</t>
        </is>
      </c>
      <c r="J1470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8Er0AG1oxz27aWmsD1-L_Vn&amp;gcl</t>
        </is>
      </c>
      <c r="K1470" t="inlineStr">
        <is>
          <t>1609033770.1761015968</t>
        </is>
      </c>
      <c r="L1470" t="inlineStr">
        <is>
          <t>EN</t>
        </is>
      </c>
      <c r="M1470" t="inlineStr">
        <is>
          <t>Lead from LT email</t>
        </is>
      </c>
      <c r="N1470" t="inlineStr">
        <is>
          <t>Kathryn.Gedra@gmail.com</t>
        </is>
      </c>
      <c r="O1470" t="inlineStr"/>
      <c r="P1470" t="inlineStr">
        <is>
          <t>Google Ads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>
        <is>
          <t>Ні</t>
        </is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</row>
    <row r="1471">
      <c r="A1471" t="n">
        <v>4939</v>
      </c>
      <c r="B1471" t="inlineStr">
        <is>
          <t>Md.Mynuddin S Shafi</t>
        </is>
      </c>
      <c r="C1471" t="inlineStr">
        <is>
          <t>Md.Mynuddin S Shafi</t>
        </is>
      </c>
      <c r="D1471" s="2" t="n">
        <v>45951.37569444445</v>
      </c>
      <c r="E1471" t="inlineStr">
        <is>
          <t>Rejected</t>
        </is>
      </c>
      <c r="F1471" t="inlineStr">
        <is>
          <t>Relevant</t>
        </is>
      </c>
      <c r="G1471" t="inlineStr">
        <is>
          <t>Oleh Dymovski</t>
        </is>
      </c>
      <c r="H1471" t="inlineStr">
        <is>
          <t>LT RBI</t>
        </is>
      </c>
      <c r="I1471" t="inlineStr">
        <is>
          <t>United States</t>
        </is>
      </c>
      <c r="J1471" t="inlineStr">
        <is>
          <t>?kw=lithuania%20immigration%20lawyer&amp;cpn=14722730544&amp;utm_source=google&amp;utm_medium=cpc&amp;utm_campaign=LT-RBI&amp;network=g&amp;utm_term=lithuania%20immigration%20lawyer&amp;gad_source=1&amp;gad_campaignid=14722730544&amp;gclid=CjwKCAjwu9fHBhAWEiwAzGRC_3hIgApel5RBcxUKsTwkX_</t>
        </is>
      </c>
      <c r="K1471" t="inlineStr">
        <is>
          <t>1297917958.1761026458</t>
        </is>
      </c>
      <c r="L1471" t="inlineStr">
        <is>
          <t>EN</t>
        </is>
      </c>
      <c r="M1471" t="inlineStr">
        <is>
          <t>Lead from LT email</t>
        </is>
      </c>
      <c r="N1471" t="inlineStr">
        <is>
          <t>mynuddinsafi399@gmail.com</t>
        </is>
      </c>
      <c r="O1471" t="inlineStr">
        <is>
          <t>NO ANSWER</t>
        </is>
      </c>
      <c r="P1471" t="inlineStr">
        <is>
          <t>Google Ads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>
        <is>
          <t>Ні</t>
        </is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</row>
    <row r="1472">
      <c r="A1472" t="n">
        <v>4940</v>
      </c>
      <c r="B1472" t="inlineStr">
        <is>
          <t>Nojus Padbury</t>
        </is>
      </c>
      <c r="C1472" t="inlineStr">
        <is>
          <t>Nojus Padbury</t>
        </is>
      </c>
      <c r="D1472" s="2" t="n">
        <v>45951.39444444444</v>
      </c>
      <c r="E1472" t="inlineStr">
        <is>
          <t>IN WORK</t>
        </is>
      </c>
      <c r="F1472" t="inlineStr">
        <is>
          <t>Relevant</t>
        </is>
      </c>
      <c r="G1472" t="inlineStr">
        <is>
          <t>Sheila Bartin</t>
        </is>
      </c>
      <c r="H1472" t="inlineStr">
        <is>
          <t>LT citizenship</t>
        </is>
      </c>
      <c r="I1472" t="inlineStr">
        <is>
          <t>United States</t>
        </is>
      </c>
      <c r="J1472" t="inlineStr">
        <is>
          <t>?kw=lithuanian%20passport&amp;cpn=22530184263&amp;utm_source=google&amp;utm_medium=cpc&amp;utm_campaign=LT-US-traffic&amp;network=g&amp;utm_term=lithuanian%20passport&amp;gad_source=1&amp;gad_campaignid=22530184263&amp;gclid=CjwKCAjwu9fHBhAWEiwAzGRC_y-37CzmxvC-kdqh51GrKpLrLB1BpziMyn11l</t>
        </is>
      </c>
      <c r="K1472" t="inlineStr">
        <is>
          <t>2046573334.1761027823</t>
        </is>
      </c>
      <c r="L1472" t="inlineStr">
        <is>
          <t>EN</t>
        </is>
      </c>
      <c r="M1472" t="inlineStr">
        <is>
          <t>Lead from LT email</t>
        </is>
      </c>
      <c r="N1472" t="inlineStr">
        <is>
          <t>padbury.nojus@gmail.com</t>
        </is>
      </c>
      <c r="O1472" t="inlineStr"/>
      <c r="P1472" t="inlineStr">
        <is>
          <t>Google Ads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>
        <is>
          <t>Ні</t>
        </is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</row>
    <row r="1473">
      <c r="A1473" t="n">
        <v>4942</v>
      </c>
      <c r="B1473" t="inlineStr">
        <is>
          <t>I am Shah Alam</t>
        </is>
      </c>
      <c r="C1473" t="inlineStr">
        <is>
          <t>I am Shah Alam</t>
        </is>
      </c>
      <c r="D1473" s="2" t="n">
        <v>45951.42013888889</v>
      </c>
      <c r="E1473" t="inlineStr">
        <is>
          <t>Rejected</t>
        </is>
      </c>
      <c r="F1473" t="inlineStr">
        <is>
          <t>Relevant</t>
        </is>
      </c>
      <c r="G1473" t="inlineStr">
        <is>
          <t>Oleh Dymovski</t>
        </is>
      </c>
      <c r="H1473" t="inlineStr">
        <is>
          <t>LV RBI Company</t>
        </is>
      </c>
      <c r="I1473" t="inlineStr">
        <is>
          <t>Oman (OM - AS)</t>
        </is>
      </c>
      <c r="J1473" t="inlineStr">
        <is>
          <t>?kw=europe%20golden%20visa&amp;cpn=22658494721&amp;utm_source=google&amp;utm_medium=cpc&amp;utm_campaign=LV-RB-TOPI&amp;network=s&amp;utm_term=europe%20golden%20visa&amp;gad_source=5&amp;gad_campaignid=22658494721&amp;gclid=EAIaIQobChMI4Kekoty0kAMVzqn9BR0w8CWYEAAYASAAEgLJU_D_BwE</t>
        </is>
      </c>
      <c r="K1473" t="inlineStr">
        <is>
          <t>283488983.1761030117</t>
        </is>
      </c>
      <c r="L1473" t="inlineStr">
        <is>
          <t>EN</t>
        </is>
      </c>
      <c r="M1473" t="inlineStr">
        <is>
          <t>Lead from LV email</t>
        </is>
      </c>
      <c r="N1473" t="inlineStr">
        <is>
          <t>mshahAlm527@gmail.com</t>
        </is>
      </c>
      <c r="O1473" t="inlineStr">
        <is>
          <t>NO ANSWER</t>
        </is>
      </c>
      <c r="P1473" t="inlineStr">
        <is>
          <t>Google Ads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>
        <is>
          <t>Ні</t>
        </is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</row>
    <row r="1474">
      <c r="A1474" t="n">
        <v>4943</v>
      </c>
      <c r="B1474" t="inlineStr">
        <is>
          <t>Lisa Telfouche</t>
        </is>
      </c>
      <c r="C1474" t="inlineStr">
        <is>
          <t>Lisa Telfouche</t>
        </is>
      </c>
      <c r="D1474" s="2" t="n">
        <v>45951.48611111111</v>
      </c>
      <c r="E1474" t="inlineStr">
        <is>
          <t>Rejected</t>
        </is>
      </c>
      <c r="F1474" t="inlineStr">
        <is>
          <t>Relevant</t>
        </is>
      </c>
      <c r="G1474" t="inlineStr">
        <is>
          <t>Oleh Dymovski</t>
        </is>
      </c>
      <c r="H1474" t="inlineStr">
        <is>
          <t>LV RBI Company</t>
        </is>
      </c>
      <c r="I1474" t="inlineStr">
        <is>
          <t>Algeria (DZ - AF)</t>
        </is>
      </c>
      <c r="J1474" t="inlineStr">
        <is>
          <t>?kw=latvia%20golden%20visa%202025&amp;cpn=23047071523&amp;utm_source=google&amp;utm_medium=cpc&amp;utm_campaign=LV-RB-poorI&amp;network=s&amp;utm_term=latvia%20golden%20visa%202025&amp;gad_source=5&amp;gad_campaignid=23047071523&amp;gclid=EAIaIQobChMI6q3QpvK0kAMV8qn9BR3lixr9EAAYASAAEgL</t>
        </is>
      </c>
      <c r="K1474" t="inlineStr">
        <is>
          <t>957206669.1761036014</t>
        </is>
      </c>
      <c r="L1474" t="inlineStr">
        <is>
          <t>EN</t>
        </is>
      </c>
      <c r="M1474" t="inlineStr">
        <is>
          <t>Lead from LV email</t>
        </is>
      </c>
      <c r="N1474" t="inlineStr">
        <is>
          <t>rabahbettouche250@gmail.com</t>
        </is>
      </c>
      <c r="O1474" t="inlineStr">
        <is>
          <t>NO ANSWER</t>
        </is>
      </c>
      <c r="P1474" t="inlineStr">
        <is>
          <t>Google Ads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>
        <is>
          <t>Ні</t>
        </is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</row>
    <row r="1475">
      <c r="A1475" t="n">
        <v>4947</v>
      </c>
      <c r="B1475" t="inlineStr">
        <is>
          <t>Sonam Tshering tamang</t>
        </is>
      </c>
      <c r="C1475" t="inlineStr">
        <is>
          <t>Sonam Tshering tamang</t>
        </is>
      </c>
      <c r="D1475" s="2" t="n">
        <v>45951.50902777778</v>
      </c>
      <c r="E1475" t="inlineStr">
        <is>
          <t>Rejected</t>
        </is>
      </c>
      <c r="F1475" t="inlineStr">
        <is>
          <t>Relevant</t>
        </is>
      </c>
      <c r="G1475" t="inlineStr">
        <is>
          <t>Oleh Dymovski</t>
        </is>
      </c>
      <c r="H1475" t="inlineStr">
        <is>
          <t>LV RBI Company</t>
        </is>
      </c>
      <c r="I1475" t="inlineStr"/>
      <c r="J1475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j83-wvm0kAMVdqRmAh0Y2xrsEAAYASAAEg</t>
        </is>
      </c>
      <c r="K1475" t="inlineStr">
        <is>
          <t>799937717.1761037951</t>
        </is>
      </c>
      <c r="L1475" t="inlineStr">
        <is>
          <t>EN</t>
        </is>
      </c>
      <c r="M1475" t="inlineStr">
        <is>
          <t>Lead from LV email</t>
        </is>
      </c>
      <c r="N1475" t="inlineStr">
        <is>
          <t>tasonam88@gmail.com</t>
        </is>
      </c>
      <c r="O1475" t="inlineStr">
        <is>
          <t>NO ANSWER</t>
        </is>
      </c>
      <c r="P1475" t="inlineStr">
        <is>
          <t>Google Ads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>
        <is>
          <t>Ні</t>
        </is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</row>
    <row r="1476">
      <c r="A1476" t="n">
        <v>4949</v>
      </c>
      <c r="B1476" t="inlineStr">
        <is>
          <t>duygu</t>
        </is>
      </c>
      <c r="C1476" t="inlineStr">
        <is>
          <t>duygu</t>
        </is>
      </c>
      <c r="D1476" s="2" t="n">
        <v>45951.625</v>
      </c>
      <c r="E1476" t="inlineStr">
        <is>
          <t>Rejected</t>
        </is>
      </c>
      <c r="F1476" t="inlineStr">
        <is>
          <t>Relevant</t>
        </is>
      </c>
      <c r="G1476" t="inlineStr">
        <is>
          <t>Oleh Dymovski</t>
        </is>
      </c>
      <c r="H1476" t="inlineStr">
        <is>
          <t>50/50</t>
        </is>
      </c>
      <c r="I1476" t="inlineStr"/>
      <c r="J1476" t="inlineStr"/>
      <c r="K1476" t="inlineStr"/>
      <c r="L1476" t="inlineStr">
        <is>
          <t>EN</t>
        </is>
      </c>
      <c r="M1476" t="inlineStr">
        <is>
          <t>Lead from LT email</t>
        </is>
      </c>
      <c r="N1476" t="inlineStr">
        <is>
          <t>gulduygucan7@gmail.com</t>
        </is>
      </c>
      <c r="O1476" t="inlineStr">
        <is>
          <t>APPLIED BY THEMSELVES</t>
        </is>
      </c>
      <c r="P1476" t="inlineStr">
        <is>
          <t>BridgeWest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>
        <is>
          <t>Ні</t>
        </is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</row>
    <row r="1477">
      <c r="A1477" t="n">
        <v>4950</v>
      </c>
      <c r="B1477" t="inlineStr">
        <is>
          <t>Kwaku agyeman</t>
        </is>
      </c>
      <c r="C1477" t="inlineStr">
        <is>
          <t>Kwaku agyeman</t>
        </is>
      </c>
      <c r="D1477" s="2" t="n">
        <v>45951.65347222222</v>
      </c>
      <c r="E1477" t="inlineStr">
        <is>
          <t>Rejected</t>
        </is>
      </c>
      <c r="F1477" t="inlineStr">
        <is>
          <t>Relevant</t>
        </is>
      </c>
      <c r="G1477" t="inlineStr">
        <is>
          <t>Oleh Dymovski</t>
        </is>
      </c>
      <c r="H1477" t="inlineStr">
        <is>
          <t>LV RBI Company</t>
        </is>
      </c>
      <c r="I1477" t="inlineStr">
        <is>
          <t>Ghana (GH - AF)</t>
        </is>
      </c>
      <c r="J1477" t="inlineStr">
        <is>
          <t>?kw=golden%20visa%20latvia&amp;cpn=20594231202&amp;utm_source=google&amp;utm_medium=cpc&amp;utm_campaign=LV-RBI&amp;network=s&amp;utm_term=golden%20visa%20latvia&amp;gad_source=5&amp;gad_campaignid=20594231202&amp;gbraid=0AAAAADisZv_mcu5TfMOdDT_QnBkmmENth&amp;gclid=EAIaIQobChMI3qKFh6i1kAMV</t>
        </is>
      </c>
      <c r="K1477" t="inlineStr">
        <is>
          <t>32452311.1761050429</t>
        </is>
      </c>
      <c r="L1477" t="inlineStr">
        <is>
          <t>EN</t>
        </is>
      </c>
      <c r="M1477" t="inlineStr">
        <is>
          <t>Lead from LV email</t>
        </is>
      </c>
      <c r="N1477" t="inlineStr">
        <is>
          <t>kwakuagyemang379@gmail.com</t>
        </is>
      </c>
      <c r="O1477" t="inlineStr">
        <is>
          <t>NO ANSWER</t>
        </is>
      </c>
      <c r="P1477" t="inlineStr">
        <is>
          <t>Google Ads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>
        <is>
          <t>Ні</t>
        </is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</row>
    <row r="1478">
      <c r="A1478" t="n">
        <v>4952</v>
      </c>
      <c r="B1478" t="inlineStr">
        <is>
          <t>Roland aaron</t>
        </is>
      </c>
      <c r="C1478" t="inlineStr">
        <is>
          <t>Roland aaron</t>
        </is>
      </c>
      <c r="D1478" s="2" t="n">
        <v>45951.67986111111</v>
      </c>
      <c r="E1478" t="inlineStr">
        <is>
          <t>IN WORK</t>
        </is>
      </c>
      <c r="F1478" t="inlineStr">
        <is>
          <t>Relevant</t>
        </is>
      </c>
      <c r="G1478" t="inlineStr">
        <is>
          <t>Oleh Dymovski</t>
        </is>
      </c>
      <c r="H1478" t="inlineStr">
        <is>
          <t>LV RBI Company</t>
        </is>
      </c>
      <c r="I1478" t="inlineStr">
        <is>
          <t>Dominican Republic (DO - NA)</t>
        </is>
      </c>
      <c r="J1478" t="inlineStr">
        <is>
          <t>?kw=latvia%20passport%20by%20investment&amp;cpn=20594231202&amp;utm_source=google&amp;utm_medium=cpc&amp;utm_campaign=LV-RBI&amp;network=g&amp;utm_term=latvia%20passport%20by%20investment&amp;gad_source=1&amp;gad_campaignid=20594231202&amp;gbraid=0AAAAADisZv_kowWJ_EY5oDL6JinaIeiJG&amp;gcli</t>
        </is>
      </c>
      <c r="K1478" t="inlineStr">
        <is>
          <t>1325678869.1761052696</t>
        </is>
      </c>
      <c r="L1478" t="inlineStr">
        <is>
          <t>EN</t>
        </is>
      </c>
      <c r="M1478" t="inlineStr">
        <is>
          <t>Lead from LV email</t>
        </is>
      </c>
      <c r="N1478" t="inlineStr">
        <is>
          <t>taznewstyle@gmail.com</t>
        </is>
      </c>
      <c r="O1478" t="inlineStr"/>
      <c r="P1478" t="inlineStr">
        <is>
          <t>Google Ads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>
        <is>
          <t>Ні</t>
        </is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</row>
    <row r="1479">
      <c r="A1479" t="n">
        <v>4957</v>
      </c>
      <c r="B1479" t="inlineStr">
        <is>
          <t>Caique Dadonas</t>
        </is>
      </c>
      <c r="C1479" t="inlineStr">
        <is>
          <t>Caique Dadonas</t>
        </is>
      </c>
      <c r="D1479" s="2" t="n">
        <v>45951.74097222222</v>
      </c>
      <c r="E1479" t="inlineStr">
        <is>
          <t>IN WORK</t>
        </is>
      </c>
      <c r="F1479" t="inlineStr">
        <is>
          <t>Relevant</t>
        </is>
      </c>
      <c r="G1479" t="inlineStr">
        <is>
          <t>Mariana Razimavicius</t>
        </is>
      </c>
      <c r="H1479" t="inlineStr">
        <is>
          <t>LT citizenship</t>
        </is>
      </c>
      <c r="I1479" t="inlineStr">
        <is>
          <t>Brazil</t>
        </is>
      </c>
      <c r="J1479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8Ky53Opqk9dBfqHkHK9YW5F&amp;gclid=C</t>
        </is>
      </c>
      <c r="K1479" t="inlineStr">
        <is>
          <t>1383703896.1761057429</t>
        </is>
      </c>
      <c r="L1479" t="inlineStr">
        <is>
          <t>PT</t>
        </is>
      </c>
      <c r="M1479" t="inlineStr">
        <is>
          <t>Lead from LT email</t>
        </is>
      </c>
      <c r="N1479" t="inlineStr">
        <is>
          <t>caiquedadonas@outlook.com</t>
        </is>
      </c>
      <c r="O1479" t="inlineStr"/>
      <c r="P1479" t="inlineStr">
        <is>
          <t>Google Ads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>
        <is>
          <t>Ні</t>
        </is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</row>
    <row r="1480">
      <c r="A1480" t="n">
        <v>4959</v>
      </c>
      <c r="B1480" t="inlineStr">
        <is>
          <t>Lucas ceikus alvarez</t>
        </is>
      </c>
      <c r="C1480" t="inlineStr">
        <is>
          <t>Lucas ceikus alvarez</t>
        </is>
      </c>
      <c r="D1480" s="2" t="n">
        <v>45951.76805555556</v>
      </c>
      <c r="E1480" t="inlineStr">
        <is>
          <t>IN WORK</t>
        </is>
      </c>
      <c r="F1480" t="inlineStr">
        <is>
          <t>Relevant</t>
        </is>
      </c>
      <c r="G1480" t="inlineStr">
        <is>
          <t>Mariana Razimavicius</t>
        </is>
      </c>
      <c r="H1480" t="inlineStr">
        <is>
          <t>LT citizenship</t>
        </is>
      </c>
      <c r="I1480" t="inlineStr">
        <is>
          <t>Uruguay</t>
        </is>
      </c>
      <c r="J1480" t="inlineStr">
        <is>
          <t>?kw=lituania%20ciudadania&amp;cpn=14731585806&amp;utm_source=google&amp;utm_medium=cpc&amp;utm_campaign=LT-AR-CO-MX-UR&amp;network=g&amp;utm_term=lituania%20ciudadania&amp;gad_source=1&amp;gad_campaignid=14731585806&amp;gclid=CjwKCAjw3tzHBhBREiwAlMJoUpgxDDFSOUQcPjg97sTnDKEIAwCwFNn34tsn</t>
        </is>
      </c>
      <c r="K1480" t="inlineStr">
        <is>
          <t>2113753350.1761060189</t>
        </is>
      </c>
      <c r="L1480" t="inlineStr">
        <is>
          <t>ES</t>
        </is>
      </c>
      <c r="M1480" t="inlineStr">
        <is>
          <t>Lead from LT email</t>
        </is>
      </c>
      <c r="N1480" t="inlineStr">
        <is>
          <t>martarodriguez333434@gmail.com</t>
        </is>
      </c>
      <c r="O1480" t="inlineStr"/>
      <c r="P1480" t="inlineStr">
        <is>
          <t>Google Ads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>
        <is>
          <t>Ні</t>
        </is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</row>
    <row r="1481">
      <c r="A1481" t="n">
        <v>4960</v>
      </c>
      <c r="B1481" t="inlineStr">
        <is>
          <t>Gamby Mahamadou</t>
        </is>
      </c>
      <c r="C1481" t="inlineStr">
        <is>
          <t>Gamby Mahamadou</t>
        </is>
      </c>
      <c r="D1481" s="2" t="n">
        <v>45951.84791666667</v>
      </c>
      <c r="E1481" t="inlineStr">
        <is>
          <t>IN WORK</t>
        </is>
      </c>
      <c r="F1481" t="inlineStr">
        <is>
          <t>Relevant</t>
        </is>
      </c>
      <c r="G1481" t="inlineStr">
        <is>
          <t>Oleh Dymovski</t>
        </is>
      </c>
      <c r="H1481" t="inlineStr">
        <is>
          <t>LV RBI Company</t>
        </is>
      </c>
      <c r="I1481" t="inlineStr">
        <is>
          <t>Mali (ML - AF)</t>
        </is>
      </c>
      <c r="J1481" t="inlineStr">
        <is>
          <t>?kw=invest%20in%20latvia&amp;cpn=20594231202&amp;utm_source=google&amp;utm_medium=cpc&amp;utm_campaign=LV-RBI&amp;network=g&amp;utm_term=invest%20in%20latvia&amp;gad_source=1&amp;gad_campaignid=20594231202&amp;gbraid=0AAAAADisZv9hpS2IJkyEjVwaLva9EeBDt&amp;gclid=EAIaIQobChMIhLy4zp2jjwMVFmVB</t>
        </is>
      </c>
      <c r="K1481" t="inlineStr">
        <is>
          <t>2101297673.1761066928</t>
        </is>
      </c>
      <c r="L1481" t="inlineStr">
        <is>
          <t>EN</t>
        </is>
      </c>
      <c r="M1481" t="inlineStr">
        <is>
          <t>Lead from LV email</t>
        </is>
      </c>
      <c r="N1481" t="inlineStr">
        <is>
          <t>kahgamby@yahoo.fr</t>
        </is>
      </c>
      <c r="O1481" t="inlineStr"/>
      <c r="P1481" t="inlineStr">
        <is>
          <t>Google Ads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>
        <is>
          <t>Ні</t>
        </is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</row>
    <row r="1482">
      <c r="A1482" t="n">
        <v>4962</v>
      </c>
      <c r="B1482" t="inlineStr">
        <is>
          <t>Ganesh Kumar Madhavan</t>
        </is>
      </c>
      <c r="C1482" t="inlineStr">
        <is>
          <t>Ganesh Kumar Madhavan</t>
        </is>
      </c>
      <c r="D1482" s="2" t="n">
        <v>45951.85555555556</v>
      </c>
      <c r="E1482" t="inlineStr">
        <is>
          <t>IN WORK</t>
        </is>
      </c>
      <c r="F1482" t="inlineStr">
        <is>
          <t>Relevant</t>
        </is>
      </c>
      <c r="G1482" t="inlineStr">
        <is>
          <t>Oleh Dymovski</t>
        </is>
      </c>
      <c r="H1482" t="inlineStr">
        <is>
          <t>LV RBI Company</t>
        </is>
      </c>
      <c r="I1482" t="inlineStr">
        <is>
          <t>Kuwait (KW - AS)</t>
        </is>
      </c>
      <c r="J1482" t="inlineStr">
        <is>
          <t>?kw=golden%20visa%20latvia&amp;cpn=20594231202&amp;utm_source=google&amp;utm_medium=cpc&amp;utm_campaign=LV-RBI&amp;network=s&amp;utm_term=golden%20visa%20latvia&amp;gad_source=5&amp;gad_campaignid=20594231202&amp;gclid=EAIaIQobChMIzs6u5-i1kAMVCYf9BR3uFwmwEAAYASAAEgK9gPD_BwE</t>
        </is>
      </c>
      <c r="K1482" t="inlineStr">
        <is>
          <t>1917932651.1761067811</t>
        </is>
      </c>
      <c r="L1482" t="inlineStr">
        <is>
          <t>EN</t>
        </is>
      </c>
      <c r="M1482" t="inlineStr">
        <is>
          <t>Lead from LV email</t>
        </is>
      </c>
      <c r="N1482" t="inlineStr">
        <is>
          <t>mganeshk10@gmail.com</t>
        </is>
      </c>
      <c r="O1482" t="inlineStr"/>
      <c r="P1482" t="inlineStr">
        <is>
          <t>Google Ads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>
        <is>
          <t>Ні</t>
        </is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</row>
    <row r="1483">
      <c r="A1483" t="n">
        <v>4963</v>
      </c>
      <c r="B1483" t="inlineStr">
        <is>
          <t>Ethan Shapiro</t>
        </is>
      </c>
      <c r="C1483" t="inlineStr">
        <is>
          <t>Ethan Shapiro</t>
        </is>
      </c>
      <c r="D1483" s="2" t="n">
        <v>45951.85763888889</v>
      </c>
      <c r="E1483" t="inlineStr">
        <is>
          <t>Rejected</t>
        </is>
      </c>
      <c r="F1483" t="inlineStr">
        <is>
          <t>Relevant</t>
        </is>
      </c>
      <c r="G1483" t="inlineStr">
        <is>
          <t>Sheila Bartin</t>
        </is>
      </c>
      <c r="H1483" t="inlineStr">
        <is>
          <t>LT citizenship</t>
        </is>
      </c>
      <c r="I1483" t="inlineStr">
        <is>
          <t>United States</t>
        </is>
      </c>
      <c r="J1483" t="inlineStr">
        <is>
          <t>https://www.lithuaniancitizenship.com/contact/</t>
        </is>
      </c>
      <c r="K1483" t="inlineStr">
        <is>
          <t>1602742368.1761068110</t>
        </is>
      </c>
      <c r="L1483" t="inlineStr">
        <is>
          <t>EN</t>
        </is>
      </c>
      <c r="M1483" t="inlineStr">
        <is>
          <t>Lead from LT email</t>
        </is>
      </c>
      <c r="N1483" t="inlineStr">
        <is>
          <t>just4ez@gmail.com</t>
        </is>
      </c>
      <c r="O1483" t="inlineStr">
        <is>
          <t>NO ANSWER</t>
        </is>
      </c>
      <c r="P1483" t="inlineStr">
        <is>
          <t>Website Form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>
        <is>
          <t>Ні</t>
        </is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</row>
    <row r="1484">
      <c r="A1484" t="n">
        <v>4964</v>
      </c>
      <c r="B1484" t="inlineStr">
        <is>
          <t>Nancy Feinstein</t>
        </is>
      </c>
      <c r="C1484" t="inlineStr">
        <is>
          <t>Nancy Feinstein</t>
        </is>
      </c>
      <c r="D1484" s="2" t="n">
        <v>45951.87013888889</v>
      </c>
      <c r="E1484" t="inlineStr">
        <is>
          <t>Rejected</t>
        </is>
      </c>
      <c r="F1484" t="inlineStr">
        <is>
          <t>Relevant</t>
        </is>
      </c>
      <c r="G1484" t="inlineStr">
        <is>
          <t>Sheila Bartin</t>
        </is>
      </c>
      <c r="H1484" t="inlineStr">
        <is>
          <t>LT citizenship</t>
        </is>
      </c>
      <c r="I1484" t="inlineStr">
        <is>
          <t>United States</t>
        </is>
      </c>
      <c r="J1484" t="inlineStr">
        <is>
          <t>?kw=how%20to%20get%20lithuania%20citizenship&amp;cpn=22530184263&amp;utm_source=google&amp;utm_medium=cpc&amp;utm_campaign=LT-US-traffic&amp;network=g&amp;utm_term=how%20to%20get%20lithuania%20citizenship&amp;gad_source=1&amp;gad_campaignid=22530184263&amp;gbraid=0AAAAADisZv-WSLEP_hkvs</t>
        </is>
      </c>
      <c r="K1484" t="inlineStr">
        <is>
          <t>1820764235.1761069046</t>
        </is>
      </c>
      <c r="L1484" t="inlineStr">
        <is>
          <t>EN</t>
        </is>
      </c>
      <c r="M1484" t="inlineStr">
        <is>
          <t>Lead from LT email</t>
        </is>
      </c>
      <c r="N1484" t="inlineStr">
        <is>
          <t>nbfeinst@gmail.com</t>
        </is>
      </c>
      <c r="O1484" t="inlineStr">
        <is>
          <t>LEFT BEFORE 1918</t>
        </is>
      </c>
      <c r="P1484" t="inlineStr">
        <is>
          <t>Google Ads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>
        <is>
          <t>Ні</t>
        </is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</row>
    <row r="1485">
      <c r="A1485" t="n">
        <v>4966</v>
      </c>
      <c r="B1485" t="inlineStr">
        <is>
          <t>Akin Dogan</t>
        </is>
      </c>
      <c r="C1485" t="inlineStr"/>
      <c r="D1485" s="2" t="n">
        <v>45951.89583333334</v>
      </c>
      <c r="E1485" t="inlineStr">
        <is>
          <t>IN WORK</t>
        </is>
      </c>
      <c r="F1485" t="inlineStr">
        <is>
          <t>Relevant</t>
        </is>
      </c>
      <c r="G1485" t="inlineStr">
        <is>
          <t>Oleh Dymovski</t>
        </is>
      </c>
      <c r="H1485" t="inlineStr">
        <is>
          <t>Company Formation</t>
        </is>
      </c>
      <c r="I1485" t="inlineStr"/>
      <c r="J1485" t="inlineStr"/>
      <c r="K1485" t="inlineStr"/>
      <c r="L1485" t="inlineStr">
        <is>
          <t>EN</t>
        </is>
      </c>
      <c r="M1485" t="inlineStr">
        <is>
          <t>Lead from LT email</t>
        </is>
      </c>
      <c r="N1485" t="inlineStr"/>
      <c r="O1485" t="inlineStr"/>
      <c r="P1485" t="inlineStr">
        <is>
          <t>BridgeWest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>
        <is>
          <t>Ні</t>
        </is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</row>
    <row r="1486">
      <c r="A1486" t="n">
        <v>4967</v>
      </c>
      <c r="B1486" t="inlineStr"/>
      <c r="C1486" t="inlineStr"/>
      <c r="D1486" s="2" t="n">
        <v>45951.89583333334</v>
      </c>
      <c r="E1486" t="inlineStr">
        <is>
          <t>Rejected</t>
        </is>
      </c>
      <c r="F1486" t="inlineStr"/>
      <c r="G1486" t="inlineStr">
        <is>
          <t>Sheila Bartin</t>
        </is>
      </c>
      <c r="H1486" t="inlineStr"/>
      <c r="I1486" t="inlineStr"/>
      <c r="J1486" t="inlineStr"/>
      <c r="K1486" t="inlineStr"/>
      <c r="L1486" t="inlineStr"/>
      <c r="M1486" t="inlineStr">
        <is>
          <t>Lead from LT email</t>
        </is>
      </c>
      <c r="N1486" t="inlineStr"/>
      <c r="O1486" t="inlineStr">
        <is>
          <t>DOUBLE</t>
        </is>
      </c>
      <c r="P1486" t="inlineStr">
        <is>
          <t>BridgeWest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>
        <is>
          <t>Ні</t>
        </is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</row>
    <row r="1487">
      <c r="A1487" t="n">
        <v>4968</v>
      </c>
      <c r="B1487" t="inlineStr">
        <is>
          <t>Jill Steinberg</t>
        </is>
      </c>
      <c r="C1487" t="inlineStr">
        <is>
          <t>Jill Steinberg</t>
        </is>
      </c>
      <c r="D1487" s="2" t="n">
        <v>45951.89652777778</v>
      </c>
      <c r="E1487" t="inlineStr">
        <is>
          <t>Rejected</t>
        </is>
      </c>
      <c r="F1487" t="inlineStr">
        <is>
          <t>Relevant</t>
        </is>
      </c>
      <c r="G1487" t="inlineStr">
        <is>
          <t>Sheila Bartin</t>
        </is>
      </c>
      <c r="H1487" t="inlineStr">
        <is>
          <t>LT citizenship</t>
        </is>
      </c>
      <c r="I1487" t="inlineStr">
        <is>
          <t>United States</t>
        </is>
      </c>
      <c r="J1487" t="inlineStr">
        <is>
          <t>https://www.lithuaniancitizenship.com/</t>
        </is>
      </c>
      <c r="K1487" t="inlineStr">
        <is>
          <t>1274405497.1761056752</t>
        </is>
      </c>
      <c r="L1487" t="inlineStr">
        <is>
          <t>EN</t>
        </is>
      </c>
      <c r="M1487" t="inlineStr">
        <is>
          <t>Lead from LT email</t>
        </is>
      </c>
      <c r="N1487" t="inlineStr">
        <is>
          <t>jillo21@mac.com</t>
        </is>
      </c>
      <c r="O1487" t="inlineStr">
        <is>
          <t>LEFT BEFORE 1918</t>
        </is>
      </c>
      <c r="P1487" t="inlineStr">
        <is>
          <t>Website Form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>
        <is>
          <t>Ні</t>
        </is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</row>
    <row r="1488">
      <c r="A1488" t="n">
        <v>4971</v>
      </c>
      <c r="B1488" t="inlineStr">
        <is>
          <t>Farax</t>
        </is>
      </c>
      <c r="C1488" t="inlineStr">
        <is>
          <t>Farax</t>
        </is>
      </c>
      <c r="D1488" s="2" t="n">
        <v>45951.93333333333</v>
      </c>
      <c r="E1488" t="inlineStr">
        <is>
          <t>Rejected</t>
        </is>
      </c>
      <c r="F1488" t="inlineStr">
        <is>
          <t>Relevant</t>
        </is>
      </c>
      <c r="G1488" t="inlineStr">
        <is>
          <t>Oleh Dymovski</t>
        </is>
      </c>
      <c r="H1488" t="inlineStr">
        <is>
          <t>LV RBI Company</t>
        </is>
      </c>
      <c r="I1488" t="inlineStr">
        <is>
          <t>Oman (OM - AS)</t>
        </is>
      </c>
      <c r="J1488" t="inlineStr">
        <is>
          <t>?kw=eu%20residence%20by%20investment&amp;cpn=22658494721&amp;utm_source=google&amp;utm_medium=cpc&amp;utm_campaign=LV-RB-TOPI&amp;network=s&amp;utm_term=eu%20residence%20by%20investment&amp;gad_source=5&amp;gad_campaignid=22658494721&amp;gclid=EAIaIQobChMI1KS6hYK2kAMVAIFQBh140gWyEAAYAS</t>
        </is>
      </c>
      <c r="K1488" t="inlineStr">
        <is>
          <t>1352989716.1761074591</t>
        </is>
      </c>
      <c r="L1488" t="inlineStr">
        <is>
          <t>EN</t>
        </is>
      </c>
      <c r="M1488" t="inlineStr">
        <is>
          <t>Lead from LV email</t>
        </is>
      </c>
      <c r="N1488" t="inlineStr">
        <is>
          <t>khadariiman12@gmail.com</t>
        </is>
      </c>
      <c r="O1488" t="inlineStr">
        <is>
          <t>NO ANSWER</t>
        </is>
      </c>
      <c r="P1488" t="inlineStr">
        <is>
          <t>Google Ads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>
        <is>
          <t>Ні</t>
        </is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</row>
    <row r="1489">
      <c r="A1489" t="n">
        <v>4973</v>
      </c>
      <c r="B1489" t="inlineStr">
        <is>
          <t>karim lalani</t>
        </is>
      </c>
      <c r="C1489" t="inlineStr">
        <is>
          <t>karim lalani</t>
        </is>
      </c>
      <c r="D1489" s="2" t="n">
        <v>45951.94791666666</v>
      </c>
      <c r="E1489" t="inlineStr">
        <is>
          <t>IN WORK</t>
        </is>
      </c>
      <c r="F1489" t="inlineStr">
        <is>
          <t>Relevant</t>
        </is>
      </c>
      <c r="G1489" t="inlineStr">
        <is>
          <t>Oleh Dymovski</t>
        </is>
      </c>
      <c r="H1489" t="inlineStr">
        <is>
          <t>LT RBI</t>
        </is>
      </c>
      <c r="I1489" t="inlineStr">
        <is>
          <t>United States</t>
        </is>
      </c>
      <c r="J1489" t="inlineStr">
        <is>
          <t>https://www.lithuaniancitizenship.com/investment/</t>
        </is>
      </c>
      <c r="K1489" t="inlineStr">
        <is>
          <t>1212259840.1761072484</t>
        </is>
      </c>
      <c r="L1489" t="inlineStr">
        <is>
          <t>EN</t>
        </is>
      </c>
      <c r="M1489" t="inlineStr">
        <is>
          <t>Lead from LT email</t>
        </is>
      </c>
      <c r="N1489" t="inlineStr">
        <is>
          <t>lakeshore5@aol.com</t>
        </is>
      </c>
      <c r="O1489" t="inlineStr"/>
      <c r="P1489" t="inlineStr">
        <is>
          <t>Website Form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>
        <is>
          <t>Ні</t>
        </is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</row>
    <row r="1490">
      <c r="A1490" t="n">
        <v>4974</v>
      </c>
      <c r="B1490" t="inlineStr">
        <is>
          <t>karim lalani</t>
        </is>
      </c>
      <c r="C1490" t="inlineStr">
        <is>
          <t>karim lalani</t>
        </is>
      </c>
      <c r="D1490" s="2" t="n">
        <v>45951.95</v>
      </c>
      <c r="E1490" t="inlineStr">
        <is>
          <t>Rejected</t>
        </is>
      </c>
      <c r="F1490" t="inlineStr"/>
      <c r="G1490" t="inlineStr">
        <is>
          <t>Sheila Bartin</t>
        </is>
      </c>
      <c r="H1490" t="inlineStr"/>
      <c r="I1490" t="inlineStr">
        <is>
          <t>United States</t>
        </is>
      </c>
      <c r="J1490" t="inlineStr">
        <is>
          <t>https://www.lithuaniancitizenship.com/thank-you/</t>
        </is>
      </c>
      <c r="K1490" t="inlineStr">
        <is>
          <t>1212259840.1761072484</t>
        </is>
      </c>
      <c r="L1490" t="inlineStr"/>
      <c r="M1490" t="inlineStr">
        <is>
          <t>Lead from LT email</t>
        </is>
      </c>
      <c r="N1490" t="inlineStr">
        <is>
          <t>lakeshore5@aol.com</t>
        </is>
      </c>
      <c r="O1490" t="inlineStr">
        <is>
          <t>DOUBLE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>
        <is>
          <t>Ні</t>
        </is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</row>
    <row r="1491">
      <c r="A1491" t="n">
        <v>4977</v>
      </c>
      <c r="B1491" t="inlineStr">
        <is>
          <t>Jennifer Julia Phillips</t>
        </is>
      </c>
      <c r="C1491" t="inlineStr">
        <is>
          <t>Jennifer Julia Phillips</t>
        </is>
      </c>
      <c r="D1491" s="2" t="n">
        <v>45951.99375</v>
      </c>
      <c r="E1491" t="inlineStr">
        <is>
          <t>Rejected</t>
        </is>
      </c>
      <c r="F1491" t="inlineStr">
        <is>
          <t>Relevant</t>
        </is>
      </c>
      <c r="G1491" t="inlineStr">
        <is>
          <t>Sheila Bartin</t>
        </is>
      </c>
      <c r="H1491" t="inlineStr">
        <is>
          <t>LT citizenship</t>
        </is>
      </c>
      <c r="I1491" t="inlineStr">
        <is>
          <t>United States</t>
        </is>
      </c>
      <c r="J1491" t="inlineStr">
        <is>
          <t>?kw=can%20i%20get%20a%20lithuanian%20passport&amp;cpn=22530184263&amp;utm_source=google&amp;utm_medium=cpc&amp;utm_campaign=LT-US-traffic&amp;network=g&amp;utm_term=can%20i%20get%20a%20lithuanian%20passport&amp;gad_source=1&amp;gad_campaignid=22530184263&amp;gclid=CjwKCAjw3tzHBhBREiwAl</t>
        </is>
      </c>
      <c r="K1491" t="inlineStr">
        <is>
          <t>1111225945.1761079764</t>
        </is>
      </c>
      <c r="L1491" t="inlineStr">
        <is>
          <t>EN</t>
        </is>
      </c>
      <c r="M1491" t="inlineStr">
        <is>
          <t>Lead from LT email</t>
        </is>
      </c>
      <c r="N1491" t="inlineStr">
        <is>
          <t>jgp1315@gmail.com</t>
        </is>
      </c>
      <c r="O1491" t="inlineStr">
        <is>
          <t>ANOTHER REASON</t>
        </is>
      </c>
      <c r="P1491" t="inlineStr">
        <is>
          <t>Google Ads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>
        <is>
          <t>Ні</t>
        </is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</row>
    <row r="1492">
      <c r="A1492" t="n">
        <v>4978</v>
      </c>
      <c r="B1492" t="inlineStr">
        <is>
          <t>Michael Thomas Kweder</t>
        </is>
      </c>
      <c r="C1492" t="inlineStr">
        <is>
          <t>Michael Thomas Kweder</t>
        </is>
      </c>
      <c r="D1492" s="2" t="n">
        <v>45952.02847222222</v>
      </c>
      <c r="E1492" t="inlineStr">
        <is>
          <t>Rejected</t>
        </is>
      </c>
      <c r="F1492" t="inlineStr">
        <is>
          <t>Relevant</t>
        </is>
      </c>
      <c r="G1492" t="inlineStr">
        <is>
          <t>Sheila Bartin</t>
        </is>
      </c>
      <c r="H1492" t="inlineStr">
        <is>
          <t>LT citizenship</t>
        </is>
      </c>
      <c r="I1492" t="inlineStr">
        <is>
          <t>United States</t>
        </is>
      </c>
      <c r="J1492" t="inlineStr">
        <is>
          <t>https://www.lithuaniancitizenship.com/contact/</t>
        </is>
      </c>
      <c r="K1492" t="inlineStr">
        <is>
          <t>180287157.1761082620</t>
        </is>
      </c>
      <c r="L1492" t="inlineStr">
        <is>
          <t>EN</t>
        </is>
      </c>
      <c r="M1492" t="inlineStr">
        <is>
          <t>Lead from LT email</t>
        </is>
      </c>
      <c r="N1492" t="inlineStr">
        <is>
          <t>m_kweder@yahoo.com</t>
        </is>
      </c>
      <c r="O1492" t="inlineStr">
        <is>
          <t>LEFT BEFORE 1918</t>
        </is>
      </c>
      <c r="P1492" t="inlineStr">
        <is>
          <t>Website Form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>
        <is>
          <t>Ні</t>
        </is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</row>
    <row r="1493">
      <c r="A1493" t="n">
        <v>4980</v>
      </c>
      <c r="B1493" t="inlineStr">
        <is>
          <t>Lawrence J Jaffy</t>
        </is>
      </c>
      <c r="C1493" t="inlineStr">
        <is>
          <t>Lawrence J Jaffy</t>
        </is>
      </c>
      <c r="D1493" s="2" t="n">
        <v>45952.12291666667</v>
      </c>
      <c r="E1493" t="inlineStr">
        <is>
          <t>Rejected</t>
        </is>
      </c>
      <c r="F1493" t="inlineStr">
        <is>
          <t>Relevant</t>
        </is>
      </c>
      <c r="G1493" t="inlineStr">
        <is>
          <t>Sheila Bartin</t>
        </is>
      </c>
      <c r="H1493" t="inlineStr">
        <is>
          <t>LT citizenship</t>
        </is>
      </c>
      <c r="I1493" t="inlineStr">
        <is>
          <t>United States</t>
        </is>
      </c>
      <c r="J1493" t="inlineStr">
        <is>
          <t>https://www.lithuaniancitizenship.com/contact/</t>
        </is>
      </c>
      <c r="K1493" t="inlineStr"/>
      <c r="L1493" t="inlineStr">
        <is>
          <t>EN</t>
        </is>
      </c>
      <c r="M1493" t="inlineStr">
        <is>
          <t>Lead from LT email</t>
        </is>
      </c>
      <c r="N1493" t="inlineStr">
        <is>
          <t>ljjaffy@hotmail.com</t>
        </is>
      </c>
      <c r="O1493" t="inlineStr">
        <is>
          <t>LEFT BEFORE 1918</t>
        </is>
      </c>
      <c r="P1493" t="inlineStr">
        <is>
          <t>Website Form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>
        <is>
          <t>Ні</t>
        </is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</row>
    <row r="1494">
      <c r="A1494" t="n">
        <v>4982</v>
      </c>
      <c r="B1494" t="inlineStr">
        <is>
          <t>Mahboob khan</t>
        </is>
      </c>
      <c r="C1494" t="inlineStr">
        <is>
          <t>Mahboob khan</t>
        </is>
      </c>
      <c r="D1494" s="2" t="n">
        <v>45952.16527777778</v>
      </c>
      <c r="E1494" t="inlineStr">
        <is>
          <t>Rejected</t>
        </is>
      </c>
      <c r="F1494" t="inlineStr">
        <is>
          <t>Relevant</t>
        </is>
      </c>
      <c r="G1494" t="inlineStr">
        <is>
          <t>Oleh Dymovski</t>
        </is>
      </c>
      <c r="H1494" t="inlineStr">
        <is>
          <t>LT RBI</t>
        </is>
      </c>
      <c r="I1494" t="inlineStr">
        <is>
          <t>India</t>
        </is>
      </c>
      <c r="J1494" t="inlineStr">
        <is>
          <t>?kw=lithuania%20residency&amp;cpn=22332938396&amp;utm_source=google&amp;utm_medium=cpc&amp;utm_campaign=LT-RBI-poor&amp;network=g&amp;utm_term=lithuania%20residency&amp;gad_source=1&amp;gad_campaignid=22332938396&amp;gbraid=0AAAAADisZv8BW-qKZo4T68VkeWGYBz6fO&amp;gclid=CjwKCAjw3tzHBhBREiwAl</t>
        </is>
      </c>
      <c r="K1494" t="inlineStr">
        <is>
          <t>1771378211.1761094651</t>
        </is>
      </c>
      <c r="L1494" t="inlineStr">
        <is>
          <t>EN</t>
        </is>
      </c>
      <c r="M1494" t="inlineStr">
        <is>
          <t>Lead from LT email</t>
        </is>
      </c>
      <c r="N1494" t="inlineStr">
        <is>
          <t>alfarhaninternational1@gmail.com</t>
        </is>
      </c>
      <c r="O1494" t="inlineStr">
        <is>
          <t>NO ANSWER</t>
        </is>
      </c>
      <c r="P1494" t="inlineStr">
        <is>
          <t>Google Ads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>
        <is>
          <t>Ні</t>
        </is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</row>
    <row r="1495">
      <c r="A1495" t="n">
        <v>4983</v>
      </c>
      <c r="B1495" t="inlineStr">
        <is>
          <t>HEULER DE MELLO</t>
        </is>
      </c>
      <c r="C1495" t="inlineStr">
        <is>
          <t>HEULER DE MELLO</t>
        </is>
      </c>
      <c r="D1495" s="2" t="n">
        <v>45952.16597222222</v>
      </c>
      <c r="E1495" t="inlineStr">
        <is>
          <t>IN WORK</t>
        </is>
      </c>
      <c r="F1495" t="inlineStr">
        <is>
          <t>Relevant</t>
        </is>
      </c>
      <c r="G1495" t="inlineStr">
        <is>
          <t>Mariana Razimavicius</t>
        </is>
      </c>
      <c r="H1495" t="inlineStr">
        <is>
          <t>LT citizenship</t>
        </is>
      </c>
      <c r="I1495" t="inlineStr">
        <is>
          <t>Brazil</t>
        </is>
      </c>
      <c r="J1495" t="inlineStr">
        <is>
          <t>?kw=%27cidadania%20lituana%27&amp;cpn=14712129487&amp;utm_source=google&amp;utm_medium=cpc&amp;utm_campaign=LT-BR&amp;network=g&amp;utm_term=%27cidadania%20lituana%27&amp;gad_source=1&amp;gad_campaignid=14712129487&amp;gclid=CjwKCAjw3tzHBhBREiwAlMJoUiH_Wb_icjvsUn7O-PjitsyBGqroefbeJR8UR</t>
        </is>
      </c>
      <c r="K1495" t="inlineStr">
        <is>
          <t>1186628126.1761094283</t>
        </is>
      </c>
      <c r="L1495" t="inlineStr">
        <is>
          <t>PT</t>
        </is>
      </c>
      <c r="M1495" t="inlineStr">
        <is>
          <t>Lead from LT email</t>
        </is>
      </c>
      <c r="N1495" t="inlineStr">
        <is>
          <t>heulerdemello@terra.com.br</t>
        </is>
      </c>
      <c r="O1495" t="inlineStr"/>
      <c r="P1495" t="inlineStr">
        <is>
          <t>Google Ads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>
        <is>
          <t>Ні</t>
        </is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</row>
    <row r="1496">
      <c r="A1496" t="n">
        <v>4984</v>
      </c>
      <c r="B1496" t="inlineStr">
        <is>
          <t>Ryan Kruger</t>
        </is>
      </c>
      <c r="C1496" t="inlineStr">
        <is>
          <t>Ryan Kruger</t>
        </is>
      </c>
      <c r="D1496" s="2" t="n">
        <v>45952.17013888889</v>
      </c>
      <c r="E1496" t="inlineStr">
        <is>
          <t>IN WORK</t>
        </is>
      </c>
      <c r="F1496" t="inlineStr">
        <is>
          <t>Relevant</t>
        </is>
      </c>
      <c r="G1496" t="inlineStr">
        <is>
          <t>Sheila Bartin</t>
        </is>
      </c>
      <c r="H1496" t="inlineStr">
        <is>
          <t>LT citizenship</t>
        </is>
      </c>
      <c r="I1496" t="inlineStr">
        <is>
          <t>United States</t>
        </is>
      </c>
      <c r="J1496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_AdbOf0Pb-I3gg8eRqwOwIc&amp;gcl</t>
        </is>
      </c>
      <c r="K1496" t="inlineStr">
        <is>
          <t>2019107705.1761094995</t>
        </is>
      </c>
      <c r="L1496" t="inlineStr">
        <is>
          <t>EN</t>
        </is>
      </c>
      <c r="M1496" t="inlineStr">
        <is>
          <t>Lead from LT email</t>
        </is>
      </c>
      <c r="N1496" t="inlineStr">
        <is>
          <t>ryan.ryebri@gmail.com</t>
        </is>
      </c>
      <c r="O1496" t="inlineStr"/>
      <c r="P1496" t="inlineStr">
        <is>
          <t>Google Ads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>
        <is>
          <t>Ні</t>
        </is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</row>
    <row r="1497">
      <c r="A1497" t="n">
        <v>4986</v>
      </c>
      <c r="B1497" t="inlineStr">
        <is>
          <t>Bruce Tyndall</t>
        </is>
      </c>
      <c r="C1497" t="inlineStr">
        <is>
          <t>Bruce tyndall</t>
        </is>
      </c>
      <c r="D1497" s="2" t="n">
        <v>45952.21944444445</v>
      </c>
      <c r="E1497" t="inlineStr">
        <is>
          <t>Rejected</t>
        </is>
      </c>
      <c r="F1497" t="inlineStr">
        <is>
          <t>Relevant</t>
        </is>
      </c>
      <c r="G1497" t="inlineStr">
        <is>
          <t>Sheila Bartin</t>
        </is>
      </c>
      <c r="H1497" t="inlineStr">
        <is>
          <t>LT citizenship</t>
        </is>
      </c>
      <c r="I1497" t="inlineStr">
        <is>
          <t>United States</t>
        </is>
      </c>
      <c r="J1497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a8Etm2Lf</t>
        </is>
      </c>
      <c r="K1497" t="inlineStr">
        <is>
          <t>2138308073.1760916456</t>
        </is>
      </c>
      <c r="L1497" t="inlineStr">
        <is>
          <t>EN</t>
        </is>
      </c>
      <c r="M1497" t="inlineStr">
        <is>
          <t>Lead from LT email</t>
        </is>
      </c>
      <c r="N1497" t="inlineStr">
        <is>
          <t>BruceTyndallProfessional@gmail.com</t>
        </is>
      </c>
      <c r="O1497" t="inlineStr">
        <is>
          <t>ANOTHER REASON</t>
        </is>
      </c>
      <c r="P1497" t="inlineStr">
        <is>
          <t>Google Ads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>
        <is>
          <t>Ні</t>
        </is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</row>
    <row r="1498">
      <c r="A1498" t="n">
        <v>4988</v>
      </c>
      <c r="B1498" t="inlineStr">
        <is>
          <t>Haresh Koli</t>
        </is>
      </c>
      <c r="C1498" t="inlineStr">
        <is>
          <t>Haresh Koli</t>
        </is>
      </c>
      <c r="D1498" s="2" t="n">
        <v>45952.26180555556</v>
      </c>
      <c r="E1498" t="inlineStr">
        <is>
          <t>Rejected</t>
        </is>
      </c>
      <c r="F1498" t="inlineStr">
        <is>
          <t>Relevant</t>
        </is>
      </c>
      <c r="G1498" t="inlineStr">
        <is>
          <t>Oleh Dymovski</t>
        </is>
      </c>
      <c r="H1498" t="inlineStr">
        <is>
          <t>LV RBI Company</t>
        </is>
      </c>
      <c r="I1498" t="inlineStr">
        <is>
          <t>India (IN - AS)</t>
        </is>
      </c>
      <c r="J1498" t="inlineStr">
        <is>
          <t>?kw=latvia%20residence%20by%20investment&amp;cpn=23047071523&amp;utm_source=google&amp;utm_medium=cpc&amp;utm_campaign=LV-RB-poorI&amp;network=s&amp;utm_term=latvia%20residence%20by%20investment&amp;gad_source=5&amp;gad_campaignid=23047071523&amp;gclid=EAIaIQobChMIzdHz4-u2kAMVqsI8Ah3f_</t>
        </is>
      </c>
      <c r="K1498" t="inlineStr">
        <is>
          <t>1218429062.1761102971</t>
        </is>
      </c>
      <c r="L1498" t="inlineStr">
        <is>
          <t>EN</t>
        </is>
      </c>
      <c r="M1498" t="inlineStr">
        <is>
          <t>Lead from LV email</t>
        </is>
      </c>
      <c r="N1498" t="inlineStr">
        <is>
          <t>hk5379692@gmail.com</t>
        </is>
      </c>
      <c r="O1498" t="inlineStr">
        <is>
          <t>NO ANSWER</t>
        </is>
      </c>
      <c r="P1498" t="inlineStr">
        <is>
          <t>Google Ads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>
        <is>
          <t>Ні</t>
        </is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</row>
    <row r="1499">
      <c r="A1499" t="n">
        <v>4993</v>
      </c>
      <c r="B1499" t="inlineStr">
        <is>
          <t>SOJAN AHMED</t>
        </is>
      </c>
      <c r="C1499" t="inlineStr">
        <is>
          <t>SOJAN AHMED</t>
        </is>
      </c>
      <c r="D1499" s="2" t="n">
        <v>45952.41666666666</v>
      </c>
      <c r="E1499" t="inlineStr">
        <is>
          <t>IN WORK</t>
        </is>
      </c>
      <c r="F1499" t="inlineStr">
        <is>
          <t>Relevant</t>
        </is>
      </c>
      <c r="G1499" t="inlineStr">
        <is>
          <t>Oleh Dymovski</t>
        </is>
      </c>
      <c r="H1499" t="inlineStr">
        <is>
          <t>LV RBI Company</t>
        </is>
      </c>
      <c r="I1499" t="inlineStr">
        <is>
          <t>United Arab Emirates (AE - AS)</t>
        </is>
      </c>
      <c r="J1499" t="inlineStr">
        <is>
          <t>?kw=europe%20golden%20visa&amp;cpn=22658494721&amp;utm_source=google&amp;utm_medium=cpc&amp;utm_campaign=LV-RB-TOPI&amp;network=g&amp;utm_term=europe%20golden%20visa&amp;gad_source=1&amp;gad_campaignid=22658494721&amp;gbraid=0AAAAADisZv-QcBhY54ZaHTm4CEjntR2nl&amp;gclid=CjwKCAjw3tzHBhBREiwA</t>
        </is>
      </c>
      <c r="K1499" t="inlineStr">
        <is>
          <t>1946485800.1760891717</t>
        </is>
      </c>
      <c r="L1499" t="inlineStr">
        <is>
          <t>EN</t>
        </is>
      </c>
      <c r="M1499" t="inlineStr">
        <is>
          <t>Lead from LV email</t>
        </is>
      </c>
      <c r="N1499" t="inlineStr">
        <is>
          <t>sujankw81@gmail.com</t>
        </is>
      </c>
      <c r="O1499" t="inlineStr"/>
      <c r="P1499" t="inlineStr">
        <is>
          <t>Google Ads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>
        <is>
          <t>Ні</t>
        </is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</row>
    <row r="1500">
      <c r="A1500" t="n">
        <v>4995</v>
      </c>
      <c r="B1500" t="inlineStr">
        <is>
          <t>Hugh Burns</t>
        </is>
      </c>
      <c r="C1500" t="inlineStr">
        <is>
          <t>Hugh Burns</t>
        </is>
      </c>
      <c r="D1500" s="2" t="n">
        <v>45952.45694444444</v>
      </c>
      <c r="E1500" t="inlineStr">
        <is>
          <t>Rejected</t>
        </is>
      </c>
      <c r="F1500" t="inlineStr">
        <is>
          <t>Relevant</t>
        </is>
      </c>
      <c r="G1500" t="inlineStr">
        <is>
          <t>Sheila Bartin</t>
        </is>
      </c>
      <c r="H1500" t="inlineStr">
        <is>
          <t>LT citizenship</t>
        </is>
      </c>
      <c r="I1500" t="inlineStr">
        <is>
          <t>United Kingdom</t>
        </is>
      </c>
      <c r="J1500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clid=CjwKCAjwgeLHBhBuEiwAL5gNEcW</t>
        </is>
      </c>
      <c r="K1500" t="inlineStr">
        <is>
          <t>1201785884.1761119572</t>
        </is>
      </c>
      <c r="L1500" t="inlineStr">
        <is>
          <t>EN</t>
        </is>
      </c>
      <c r="M1500" t="inlineStr">
        <is>
          <t>Lead from LT email</t>
        </is>
      </c>
      <c r="N1500" t="inlineStr">
        <is>
          <t>hughb1222@gmail.com</t>
        </is>
      </c>
      <c r="O1500" t="inlineStr">
        <is>
          <t>LEFT BEFORE 1918</t>
        </is>
      </c>
      <c r="P1500" t="inlineStr">
        <is>
          <t>Google Ads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>
        <is>
          <t>Ні</t>
        </is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</row>
    <row r="1501">
      <c r="A1501" t="n">
        <v>4997</v>
      </c>
      <c r="B1501" t="inlineStr">
        <is>
          <t>Polina Brazhko</t>
        </is>
      </c>
      <c r="C1501" t="inlineStr">
        <is>
          <t>Polina Brazhko</t>
        </is>
      </c>
      <c r="D1501" s="2" t="n">
        <v>45952.50763888889</v>
      </c>
      <c r="E1501" t="inlineStr">
        <is>
          <t>Rejected</t>
        </is>
      </c>
      <c r="F1501" t="inlineStr">
        <is>
          <t>Relevant</t>
        </is>
      </c>
      <c r="G1501" t="inlineStr">
        <is>
          <t>Sheila Bartin</t>
        </is>
      </c>
      <c r="H1501" t="inlineStr">
        <is>
          <t>LT citizenship</t>
        </is>
      </c>
      <c r="I1501" t="inlineStr">
        <is>
          <t>Poland</t>
        </is>
      </c>
      <c r="J1501" t="inlineStr">
        <is>
          <t>https://www.lithuaniancitizenship.com/</t>
        </is>
      </c>
      <c r="K1501" t="inlineStr">
        <is>
          <t>823934304.1759224391</t>
        </is>
      </c>
      <c r="L1501" t="inlineStr">
        <is>
          <t>EN</t>
        </is>
      </c>
      <c r="M1501" t="inlineStr">
        <is>
          <t>Lead from LT email</t>
        </is>
      </c>
      <c r="N1501" t="inlineStr">
        <is>
          <t>Polina.brazhko@gmail.com</t>
        </is>
      </c>
      <c r="O1501" t="inlineStr">
        <is>
          <t>TOO EXPENSIVE</t>
        </is>
      </c>
      <c r="P1501" t="inlineStr">
        <is>
          <t>Website Form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>
        <is>
          <t>Ні</t>
        </is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</row>
    <row r="1502">
      <c r="A1502" t="n">
        <v>4998</v>
      </c>
      <c r="B1502" t="inlineStr">
        <is>
          <t>Tina Kruger</t>
        </is>
      </c>
      <c r="C1502" t="inlineStr">
        <is>
          <t>Tina Kruger</t>
        </is>
      </c>
      <c r="D1502" s="2" t="n">
        <v>45952.55763888889</v>
      </c>
      <c r="E1502" t="inlineStr">
        <is>
          <t>Rejected</t>
        </is>
      </c>
      <c r="F1502" t="inlineStr"/>
      <c r="G1502" t="inlineStr">
        <is>
          <t>Sheila Bartin</t>
        </is>
      </c>
      <c r="H1502" t="inlineStr"/>
      <c r="I1502" t="inlineStr">
        <is>
          <t>South Africa</t>
        </is>
      </c>
      <c r="J1502" t="inlineStr">
        <is>
          <t>?kw=lithuanian%20passport%20south%20africa&amp;cpn=14663765738&amp;utm_source=google&amp;utm_medium=cpc&amp;utm_campaign=LT-RSA&amp;network=g&amp;utm_term=lithuanian%20passport%20south%20africa&amp;gad_source=1&amp;gad_campaignid=14663765738&amp;gclid=CjwKCAjwgeLHBhBuEiwAL5gNESn6VcA2QO</t>
        </is>
      </c>
      <c r="K1502" t="inlineStr">
        <is>
          <t>1578354763.1761126072</t>
        </is>
      </c>
      <c r="L1502" t="inlineStr"/>
      <c r="M1502" t="inlineStr">
        <is>
          <t>Lead from LT email</t>
        </is>
      </c>
      <c r="N1502" t="inlineStr">
        <is>
          <t>tinakruger@gmail.com</t>
        </is>
      </c>
      <c r="O1502" t="inlineStr">
        <is>
          <t>DOUBLE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>
        <is>
          <t>Ні</t>
        </is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</row>
    <row r="1503">
      <c r="A1503" t="n">
        <v>4999</v>
      </c>
      <c r="B1503" t="inlineStr">
        <is>
          <t>Karyna Shadzianis</t>
        </is>
      </c>
      <c r="C1503" t="inlineStr">
        <is>
          <t>Karyna Shadzianis</t>
        </is>
      </c>
      <c r="D1503" s="2" t="n">
        <v>45952.59583333333</v>
      </c>
      <c r="E1503" t="inlineStr">
        <is>
          <t>Rejected</t>
        </is>
      </c>
      <c r="F1503" t="inlineStr">
        <is>
          <t>Relevant</t>
        </is>
      </c>
      <c r="G1503" t="inlineStr">
        <is>
          <t>Sheila Bartin</t>
        </is>
      </c>
      <c r="H1503" t="inlineStr">
        <is>
          <t>LT citizenship</t>
        </is>
      </c>
      <c r="I1503" t="inlineStr">
        <is>
          <t>Belarus</t>
        </is>
      </c>
      <c r="J1503" t="inlineStr">
        <is>
          <t>https://www.lithuaniancitizenship.com/contact/</t>
        </is>
      </c>
      <c r="K1503" t="inlineStr">
        <is>
          <t>2116244113.1761123710</t>
        </is>
      </c>
      <c r="L1503" t="inlineStr">
        <is>
          <t>EN</t>
        </is>
      </c>
      <c r="M1503" t="inlineStr">
        <is>
          <t>Lead from LT email</t>
        </is>
      </c>
      <c r="N1503" t="inlineStr">
        <is>
          <t>cihangirsen@hotmail.com</t>
        </is>
      </c>
      <c r="O1503" t="inlineStr">
        <is>
          <t>NO ANCESTORS</t>
        </is>
      </c>
      <c r="P1503" t="inlineStr">
        <is>
          <t>Website Form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>
        <is>
          <t>Ні</t>
        </is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</row>
    <row r="1504">
      <c r="A1504" t="n">
        <v>5006</v>
      </c>
      <c r="B1504" t="inlineStr">
        <is>
          <t>Adi Shaff</t>
        </is>
      </c>
      <c r="C1504" t="inlineStr">
        <is>
          <t>Adi Shaff</t>
        </is>
      </c>
      <c r="D1504" s="2" t="n">
        <v>45952.63333333333</v>
      </c>
      <c r="E1504" t="inlineStr">
        <is>
          <t>Rejected</t>
        </is>
      </c>
      <c r="F1504" t="inlineStr">
        <is>
          <t>Relevant</t>
        </is>
      </c>
      <c r="G1504" t="inlineStr">
        <is>
          <t>Sheila Bartin</t>
        </is>
      </c>
      <c r="H1504" t="inlineStr">
        <is>
          <t>LT citizenship</t>
        </is>
      </c>
      <c r="I1504" t="inlineStr">
        <is>
          <t>South Africa</t>
        </is>
      </c>
      <c r="J1504" t="inlineStr">
        <is>
          <t>https://www.lithuaniancitizenship.com/contact/</t>
        </is>
      </c>
      <c r="K1504" t="inlineStr">
        <is>
          <t>719293658.1761134999</t>
        </is>
      </c>
      <c r="L1504" t="inlineStr">
        <is>
          <t>EN</t>
        </is>
      </c>
      <c r="M1504" t="inlineStr">
        <is>
          <t>Lead from LT email</t>
        </is>
      </c>
      <c r="N1504" t="inlineStr">
        <is>
          <t>adishaff@gmail.com</t>
        </is>
      </c>
      <c r="O1504" t="inlineStr">
        <is>
          <t>TOO EXPENSIVE</t>
        </is>
      </c>
      <c r="P1504" t="inlineStr">
        <is>
          <t>Website Form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>
        <is>
          <t>Ні</t>
        </is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</row>
    <row r="1505">
      <c r="A1505" t="n">
        <v>5007</v>
      </c>
      <c r="B1505" t="inlineStr">
        <is>
          <t>Адриана</t>
        </is>
      </c>
      <c r="C1505" t="inlineStr">
        <is>
          <t>Адриана</t>
        </is>
      </c>
      <c r="D1505" s="2" t="n">
        <v>45952.64513888889</v>
      </c>
      <c r="E1505" t="inlineStr">
        <is>
          <t>IN WORK</t>
        </is>
      </c>
      <c r="F1505" t="inlineStr">
        <is>
          <t>Relevant</t>
        </is>
      </c>
      <c r="G1505" t="inlineStr">
        <is>
          <t>Oleh Dymovski</t>
        </is>
      </c>
      <c r="H1505" t="inlineStr">
        <is>
          <t>LT citizenship</t>
        </is>
      </c>
      <c r="I1505" t="inlineStr">
        <is>
          <t>Russia</t>
        </is>
      </c>
      <c r="J1505" t="inlineStr">
        <is>
          <t>https://www.lithuaniancitizenship.com/</t>
        </is>
      </c>
      <c r="K1505" t="inlineStr">
        <is>
          <t>1141421555.1761135081</t>
        </is>
      </c>
      <c r="L1505" t="inlineStr">
        <is>
          <t>RU</t>
        </is>
      </c>
      <c r="M1505" t="inlineStr">
        <is>
          <t>Lead from LT email</t>
        </is>
      </c>
      <c r="N1505" t="inlineStr">
        <is>
          <t>adri99@mail.ru</t>
        </is>
      </c>
      <c r="O1505" t="inlineStr"/>
      <c r="P1505" t="inlineStr">
        <is>
          <t>Website Form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>
        <is>
          <t>Ні</t>
        </is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</row>
    <row r="1506">
      <c r="A1506" t="n">
        <v>5009</v>
      </c>
      <c r="B1506" t="inlineStr">
        <is>
          <t>Дмитрий</t>
        </is>
      </c>
      <c r="C1506" t="inlineStr">
        <is>
          <t>Дмитрий</t>
        </is>
      </c>
      <c r="D1506" s="2" t="n">
        <v>45952.66180555556</v>
      </c>
      <c r="E1506" t="inlineStr">
        <is>
          <t>IN WORK</t>
        </is>
      </c>
      <c r="F1506" t="inlineStr">
        <is>
          <t>Relevant</t>
        </is>
      </c>
      <c r="G1506" t="inlineStr">
        <is>
          <t>Oleh Dymovski</t>
        </is>
      </c>
      <c r="H1506" t="inlineStr">
        <is>
          <t>LT citizenship</t>
        </is>
      </c>
      <c r="I1506" t="inlineStr">
        <is>
          <t>Russia</t>
        </is>
      </c>
      <c r="J1506" t="inlineStr">
        <is>
          <t>https://www.lithuaniancitizenship.com/ru/litovskoe-grazhdanstvo-po-proishozhdeniyu/</t>
        </is>
      </c>
      <c r="K1506" t="inlineStr">
        <is>
          <t>217620003.1727866717</t>
        </is>
      </c>
      <c r="L1506" t="inlineStr">
        <is>
          <t>RU</t>
        </is>
      </c>
      <c r="M1506" t="inlineStr">
        <is>
          <t>Lead from LT email</t>
        </is>
      </c>
      <c r="N1506" t="inlineStr">
        <is>
          <t>gusaroff.d@gmail.com</t>
        </is>
      </c>
      <c r="O1506" t="inlineStr"/>
      <c r="P1506" t="inlineStr">
        <is>
          <t>Website Form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>
        <is>
          <t>Ні</t>
        </is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</row>
    <row r="1507">
      <c r="A1507" t="n">
        <v>5016</v>
      </c>
      <c r="B1507" t="inlineStr">
        <is>
          <t>Eslam Omar</t>
        </is>
      </c>
      <c r="C1507" t="inlineStr">
        <is>
          <t>Eslam Omar</t>
        </is>
      </c>
      <c r="D1507" s="2" t="n">
        <v>45952.71875</v>
      </c>
      <c r="E1507" t="inlineStr">
        <is>
          <t>Rejected</t>
        </is>
      </c>
      <c r="F1507" t="inlineStr">
        <is>
          <t>Relevant</t>
        </is>
      </c>
      <c r="G1507" t="inlineStr">
        <is>
          <t>Oleh Dymovski</t>
        </is>
      </c>
      <c r="H1507" t="inlineStr">
        <is>
          <t>Company Formation</t>
        </is>
      </c>
      <c r="I1507" t="inlineStr"/>
      <c r="J1507" t="inlineStr"/>
      <c r="K1507" t="inlineStr"/>
      <c r="L1507" t="inlineStr">
        <is>
          <t>EN</t>
        </is>
      </c>
      <c r="M1507" t="inlineStr">
        <is>
          <t>Lead from LT email</t>
        </is>
      </c>
      <c r="N1507" t="inlineStr">
        <is>
          <t>traderlby@yahoo.com</t>
        </is>
      </c>
      <c r="O1507" t="inlineStr">
        <is>
          <t>NO ANSWER</t>
        </is>
      </c>
      <c r="P1507" t="inlineStr">
        <is>
          <t>BridgeWest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>
        <is>
          <t>Ні</t>
        </is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</row>
    <row r="1508">
      <c r="A1508" t="n">
        <v>5020</v>
      </c>
      <c r="B1508" t="inlineStr">
        <is>
          <t>Shah Alam</t>
        </is>
      </c>
      <c r="C1508" t="inlineStr">
        <is>
          <t>Shah Alam</t>
        </is>
      </c>
      <c r="D1508" s="2" t="n">
        <v>45952.75833333333</v>
      </c>
      <c r="E1508" t="inlineStr">
        <is>
          <t>Rejected</t>
        </is>
      </c>
      <c r="F1508" t="inlineStr">
        <is>
          <t>Relevant</t>
        </is>
      </c>
      <c r="G1508" t="inlineStr">
        <is>
          <t>Oleh Dymovski</t>
        </is>
      </c>
      <c r="H1508" t="inlineStr">
        <is>
          <t>LV RBI Company</t>
        </is>
      </c>
      <c r="I1508" t="inlineStr">
        <is>
          <t>Oman (OM - AS)</t>
        </is>
      </c>
      <c r="J1508" t="inlineStr">
        <is>
          <t>?kw=europe%20golden%20visa&amp;cpn=22658494721&amp;utm_source=google&amp;utm_medium=cpc&amp;utm_campaign=LV-RB-TOPI&amp;network=s&amp;utm_term=europe%20golden%20visa&amp;gad_source=5&amp;gad_campaignid=22658494721&amp;gclid=EAIaIQobChMIivOtu4u4kAMVaUdBAh2i7BlUEAAYASAAEgKYtfD_BwE</t>
        </is>
      </c>
      <c r="K1508" t="inlineStr">
        <is>
          <t>482055356.1761145837</t>
        </is>
      </c>
      <c r="L1508" t="inlineStr">
        <is>
          <t>EN</t>
        </is>
      </c>
      <c r="M1508" t="inlineStr">
        <is>
          <t>Lead from LV email</t>
        </is>
      </c>
      <c r="N1508" t="inlineStr">
        <is>
          <t>shahAlm527@gmail.com</t>
        </is>
      </c>
      <c r="O1508" t="inlineStr">
        <is>
          <t>NO ANSWER</t>
        </is>
      </c>
      <c r="P1508" t="inlineStr">
        <is>
          <t>Google Ads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>
        <is>
          <t>Ні</t>
        </is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</row>
    <row r="1509">
      <c r="A1509" t="n">
        <v>5021</v>
      </c>
      <c r="B1509" t="inlineStr">
        <is>
          <t>Shah Alam</t>
        </is>
      </c>
      <c r="C1509" t="inlineStr">
        <is>
          <t>Shah Alam</t>
        </is>
      </c>
      <c r="D1509" s="2" t="n">
        <v>45952.76319444444</v>
      </c>
      <c r="E1509" t="inlineStr">
        <is>
          <t>Rejected</t>
        </is>
      </c>
      <c r="F1509" t="inlineStr"/>
      <c r="G1509" t="inlineStr">
        <is>
          <t>Sheila Bartin</t>
        </is>
      </c>
      <c r="H1509" t="inlineStr"/>
      <c r="I1509" t="inlineStr">
        <is>
          <t>Oman (OM - AS)</t>
        </is>
      </c>
      <c r="J1509" t="inlineStr">
        <is>
          <t>https://latviancitizenship.eu/thank_you/</t>
        </is>
      </c>
      <c r="K1509" t="inlineStr">
        <is>
          <t>283488983.1761030117</t>
        </is>
      </c>
      <c r="L1509" t="inlineStr"/>
      <c r="M1509" t="inlineStr">
        <is>
          <t>Lead from LV email</t>
        </is>
      </c>
      <c r="N1509" t="inlineStr">
        <is>
          <t>shahAlm527@gmail.com</t>
        </is>
      </c>
      <c r="O1509" t="inlineStr">
        <is>
          <t>DOUBLE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>
        <is>
          <t>Ні</t>
        </is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</row>
    <row r="1510">
      <c r="A1510" t="n">
        <v>5028</v>
      </c>
      <c r="B1510" t="inlineStr">
        <is>
          <t>Дмитрий</t>
        </is>
      </c>
      <c r="C1510" t="inlineStr">
        <is>
          <t>Дмитрий</t>
        </is>
      </c>
      <c r="D1510" s="2" t="n">
        <v>45952.88333333333</v>
      </c>
      <c r="E1510" t="inlineStr">
        <is>
          <t>IN WORK</t>
        </is>
      </c>
      <c r="F1510" t="inlineStr">
        <is>
          <t>Relevant</t>
        </is>
      </c>
      <c r="G1510" t="inlineStr">
        <is>
          <t>Oleh Dymovski</t>
        </is>
      </c>
      <c r="H1510" t="inlineStr">
        <is>
          <t>LT citizenship</t>
        </is>
      </c>
      <c r="I1510" t="inlineStr">
        <is>
          <t>Russia</t>
        </is>
      </c>
      <c r="J1510" t="inlineStr">
        <is>
          <t>https://www.lithuaniancitizenship.com/ru/repatriacziya-v-litvu-dlya-grazhdan-rossii/</t>
        </is>
      </c>
      <c r="K1510" t="inlineStr">
        <is>
          <t>209022364.1761156641</t>
        </is>
      </c>
      <c r="L1510" t="inlineStr">
        <is>
          <t>RU</t>
        </is>
      </c>
      <c r="M1510" t="inlineStr">
        <is>
          <t>Lead from LT email</t>
        </is>
      </c>
      <c r="N1510" t="inlineStr">
        <is>
          <t>dmitriy_makarov1917@mail.ru</t>
        </is>
      </c>
      <c r="O1510" t="inlineStr"/>
      <c r="P1510" t="inlineStr">
        <is>
          <t>Website Form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>
        <is>
          <t>Ні</t>
        </is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</row>
    <row r="1511">
      <c r="A1511" t="n">
        <v>5030</v>
      </c>
      <c r="B1511" t="inlineStr">
        <is>
          <t>carla beatriz da silva costa</t>
        </is>
      </c>
      <c r="C1511" t="inlineStr">
        <is>
          <t>carla beatriz da silva costa</t>
        </is>
      </c>
      <c r="D1511" s="2" t="n">
        <v>45952.91666666666</v>
      </c>
      <c r="E1511" t="inlineStr">
        <is>
          <t>FIRST CONTACT</t>
        </is>
      </c>
      <c r="F1511" t="inlineStr">
        <is>
          <t>Relevant</t>
        </is>
      </c>
      <c r="G1511" t="inlineStr">
        <is>
          <t>Oleh Dymovski</t>
        </is>
      </c>
      <c r="H1511" t="inlineStr">
        <is>
          <t>50/50</t>
        </is>
      </c>
      <c r="I1511" t="inlineStr"/>
      <c r="J1511" t="inlineStr"/>
      <c r="K1511" t="inlineStr"/>
      <c r="L1511" t="inlineStr">
        <is>
          <t>PT</t>
        </is>
      </c>
      <c r="M1511" t="inlineStr">
        <is>
          <t>Lead from LT email</t>
        </is>
      </c>
      <c r="N1511" t="inlineStr">
        <is>
          <t>refrinois@gmail.com</t>
        </is>
      </c>
      <c r="O1511" t="inlineStr"/>
      <c r="P1511" t="inlineStr">
        <is>
          <t>BridgeWest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>
        <is>
          <t>Ні</t>
        </is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</row>
    <row r="1512">
      <c r="A1512" t="n">
        <v>5032</v>
      </c>
      <c r="B1512" t="inlineStr">
        <is>
          <t>Vida Kucek</t>
        </is>
      </c>
      <c r="C1512" t="inlineStr">
        <is>
          <t>Vida Kucek</t>
        </is>
      </c>
      <c r="D1512" s="2" t="n">
        <v>45952.96388888889</v>
      </c>
      <c r="E1512" t="inlineStr">
        <is>
          <t>Rejected</t>
        </is>
      </c>
      <c r="F1512" t="inlineStr">
        <is>
          <t>Relevant</t>
        </is>
      </c>
      <c r="G1512" t="inlineStr">
        <is>
          <t>Oleh Dymovski</t>
        </is>
      </c>
      <c r="H1512" t="inlineStr">
        <is>
          <t>50/50</t>
        </is>
      </c>
      <c r="I1512" t="inlineStr">
        <is>
          <t>United States</t>
        </is>
      </c>
      <c r="J1512" t="inlineStr">
        <is>
          <t>https://www.lithuaniancitizenship.com/immigration-lawyers-in-lithuania/</t>
        </is>
      </c>
      <c r="K1512" t="inlineStr">
        <is>
          <t>1009757385.1761162811</t>
        </is>
      </c>
      <c r="L1512" t="inlineStr">
        <is>
          <t>EN</t>
        </is>
      </c>
      <c r="M1512" t="inlineStr">
        <is>
          <t>Lead from LT email</t>
        </is>
      </c>
      <c r="N1512" t="inlineStr">
        <is>
          <t>romuva1@comcast.net</t>
        </is>
      </c>
      <c r="O1512" t="inlineStr">
        <is>
          <t>NO ANSWER</t>
        </is>
      </c>
      <c r="P1512" t="inlineStr">
        <is>
          <t>Website Form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>
        <is>
          <t>Ні</t>
        </is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</row>
    <row r="1513">
      <c r="A1513" t="n">
        <v>5036</v>
      </c>
      <c r="B1513" t="inlineStr">
        <is>
          <t>Wael Najem Salameh Mahfouz</t>
        </is>
      </c>
      <c r="C1513" t="inlineStr">
        <is>
          <t>Wael Najem Salameh Mahfouz</t>
        </is>
      </c>
      <c r="D1513" s="2" t="n">
        <v>45953.03263888889</v>
      </c>
      <c r="E1513" t="inlineStr">
        <is>
          <t>Rejected</t>
        </is>
      </c>
      <c r="F1513" t="inlineStr">
        <is>
          <t>Relevant</t>
        </is>
      </c>
      <c r="G1513" t="inlineStr">
        <is>
          <t>Oleh Dymovski</t>
        </is>
      </c>
      <c r="H1513" t="inlineStr">
        <is>
          <t>LV RBI Company</t>
        </is>
      </c>
      <c r="I1513" t="inlineStr">
        <is>
          <t>Jordan (JO - AS)</t>
        </is>
      </c>
      <c r="J1513" t="inlineStr">
        <is>
          <t>?kw=latvia%20golden%20visa&amp;cpn=20594231202&amp;utm_source=google&amp;utm_medium=cpc&amp;utm_campaign=LV-RBI&amp;network=s&amp;utm_term=latvia%20golden%20visa&amp;gad_source=5&amp;gad_campaignid=20594231202&amp;gclid=EAIaIQobChMIyrmp7eO4kAMVVbpoCR2CeS8tEAAYASAAEgKhjPD_BwE</t>
        </is>
      </c>
      <c r="K1513" t="inlineStr">
        <is>
          <t>271029126.1761169560</t>
        </is>
      </c>
      <c r="L1513" t="inlineStr">
        <is>
          <t>EN</t>
        </is>
      </c>
      <c r="M1513" t="inlineStr">
        <is>
          <t>Lead from LV email</t>
        </is>
      </c>
      <c r="N1513" t="inlineStr">
        <is>
          <t>w.mahfouz@obeikan.com.sa</t>
        </is>
      </c>
      <c r="O1513" t="inlineStr">
        <is>
          <t>NO ANSWER</t>
        </is>
      </c>
      <c r="P1513" t="inlineStr">
        <is>
          <t>Google Ads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>
        <is>
          <t>Ні</t>
        </is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</row>
    <row r="1514">
      <c r="A1514" t="n">
        <v>5037</v>
      </c>
      <c r="B1514" t="inlineStr">
        <is>
          <t>Wael Najem Salameh Mahfouz</t>
        </is>
      </c>
      <c r="C1514" t="inlineStr">
        <is>
          <t>Wael Najem Salameh Mahfouz</t>
        </is>
      </c>
      <c r="D1514" s="2" t="n">
        <v>45953.03402777778</v>
      </c>
      <c r="E1514" t="inlineStr">
        <is>
          <t>Rejected</t>
        </is>
      </c>
      <c r="F1514" t="inlineStr"/>
      <c r="G1514" t="inlineStr">
        <is>
          <t>Sheila Bartin</t>
        </is>
      </c>
      <c r="H1514" t="inlineStr"/>
      <c r="I1514" t="inlineStr">
        <is>
          <t>Jordan (JO - AS)</t>
        </is>
      </c>
      <c r="J1514" t="inlineStr">
        <is>
          <t>https://latviancitizenship.eu/thank_you/</t>
        </is>
      </c>
      <c r="K1514" t="inlineStr">
        <is>
          <t>271029126.1761169560</t>
        </is>
      </c>
      <c r="L1514" t="inlineStr"/>
      <c r="M1514" t="inlineStr">
        <is>
          <t>Lead from LV email</t>
        </is>
      </c>
      <c r="N1514" t="inlineStr">
        <is>
          <t>w.mahfouz@obeikan.com.sa</t>
        </is>
      </c>
      <c r="O1514" t="inlineStr">
        <is>
          <t>DOUBLE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>
        <is>
          <t>Ні</t>
        </is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</row>
    <row r="1515">
      <c r="A1515" t="n">
        <v>5038</v>
      </c>
      <c r="B1515" t="inlineStr">
        <is>
          <t>Harmesh Singh</t>
        </is>
      </c>
      <c r="C1515" t="inlineStr">
        <is>
          <t>Harmesh Singh</t>
        </is>
      </c>
      <c r="D1515" s="2" t="n">
        <v>45953.10138888889</v>
      </c>
      <c r="E1515" t="inlineStr">
        <is>
          <t>Rejected</t>
        </is>
      </c>
      <c r="F1515" t="inlineStr">
        <is>
          <t>Relevant</t>
        </is>
      </c>
      <c r="G1515" t="inlineStr">
        <is>
          <t>Oleh Dymovski</t>
        </is>
      </c>
      <c r="H1515" t="inlineStr">
        <is>
          <t>LV RBI Company</t>
        </is>
      </c>
      <c r="I1515" t="inlineStr"/>
      <c r="J1515" t="inlineStr">
        <is>
          <t>?kw=latvia%20residence%20permit%20by%20investment&amp;cpn=22658494721&amp;utm_source=google&amp;utm_medium=cpc&amp;utm_campaign=LV-RB-TOPI&amp;network=g&amp;utm_term=latvia%20residence%20permit%20by%20investment&amp;gad_source=1&amp;gad_campaignid=22658494721&amp;gbraid=0AAAAADisZv_Jq5</t>
        </is>
      </c>
      <c r="K1515" t="inlineStr">
        <is>
          <t>1769072665.1761175534</t>
        </is>
      </c>
      <c r="L1515" t="inlineStr">
        <is>
          <t>EN</t>
        </is>
      </c>
      <c r="M1515" t="inlineStr">
        <is>
          <t>Lead from LV email</t>
        </is>
      </c>
      <c r="N1515" t="inlineStr">
        <is>
          <t>harmesh_96@hotmail.com</t>
        </is>
      </c>
      <c r="O1515" t="inlineStr">
        <is>
          <t>NO ANSWER</t>
        </is>
      </c>
      <c r="P1515" t="inlineStr">
        <is>
          <t>Google Ads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>
        <is>
          <t>Ні</t>
        </is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</row>
    <row r="1516">
      <c r="A1516" t="n">
        <v>5043</v>
      </c>
      <c r="B1516" t="inlineStr">
        <is>
          <t>Bikash Rikiason</t>
        </is>
      </c>
      <c r="C1516" t="inlineStr">
        <is>
          <t>Bikash Rikiason</t>
        </is>
      </c>
      <c r="D1516" s="2" t="n">
        <v>45953.20277777778</v>
      </c>
      <c r="E1516" t="inlineStr">
        <is>
          <t>Rejected</t>
        </is>
      </c>
      <c r="F1516" t="inlineStr">
        <is>
          <t>Relevant</t>
        </is>
      </c>
      <c r="G1516" t="inlineStr">
        <is>
          <t>Oleh Dymovski</t>
        </is>
      </c>
      <c r="H1516" t="inlineStr">
        <is>
          <t>LV RBI Real Estate</t>
        </is>
      </c>
      <c r="I1516" t="inlineStr">
        <is>
          <t>India (IN - AS)</t>
        </is>
      </c>
      <c r="J1516" t="inlineStr">
        <is>
          <t>?kw=latvia%20investment%20residence%20permit&amp;cpn=23047071523&amp;utm_source=google&amp;utm_medium=cpc&amp;utm_campaign=LV-RB-poorI&amp;network=s&amp;utm_term=latvia%20investment%20residence%20permit&amp;gad_source=5&amp;gad_campaignid=23047071523&amp;gclid=EAIaIQobChMIq42O4Zq5kAMVG</t>
        </is>
      </c>
      <c r="K1516" t="inlineStr">
        <is>
          <t>400279719.1761184306</t>
        </is>
      </c>
      <c r="L1516" t="inlineStr">
        <is>
          <t>EN</t>
        </is>
      </c>
      <c r="M1516" t="inlineStr">
        <is>
          <t>Lead from LV email</t>
        </is>
      </c>
      <c r="N1516" t="inlineStr">
        <is>
          <t>rikiasonbikash506@gmail.com</t>
        </is>
      </c>
      <c r="O1516" t="inlineStr">
        <is>
          <t>NO ANSWER</t>
        </is>
      </c>
      <c r="P1516" t="inlineStr">
        <is>
          <t>Google Ads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>
        <is>
          <t>Ні</t>
        </is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</row>
    <row r="1517">
      <c r="A1517" t="n">
        <v>5048</v>
      </c>
      <c r="B1517" t="inlineStr">
        <is>
          <t>Nadeem Abbas</t>
        </is>
      </c>
      <c r="C1517" t="inlineStr">
        <is>
          <t>Nadeem Abbas</t>
        </is>
      </c>
      <c r="D1517" s="2" t="n">
        <v>45953.37361111111</v>
      </c>
      <c r="E1517" t="inlineStr">
        <is>
          <t>Rejected</t>
        </is>
      </c>
      <c r="F1517" t="inlineStr">
        <is>
          <t>Relevant</t>
        </is>
      </c>
      <c r="G1517" t="inlineStr">
        <is>
          <t>Oleh Dymovski</t>
        </is>
      </c>
      <c r="H1517" t="inlineStr">
        <is>
          <t>LT RBI</t>
        </is>
      </c>
      <c r="I1517" t="inlineStr">
        <is>
          <t>Oman</t>
        </is>
      </c>
      <c r="J1517" t="inlineStr">
        <is>
          <t>?kw=latvia%20golden%20visa%20program&amp;cpn=22658494721&amp;utm_source=google&amp;utm_medium=cpc&amp;utm_campaign=LV-RB-TOPI&amp;network=s&amp;utm_term=latvia%20golden%20visa%20program&amp;gad_source=5&amp;gad_campaignid=22658494721&amp;gclid=EAIaIQobChMI36Db6dC5kAMVVbpoCR2mOzoXEAAYAS</t>
        </is>
      </c>
      <c r="K1517" t="inlineStr">
        <is>
          <t>448588242.1761198823</t>
        </is>
      </c>
      <c r="L1517" t="inlineStr">
        <is>
          <t>EN</t>
        </is>
      </c>
      <c r="M1517" t="inlineStr">
        <is>
          <t>Lead from LT email</t>
        </is>
      </c>
      <c r="N1517" t="inlineStr">
        <is>
          <t>nationalfalcons@gmail.com</t>
        </is>
      </c>
      <c r="O1517" t="inlineStr">
        <is>
          <t>NO ANSWER</t>
        </is>
      </c>
      <c r="P1517" t="inlineStr">
        <is>
          <t>Google Ads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>
        <is>
          <t>Ні</t>
        </is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</row>
    <row r="1518">
      <c r="A1518" t="n">
        <v>5051</v>
      </c>
      <c r="B1518" t="inlineStr">
        <is>
          <t>Shakeel Asghar</t>
        </is>
      </c>
      <c r="C1518" t="inlineStr">
        <is>
          <t>Shakeel Asghar</t>
        </is>
      </c>
      <c r="D1518" s="2" t="n">
        <v>45953.41527777778</v>
      </c>
      <c r="E1518" t="inlineStr">
        <is>
          <t>Rejected</t>
        </is>
      </c>
      <c r="F1518" t="inlineStr">
        <is>
          <t>Relevant</t>
        </is>
      </c>
      <c r="G1518" t="inlineStr">
        <is>
          <t>Oleh Dymovski</t>
        </is>
      </c>
      <c r="H1518" t="inlineStr">
        <is>
          <t>LV RBI Company</t>
        </is>
      </c>
      <c r="I1518" t="inlineStr">
        <is>
          <t>Oman (OM - AS)</t>
        </is>
      </c>
      <c r="J1518" t="inlineStr">
        <is>
          <t>?kw=latvia%20residency%20program&amp;cpn=22658494721&amp;utm_source=google&amp;utm_medium=cpc&amp;utm_campaign=LV-RB-TOPI&amp;network=s&amp;utm_term=latvia%20residency%20program&amp;gad_source=5&amp;gad_campaignid=22658494721&amp;gclid=EAIaIQobChMIi5zY_t65kAMVZX9BAh0dPQrTEAAYASAAEgKlSP</t>
        </is>
      </c>
      <c r="K1518" t="inlineStr">
        <is>
          <t>173957341.1761202620</t>
        </is>
      </c>
      <c r="L1518" t="inlineStr">
        <is>
          <t>EN</t>
        </is>
      </c>
      <c r="M1518" t="inlineStr">
        <is>
          <t>Lead from LV email</t>
        </is>
      </c>
      <c r="N1518" t="inlineStr">
        <is>
          <t>shakeel2247@gmail.com</t>
        </is>
      </c>
      <c r="O1518" t="inlineStr">
        <is>
          <t>NO ANSWER</t>
        </is>
      </c>
      <c r="P1518" t="inlineStr">
        <is>
          <t>Google Ads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>
        <is>
          <t>Ні</t>
        </is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</row>
    <row r="1519">
      <c r="A1519" t="n">
        <v>5068</v>
      </c>
      <c r="B1519" t="inlineStr">
        <is>
          <t>Igor</t>
        </is>
      </c>
      <c r="C1519" t="inlineStr">
        <is>
          <t>Igor</t>
        </is>
      </c>
      <c r="D1519" s="2" t="n">
        <v>45953.625</v>
      </c>
      <c r="E1519" t="inlineStr">
        <is>
          <t>Rejected</t>
        </is>
      </c>
      <c r="F1519" t="inlineStr">
        <is>
          <t>Relevant</t>
        </is>
      </c>
      <c r="G1519" t="inlineStr">
        <is>
          <t>Oleh Dymovski</t>
        </is>
      </c>
      <c r="H1519" t="inlineStr">
        <is>
          <t>Company Formation</t>
        </is>
      </c>
      <c r="I1519" t="inlineStr"/>
      <c r="J1519" t="inlineStr"/>
      <c r="K1519" t="inlineStr"/>
      <c r="L1519" t="inlineStr">
        <is>
          <t>EN</t>
        </is>
      </c>
      <c r="M1519" t="inlineStr">
        <is>
          <t>Lead from LT email</t>
        </is>
      </c>
      <c r="N1519" t="inlineStr">
        <is>
          <t>igormarjanovic@protonmail.com</t>
        </is>
      </c>
      <c r="O1519" t="inlineStr">
        <is>
          <t>NO ANSWER</t>
        </is>
      </c>
      <c r="P1519" t="inlineStr">
        <is>
          <t>BridgeWest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>
        <is>
          <t>Ні</t>
        </is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</row>
    <row r="1520">
      <c r="A1520" t="n">
        <v>5070</v>
      </c>
      <c r="B1520" t="inlineStr">
        <is>
          <t>Mdabulkhair khayer</t>
        </is>
      </c>
      <c r="C1520" t="inlineStr">
        <is>
          <t>Mdabulkhair khayer</t>
        </is>
      </c>
      <c r="D1520" s="2" t="n">
        <v>45953.63611111111</v>
      </c>
      <c r="E1520" t="inlineStr">
        <is>
          <t>IN WORK</t>
        </is>
      </c>
      <c r="F1520" t="inlineStr">
        <is>
          <t>Relevant</t>
        </is>
      </c>
      <c r="G1520" t="inlineStr">
        <is>
          <t>Oleh Dymovski</t>
        </is>
      </c>
      <c r="H1520" t="inlineStr">
        <is>
          <t>LV RBI Company</t>
        </is>
      </c>
      <c r="I1520" t="inlineStr">
        <is>
          <t>Qatar (QA - AS)</t>
        </is>
      </c>
      <c r="J1520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xZCpg6a6kAMVPoCDBx1E0ju5EAAYASAAEgJiVPD_BwE</t>
        </is>
      </c>
      <c r="K1520" t="inlineStr">
        <is>
          <t>790160352.1761221695</t>
        </is>
      </c>
      <c r="L1520" t="inlineStr">
        <is>
          <t>EN</t>
        </is>
      </c>
      <c r="M1520" t="inlineStr">
        <is>
          <t>Lead from LV email</t>
        </is>
      </c>
      <c r="N1520" t="inlineStr">
        <is>
          <t>mabulkhayer432@gmail.com</t>
        </is>
      </c>
      <c r="O1520" t="inlineStr"/>
      <c r="P1520" t="inlineStr">
        <is>
          <t>Google Ads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>
        <is>
          <t>Ні</t>
        </is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</row>
    <row r="1521">
      <c r="A1521" t="n">
        <v>5075</v>
      </c>
      <c r="B1521" t="inlineStr">
        <is>
          <t>wiegandelvis</t>
        </is>
      </c>
      <c r="C1521" t="inlineStr">
        <is>
          <t>wiegandelvis</t>
        </is>
      </c>
      <c r="D1521" s="2" t="n">
        <v>45953.72916666666</v>
      </c>
      <c r="E1521" t="inlineStr">
        <is>
          <t>IN WORK</t>
        </is>
      </c>
      <c r="F1521" t="inlineStr">
        <is>
          <t>Relevant</t>
        </is>
      </c>
      <c r="G1521" t="inlineStr">
        <is>
          <t>Oleh Dymovski</t>
        </is>
      </c>
      <c r="H1521" t="inlineStr">
        <is>
          <t>Company Formation</t>
        </is>
      </c>
      <c r="I1521" t="inlineStr"/>
      <c r="J1521" t="inlineStr"/>
      <c r="K1521" t="inlineStr"/>
      <c r="L1521" t="inlineStr">
        <is>
          <t>EN</t>
        </is>
      </c>
      <c r="M1521" t="inlineStr">
        <is>
          <t>Lead from LT email</t>
        </is>
      </c>
      <c r="N1521" t="inlineStr">
        <is>
          <t>wiegandelvis28@gmail.com</t>
        </is>
      </c>
      <c r="O1521" t="inlineStr"/>
      <c r="P1521" t="inlineStr">
        <is>
          <t>BridgeWest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>
        <is>
          <t>Ні</t>
        </is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</row>
    <row r="1522">
      <c r="A1522" t="n">
        <v>5083</v>
      </c>
      <c r="B1522" t="inlineStr">
        <is>
          <t>Екатерина</t>
        </is>
      </c>
      <c r="C1522" t="inlineStr">
        <is>
          <t>Екатерина</t>
        </is>
      </c>
      <c r="D1522" s="2" t="n">
        <v>45953.83125</v>
      </c>
      <c r="E1522" t="inlineStr">
        <is>
          <t>Rejected</t>
        </is>
      </c>
      <c r="F1522" t="inlineStr">
        <is>
          <t>Relevant</t>
        </is>
      </c>
      <c r="G1522" t="inlineStr">
        <is>
          <t>Oleh Dymovski</t>
        </is>
      </c>
      <c r="H1522" t="inlineStr">
        <is>
          <t>LT citizenship</t>
        </is>
      </c>
      <c r="I1522" t="inlineStr">
        <is>
          <t>The Netherlands</t>
        </is>
      </c>
      <c r="J1522" t="inlineStr">
        <is>
          <t>https://www.lithuaniancitizenship.com/ru/contact-ru/</t>
        </is>
      </c>
      <c r="K1522" t="inlineStr"/>
      <c r="L1522" t="inlineStr">
        <is>
          <t>RU</t>
        </is>
      </c>
      <c r="M1522" t="inlineStr">
        <is>
          <t>Lead from LT email</t>
        </is>
      </c>
      <c r="N1522" t="inlineStr">
        <is>
          <t>v1721112@gmail.com</t>
        </is>
      </c>
      <c r="O1522" t="inlineStr">
        <is>
          <t>ANOTHER REASON</t>
        </is>
      </c>
      <c r="P1522" t="inlineStr">
        <is>
          <t>Website Form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>
        <is>
          <t>Ні</t>
        </is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</row>
    <row r="1523">
      <c r="A1523" t="n">
        <v>5088</v>
      </c>
      <c r="B1523" t="inlineStr">
        <is>
          <t>Said fellouss</t>
        </is>
      </c>
      <c r="C1523" t="inlineStr">
        <is>
          <t>Said fellouss</t>
        </is>
      </c>
      <c r="D1523" s="2" t="n">
        <v>45953.99791666667</v>
      </c>
      <c r="E1523" t="inlineStr">
        <is>
          <t>Rejected</t>
        </is>
      </c>
      <c r="F1523" t="inlineStr">
        <is>
          <t>Relevant</t>
        </is>
      </c>
      <c r="G1523" t="inlineStr">
        <is>
          <t>Oleh Dymovski</t>
        </is>
      </c>
      <c r="H1523" t="inlineStr">
        <is>
          <t>LV RBI Company</t>
        </is>
      </c>
      <c r="I1523" t="inlineStr">
        <is>
          <t>Morocco (MA - AF)</t>
        </is>
      </c>
      <c r="J1523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w-6t3pq7kAMVJYJ8Bh3vwRUVEAAYASAAEgItK_D_Bw</t>
        </is>
      </c>
      <c r="K1523" t="inlineStr">
        <is>
          <t>1849283607.1761253013</t>
        </is>
      </c>
      <c r="L1523" t="inlineStr">
        <is>
          <t>EN</t>
        </is>
      </c>
      <c r="M1523" t="inlineStr">
        <is>
          <t>Lead from LV email</t>
        </is>
      </c>
      <c r="N1523" t="inlineStr">
        <is>
          <t>saidfelouss@gmail.com</t>
        </is>
      </c>
      <c r="O1523" t="inlineStr">
        <is>
          <t>NO ANSWER</t>
        </is>
      </c>
      <c r="P1523" t="inlineStr">
        <is>
          <t>Google Ads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>
        <is>
          <t>Ні</t>
        </is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</row>
    <row r="1524">
      <c r="A1524" t="n">
        <v>5089</v>
      </c>
      <c r="B1524" t="inlineStr">
        <is>
          <t>Said fellouss</t>
        </is>
      </c>
      <c r="C1524" t="inlineStr">
        <is>
          <t>Said fellouss</t>
        </is>
      </c>
      <c r="D1524" s="2" t="n">
        <v>45953.99861111111</v>
      </c>
      <c r="E1524" t="inlineStr">
        <is>
          <t>Rejected</t>
        </is>
      </c>
      <c r="F1524" t="inlineStr"/>
      <c r="G1524" t="inlineStr">
        <is>
          <t>Sheila Bartin</t>
        </is>
      </c>
      <c r="H1524" t="inlineStr"/>
      <c r="I1524" t="inlineStr">
        <is>
          <t>Morocco (MA - AF)</t>
        </is>
      </c>
      <c r="J1524" t="inlineStr">
        <is>
          <t>https://latviancitizenship.eu/thank_you/</t>
        </is>
      </c>
      <c r="K1524" t="inlineStr">
        <is>
          <t>1849283607.1761253013</t>
        </is>
      </c>
      <c r="L1524" t="inlineStr"/>
      <c r="M1524" t="inlineStr">
        <is>
          <t>Lead from LV email</t>
        </is>
      </c>
      <c r="N1524" t="inlineStr">
        <is>
          <t>saidfelouss@gmail.com</t>
        </is>
      </c>
      <c r="O1524" t="inlineStr">
        <is>
          <t>DOUBLE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>
        <is>
          <t>Ні</t>
        </is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</row>
    <row r="1525">
      <c r="A1525" t="n">
        <v>5090</v>
      </c>
      <c r="B1525" t="inlineStr">
        <is>
          <t>Monir Hossain Bablu</t>
        </is>
      </c>
      <c r="C1525" t="inlineStr">
        <is>
          <t>Monir Hossain Bablu</t>
        </is>
      </c>
      <c r="D1525" s="2" t="n">
        <v>45954.00347222222</v>
      </c>
      <c r="E1525" t="inlineStr">
        <is>
          <t>Rejected</t>
        </is>
      </c>
      <c r="F1525" t="inlineStr"/>
      <c r="G1525" t="inlineStr">
        <is>
          <t>Sheila Bartin</t>
        </is>
      </c>
      <c r="H1525" t="inlineStr"/>
      <c r="I1525" t="inlineStr">
        <is>
          <t>Bahrain (BH - AS)</t>
        </is>
      </c>
      <c r="J1525" t="inlineStr">
        <is>
          <t>?kw=europe%20golden%20visa&amp;cpn=22658494721&amp;utm_source=google&amp;utm_medium=cpc&amp;utm_campaign=LV-RB-TOPI&amp;network=s&amp;utm_term=europe%20golden%20visa&amp;gad_source=5&amp;gad_campaignid=22658494721&amp;gclid=EAIaIQobChMI5N6unJy7kAMVaTEGAB25gBMpEAAYASAAEgLHOPD_BwE</t>
        </is>
      </c>
      <c r="K1525" t="inlineStr">
        <is>
          <t>72723113.1761253415</t>
        </is>
      </c>
      <c r="L1525" t="inlineStr"/>
      <c r="M1525" t="inlineStr">
        <is>
          <t>Lead from LV email</t>
        </is>
      </c>
      <c r="N1525" t="inlineStr">
        <is>
          <t>bablumonirhossain582@gmail.com</t>
        </is>
      </c>
      <c r="O1525" t="inlineStr">
        <is>
          <t>DOUBLE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>
        <is>
          <t>Ні</t>
        </is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</row>
    <row r="1526">
      <c r="A1526" t="n">
        <v>5091</v>
      </c>
      <c r="B1526" t="inlineStr">
        <is>
          <t>Monir Hossain Bablu</t>
        </is>
      </c>
      <c r="C1526" t="inlineStr">
        <is>
          <t>Monir Hossain Bablu</t>
        </is>
      </c>
      <c r="D1526" s="2" t="n">
        <v>45954.00486111111</v>
      </c>
      <c r="E1526" t="inlineStr">
        <is>
          <t>Rejected</t>
        </is>
      </c>
      <c r="F1526" t="inlineStr">
        <is>
          <t>Relevant</t>
        </is>
      </c>
      <c r="G1526" t="inlineStr">
        <is>
          <t>Oleh Dymovski</t>
        </is>
      </c>
      <c r="H1526" t="inlineStr">
        <is>
          <t>LV RBI Company</t>
        </is>
      </c>
      <c r="I1526" t="inlineStr">
        <is>
          <t>Bahrain (BH - AS)</t>
        </is>
      </c>
      <c r="J1526" t="inlineStr">
        <is>
          <t>https://latviancitizenship.eu/thank_you/</t>
        </is>
      </c>
      <c r="K1526" t="inlineStr">
        <is>
          <t>72723113.1761253415</t>
        </is>
      </c>
      <c r="L1526" t="inlineStr">
        <is>
          <t>EN</t>
        </is>
      </c>
      <c r="M1526" t="inlineStr">
        <is>
          <t>Lead from LV email</t>
        </is>
      </c>
      <c r="N1526" t="inlineStr">
        <is>
          <t>bablumonirhossain582@gmail.com</t>
        </is>
      </c>
      <c r="O1526" t="inlineStr">
        <is>
          <t>NO ANSWER</t>
        </is>
      </c>
      <c r="P1526" t="inlineStr">
        <is>
          <t>Website Form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>
        <is>
          <t>Ні</t>
        </is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</row>
    <row r="1527">
      <c r="A1527" t="n">
        <v>5092</v>
      </c>
      <c r="B1527" t="inlineStr">
        <is>
          <t>Adel Karchoud</t>
        </is>
      </c>
      <c r="C1527" t="inlineStr">
        <is>
          <t>Adel Karchoud</t>
        </is>
      </c>
      <c r="D1527" s="2" t="n">
        <v>45954.02430555555</v>
      </c>
      <c r="E1527" t="inlineStr">
        <is>
          <t>Rejected</t>
        </is>
      </c>
      <c r="F1527" t="inlineStr">
        <is>
          <t>Relevant</t>
        </is>
      </c>
      <c r="G1527" t="inlineStr">
        <is>
          <t>Oleh Dymovski</t>
        </is>
      </c>
      <c r="H1527" t="inlineStr">
        <is>
          <t>LV RBI Company</t>
        </is>
      </c>
      <c r="I1527" t="inlineStr">
        <is>
          <t>Tunisia (TN - AF)</t>
        </is>
      </c>
      <c r="J1527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l8yExqK7kAMVnpVQBh1j0QfJEAAYASAAEgIDlvD_Bw</t>
        </is>
      </c>
      <c r="K1527" t="inlineStr">
        <is>
          <t>1215565886.1761255110</t>
        </is>
      </c>
      <c r="L1527" t="inlineStr">
        <is>
          <t>EN</t>
        </is>
      </c>
      <c r="M1527" t="inlineStr">
        <is>
          <t>Lead from LV email</t>
        </is>
      </c>
      <c r="N1527" t="inlineStr">
        <is>
          <t>Adelkarchoua@gmail.com</t>
        </is>
      </c>
      <c r="O1527" t="inlineStr">
        <is>
          <t>NO ANSWER</t>
        </is>
      </c>
      <c r="P1527" t="inlineStr">
        <is>
          <t>Google Ads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>
        <is>
          <t>Ні</t>
        </is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</row>
    <row r="1528">
      <c r="A1528" t="n">
        <v>5101</v>
      </c>
      <c r="B1528" t="inlineStr">
        <is>
          <t>Abdelkrim samghouli</t>
        </is>
      </c>
      <c r="C1528" t="inlineStr">
        <is>
          <t>Abdelkrim samghouli</t>
        </is>
      </c>
      <c r="D1528" s="2" t="n">
        <v>45954.25416666667</v>
      </c>
      <c r="E1528" t="inlineStr">
        <is>
          <t>Rejected</t>
        </is>
      </c>
      <c r="F1528" t="inlineStr">
        <is>
          <t>Relevant</t>
        </is>
      </c>
      <c r="G1528" t="inlineStr">
        <is>
          <t>Oleh Dymovski</t>
        </is>
      </c>
      <c r="H1528" t="inlineStr">
        <is>
          <t>LT RBI</t>
        </is>
      </c>
      <c r="I1528" t="inlineStr">
        <is>
          <t>Morocco</t>
        </is>
      </c>
      <c r="J1528" t="inlineStr">
        <is>
          <t>?kw=lithuania%20residence%20permit%20company%20formation&amp;cpn=14722730544&amp;utm_source=google&amp;utm_medium=cpc&amp;utm_campaign=LT-RBI&amp;network=s&amp;utm_term=lithuania%20residence%20permit%20company%20formation&amp;gad_source=5&amp;gad_campaignid=14722730544&amp;gclid=EAIaIQ</t>
        </is>
      </c>
      <c r="K1528" t="inlineStr">
        <is>
          <t>975397119.1761274886</t>
        </is>
      </c>
      <c r="L1528" t="inlineStr">
        <is>
          <t>EN</t>
        </is>
      </c>
      <c r="M1528" t="inlineStr">
        <is>
          <t>Lead from LT email</t>
        </is>
      </c>
      <c r="N1528" t="inlineStr">
        <is>
          <t>Samabdelkrim61@gmail.com</t>
        </is>
      </c>
      <c r="O1528" t="inlineStr">
        <is>
          <t>NO ANSWER</t>
        </is>
      </c>
      <c r="P1528" t="inlineStr">
        <is>
          <t>Google Ads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>
        <is>
          <t>Ні</t>
        </is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</row>
    <row r="1529">
      <c r="A1529" t="n">
        <v>5104</v>
      </c>
      <c r="B1529" t="inlineStr">
        <is>
          <t>Samiullah Maher</t>
        </is>
      </c>
      <c r="C1529" t="inlineStr">
        <is>
          <t>Samiullah Maher</t>
        </is>
      </c>
      <c r="D1529" s="2" t="n">
        <v>45954.33819444444</v>
      </c>
      <c r="E1529" t="inlineStr">
        <is>
          <t>Rejected</t>
        </is>
      </c>
      <c r="F1529" t="inlineStr">
        <is>
          <t>Relevant</t>
        </is>
      </c>
      <c r="G1529" t="inlineStr">
        <is>
          <t>Oleh Dymovski</t>
        </is>
      </c>
      <c r="H1529" t="inlineStr">
        <is>
          <t>LV RBI Company</t>
        </is>
      </c>
      <c r="I1529" t="inlineStr">
        <is>
          <t>United Arab Emirates (AE - AS)</t>
        </is>
      </c>
      <c r="J1529" t="inlineStr">
        <is>
          <t>?kw=portugal%20golden%20visa&amp;cpn=22658494721&amp;utm_source=google&amp;utm_medium=cpc&amp;utm_campaign=LV-RB-TOPI&amp;network=g&amp;utm_term=portugal%20golden%20visa&amp;gad_source=1&amp;gad_campaignid=22658494721&amp;gclid=CjwKCAjwpOfHBhAxEiwAm1SwEsTxqi-KaYGhLKOJ9WGXtAcn6y7JtV1FGS</t>
        </is>
      </c>
      <c r="K1529" t="inlineStr">
        <is>
          <t>433720242.1761282348</t>
        </is>
      </c>
      <c r="L1529" t="inlineStr">
        <is>
          <t>EN</t>
        </is>
      </c>
      <c r="M1529" t="inlineStr">
        <is>
          <t>Lead from LV email</t>
        </is>
      </c>
      <c r="N1529" t="inlineStr">
        <is>
          <t>samimaher848@gmail.com</t>
        </is>
      </c>
      <c r="O1529" t="inlineStr">
        <is>
          <t>NO ANSWER</t>
        </is>
      </c>
      <c r="P1529" t="inlineStr">
        <is>
          <t>Google Ads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>
        <is>
          <t>Ні</t>
        </is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</row>
    <row r="1530">
      <c r="A1530" t="n">
        <v>5108</v>
      </c>
      <c r="B1530" t="inlineStr">
        <is>
          <t>Shafeeq Shafiqe</t>
        </is>
      </c>
      <c r="C1530" t="inlineStr">
        <is>
          <t>Shafeeq Shafiqe</t>
        </is>
      </c>
      <c r="D1530" s="2" t="n">
        <v>45954.43611111111</v>
      </c>
      <c r="E1530" t="inlineStr">
        <is>
          <t>Rejected</t>
        </is>
      </c>
      <c r="F1530" t="inlineStr">
        <is>
          <t>Relevant</t>
        </is>
      </c>
      <c r="G1530" t="inlineStr">
        <is>
          <t>Oleh Dymovski</t>
        </is>
      </c>
      <c r="H1530" t="inlineStr">
        <is>
          <t>LV RBI Company</t>
        </is>
      </c>
      <c r="I1530" t="inlineStr">
        <is>
          <t>Oman (OM - AS)</t>
        </is>
      </c>
      <c r="J1530" t="inlineStr">
        <is>
          <t>?kw=eu%20golden%20visa&amp;cpn=22658494721&amp;utm_source=google&amp;utm_medium=cpc&amp;utm_campaign=LV-RB-TOPI&amp;network=s&amp;utm_term=eu%20golden%20visa&amp;gad_source=5&amp;gad_campaignid=22658494721&amp;gclid=EAIaIQobChMIpZ762qa8kAMVysp5BB2zliXQEAAYASAAEgJTnvD_BwE</t>
        </is>
      </c>
      <c r="K1530" t="inlineStr">
        <is>
          <t>611598234.1761290590</t>
        </is>
      </c>
      <c r="L1530" t="inlineStr">
        <is>
          <t>EN</t>
        </is>
      </c>
      <c r="M1530" t="inlineStr">
        <is>
          <t>Lead from LV email</t>
        </is>
      </c>
      <c r="N1530" t="inlineStr">
        <is>
          <t>mdshafuqe123@gmail.com</t>
        </is>
      </c>
      <c r="O1530" t="inlineStr">
        <is>
          <t>NO ANSWER</t>
        </is>
      </c>
      <c r="P1530" t="inlineStr">
        <is>
          <t>Google Ads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>
        <is>
          <t>Ні</t>
        </is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</row>
    <row r="1531">
      <c r="A1531" t="n">
        <v>5109</v>
      </c>
      <c r="B1531" t="inlineStr">
        <is>
          <t>Bahram shahryari Marghjooeeyeh</t>
        </is>
      </c>
      <c r="C1531" t="inlineStr">
        <is>
          <t>Bahram shahryari Marghjooeeyeh</t>
        </is>
      </c>
      <c r="D1531" s="2" t="n">
        <v>45954.43611111111</v>
      </c>
      <c r="E1531" t="inlineStr">
        <is>
          <t>Rejected</t>
        </is>
      </c>
      <c r="F1531" t="inlineStr">
        <is>
          <t>Relevant</t>
        </is>
      </c>
      <c r="G1531" t="inlineStr">
        <is>
          <t>Oleh Dymovski</t>
        </is>
      </c>
      <c r="H1531" t="inlineStr">
        <is>
          <t>Company Formation</t>
        </is>
      </c>
      <c r="I1531" t="inlineStr">
        <is>
          <t>Germany</t>
        </is>
      </c>
      <c r="J1531" t="inlineStr">
        <is>
          <t>https://www.lithuaniancitizenship.com/immigration-lawyers-in-lithuania/</t>
        </is>
      </c>
      <c r="K1531" t="inlineStr">
        <is>
          <t>222549437.1761290011</t>
        </is>
      </c>
      <c r="L1531" t="inlineStr">
        <is>
          <t>EN</t>
        </is>
      </c>
      <c r="M1531" t="inlineStr">
        <is>
          <t>Lead from LT email</t>
        </is>
      </c>
      <c r="N1531" t="inlineStr">
        <is>
          <t>Bahram3894@gmail.com</t>
        </is>
      </c>
      <c r="O1531" t="inlineStr">
        <is>
          <t>APPLIED BY THEMSELVES</t>
        </is>
      </c>
      <c r="P1531" t="inlineStr">
        <is>
          <t>Website Form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>
        <is>
          <t>Ні</t>
        </is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</row>
    <row r="1532">
      <c r="A1532" t="n">
        <v>5112</v>
      </c>
      <c r="B1532" t="inlineStr">
        <is>
          <t>Shrawan Singh</t>
        </is>
      </c>
      <c r="C1532" t="inlineStr">
        <is>
          <t>Shrawan Singh</t>
        </is>
      </c>
      <c r="D1532" s="2" t="n">
        <v>45954.45902777778</v>
      </c>
      <c r="E1532" t="inlineStr">
        <is>
          <t>Rejected</t>
        </is>
      </c>
      <c r="F1532" t="inlineStr">
        <is>
          <t>Relevant</t>
        </is>
      </c>
      <c r="G1532" t="inlineStr">
        <is>
          <t>Oleh Dymovski</t>
        </is>
      </c>
      <c r="H1532" t="inlineStr">
        <is>
          <t>LV RBI Company</t>
        </is>
      </c>
      <c r="I1532" t="inlineStr">
        <is>
          <t>Nepal (NP - AS)</t>
        </is>
      </c>
      <c r="J1532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nru18K68kAMV_IRLBR0AKyh1EAAYASAAEg</t>
        </is>
      </c>
      <c r="K1532" t="inlineStr">
        <is>
          <t>359506366.1761292849</t>
        </is>
      </c>
      <c r="L1532" t="inlineStr">
        <is>
          <t>EN</t>
        </is>
      </c>
      <c r="M1532" t="inlineStr">
        <is>
          <t>Lead from LV email</t>
        </is>
      </c>
      <c r="N1532" t="inlineStr">
        <is>
          <t>ssingh9064@gmail.com</t>
        </is>
      </c>
      <c r="O1532" t="inlineStr">
        <is>
          <t>NO ANSWER</t>
        </is>
      </c>
      <c r="P1532" t="inlineStr">
        <is>
          <t>Google Ads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>
        <is>
          <t>Ні</t>
        </is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</row>
    <row r="1533">
      <c r="A1533" t="n">
        <v>5113</v>
      </c>
      <c r="B1533" t="inlineStr"/>
      <c r="C1533" t="inlineStr"/>
      <c r="D1533" s="2" t="n">
        <v>45954.5</v>
      </c>
      <c r="E1533" t="inlineStr">
        <is>
          <t>Rejected</t>
        </is>
      </c>
      <c r="F1533" t="inlineStr">
        <is>
          <t>Relevant</t>
        </is>
      </c>
      <c r="G1533" t="inlineStr">
        <is>
          <t>Oleh Dymovski</t>
        </is>
      </c>
      <c r="H1533" t="inlineStr">
        <is>
          <t>50/50</t>
        </is>
      </c>
      <c r="I1533" t="inlineStr"/>
      <c r="J1533" t="inlineStr"/>
      <c r="K1533" t="inlineStr"/>
      <c r="L1533" t="inlineStr">
        <is>
          <t>EN</t>
        </is>
      </c>
      <c r="M1533" t="inlineStr">
        <is>
          <t>Lead from LT email</t>
        </is>
      </c>
      <c r="N1533" t="inlineStr">
        <is>
          <t>mnbvghj621@gmail.com</t>
        </is>
      </c>
      <c r="O1533" t="inlineStr">
        <is>
          <t>Non-relevant lead</t>
        </is>
      </c>
      <c r="P1533" t="inlineStr">
        <is>
          <t>BridgeWest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>
        <is>
          <t>Ні</t>
        </is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</row>
    <row r="1534">
      <c r="A1534" t="n">
        <v>5114</v>
      </c>
      <c r="B1534" t="inlineStr"/>
      <c r="C1534" t="inlineStr"/>
      <c r="D1534" s="2" t="n">
        <v>45954.5</v>
      </c>
      <c r="E1534" t="inlineStr">
        <is>
          <t>Rejected</t>
        </is>
      </c>
      <c r="F1534" t="inlineStr"/>
      <c r="G1534" t="inlineStr">
        <is>
          <t>Sheila Bartin</t>
        </is>
      </c>
      <c r="H1534" t="inlineStr"/>
      <c r="I1534" t="inlineStr"/>
      <c r="J1534" t="inlineStr"/>
      <c r="K1534" t="inlineStr"/>
      <c r="L1534" t="inlineStr"/>
      <c r="M1534" t="inlineStr">
        <is>
          <t>Lead from LT email</t>
        </is>
      </c>
      <c r="N1534" t="inlineStr">
        <is>
          <t>mnbvghj621@gmail.com</t>
        </is>
      </c>
      <c r="O1534" t="inlineStr">
        <is>
          <t>DOUBLE</t>
        </is>
      </c>
      <c r="P1534" t="inlineStr">
        <is>
          <t>BridgeWest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>
        <is>
          <t>Ні</t>
        </is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</row>
    <row r="1535">
      <c r="A1535" t="n">
        <v>5115</v>
      </c>
      <c r="B1535" t="inlineStr"/>
      <c r="C1535" t="inlineStr"/>
      <c r="D1535" s="2" t="n">
        <v>45954.5</v>
      </c>
      <c r="E1535" t="inlineStr">
        <is>
          <t>Rejected</t>
        </is>
      </c>
      <c r="F1535" t="inlineStr">
        <is>
          <t>Relevant</t>
        </is>
      </c>
      <c r="G1535" t="inlineStr">
        <is>
          <t>Oleh Dymovski</t>
        </is>
      </c>
      <c r="H1535" t="inlineStr">
        <is>
          <t>LT RBI</t>
        </is>
      </c>
      <c r="I1535" t="inlineStr"/>
      <c r="J1535" t="inlineStr"/>
      <c r="K1535" t="inlineStr"/>
      <c r="L1535" t="inlineStr">
        <is>
          <t>EN</t>
        </is>
      </c>
      <c r="M1535" t="inlineStr">
        <is>
          <t>Lead from LT email</t>
        </is>
      </c>
      <c r="N1535" t="inlineStr">
        <is>
          <t>mnbvghj621@gmail.com</t>
        </is>
      </c>
      <c r="O1535" t="inlineStr">
        <is>
          <t>DOUBLE</t>
        </is>
      </c>
      <c r="P1535" t="inlineStr">
        <is>
          <t>BridgeWest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>
        <is>
          <t>Ні</t>
        </is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</row>
    <row r="1536">
      <c r="A1536" t="n">
        <v>5118</v>
      </c>
      <c r="B1536" t="inlineStr">
        <is>
          <t>Elgouza Elgouza</t>
        </is>
      </c>
      <c r="C1536" t="inlineStr">
        <is>
          <t>Elgouza Elgouza</t>
        </is>
      </c>
      <c r="D1536" s="2" t="n">
        <v>45954.53472222222</v>
      </c>
      <c r="E1536" t="inlineStr">
        <is>
          <t>Rejected</t>
        </is>
      </c>
      <c r="F1536" t="inlineStr"/>
      <c r="G1536" t="inlineStr">
        <is>
          <t>Sheila Bartin</t>
        </is>
      </c>
      <c r="H1536" t="inlineStr"/>
      <c r="I1536" t="inlineStr">
        <is>
          <t>Morocco</t>
        </is>
      </c>
      <c r="J1536" t="inlineStr">
        <is>
          <t>?kw=lithuania%20residence%20permit%20company%20formation&amp;cpn=14722730544&amp;utm_source=google&amp;utm_medium=cpc&amp;utm_campaign=LT-RBI&amp;network=s&amp;utm_term=lithuania%20residence%20permit%20company%20formation&amp;gad_source=5&amp;gad_campaignid=14722730544&amp;gclid=EAIaIQ</t>
        </is>
      </c>
      <c r="K1536" t="inlineStr">
        <is>
          <t>1935120252.1761299398</t>
        </is>
      </c>
      <c r="L1536" t="inlineStr"/>
      <c r="M1536" t="inlineStr">
        <is>
          <t>Lead from LT email</t>
        </is>
      </c>
      <c r="N1536" t="inlineStr">
        <is>
          <t>rachidelgouza01@gmail.com</t>
        </is>
      </c>
      <c r="O1536" t="inlineStr">
        <is>
          <t>DOUBLE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>
        <is>
          <t>Ні</t>
        </is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</row>
    <row r="1537">
      <c r="A1537" t="n">
        <v>5120</v>
      </c>
      <c r="B1537" t="inlineStr">
        <is>
          <t>Elgouza Elgouza</t>
        </is>
      </c>
      <c r="C1537" t="inlineStr">
        <is>
          <t>Elgouza Elgouza</t>
        </is>
      </c>
      <c r="D1537" s="2" t="n">
        <v>45954.53611111111</v>
      </c>
      <c r="E1537" t="inlineStr">
        <is>
          <t>Rejected</t>
        </is>
      </c>
      <c r="F1537" t="inlineStr">
        <is>
          <t>Relevant</t>
        </is>
      </c>
      <c r="G1537" t="inlineStr">
        <is>
          <t>Oleh Dymovski</t>
        </is>
      </c>
      <c r="H1537" t="inlineStr">
        <is>
          <t>LT RBI</t>
        </is>
      </c>
      <c r="I1537" t="inlineStr">
        <is>
          <t>Morocco</t>
        </is>
      </c>
      <c r="J1537" t="inlineStr">
        <is>
          <t>https://www.lithuaniancitizenship.com/thank-you/</t>
        </is>
      </c>
      <c r="K1537" t="inlineStr">
        <is>
          <t>1935120252.1761299398</t>
        </is>
      </c>
      <c r="L1537" t="inlineStr">
        <is>
          <t>EN</t>
        </is>
      </c>
      <c r="M1537" t="inlineStr">
        <is>
          <t>Lead from LT email</t>
        </is>
      </c>
      <c r="N1537" t="inlineStr">
        <is>
          <t>rachidelgouza01@gmail.com</t>
        </is>
      </c>
      <c r="O1537" t="inlineStr">
        <is>
          <t>NO ANSWER</t>
        </is>
      </c>
      <c r="P1537" t="inlineStr">
        <is>
          <t>Website Form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>
        <is>
          <t>Ні</t>
        </is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</row>
    <row r="1538">
      <c r="A1538" t="n">
        <v>5124</v>
      </c>
      <c r="B1538" t="inlineStr">
        <is>
          <t>Dimitri</t>
        </is>
      </c>
      <c r="C1538" t="inlineStr"/>
      <c r="D1538" s="2" t="n">
        <v>45954.5625</v>
      </c>
      <c r="E1538" t="inlineStr">
        <is>
          <t>Rejected</t>
        </is>
      </c>
      <c r="F1538" t="inlineStr">
        <is>
          <t>Relevant</t>
        </is>
      </c>
      <c r="G1538" t="inlineStr">
        <is>
          <t>Oleh Dymovski</t>
        </is>
      </c>
      <c r="H1538" t="inlineStr">
        <is>
          <t>Company Formation</t>
        </is>
      </c>
      <c r="I1538" t="inlineStr"/>
      <c r="J1538" t="inlineStr"/>
      <c r="K1538" t="inlineStr"/>
      <c r="L1538" t="inlineStr">
        <is>
          <t>EN</t>
        </is>
      </c>
      <c r="M1538" t="inlineStr">
        <is>
          <t>Lead from LT email</t>
        </is>
      </c>
      <c r="N1538" t="inlineStr"/>
      <c r="O1538" t="inlineStr">
        <is>
          <t>NO ANSWER</t>
        </is>
      </c>
      <c r="P1538" t="inlineStr">
        <is>
          <t>BridgeWest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>
        <is>
          <t>Ні</t>
        </is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</row>
    <row r="1539">
      <c r="A1539" t="n">
        <v>5126</v>
      </c>
      <c r="B1539" t="inlineStr">
        <is>
          <t>Abdenbi AIT HADDOU MESSAUD</t>
        </is>
      </c>
      <c r="C1539" t="inlineStr">
        <is>
          <t>Abdenbi AIT HADDOU MESSAUD</t>
        </is>
      </c>
      <c r="D1539" s="2" t="n">
        <v>45954.58125</v>
      </c>
      <c r="E1539" t="inlineStr">
        <is>
          <t>Rejected</t>
        </is>
      </c>
      <c r="F1539" t="inlineStr">
        <is>
          <t>Relevant</t>
        </is>
      </c>
      <c r="G1539" t="inlineStr">
        <is>
          <t>Oleh Dymovski</t>
        </is>
      </c>
      <c r="H1539" t="inlineStr">
        <is>
          <t>LV RBI Company</t>
        </is>
      </c>
      <c r="I1539" t="inlineStr">
        <is>
          <t>Morocco (MA - AF)</t>
        </is>
      </c>
      <c r="J1539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rYjts9a8kAMV_KiDBx1FFyGMEAAYASAAEgJLWfD_Bw</t>
        </is>
      </c>
      <c r="K1539" t="inlineStr">
        <is>
          <t>357892595.1761303400</t>
        </is>
      </c>
      <c r="L1539" t="inlineStr">
        <is>
          <t>EN</t>
        </is>
      </c>
      <c r="M1539" t="inlineStr">
        <is>
          <t>Lead from LV email</t>
        </is>
      </c>
      <c r="N1539" t="inlineStr">
        <is>
          <t>abdenbiahm@gmail.com</t>
        </is>
      </c>
      <c r="O1539" t="inlineStr">
        <is>
          <t>NO ANSWER</t>
        </is>
      </c>
      <c r="P1539" t="inlineStr">
        <is>
          <t>Google Ads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>
        <is>
          <t>Ні</t>
        </is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</row>
    <row r="1540">
      <c r="A1540" t="n">
        <v>5130</v>
      </c>
      <c r="B1540" t="inlineStr">
        <is>
          <t>Anna Goliakova</t>
        </is>
      </c>
      <c r="C1540" t="inlineStr">
        <is>
          <t>Anna Goliakova</t>
        </is>
      </c>
      <c r="D1540" s="2" t="n">
        <v>45954.60486111111</v>
      </c>
      <c r="E1540" t="inlineStr">
        <is>
          <t>INITIAL PAYMENT RECEIVED</t>
        </is>
      </c>
      <c r="F1540" t="inlineStr">
        <is>
          <t>Relevant</t>
        </is>
      </c>
      <c r="G1540" t="inlineStr">
        <is>
          <t>Oleh Dymovski</t>
        </is>
      </c>
      <c r="H1540" t="inlineStr">
        <is>
          <t>LT citizenship</t>
        </is>
      </c>
      <c r="I1540" t="inlineStr">
        <is>
          <t>Sweden</t>
        </is>
      </c>
      <c r="J1540" t="inlineStr">
        <is>
          <t>https://www.lithuaniancitizenship.com/ru/contact-ru/</t>
        </is>
      </c>
      <c r="K1540" t="inlineStr">
        <is>
          <t>1695058263.1761302459</t>
        </is>
      </c>
      <c r="L1540" t="inlineStr">
        <is>
          <t>RU</t>
        </is>
      </c>
      <c r="M1540" t="inlineStr">
        <is>
          <t>Lead from LT email</t>
        </is>
      </c>
      <c r="N1540" t="inlineStr">
        <is>
          <t>acasyna@gmail.com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>
        <is>
          <t>Ні</t>
        </is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</row>
    <row r="1541">
      <c r="A1541" t="n">
        <v>5136</v>
      </c>
      <c r="B1541" t="inlineStr">
        <is>
          <t>Oussama Bouallagui</t>
        </is>
      </c>
      <c r="C1541" t="inlineStr">
        <is>
          <t>Oussama Bouallagui</t>
        </is>
      </c>
      <c r="D1541" s="2" t="n">
        <v>45954.66666666666</v>
      </c>
      <c r="E1541" t="inlineStr">
        <is>
          <t>Rejected</t>
        </is>
      </c>
      <c r="F1541" t="inlineStr">
        <is>
          <t>Relevant</t>
        </is>
      </c>
      <c r="G1541" t="inlineStr">
        <is>
          <t>Oleh Dymovski</t>
        </is>
      </c>
      <c r="H1541" t="inlineStr">
        <is>
          <t>LV RBI Company</t>
        </is>
      </c>
      <c r="I1541" t="inlineStr">
        <is>
          <t>Tunisia (TN - AF)</t>
        </is>
      </c>
      <c r="J1541" t="inlineStr">
        <is>
          <t>?kw=latvia%20golden%20visa&amp;cpn=20594231202&amp;utm_source=google&amp;utm_medium=cpc&amp;utm_campaign=LV-RBI&amp;network=s&amp;utm_term=latvia%20golden%20visa&amp;gad_source=5&amp;gad_campaignid=20594231202&amp;gclid=EAIaIQobChMI1qTax_G8kAMVAfF5BB0-rAMIEAAYASAAEgJdwvD_BwE</t>
        </is>
      </c>
      <c r="K1541" t="inlineStr">
        <is>
          <t>1324011841.1761310688</t>
        </is>
      </c>
      <c r="L1541" t="inlineStr">
        <is>
          <t>EN</t>
        </is>
      </c>
      <c r="M1541" t="inlineStr">
        <is>
          <t>Lead from LV email</t>
        </is>
      </c>
      <c r="N1541" t="inlineStr">
        <is>
          <t>oussamabouallagui7777@gmail.com</t>
        </is>
      </c>
      <c r="O1541" t="inlineStr">
        <is>
          <t>NO ANSWER</t>
        </is>
      </c>
      <c r="P1541" t="inlineStr">
        <is>
          <t>Google Ads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>
        <is>
          <t>Ні</t>
        </is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</row>
    <row r="1542">
      <c r="A1542" t="n">
        <v>5140</v>
      </c>
      <c r="B1542" t="inlineStr">
        <is>
          <t>Dipak Thapa</t>
        </is>
      </c>
      <c r="C1542" t="inlineStr">
        <is>
          <t>Dipak Thapa</t>
        </is>
      </c>
      <c r="D1542" s="2" t="n">
        <v>45954.71805555555</v>
      </c>
      <c r="E1542" t="inlineStr">
        <is>
          <t>IN WORK</t>
        </is>
      </c>
      <c r="F1542" t="inlineStr">
        <is>
          <t>Relevant</t>
        </is>
      </c>
      <c r="G1542" t="inlineStr">
        <is>
          <t>Oleh Dymovski</t>
        </is>
      </c>
      <c r="H1542" t="inlineStr">
        <is>
          <t>LT RBI</t>
        </is>
      </c>
      <c r="I1542" t="inlineStr">
        <is>
          <t>Nepal</t>
        </is>
      </c>
      <c r="J1542" t="inlineStr">
        <is>
          <t>?kw=lithuania%20business%20visa&amp;cpn=14722730544&amp;utm_source=google&amp;utm_medium=cpc&amp;utm_campaign=LT-RBI&amp;network=g&amp;utm_term=lithuania%20business%20visa&amp;gad_source=1&amp;gad_campaignid=14722730544&amp;gclid=CjwKCAjwx-zHBhBhEiwA7Kjq63sagk6PjPf4-lbT8OQ6omBOvFEURVw1</t>
        </is>
      </c>
      <c r="K1542" t="inlineStr">
        <is>
          <t>1958277542.1761314725</t>
        </is>
      </c>
      <c r="L1542" t="inlineStr">
        <is>
          <t>EN</t>
        </is>
      </c>
      <c r="M1542" t="inlineStr">
        <is>
          <t>Lead from LT email</t>
        </is>
      </c>
      <c r="N1542" t="inlineStr">
        <is>
          <t>saimons.serv@gmail.com</t>
        </is>
      </c>
      <c r="O1542" t="inlineStr"/>
      <c r="P1542" t="inlineStr">
        <is>
          <t>Google Ads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>
        <is>
          <t>Ні</t>
        </is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</row>
    <row r="1543">
      <c r="A1543" t="n">
        <v>5144</v>
      </c>
      <c r="B1543" t="inlineStr">
        <is>
          <t>Irina Pak</t>
        </is>
      </c>
      <c r="C1543" t="inlineStr">
        <is>
          <t>Irina Pak</t>
        </is>
      </c>
      <c r="D1543" s="2" t="n">
        <v>45954.78402777778</v>
      </c>
      <c r="E1543" t="inlineStr">
        <is>
          <t>IN WORK</t>
        </is>
      </c>
      <c r="F1543" t="inlineStr">
        <is>
          <t>Relevant</t>
        </is>
      </c>
      <c r="G1543" t="inlineStr">
        <is>
          <t>Oleh Dymovski</t>
        </is>
      </c>
      <c r="H1543" t="inlineStr">
        <is>
          <t>LV RBI Company</t>
        </is>
      </c>
      <c r="I1543" t="inlineStr">
        <is>
          <t>Switzerland (CH - EU)</t>
        </is>
      </c>
      <c r="J1543" t="inlineStr">
        <is>
          <t>?kw=latvian%20golden%20visa&amp;cpn=20594231202&amp;utm_source=google&amp;utm_medium=cpc&amp;utm_campaign=LV-RBI&amp;network=g&amp;utm_term=latvian%20golden%20visa&amp;gad_source=1&amp;gad_campaignid=20594231202&amp;gbraid=0AAAAADisZv9--H4-Xa6ITs1EhCwprFgpI&amp;gclid=EAIaIQobChMI862Qtpe9kA</t>
        </is>
      </c>
      <c r="K1543" t="inlineStr">
        <is>
          <t>738974719.1761320890</t>
        </is>
      </c>
      <c r="L1543" t="inlineStr">
        <is>
          <t>EN</t>
        </is>
      </c>
      <c r="M1543" t="inlineStr">
        <is>
          <t>Lead from LV email</t>
        </is>
      </c>
      <c r="N1543" t="inlineStr">
        <is>
          <t>iri.leepak@gmail.com</t>
        </is>
      </c>
      <c r="O1543" t="inlineStr"/>
      <c r="P1543" t="inlineStr">
        <is>
          <t>Google Ads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>
        <is>
          <t>Ні</t>
        </is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</row>
    <row r="1544">
      <c r="A1544" t="n">
        <v>5145</v>
      </c>
      <c r="B1544" t="inlineStr">
        <is>
          <t>Abdulhakeem</t>
        </is>
      </c>
      <c r="C1544" t="inlineStr">
        <is>
          <t>Abdulhakeem</t>
        </is>
      </c>
      <c r="D1544" s="2" t="n">
        <v>45954.81111111111</v>
      </c>
      <c r="E1544" t="inlineStr">
        <is>
          <t>Rejected</t>
        </is>
      </c>
      <c r="F1544" t="inlineStr">
        <is>
          <t>Relevant</t>
        </is>
      </c>
      <c r="G1544" t="inlineStr">
        <is>
          <t>Oleh Dymovski</t>
        </is>
      </c>
      <c r="H1544" t="inlineStr">
        <is>
          <t>LV RBI Real Estate</t>
        </is>
      </c>
      <c r="I1544" t="inlineStr">
        <is>
          <t>Morocco (MA - AF)</t>
        </is>
      </c>
      <c r="J1544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6LHduqC9kAMV</t>
        </is>
      </c>
      <c r="K1544" t="inlineStr">
        <is>
          <t>203868051.1761323266</t>
        </is>
      </c>
      <c r="L1544" t="inlineStr">
        <is>
          <t>EN</t>
        </is>
      </c>
      <c r="M1544" t="inlineStr">
        <is>
          <t>Lead from LV email</t>
        </is>
      </c>
      <c r="N1544" t="inlineStr">
        <is>
          <t>abdulhakeemraja83@gmail.com</t>
        </is>
      </c>
      <c r="O1544" t="inlineStr">
        <is>
          <t>NO ANSWER</t>
        </is>
      </c>
      <c r="P1544" t="inlineStr">
        <is>
          <t>Google Ads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>
        <is>
          <t>Ні</t>
        </is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</row>
    <row r="1545">
      <c r="A1545" t="n">
        <v>5146</v>
      </c>
      <c r="B1545" t="inlineStr">
        <is>
          <t>Dipak Thapa</t>
        </is>
      </c>
      <c r="C1545" t="inlineStr">
        <is>
          <t>Dipak Thapa</t>
        </is>
      </c>
      <c r="D1545" s="2" t="n">
        <v>45954.8125</v>
      </c>
      <c r="E1545" t="inlineStr">
        <is>
          <t>IN WORK</t>
        </is>
      </c>
      <c r="F1545" t="inlineStr"/>
      <c r="G1545" t="inlineStr">
        <is>
          <t>Oleh Dymovski</t>
        </is>
      </c>
      <c r="H1545" t="inlineStr">
        <is>
          <t>50/50</t>
        </is>
      </c>
      <c r="I1545" t="inlineStr"/>
      <c r="J1545" t="inlineStr"/>
      <c r="K1545" t="inlineStr"/>
      <c r="L1545" t="inlineStr">
        <is>
          <t>EN</t>
        </is>
      </c>
      <c r="M1545" t="inlineStr">
        <is>
          <t>Lead from LT email</t>
        </is>
      </c>
      <c r="N1545" t="inlineStr">
        <is>
          <t>saimons.serv@gmail.com</t>
        </is>
      </c>
      <c r="O1545" t="inlineStr"/>
      <c r="P1545" t="inlineStr">
        <is>
          <t>BridgeWest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>
        <is>
          <t>Ні</t>
        </is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</row>
    <row r="1546">
      <c r="A1546" t="n">
        <v>5147</v>
      </c>
      <c r="B1546" t="inlineStr">
        <is>
          <t>Michael</t>
        </is>
      </c>
      <c r="C1546" t="inlineStr">
        <is>
          <t>Michael</t>
        </is>
      </c>
      <c r="D1546" s="2" t="n">
        <v>45954.83333333334</v>
      </c>
      <c r="E1546" t="inlineStr">
        <is>
          <t>Rejected</t>
        </is>
      </c>
      <c r="F1546" t="inlineStr"/>
      <c r="G1546" t="inlineStr">
        <is>
          <t>Oleh Dymovski</t>
        </is>
      </c>
      <c r="H1546" t="inlineStr">
        <is>
          <t>Company Formation</t>
        </is>
      </c>
      <c r="I1546" t="inlineStr"/>
      <c r="J1546" t="inlineStr"/>
      <c r="K1546" t="inlineStr"/>
      <c r="L1546" t="inlineStr">
        <is>
          <t>EN</t>
        </is>
      </c>
      <c r="M1546" t="inlineStr">
        <is>
          <t>Lead from LT email</t>
        </is>
      </c>
      <c r="N1546" t="inlineStr">
        <is>
          <t>globallinksolutionsa@gmail.com</t>
        </is>
      </c>
      <c r="O1546" t="inlineStr">
        <is>
          <t>NO ANSWER</t>
        </is>
      </c>
      <c r="P1546" t="inlineStr">
        <is>
          <t>BridgeWest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>
        <is>
          <t>Ні</t>
        </is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</row>
    <row r="1547">
      <c r="A1547" t="n">
        <v>5148</v>
      </c>
      <c r="B1547" t="inlineStr">
        <is>
          <t>Dipak Thapa</t>
        </is>
      </c>
      <c r="C1547" t="inlineStr">
        <is>
          <t>Dipak Thapa</t>
        </is>
      </c>
      <c r="D1547" s="2" t="n">
        <v>45954.83333333334</v>
      </c>
      <c r="E1547" t="inlineStr">
        <is>
          <t>Rejected</t>
        </is>
      </c>
      <c r="F1547" t="inlineStr"/>
      <c r="G1547" t="inlineStr">
        <is>
          <t>Sheila Bartin</t>
        </is>
      </c>
      <c r="H1547" t="inlineStr"/>
      <c r="I1547" t="inlineStr"/>
      <c r="J1547" t="inlineStr"/>
      <c r="K1547" t="inlineStr"/>
      <c r="L1547" t="inlineStr"/>
      <c r="M1547" t="inlineStr">
        <is>
          <t>Lead from LT email</t>
        </is>
      </c>
      <c r="N1547" t="inlineStr">
        <is>
          <t>saimons.serv@gmail.com</t>
        </is>
      </c>
      <c r="O1547" t="inlineStr">
        <is>
          <t>DOUBLE</t>
        </is>
      </c>
      <c r="P1547" t="inlineStr">
        <is>
          <t>BridgeWest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>
        <is>
          <t>Ні</t>
        </is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</row>
    <row r="1548">
      <c r="A1548" t="n">
        <v>5154</v>
      </c>
      <c r="B1548" t="inlineStr">
        <is>
          <t>Mohamed Messoussi</t>
        </is>
      </c>
      <c r="C1548" t="inlineStr">
        <is>
          <t>Mohamed Messoussi</t>
        </is>
      </c>
      <c r="D1548" s="2" t="n">
        <v>45954.96111111111</v>
      </c>
      <c r="E1548" t="inlineStr">
        <is>
          <t>Rejected</t>
        </is>
      </c>
      <c r="F1548" t="inlineStr">
        <is>
          <t>Relevant</t>
        </is>
      </c>
      <c r="G1548" t="inlineStr">
        <is>
          <t>Oleh Dymovski</t>
        </is>
      </c>
      <c r="H1548" t="inlineStr">
        <is>
          <t>LV RBI Company</t>
        </is>
      </c>
      <c r="I1548" t="inlineStr">
        <is>
          <t>Morocco (MA - AF)</t>
        </is>
      </c>
      <c r="J1548" t="inlineStr">
        <is>
          <t>?kw=latvia%20citizenship%20by%20investment&amp;cpn=20594231202&amp;utm_source=google&amp;utm_medium=cpc&amp;utm_campaign=LV-RBI&amp;network=s&amp;utm_term=latvia%20citizenship%20by%20investment&amp;gad_source=5&amp;gad_campaignid=20594231202&amp;gclid=EAIaIQobChMI8d69qs69kAMVuTsGAB0KTC</t>
        </is>
      </c>
      <c r="K1548" t="inlineStr">
        <is>
          <t>1631264308.1761335641</t>
        </is>
      </c>
      <c r="L1548" t="inlineStr">
        <is>
          <t>EN</t>
        </is>
      </c>
      <c r="M1548" t="inlineStr">
        <is>
          <t>Lead from LV email</t>
        </is>
      </c>
      <c r="N1548" t="inlineStr">
        <is>
          <t>mohamed.messoussi@gmail.com</t>
        </is>
      </c>
      <c r="O1548" t="inlineStr">
        <is>
          <t>NO ANSWER</t>
        </is>
      </c>
      <c r="P1548" t="inlineStr">
        <is>
          <t>Google Ads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>
        <is>
          <t>Ні</t>
        </is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</row>
    <row r="1549">
      <c r="A1549" t="n">
        <v>5155</v>
      </c>
      <c r="B1549" t="inlineStr">
        <is>
          <t>Рустам Андреевич</t>
        </is>
      </c>
      <c r="C1549" t="inlineStr">
        <is>
          <t>Рустам Андреевич</t>
        </is>
      </c>
      <c r="D1549" s="2" t="n">
        <v>45954.96111111111</v>
      </c>
      <c r="E1549" t="inlineStr">
        <is>
          <t>IN WORK</t>
        </is>
      </c>
      <c r="F1549" t="inlineStr">
        <is>
          <t>Relevant</t>
        </is>
      </c>
      <c r="G1549" t="inlineStr">
        <is>
          <t>Oleh Dymovski</t>
        </is>
      </c>
      <c r="H1549" t="inlineStr">
        <is>
          <t>LT citizenship</t>
        </is>
      </c>
      <c r="I1549" t="inlineStr">
        <is>
          <t>The Netherlands</t>
        </is>
      </c>
      <c r="J1549" t="inlineStr">
        <is>
          <t>https://www.lithuaniancitizenship.com/ru/</t>
        </is>
      </c>
      <c r="K1549" t="inlineStr">
        <is>
          <t>156387203.1761335977</t>
        </is>
      </c>
      <c r="L1549" t="inlineStr">
        <is>
          <t>RU</t>
        </is>
      </c>
      <c r="M1549" t="inlineStr">
        <is>
          <t>Lead from LT email</t>
        </is>
      </c>
      <c r="N1549" t="inlineStr">
        <is>
          <t>morningstar.liucz@yandex.ru</t>
        </is>
      </c>
      <c r="O1549" t="inlineStr"/>
      <c r="P1549" t="inlineStr">
        <is>
          <t>Website Form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>
        <is>
          <t>Ні</t>
        </is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</row>
    <row r="1550">
      <c r="A1550" t="n">
        <v>5156</v>
      </c>
      <c r="B1550" t="inlineStr">
        <is>
          <t>Rajan C P</t>
        </is>
      </c>
      <c r="C1550" t="inlineStr">
        <is>
          <t>Rajan C P</t>
        </is>
      </c>
      <c r="D1550" s="2" t="n">
        <v>45954.97291666667</v>
      </c>
      <c r="E1550" t="inlineStr">
        <is>
          <t>Rejected</t>
        </is>
      </c>
      <c r="F1550" t="inlineStr">
        <is>
          <t>Relevant</t>
        </is>
      </c>
      <c r="G1550" t="inlineStr">
        <is>
          <t>Oleh Dymovski</t>
        </is>
      </c>
      <c r="H1550" t="inlineStr">
        <is>
          <t>LV RBI Company</t>
        </is>
      </c>
      <c r="I1550" t="inlineStr">
        <is>
          <t>Kuwait (KW - AS)</t>
        </is>
      </c>
      <c r="J1550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x47ultS9kAMVqKKDBx1QQTlsEAAYASAAEgLj9vD_</t>
        </is>
      </c>
      <c r="K1550" t="inlineStr">
        <is>
          <t>1434076196.1761337154</t>
        </is>
      </c>
      <c r="L1550" t="inlineStr">
        <is>
          <t>EN</t>
        </is>
      </c>
      <c r="M1550" t="inlineStr">
        <is>
          <t>Lead from LV email</t>
        </is>
      </c>
      <c r="N1550" t="inlineStr">
        <is>
          <t>rajan23061980@yahoo.com</t>
        </is>
      </c>
      <c r="O1550" t="inlineStr">
        <is>
          <t>NO ANSWER</t>
        </is>
      </c>
      <c r="P1550" t="inlineStr">
        <is>
          <t>Google Ads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>
        <is>
          <t>Ні</t>
        </is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</row>
    <row r="1551">
      <c r="A1551" t="n">
        <v>5157</v>
      </c>
      <c r="B1551" t="inlineStr">
        <is>
          <t>Sameh Ferchichi</t>
        </is>
      </c>
      <c r="C1551" t="inlineStr">
        <is>
          <t>Sameh Ferchichi</t>
        </is>
      </c>
      <c r="D1551" s="2" t="n">
        <v>45954.99791666667</v>
      </c>
      <c r="E1551" t="inlineStr">
        <is>
          <t>Rejected</t>
        </is>
      </c>
      <c r="F1551" t="inlineStr">
        <is>
          <t>Relevant</t>
        </is>
      </c>
      <c r="G1551" t="inlineStr">
        <is>
          <t>Oleh Dymovski</t>
        </is>
      </c>
      <c r="H1551" t="inlineStr">
        <is>
          <t>LV RBI Real Estate</t>
        </is>
      </c>
      <c r="I1551" t="inlineStr"/>
      <c r="J1551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_OCxmNy9kAMV</t>
        </is>
      </c>
      <c r="K1551" t="inlineStr">
        <is>
          <t>1592761403.1760120241</t>
        </is>
      </c>
      <c r="L1551" t="inlineStr">
        <is>
          <t>EN</t>
        </is>
      </c>
      <c r="M1551" t="inlineStr">
        <is>
          <t>Lead from LV email</t>
        </is>
      </c>
      <c r="N1551" t="inlineStr">
        <is>
          <t>ferchichimohamed2403@gmail.com</t>
        </is>
      </c>
      <c r="O1551" t="inlineStr">
        <is>
          <t>Non-relevant lead</t>
        </is>
      </c>
      <c r="P1551" t="inlineStr">
        <is>
          <t>Google Ads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>
        <is>
          <t>Ні</t>
        </is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</row>
    <row r="1552">
      <c r="A1552" t="n">
        <v>5159</v>
      </c>
      <c r="B1552" t="inlineStr">
        <is>
          <t>Bakhtiyar Hamad Sewdeen</t>
        </is>
      </c>
      <c r="C1552" t="inlineStr">
        <is>
          <t>Bakhtiyar Hamad Sewdeen</t>
        </is>
      </c>
      <c r="D1552" s="2" t="n">
        <v>45955.08263888889</v>
      </c>
      <c r="E1552" t="inlineStr">
        <is>
          <t>IN WORK</t>
        </is>
      </c>
      <c r="F1552" t="inlineStr">
        <is>
          <t>Relevant</t>
        </is>
      </c>
      <c r="G1552" t="inlineStr">
        <is>
          <t>Oleh Dymovski</t>
        </is>
      </c>
      <c r="H1552" t="inlineStr">
        <is>
          <t>LT RBI</t>
        </is>
      </c>
      <c r="I1552" t="inlineStr">
        <is>
          <t>Iraq</t>
        </is>
      </c>
      <c r="J1552" t="inlineStr">
        <is>
          <t>?kw=lithuania%20residency%20by%20investment&amp;cpn=14722730544&amp;utm_source=google&amp;utm_medium=cpc&amp;utm_campaign=LT-RBI&amp;network=g&amp;utm_term=lithuania%20residency%20by%20investment&amp;gad_source=1&amp;gad_campaignid=14722730544&amp;gbraid=0AAAAADisZv9K3UHrfMxe1W6BalQeEn</t>
        </is>
      </c>
      <c r="K1552" t="inlineStr">
        <is>
          <t>1521537110.1761346172</t>
        </is>
      </c>
      <c r="L1552" t="inlineStr">
        <is>
          <t>EN</t>
        </is>
      </c>
      <c r="M1552" t="inlineStr">
        <is>
          <t>Lead from LT email</t>
        </is>
      </c>
      <c r="N1552" t="inlineStr">
        <is>
          <t>bakhtiyar.s.gailany@gmail.com</t>
        </is>
      </c>
      <c r="O1552" t="inlineStr"/>
      <c r="P1552" t="inlineStr">
        <is>
          <t>Google Ads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>
        <is>
          <t>Ні</t>
        </is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</row>
    <row r="1553">
      <c r="A1553" t="n">
        <v>5161</v>
      </c>
      <c r="B1553" t="inlineStr">
        <is>
          <t>Firas</t>
        </is>
      </c>
      <c r="C1553" t="inlineStr">
        <is>
          <t>Firas</t>
        </is>
      </c>
      <c r="D1553" s="2" t="n">
        <v>45955.13680555556</v>
      </c>
      <c r="E1553" t="inlineStr">
        <is>
          <t>IN WORK</t>
        </is>
      </c>
      <c r="F1553" t="inlineStr">
        <is>
          <t>Relevant</t>
        </is>
      </c>
      <c r="G1553" t="inlineStr">
        <is>
          <t>Oleh Dymovski</t>
        </is>
      </c>
      <c r="H1553" t="inlineStr">
        <is>
          <t>LV RBI Company</t>
        </is>
      </c>
      <c r="I1553" t="inlineStr">
        <is>
          <t>Lebanon (LB - AS)</t>
        </is>
      </c>
      <c r="J1553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oJWlsYa-kAMVtmtBAh2DiyO7EAAYASAAEg</t>
        </is>
      </c>
      <c r="K1553" t="inlineStr">
        <is>
          <t>1228263231.1761350644</t>
        </is>
      </c>
      <c r="L1553" t="inlineStr">
        <is>
          <t>EN</t>
        </is>
      </c>
      <c r="M1553" t="inlineStr">
        <is>
          <t>Lead from LV email</t>
        </is>
      </c>
      <c r="N1553" t="inlineStr">
        <is>
          <t>aboabad.com@gmail.com</t>
        </is>
      </c>
      <c r="O1553" t="inlineStr"/>
      <c r="P1553" t="inlineStr">
        <is>
          <t>Google Ads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>
        <is>
          <t>Ні</t>
        </is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</row>
    <row r="1554">
      <c r="A1554" t="n">
        <v>5162</v>
      </c>
      <c r="B1554" t="inlineStr">
        <is>
          <t>Alhassane Nourdeen Yattara</t>
        </is>
      </c>
      <c r="C1554" t="inlineStr">
        <is>
          <t>Alhassane Nourdeen Yattara</t>
        </is>
      </c>
      <c r="D1554" s="2" t="n">
        <v>45955.14861111111</v>
      </c>
      <c r="E1554" t="inlineStr">
        <is>
          <t>Rejected</t>
        </is>
      </c>
      <c r="F1554" t="inlineStr">
        <is>
          <t>Relevant</t>
        </is>
      </c>
      <c r="G1554" t="inlineStr">
        <is>
          <t>Oleh Dymovski</t>
        </is>
      </c>
      <c r="H1554" t="inlineStr">
        <is>
          <t>LV RBI Company</t>
        </is>
      </c>
      <c r="I1554" t="inlineStr"/>
      <c r="J1554" t="inlineStr">
        <is>
          <t>?kw=latvia%20golden%20visa&amp;cpn=20594231202&amp;utm_source=google&amp;utm_medium=cpc&amp;utm_campaign=LV-RBI&amp;network=s&amp;utm_term=latvia%20golden%20visa&amp;gad_source=5&amp;gad_campaignid=20594231202&amp;gclid=EAIaIQobChMIwpKF1Iy-kAMVGjoGAB2PLB6iEAAYASAAEgK4svD_BwE</t>
        </is>
      </c>
      <c r="K1554" t="inlineStr">
        <is>
          <t>585878270.1761352350</t>
        </is>
      </c>
      <c r="L1554" t="inlineStr">
        <is>
          <t>EN</t>
        </is>
      </c>
      <c r="M1554" t="inlineStr">
        <is>
          <t>Lead from LV email</t>
        </is>
      </c>
      <c r="N1554" t="inlineStr">
        <is>
          <t>alhassanenourdine224@gmail.com</t>
        </is>
      </c>
      <c r="O1554" t="inlineStr">
        <is>
          <t>Non-relevant lead</t>
        </is>
      </c>
      <c r="P1554" t="inlineStr">
        <is>
          <t>Google Ads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>
        <is>
          <t>Ні</t>
        </is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</row>
    <row r="1555">
      <c r="A1555" t="n">
        <v>5165</v>
      </c>
      <c r="B1555" t="inlineStr">
        <is>
          <t>Santosh lamichhane</t>
        </is>
      </c>
      <c r="C1555" t="inlineStr">
        <is>
          <t>Santosh lamichhane</t>
        </is>
      </c>
      <c r="D1555" s="2" t="n">
        <v>45955.18819444445</v>
      </c>
      <c r="E1555" t="inlineStr">
        <is>
          <t>IN WORK</t>
        </is>
      </c>
      <c r="F1555" t="inlineStr">
        <is>
          <t>Relevant</t>
        </is>
      </c>
      <c r="G1555" t="inlineStr">
        <is>
          <t>Oleh Dymovski</t>
        </is>
      </c>
      <c r="H1555" t="inlineStr">
        <is>
          <t>LV RBI Company</t>
        </is>
      </c>
      <c r="I1555" t="inlineStr">
        <is>
          <t>Nepal (NP - AS)</t>
        </is>
      </c>
      <c r="J1555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hdKu6JW-kAMVhaNmAh2wnCXMEAAYASAAEgLjnPD_</t>
        </is>
      </c>
      <c r="K1555" t="inlineStr">
        <is>
          <t>836769633.1761354923</t>
        </is>
      </c>
      <c r="L1555" t="inlineStr">
        <is>
          <t>EN</t>
        </is>
      </c>
      <c r="M1555" t="inlineStr">
        <is>
          <t>Lead from LV email</t>
        </is>
      </c>
      <c r="N1555" t="inlineStr">
        <is>
          <t>Santoshlamichhane1417@gmail.com</t>
        </is>
      </c>
      <c r="O1555" t="inlineStr"/>
      <c r="P1555" t="inlineStr">
        <is>
          <t>Google Ads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>
        <is>
          <t>Ні</t>
        </is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</row>
    <row r="1556">
      <c r="A1556" t="n">
        <v>5166</v>
      </c>
      <c r="B1556" t="inlineStr">
        <is>
          <t>ZIA AFAQ</t>
        </is>
      </c>
      <c r="C1556" t="inlineStr">
        <is>
          <t>ZIA AFAQ</t>
        </is>
      </c>
      <c r="D1556" s="2" t="n">
        <v>45955.20416666667</v>
      </c>
      <c r="E1556" t="inlineStr">
        <is>
          <t>Rejected</t>
        </is>
      </c>
      <c r="F1556" t="inlineStr">
        <is>
          <t>Relevant</t>
        </is>
      </c>
      <c r="G1556" t="inlineStr">
        <is>
          <t>Oleh Dymovski</t>
        </is>
      </c>
      <c r="H1556" t="inlineStr">
        <is>
          <t>LT RBI</t>
        </is>
      </c>
      <c r="I1556" t="inlineStr">
        <is>
          <t>Malaysia</t>
        </is>
      </c>
      <c r="J1556" t="inlineStr">
        <is>
          <t>?kw=business%20in%20lithuania&amp;cpn=14722730544&amp;utm_source=google&amp;utm_medium=cpc&amp;utm_campaign=LT-RBI&amp;network=g&amp;utm_term=business%20in%20lithuania&amp;gad_source=1&amp;gad_campaignid=14722730544&amp;gbraid=0AAAAADisZv93HKBX-oF3c1EN6DV8NIcjC&amp;gclid=CjwKCAjwx-zHBhBhEi</t>
        </is>
      </c>
      <c r="K1556" t="inlineStr">
        <is>
          <t>1716941169.1761357086</t>
        </is>
      </c>
      <c r="L1556" t="inlineStr">
        <is>
          <t>EN</t>
        </is>
      </c>
      <c r="M1556" t="inlineStr">
        <is>
          <t>Lead from LT email</t>
        </is>
      </c>
      <c r="N1556" t="inlineStr">
        <is>
          <t>afaqtrader40@gmail.com</t>
        </is>
      </c>
      <c r="O1556" t="inlineStr">
        <is>
          <t>NO ANSWER</t>
        </is>
      </c>
      <c r="P1556" t="inlineStr">
        <is>
          <t>Google Ads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>
        <is>
          <t>Ні</t>
        </is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</row>
    <row r="1557">
      <c r="A1557" t="n">
        <v>5167</v>
      </c>
      <c r="B1557" t="inlineStr">
        <is>
          <t>Ahmed</t>
        </is>
      </c>
      <c r="C1557" t="inlineStr">
        <is>
          <t>Ahmed</t>
        </is>
      </c>
      <c r="D1557" s="2" t="n">
        <v>45955.22916666666</v>
      </c>
      <c r="E1557" t="inlineStr">
        <is>
          <t>Rejected</t>
        </is>
      </c>
      <c r="F1557" t="inlineStr">
        <is>
          <t>Relevant</t>
        </is>
      </c>
      <c r="G1557" t="inlineStr">
        <is>
          <t>Oleh Dymovski</t>
        </is>
      </c>
      <c r="H1557" t="inlineStr">
        <is>
          <t>LT RBI</t>
        </is>
      </c>
      <c r="I1557" t="inlineStr"/>
      <c r="J1557" t="inlineStr"/>
      <c r="K1557" t="inlineStr"/>
      <c r="L1557" t="inlineStr">
        <is>
          <t>EN</t>
        </is>
      </c>
      <c r="M1557" t="inlineStr">
        <is>
          <t>Lead from LT email</t>
        </is>
      </c>
      <c r="N1557" t="inlineStr">
        <is>
          <t>albdreeahmed27@gmail.com</t>
        </is>
      </c>
      <c r="O1557" t="inlineStr">
        <is>
          <t>Non-relevant lead</t>
        </is>
      </c>
      <c r="P1557" t="inlineStr">
        <is>
          <t>BridgeWest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>
        <is>
          <t>Ні</t>
        </is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</row>
    <row r="1558">
      <c r="A1558" t="n">
        <v>5168</v>
      </c>
      <c r="B1558" t="inlineStr">
        <is>
          <t>Sanoujallow</t>
        </is>
      </c>
      <c r="C1558" t="inlineStr">
        <is>
          <t>Sanoujallow</t>
        </is>
      </c>
      <c r="D1558" s="2" t="n">
        <v>45955.25208333333</v>
      </c>
      <c r="E1558" t="inlineStr">
        <is>
          <t>Rejected</t>
        </is>
      </c>
      <c r="F1558" t="inlineStr">
        <is>
          <t>Relevant</t>
        </is>
      </c>
      <c r="G1558" t="inlineStr">
        <is>
          <t>Oleh Dymovski</t>
        </is>
      </c>
      <c r="H1558" t="inlineStr">
        <is>
          <t>LV RBI Real Estate</t>
        </is>
      </c>
      <c r="I1558" t="inlineStr">
        <is>
          <t>Gambia (GM - AF)</t>
        </is>
      </c>
      <c r="J1558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3o7lm66-kAMV</t>
        </is>
      </c>
      <c r="K1558" t="inlineStr">
        <is>
          <t>1673928207.1761361326</t>
        </is>
      </c>
      <c r="L1558" t="inlineStr">
        <is>
          <t>EN</t>
        </is>
      </c>
      <c r="M1558" t="inlineStr">
        <is>
          <t>Lead from LV email</t>
        </is>
      </c>
      <c r="N1558" t="inlineStr">
        <is>
          <t>sanoujallow798@gmail.com</t>
        </is>
      </c>
      <c r="O1558" t="inlineStr">
        <is>
          <t>NO ANSWER</t>
        </is>
      </c>
      <c r="P1558" t="inlineStr">
        <is>
          <t>Google Ads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>
        <is>
          <t>Ні</t>
        </is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</row>
    <row r="1559">
      <c r="A1559" t="n">
        <v>5176</v>
      </c>
      <c r="B1559" t="inlineStr">
        <is>
          <t>Dr. Prem Prakash Poudel</t>
        </is>
      </c>
      <c r="C1559" t="inlineStr">
        <is>
          <t>Dr. Prem Prakash Poudel</t>
        </is>
      </c>
      <c r="D1559" s="2" t="n">
        <v>45955.51527777778</v>
      </c>
      <c r="E1559" t="inlineStr">
        <is>
          <t>Rejected</t>
        </is>
      </c>
      <c r="F1559" t="inlineStr">
        <is>
          <t>Relevant</t>
        </is>
      </c>
      <c r="G1559" t="inlineStr">
        <is>
          <t>Oleh Dymovski</t>
        </is>
      </c>
      <c r="H1559" t="inlineStr">
        <is>
          <t>LV RBI Company</t>
        </is>
      </c>
      <c r="I1559" t="inlineStr">
        <is>
          <t>Nepal (NP - AS)</t>
        </is>
      </c>
      <c r="J1559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ss6GhoO_kAMVucE8Ah2EyAWiEAAYASAAEg</t>
        </is>
      </c>
      <c r="K1559" t="inlineStr">
        <is>
          <t>751709626.1761384100</t>
        </is>
      </c>
      <c r="L1559" t="inlineStr">
        <is>
          <t>EN</t>
        </is>
      </c>
      <c r="M1559" t="inlineStr">
        <is>
          <t>Lead from LV email</t>
        </is>
      </c>
      <c r="N1559" t="inlineStr">
        <is>
          <t>docpoudel@gmail.com</t>
        </is>
      </c>
      <c r="O1559" t="inlineStr">
        <is>
          <t>NO ANSWER</t>
        </is>
      </c>
      <c r="P1559" t="inlineStr">
        <is>
          <t>Google Ads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>
        <is>
          <t>Ні</t>
        </is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</row>
    <row r="1560">
      <c r="A1560" t="n">
        <v>5179</v>
      </c>
      <c r="B1560" t="inlineStr">
        <is>
          <t>Mustafa belkadhi</t>
        </is>
      </c>
      <c r="C1560" t="inlineStr">
        <is>
          <t>Mustafa belkadhi</t>
        </is>
      </c>
      <c r="D1560" s="2" t="n">
        <v>45955.55</v>
      </c>
      <c r="E1560" t="inlineStr">
        <is>
          <t>Rejected</t>
        </is>
      </c>
      <c r="F1560" t="inlineStr"/>
      <c r="G1560" t="inlineStr">
        <is>
          <t>Sheila Bartin</t>
        </is>
      </c>
      <c r="H1560" t="inlineStr"/>
      <c r="I1560" t="inlineStr">
        <is>
          <t>Tunisia (TN - AF)</t>
        </is>
      </c>
      <c r="J1560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j-vGqI6_kAMV</t>
        </is>
      </c>
      <c r="K1560" t="inlineStr">
        <is>
          <t>1472418847.1761387116</t>
        </is>
      </c>
      <c r="L1560" t="inlineStr"/>
      <c r="M1560" t="inlineStr">
        <is>
          <t>Lead from LV email</t>
        </is>
      </c>
      <c r="N1560" t="inlineStr">
        <is>
          <t>belkadhimustafa@gmail.com</t>
        </is>
      </c>
      <c r="O1560" t="inlineStr">
        <is>
          <t>DOUBLE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>
        <is>
          <t>Ні</t>
        </is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</row>
    <row r="1561">
      <c r="A1561" t="n">
        <v>5180</v>
      </c>
      <c r="B1561" t="inlineStr">
        <is>
          <t>Mustafa belkadhi</t>
        </is>
      </c>
      <c r="C1561" t="inlineStr">
        <is>
          <t>Mustafa belkadhi</t>
        </is>
      </c>
      <c r="D1561" s="2" t="n">
        <v>45955.55069444444</v>
      </c>
      <c r="E1561" t="inlineStr">
        <is>
          <t>Rejected</t>
        </is>
      </c>
      <c r="F1561" t="inlineStr"/>
      <c r="G1561" t="inlineStr">
        <is>
          <t>Sheila Bartin</t>
        </is>
      </c>
      <c r="H1561" t="inlineStr"/>
      <c r="I1561" t="inlineStr">
        <is>
          <t>Tunisia (TN - AF)</t>
        </is>
      </c>
      <c r="J1561" t="inlineStr">
        <is>
          <t>https://latviancitizenship.eu/thank_you/</t>
        </is>
      </c>
      <c r="K1561" t="inlineStr">
        <is>
          <t>1472418847.1761387116</t>
        </is>
      </c>
      <c r="L1561" t="inlineStr"/>
      <c r="M1561" t="inlineStr">
        <is>
          <t>Lead from LV email</t>
        </is>
      </c>
      <c r="N1561" t="inlineStr">
        <is>
          <t>belkadhimustafa@gmail.com</t>
        </is>
      </c>
      <c r="O1561" t="inlineStr">
        <is>
          <t>DOUBLE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>
        <is>
          <t>Ні</t>
        </is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</row>
    <row r="1562">
      <c r="A1562" t="n">
        <v>5186</v>
      </c>
      <c r="B1562" t="inlineStr">
        <is>
          <t>louay Louay</t>
        </is>
      </c>
      <c r="C1562" t="inlineStr">
        <is>
          <t>louay Louay</t>
        </is>
      </c>
      <c r="D1562" s="2" t="n">
        <v>45955.69305555556</v>
      </c>
      <c r="E1562" t="inlineStr">
        <is>
          <t>Rejected</t>
        </is>
      </c>
      <c r="F1562" t="inlineStr">
        <is>
          <t>Relevant</t>
        </is>
      </c>
      <c r="G1562" t="inlineStr">
        <is>
          <t>Oleh Dymovski</t>
        </is>
      </c>
      <c r="H1562" t="inlineStr">
        <is>
          <t>LV RBI Company</t>
        </is>
      </c>
      <c r="I1562" t="inlineStr">
        <is>
          <t>Qatar (QA - AS)</t>
        </is>
      </c>
      <c r="J1562" t="inlineStr">
        <is>
          <t>?kw=latvia%20golden%20visa&amp;cpn=22658494721&amp;utm_source=google&amp;utm_medium=cpc&amp;utm_campaign=LV-RB-TOPI&amp;network=s&amp;utm_term=latvia%20golden%20visa&amp;gad_source=5&amp;gad_campaignid=22658494721&amp;gclid=EAIaIQobChMIj4_Cqby_kAMVIppQBh3nRyBXEAAYASAAEgIz-_D_BwE</t>
        </is>
      </c>
      <c r="K1562" t="inlineStr"/>
      <c r="L1562" t="inlineStr">
        <is>
          <t>EN</t>
        </is>
      </c>
      <c r="M1562" t="inlineStr">
        <is>
          <t>Lead from LV email</t>
        </is>
      </c>
      <c r="N1562" t="inlineStr">
        <is>
          <t>louaybf203@gmail.com</t>
        </is>
      </c>
      <c r="O1562" t="inlineStr">
        <is>
          <t>Non-relevant lead</t>
        </is>
      </c>
      <c r="P1562" t="inlineStr">
        <is>
          <t>Google Ads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>
        <is>
          <t>Ні</t>
        </is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</row>
    <row r="1563">
      <c r="A1563" t="n">
        <v>5193</v>
      </c>
      <c r="B1563" t="inlineStr">
        <is>
          <t>Fikri youssef</t>
        </is>
      </c>
      <c r="C1563" t="inlineStr">
        <is>
          <t>Fikri youssef</t>
        </is>
      </c>
      <c r="D1563" s="2" t="n">
        <v>45955.71944444445</v>
      </c>
      <c r="E1563" t="inlineStr">
        <is>
          <t>Rejected</t>
        </is>
      </c>
      <c r="F1563" t="inlineStr">
        <is>
          <t>Relevant</t>
        </is>
      </c>
      <c r="G1563" t="inlineStr">
        <is>
          <t>Oleh Dymovski</t>
        </is>
      </c>
      <c r="H1563" t="inlineStr">
        <is>
          <t>LV RBI Company</t>
        </is>
      </c>
      <c r="I1563" t="inlineStr">
        <is>
          <t>Morocco (MA - AF)</t>
        </is>
      </c>
      <c r="J1563" t="inlineStr">
        <is>
          <t>?kw=latvia%20golden%20visa&amp;cpn=20594231202&amp;utm_source=google&amp;utm_medium=cpc&amp;utm_campaign=LV-RBI&amp;network=s&amp;utm_term=latvia%20golden%20visa&amp;gad_source=5&amp;gad_campaignid=20594231202&amp;gclid=EAIaIQobChMIq5H_u8S_kAMViptQBh06niEZEAAYASAAEgKhYPD_BwE</t>
        </is>
      </c>
      <c r="K1563" t="inlineStr">
        <is>
          <t>894467306.1761401655</t>
        </is>
      </c>
      <c r="L1563" t="inlineStr">
        <is>
          <t>EN</t>
        </is>
      </c>
      <c r="M1563" t="inlineStr">
        <is>
          <t>Lead from LV email</t>
        </is>
      </c>
      <c r="N1563" t="inlineStr">
        <is>
          <t>yousseffikri037@gmail.com</t>
        </is>
      </c>
      <c r="O1563" t="inlineStr">
        <is>
          <t>NO ANSWER</t>
        </is>
      </c>
      <c r="P1563" t="inlineStr">
        <is>
          <t>Google Ads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>
        <is>
          <t>Ні</t>
        </is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</row>
    <row r="1564">
      <c r="A1564" t="n">
        <v>5196</v>
      </c>
      <c r="B1564" t="inlineStr">
        <is>
          <t>Md. Alamin</t>
        </is>
      </c>
      <c r="C1564" t="inlineStr">
        <is>
          <t>Md. Alamin</t>
        </is>
      </c>
      <c r="D1564" s="2" t="n">
        <v>45955.775</v>
      </c>
      <c r="E1564" t="inlineStr">
        <is>
          <t>Rejected</t>
        </is>
      </c>
      <c r="F1564" t="inlineStr">
        <is>
          <t>Relevant</t>
        </is>
      </c>
      <c r="G1564" t="inlineStr">
        <is>
          <t>Oleh Dymovski</t>
        </is>
      </c>
      <c r="H1564" t="inlineStr">
        <is>
          <t>LV RBI Company</t>
        </is>
      </c>
      <c r="I1564" t="inlineStr">
        <is>
          <t>Qatar (QA - AS)</t>
        </is>
      </c>
      <c r="J1564" t="inlineStr">
        <is>
          <t>?kw=europe%20golden%20visa&amp;cpn=22658494721&amp;utm_source=google&amp;utm_medium=cpc&amp;utm_campaign=LV-RB-TOPI&amp;network=s&amp;utm_term=europe%20golden%20visa&amp;gad_source=5&amp;gad_campaignid=22658494721&amp;gclid=EAIaIQobChMI_ISynta_kAMV44pQBh1wjDeaEAAYASAAEgJ0V_D_BwE</t>
        </is>
      </c>
      <c r="K1564" t="inlineStr">
        <is>
          <t>1747870997.1761406489</t>
        </is>
      </c>
      <c r="L1564" t="inlineStr">
        <is>
          <t>EN</t>
        </is>
      </c>
      <c r="M1564" t="inlineStr">
        <is>
          <t>Lead from LV email</t>
        </is>
      </c>
      <c r="N1564" t="inlineStr">
        <is>
          <t>abirbd289@gmail.com</t>
        </is>
      </c>
      <c r="O1564" t="inlineStr">
        <is>
          <t>NO ANSWER</t>
        </is>
      </c>
      <c r="P1564" t="inlineStr">
        <is>
          <t>Google Ads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>
        <is>
          <t>Ні</t>
        </is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</row>
    <row r="1565">
      <c r="A1565" t="n">
        <v>5199</v>
      </c>
      <c r="B1565" t="inlineStr">
        <is>
          <t>王冠崴</t>
        </is>
      </c>
      <c r="C1565" t="inlineStr">
        <is>
          <t>王冠崴</t>
        </is>
      </c>
      <c r="D1565" s="2" t="n">
        <v>45955.79166666666</v>
      </c>
      <c r="E1565" t="inlineStr">
        <is>
          <t>Rejected</t>
        </is>
      </c>
      <c r="F1565" t="inlineStr">
        <is>
          <t>Relevant</t>
        </is>
      </c>
      <c r="G1565" t="inlineStr">
        <is>
          <t>Oleh Dymovski</t>
        </is>
      </c>
      <c r="H1565" t="inlineStr">
        <is>
          <t>LV RBI Company</t>
        </is>
      </c>
      <c r="I1565" t="inlineStr">
        <is>
          <t>Taiwan (TW - AS)</t>
        </is>
      </c>
      <c r="J1565" t="inlineStr">
        <is>
          <t>https://latviancitizenship.eu/residency-by-investment/</t>
        </is>
      </c>
      <c r="K1565" t="inlineStr">
        <is>
          <t>381882572.1761407969</t>
        </is>
      </c>
      <c r="L1565" t="inlineStr">
        <is>
          <t>EN</t>
        </is>
      </c>
      <c r="M1565" t="inlineStr">
        <is>
          <t>Lead from LV email</t>
        </is>
      </c>
      <c r="N1565" t="inlineStr">
        <is>
          <t>wayneiscoming@gmail.com</t>
        </is>
      </c>
      <c r="O1565" t="inlineStr">
        <is>
          <t>DOUBLE</t>
        </is>
      </c>
      <c r="P1565" t="inlineStr">
        <is>
          <t>Website Form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>
        <is>
          <t>Ні</t>
        </is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</row>
    <row r="1566">
      <c r="A1566" t="n">
        <v>5206</v>
      </c>
      <c r="B1566" t="inlineStr">
        <is>
          <t>Mohammad Zahid Shafaat</t>
        </is>
      </c>
      <c r="C1566" t="inlineStr">
        <is>
          <t>Mohammad Zahid Shafaat</t>
        </is>
      </c>
      <c r="D1566" s="2" t="n">
        <v>45955.92569444444</v>
      </c>
      <c r="E1566" t="inlineStr">
        <is>
          <t>Rejected</t>
        </is>
      </c>
      <c r="F1566" t="inlineStr">
        <is>
          <t>Relevant</t>
        </is>
      </c>
      <c r="G1566" t="inlineStr">
        <is>
          <t>Oleh Dymovski</t>
        </is>
      </c>
      <c r="H1566" t="inlineStr">
        <is>
          <t>LV RBI Company</t>
        </is>
      </c>
      <c r="I1566" t="inlineStr">
        <is>
          <t>Saudi Arabia (SA - AS)</t>
        </is>
      </c>
      <c r="J1566" t="inlineStr">
        <is>
          <t>?kw=investing%20in%20latvia&amp;cpn=20594231202&amp;utm_source=google&amp;utm_medium=cpc&amp;utm_campaign=LV-RBI&amp;network=g&amp;utm_term=investing%20in%20latvia&amp;gad_source=1&amp;gad_campaignid=20594231202&amp;gclid=CjwKCAjw6vHHBhBwEiwAq4zvAwa7Hu0dGqHK04HFGn5f3BVO4GHTbcLxyilovW2w</t>
        </is>
      </c>
      <c r="K1566" t="inlineStr">
        <is>
          <t>2018781121.1761417510</t>
        </is>
      </c>
      <c r="L1566" t="inlineStr">
        <is>
          <t>EN</t>
        </is>
      </c>
      <c r="M1566" t="inlineStr">
        <is>
          <t>Lead from LV email</t>
        </is>
      </c>
      <c r="N1566" t="inlineStr">
        <is>
          <t>Zahid_shafaat@hotmail.com</t>
        </is>
      </c>
      <c r="O1566" t="inlineStr">
        <is>
          <t>NO ANSWER</t>
        </is>
      </c>
      <c r="P1566" t="inlineStr">
        <is>
          <t>Google Ads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>
        <is>
          <t>Ні</t>
        </is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</row>
    <row r="1567">
      <c r="A1567" t="n">
        <v>5210</v>
      </c>
      <c r="B1567" t="inlineStr">
        <is>
          <t>Mohamed ben jedidia</t>
        </is>
      </c>
      <c r="C1567" t="inlineStr">
        <is>
          <t>Mohamed ben jedidia</t>
        </is>
      </c>
      <c r="D1567" s="2" t="n">
        <v>45955.97916666666</v>
      </c>
      <c r="E1567" t="inlineStr">
        <is>
          <t>IN WORK</t>
        </is>
      </c>
      <c r="F1567" t="inlineStr">
        <is>
          <t>Relevant</t>
        </is>
      </c>
      <c r="G1567" t="inlineStr">
        <is>
          <t>Oleh Dymovski</t>
        </is>
      </c>
      <c r="H1567" t="inlineStr">
        <is>
          <t>LV RBI Company</t>
        </is>
      </c>
      <c r="I1567" t="inlineStr">
        <is>
          <t>Tunisia (TN - AF)</t>
        </is>
      </c>
      <c r="J1567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7talmJXAkAMVJpFQBh3bKTLIEAAYASAAEg</t>
        </is>
      </c>
      <c r="K1567" t="inlineStr">
        <is>
          <t>1742692775.1751016003</t>
        </is>
      </c>
      <c r="L1567" t="inlineStr">
        <is>
          <t>EN</t>
        </is>
      </c>
      <c r="M1567" t="inlineStr">
        <is>
          <t>Lead from LV email</t>
        </is>
      </c>
      <c r="N1567" t="inlineStr">
        <is>
          <t>med.b.jdidia@gmail.com</t>
        </is>
      </c>
      <c r="O1567" t="inlineStr"/>
      <c r="P1567" t="inlineStr">
        <is>
          <t>Google Ads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>
        <is>
          <t>Ні</t>
        </is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</row>
    <row r="1568">
      <c r="A1568" t="n">
        <v>5215</v>
      </c>
      <c r="B1568" t="inlineStr">
        <is>
          <t>Waheed Ahmad</t>
        </is>
      </c>
      <c r="C1568" t="inlineStr">
        <is>
          <t>Waheed Ahmad</t>
        </is>
      </c>
      <c r="D1568" s="2" t="n">
        <v>45956.25</v>
      </c>
      <c r="E1568" t="inlineStr">
        <is>
          <t>IN WORK</t>
        </is>
      </c>
      <c r="F1568" t="inlineStr">
        <is>
          <t>Relevant</t>
        </is>
      </c>
      <c r="G1568" t="inlineStr">
        <is>
          <t>Oleh Dymovski</t>
        </is>
      </c>
      <c r="H1568" t="inlineStr">
        <is>
          <t>Company Formation</t>
        </is>
      </c>
      <c r="I1568" t="inlineStr"/>
      <c r="J1568" t="inlineStr"/>
      <c r="K1568" t="inlineStr"/>
      <c r="L1568" t="inlineStr">
        <is>
          <t>EN</t>
        </is>
      </c>
      <c r="M1568" t="inlineStr">
        <is>
          <t>Lead from LT email</t>
        </is>
      </c>
      <c r="N1568" t="inlineStr">
        <is>
          <t>Waheed786000@gmail.com</t>
        </is>
      </c>
      <c r="O1568" t="inlineStr"/>
      <c r="P1568" t="inlineStr">
        <is>
          <t>BridgeWest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>
        <is>
          <t>Ні</t>
        </is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</row>
    <row r="1569">
      <c r="A1569" t="n">
        <v>5216</v>
      </c>
      <c r="B1569" t="inlineStr">
        <is>
          <t>I am name Shah Alam</t>
        </is>
      </c>
      <c r="C1569" t="inlineStr">
        <is>
          <t>I am name Shah Alam</t>
        </is>
      </c>
      <c r="D1569" s="2" t="n">
        <v>45956.29236111111</v>
      </c>
      <c r="E1569" t="inlineStr">
        <is>
          <t>Rejected</t>
        </is>
      </c>
      <c r="F1569" t="inlineStr">
        <is>
          <t>Relevant</t>
        </is>
      </c>
      <c r="G1569" t="inlineStr">
        <is>
          <t>Oleh Dymovski</t>
        </is>
      </c>
      <c r="H1569" t="inlineStr">
        <is>
          <t>LV RBI Company</t>
        </is>
      </c>
      <c r="I1569" t="inlineStr">
        <is>
          <t>Oman (OM - AS)</t>
        </is>
      </c>
      <c r="J1569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64X3n4rBkAMVP2dBAh3xPz</t>
        </is>
      </c>
      <c r="K1569" t="inlineStr">
        <is>
          <t>482055356.1761145837</t>
        </is>
      </c>
      <c r="L1569" t="inlineStr">
        <is>
          <t>EN</t>
        </is>
      </c>
      <c r="M1569" t="inlineStr">
        <is>
          <t>Lead from LV email</t>
        </is>
      </c>
      <c r="N1569" t="inlineStr">
        <is>
          <t>mshaalom527@gmail.com</t>
        </is>
      </c>
      <c r="O1569" t="inlineStr">
        <is>
          <t>DOUBLE</t>
        </is>
      </c>
      <c r="P1569" t="inlineStr">
        <is>
          <t>Google Ads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>
        <is>
          <t>Ні</t>
        </is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</row>
    <row r="1570">
      <c r="A1570" t="n">
        <v>5217</v>
      </c>
      <c r="B1570" t="inlineStr">
        <is>
          <t>I am Shah Alam</t>
        </is>
      </c>
      <c r="C1570" t="inlineStr">
        <is>
          <t>I am Shah Alam</t>
        </is>
      </c>
      <c r="D1570" s="2" t="n">
        <v>45956.29583333333</v>
      </c>
      <c r="E1570" t="inlineStr">
        <is>
          <t>Rejected</t>
        </is>
      </c>
      <c r="F1570" t="inlineStr">
        <is>
          <t>Relevant</t>
        </is>
      </c>
      <c r="G1570" t="inlineStr">
        <is>
          <t>Oleh Dymovski</t>
        </is>
      </c>
      <c r="H1570" t="inlineStr">
        <is>
          <t>LV RBI Company</t>
        </is>
      </c>
      <c r="I1570" t="inlineStr">
        <is>
          <t>Oman (OM - AS)</t>
        </is>
      </c>
      <c r="J1570" t="inlineStr">
        <is>
          <t>https://latviancitizenship.eu/thank_you/</t>
        </is>
      </c>
      <c r="K1570" t="inlineStr">
        <is>
          <t>283488983.1761030117</t>
        </is>
      </c>
      <c r="L1570" t="inlineStr">
        <is>
          <t>EN</t>
        </is>
      </c>
      <c r="M1570" t="inlineStr">
        <is>
          <t>Lead from LV email</t>
        </is>
      </c>
      <c r="N1570" t="inlineStr">
        <is>
          <t>mshahAlm527@gmail.com</t>
        </is>
      </c>
      <c r="O1570" t="inlineStr">
        <is>
          <t>Non-relevant lead</t>
        </is>
      </c>
      <c r="P1570" t="inlineStr">
        <is>
          <t>Website Form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>
        <is>
          <t>Ні</t>
        </is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</row>
    <row r="1571">
      <c r="A1571" t="n">
        <v>5218</v>
      </c>
      <c r="B1571" t="inlineStr">
        <is>
          <t>Muhammad Hunain</t>
        </is>
      </c>
      <c r="C1571" t="inlineStr">
        <is>
          <t>Muhammad Hunain</t>
        </is>
      </c>
      <c r="D1571" s="2" t="n">
        <v>45956.37708333333</v>
      </c>
      <c r="E1571" t="inlineStr">
        <is>
          <t>Rejected</t>
        </is>
      </c>
      <c r="F1571" t="inlineStr">
        <is>
          <t>Relevant</t>
        </is>
      </c>
      <c r="G1571" t="inlineStr">
        <is>
          <t>Oleh Dymovski</t>
        </is>
      </c>
      <c r="H1571" t="inlineStr">
        <is>
          <t>LV RBI Company</t>
        </is>
      </c>
      <c r="I1571" t="inlineStr">
        <is>
          <t>Bahrain (BH - AS)</t>
        </is>
      </c>
      <c r="J1571" t="inlineStr">
        <is>
          <t>?kw=europe%20golden%20visa&amp;cpn=22658494721&amp;utm_source=google&amp;utm_medium=cpc&amp;utm_campaign=LV-RB-TOPI&amp;network=s&amp;utm_term=europe%20golden%20visa&amp;gad_source=5&amp;gad_campaignid=22658494721&amp;gclid=EAIaIQobChMIxdfH16XBkAMVHJNQBh3W3AZOEAAYASAAEgJZIPD_BwE</t>
        </is>
      </c>
      <c r="K1571" t="inlineStr">
        <is>
          <t>582306755.1761462142</t>
        </is>
      </c>
      <c r="L1571" t="inlineStr">
        <is>
          <t>EN</t>
        </is>
      </c>
      <c r="M1571" t="inlineStr">
        <is>
          <t>Lead from LV email</t>
        </is>
      </c>
      <c r="N1571" t="inlineStr">
        <is>
          <t>malikhunain978@gmail.com</t>
        </is>
      </c>
      <c r="O1571" t="inlineStr">
        <is>
          <t>Non-relevant lead</t>
        </is>
      </c>
      <c r="P1571" t="inlineStr">
        <is>
          <t>Google Ads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>
        <is>
          <t>Ні</t>
        </is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</row>
    <row r="1572">
      <c r="A1572" t="n">
        <v>5219</v>
      </c>
      <c r="B1572" t="inlineStr">
        <is>
          <t>Mouhcine Lhoussni</t>
        </is>
      </c>
      <c r="C1572" t="inlineStr">
        <is>
          <t>Mouhcine Lhoussni</t>
        </is>
      </c>
      <c r="D1572" s="2" t="n">
        <v>45956.49166666667</v>
      </c>
      <c r="E1572" t="inlineStr">
        <is>
          <t>IN WORK</t>
        </is>
      </c>
      <c r="F1572" t="inlineStr">
        <is>
          <t>Relevant</t>
        </is>
      </c>
      <c r="G1572" t="inlineStr">
        <is>
          <t>Oleh Dymovski</t>
        </is>
      </c>
      <c r="H1572" t="inlineStr">
        <is>
          <t>LV RBI Company</t>
        </is>
      </c>
      <c r="I1572" t="inlineStr"/>
      <c r="J1572" t="inlineStr">
        <is>
          <t>?kw=latvia%20golden%20visa&amp;cpn=20594231202&amp;utm_source=google&amp;utm_medium=cpc&amp;utm_campaign=LV-RBI&amp;network=s&amp;utm_term=latvia%20golden%20visa&amp;gad_source=5&amp;gad_campaignid=20594231202&amp;gclid=EAIaIQobChMIqoDC1srBkAMVHJZQBh3IbTiFEAAYASAAEgKKRfD_BwE</t>
        </is>
      </c>
      <c r="K1572" t="inlineStr">
        <is>
          <t>1640772200.1761472043</t>
        </is>
      </c>
      <c r="L1572" t="inlineStr">
        <is>
          <t>EN</t>
        </is>
      </c>
      <c r="M1572" t="inlineStr">
        <is>
          <t>Lead from LV email</t>
        </is>
      </c>
      <c r="N1572" t="inlineStr">
        <is>
          <t>molh1441@gmail.com</t>
        </is>
      </c>
      <c r="O1572" t="inlineStr"/>
      <c r="P1572" t="inlineStr">
        <is>
          <t>Google Ads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>
        <is>
          <t>Ні</t>
        </is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</row>
    <row r="1573">
      <c r="A1573" t="n">
        <v>5220</v>
      </c>
      <c r="B1573" t="inlineStr">
        <is>
          <t>Мирсамиков Хамидулла Сайдуллаевич</t>
        </is>
      </c>
      <c r="C1573" t="inlineStr">
        <is>
          <t>Мирсамиков Хамидулла Сайдуллаевич</t>
        </is>
      </c>
      <c r="D1573" s="2" t="n">
        <v>45956.50763888889</v>
      </c>
      <c r="E1573" t="inlineStr">
        <is>
          <t>FIRST CONTACT</t>
        </is>
      </c>
      <c r="F1573" t="inlineStr">
        <is>
          <t>Relevant</t>
        </is>
      </c>
      <c r="G1573" t="inlineStr">
        <is>
          <t>Oleh Dymovski</t>
        </is>
      </c>
      <c r="H1573" t="inlineStr">
        <is>
          <t>LV RBI Company</t>
        </is>
      </c>
      <c r="I1573" t="inlineStr">
        <is>
          <t>Uzbekistan (UZ - AS)</t>
        </is>
      </c>
      <c r="J1573" t="inlineStr">
        <is>
          <t>?kw=latvia%20golden%20visa&amp;cpn=20594231202&amp;utm_source=google&amp;utm_medium=cpc&amp;utm_campaign=LV-RBI&amp;network=s&amp;utm_term=latvia%20golden%20visa&amp;gad_source=5&amp;gad_campaignid=20594231202&amp;gclid=EAIaIQobChMIhKaN38_BkAMVPMpEBx0wtBmDEAAYASAAEgIqoPD_BwE</t>
        </is>
      </c>
      <c r="K1573" t="inlineStr">
        <is>
          <t>1897284362.1761473402</t>
        </is>
      </c>
      <c r="L1573" t="inlineStr">
        <is>
          <t>RU</t>
        </is>
      </c>
      <c r="M1573" t="inlineStr">
        <is>
          <t>Lead from LV email</t>
        </is>
      </c>
      <c r="N1573" t="inlineStr">
        <is>
          <t>miramikovkh@gmail.com</t>
        </is>
      </c>
      <c r="O1573" t="inlineStr"/>
      <c r="P1573" t="inlineStr">
        <is>
          <t>Google Ads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>
        <is>
          <t>Ні</t>
        </is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</row>
    <row r="1574">
      <c r="A1574" t="n">
        <v>5221</v>
      </c>
      <c r="B1574" t="inlineStr">
        <is>
          <t>Anastasiia Podliatska</t>
        </is>
      </c>
      <c r="C1574" t="inlineStr">
        <is>
          <t>Anastasiia Podliatska</t>
        </is>
      </c>
      <c r="D1574" s="2" t="n">
        <v>45956.58055555556</v>
      </c>
      <c r="E1574" t="inlineStr">
        <is>
          <t>Rejected</t>
        </is>
      </c>
      <c r="F1574" t="inlineStr">
        <is>
          <t>Relevant</t>
        </is>
      </c>
      <c r="G1574" t="inlineStr">
        <is>
          <t>Oleh Dymovski</t>
        </is>
      </c>
      <c r="H1574" t="inlineStr">
        <is>
          <t>LT citizenship</t>
        </is>
      </c>
      <c r="I1574" t="inlineStr">
        <is>
          <t>Finland</t>
        </is>
      </c>
      <c r="J1574" t="inlineStr">
        <is>
          <t>https://www.lithuaniancitizenship.com/ru/registracziya-rozhdennyh-za-graniczej-detej-kak-grazhdan-litvy/</t>
        </is>
      </c>
      <c r="K1574" t="inlineStr">
        <is>
          <t>1561145495.1761479630</t>
        </is>
      </c>
      <c r="L1574" t="inlineStr">
        <is>
          <t>RU</t>
        </is>
      </c>
      <c r="M1574" t="inlineStr">
        <is>
          <t>Lead from LT email</t>
        </is>
      </c>
      <c r="N1574" t="inlineStr">
        <is>
          <t>nastyushcka.podliatskaia@gmail.com</t>
        </is>
      </c>
      <c r="O1574" t="inlineStr">
        <is>
          <t>TOO EXPENSIVE</t>
        </is>
      </c>
      <c r="P1574" t="inlineStr">
        <is>
          <t>Website Form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>
        <is>
          <t>Ні</t>
        </is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</row>
    <row r="1575">
      <c r="A1575" t="n">
        <v>5224</v>
      </c>
      <c r="B1575" t="inlineStr">
        <is>
          <t>Ahmed ADDOU</t>
        </is>
      </c>
      <c r="C1575" t="inlineStr">
        <is>
          <t>Ahmed ADDOU</t>
        </is>
      </c>
      <c r="D1575" s="2" t="n">
        <v>45956.65208333333</v>
      </c>
      <c r="E1575" t="inlineStr">
        <is>
          <t>Rejected</t>
        </is>
      </c>
      <c r="F1575" t="inlineStr">
        <is>
          <t>Relevant</t>
        </is>
      </c>
      <c r="G1575" t="inlineStr">
        <is>
          <t>Oleh Dymovski</t>
        </is>
      </c>
      <c r="H1575" t="inlineStr">
        <is>
          <t>LV RBI Company</t>
        </is>
      </c>
      <c r="I1575" t="inlineStr">
        <is>
          <t>Morocco (MA - AF)</t>
        </is>
      </c>
      <c r="J1575" t="inlineStr">
        <is>
          <t>?kw=latvia%20golden%20visa&amp;cpn=20594231202&amp;utm_source=google&amp;utm_medium=cpc&amp;utm_campaign=LV-RBI&amp;network=s&amp;utm_term=latvia%20golden%20visa&amp;gad_source=5&amp;gad_campaignid=20594231202&amp;gclid=EAIaIQobChMIt4Sm2v3BkAMV5ZNQBh3b5COsEAAYASAAEgKVEvD_BwE</t>
        </is>
      </c>
      <c r="K1575" t="inlineStr">
        <is>
          <t>1218277431.1761485811</t>
        </is>
      </c>
      <c r="L1575" t="inlineStr">
        <is>
          <t>EN</t>
        </is>
      </c>
      <c r="M1575" t="inlineStr">
        <is>
          <t>Lead from LV email</t>
        </is>
      </c>
      <c r="N1575" t="inlineStr">
        <is>
          <t>a.addou@yahoo.fr</t>
        </is>
      </c>
      <c r="O1575" t="inlineStr">
        <is>
          <t>NO ANSWER</t>
        </is>
      </c>
      <c r="P1575" t="inlineStr">
        <is>
          <t>Google Ads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>
        <is>
          <t>Ні</t>
        </is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</row>
    <row r="1576">
      <c r="A1576" t="n">
        <v>5226</v>
      </c>
      <c r="B1576" t="inlineStr">
        <is>
          <t>Muhammed Gauher Jameel</t>
        </is>
      </c>
      <c r="C1576" t="inlineStr">
        <is>
          <t>Muhammed Gauher Jameel</t>
        </is>
      </c>
      <c r="D1576" s="2" t="n">
        <v>45956.69444444445</v>
      </c>
      <c r="E1576" t="inlineStr">
        <is>
          <t>IN WORK</t>
        </is>
      </c>
      <c r="F1576" t="inlineStr">
        <is>
          <t>Relevant</t>
        </is>
      </c>
      <c r="G1576" t="inlineStr">
        <is>
          <t>Oleh Dymovski</t>
        </is>
      </c>
      <c r="H1576" t="inlineStr">
        <is>
          <t>LV RBI Company</t>
        </is>
      </c>
      <c r="I1576" t="inlineStr">
        <is>
          <t>Oman (OM - AS)</t>
        </is>
      </c>
      <c r="J1576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m-7C_IvCkAMVNqJoCR2_Mw</t>
        </is>
      </c>
      <c r="K1576" t="inlineStr">
        <is>
          <t>962651525.1761489587</t>
        </is>
      </c>
      <c r="L1576" t="inlineStr">
        <is>
          <t>EN</t>
        </is>
      </c>
      <c r="M1576" t="inlineStr">
        <is>
          <t>Lead from LV email</t>
        </is>
      </c>
      <c r="N1576" t="inlineStr">
        <is>
          <t>gauherj@gmail.com</t>
        </is>
      </c>
      <c r="O1576" t="inlineStr"/>
      <c r="P1576" t="inlineStr">
        <is>
          <t>Google Ads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>
        <is>
          <t>Ні</t>
        </is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</row>
    <row r="1577">
      <c r="A1577" t="n">
        <v>5227</v>
      </c>
      <c r="B1577" t="inlineStr">
        <is>
          <t>Muhammed Gauher Jameel</t>
        </is>
      </c>
      <c r="C1577" t="inlineStr">
        <is>
          <t>Muhammed Gauher Jameel</t>
        </is>
      </c>
      <c r="D1577" s="2" t="n">
        <v>45956.69791666666</v>
      </c>
      <c r="E1577" t="inlineStr">
        <is>
          <t>IN WORK</t>
        </is>
      </c>
      <c r="F1577" t="inlineStr">
        <is>
          <t>Relevant</t>
        </is>
      </c>
      <c r="G1577" t="inlineStr">
        <is>
          <t>Oleh Dymovski</t>
        </is>
      </c>
      <c r="H1577" t="inlineStr">
        <is>
          <t>LV RBI Company</t>
        </is>
      </c>
      <c r="I1577" t="inlineStr">
        <is>
          <t>Oman (OM - AS)</t>
        </is>
      </c>
      <c r="J1577" t="inlineStr">
        <is>
          <t>?kw=latvia%20golden%20visa%202025&amp;cpn=22658494721&amp;utm_source=google&amp;utm_medium=cpc&amp;utm_campaign=LV-RB-TOPI&amp;network=g&amp;utm_term=latvia%20golden%20visa%202025&amp;gad_source=1&amp;gad_campaignid=22658494721&amp;gclid=CjwKCAjwjffHBhBuEiwAKMb8pJT3Q6ECUuRVicVbNW8OBvGa</t>
        </is>
      </c>
      <c r="K1577" t="inlineStr">
        <is>
          <t>206023824.1761489914</t>
        </is>
      </c>
      <c r="L1577" t="inlineStr">
        <is>
          <t>EN</t>
        </is>
      </c>
      <c r="M1577" t="inlineStr">
        <is>
          <t>Lead from LV email</t>
        </is>
      </c>
      <c r="N1577" t="inlineStr">
        <is>
          <t>mgauherj@gmail.com</t>
        </is>
      </c>
      <c r="O1577" t="inlineStr"/>
      <c r="P1577" t="inlineStr">
        <is>
          <t>Google Ads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>
        <is>
          <t>Ні</t>
        </is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</row>
    <row r="1578">
      <c r="A1578" t="n">
        <v>5228</v>
      </c>
      <c r="B1578" t="inlineStr">
        <is>
          <t>Chouaib Foulal</t>
        </is>
      </c>
      <c r="C1578" t="inlineStr">
        <is>
          <t>Chouaib Foulal</t>
        </is>
      </c>
      <c r="D1578" s="2" t="n">
        <v>45956.70833333334</v>
      </c>
      <c r="E1578" t="inlineStr">
        <is>
          <t>Rejected</t>
        </is>
      </c>
      <c r="F1578" t="inlineStr">
        <is>
          <t>Relevant</t>
        </is>
      </c>
      <c r="G1578" t="inlineStr">
        <is>
          <t>Oleh Dymovski</t>
        </is>
      </c>
      <c r="H1578" t="inlineStr">
        <is>
          <t>Company Formation</t>
        </is>
      </c>
      <c r="I1578" t="inlineStr"/>
      <c r="J1578" t="inlineStr"/>
      <c r="K1578" t="inlineStr"/>
      <c r="L1578" t="inlineStr">
        <is>
          <t>EN</t>
        </is>
      </c>
      <c r="M1578" t="inlineStr">
        <is>
          <t>Lead from LT email</t>
        </is>
      </c>
      <c r="N1578" t="inlineStr">
        <is>
          <t>foulalchouaib24@gmail.com</t>
        </is>
      </c>
      <c r="O1578" t="inlineStr">
        <is>
          <t>NO ANSWER</t>
        </is>
      </c>
      <c r="P1578" t="inlineStr">
        <is>
          <t>BridgeWest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>
        <is>
          <t>Ні</t>
        </is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</row>
    <row r="1579">
      <c r="A1579" t="n">
        <v>5230</v>
      </c>
      <c r="B1579" t="inlineStr">
        <is>
          <t>Alicia Elliott</t>
        </is>
      </c>
      <c r="C1579" t="inlineStr">
        <is>
          <t>Alicia Elliott</t>
        </is>
      </c>
      <c r="D1579" s="2" t="n">
        <v>45956.74930555555</v>
      </c>
      <c r="E1579" t="inlineStr">
        <is>
          <t>Rejected</t>
        </is>
      </c>
      <c r="F1579" t="inlineStr"/>
      <c r="G1579" t="inlineStr">
        <is>
          <t>Sheila Bartin</t>
        </is>
      </c>
      <c r="H1579" t="inlineStr"/>
      <c r="I1579" t="inlineStr">
        <is>
          <t>United States</t>
        </is>
      </c>
      <c r="J1579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rn5eNn4Q</t>
        </is>
      </c>
      <c r="K1579" t="inlineStr">
        <is>
          <t>1993398314.1761492731</t>
        </is>
      </c>
      <c r="L1579" t="inlineStr"/>
      <c r="M1579" t="inlineStr">
        <is>
          <t>Lead from LT email</t>
        </is>
      </c>
      <c r="N1579" t="inlineStr">
        <is>
          <t>ame.alicia@gmail.com</t>
        </is>
      </c>
      <c r="O1579" t="inlineStr">
        <is>
          <t>ANOTHER REASON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>
        <is>
          <t>Ні</t>
        </is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</row>
    <row r="1580">
      <c r="A1580" t="n">
        <v>5233</v>
      </c>
      <c r="B1580" t="inlineStr">
        <is>
          <t>王冠崴</t>
        </is>
      </c>
      <c r="C1580" t="inlineStr">
        <is>
          <t>王冠崴</t>
        </is>
      </c>
      <c r="D1580" s="2" t="n">
        <v>45956.85972222222</v>
      </c>
      <c r="E1580" t="inlineStr">
        <is>
          <t>IN WORK</t>
        </is>
      </c>
      <c r="F1580" t="inlineStr">
        <is>
          <t>Relevant</t>
        </is>
      </c>
      <c r="G1580" t="inlineStr">
        <is>
          <t>Oleh Dymovski</t>
        </is>
      </c>
      <c r="H1580" t="inlineStr">
        <is>
          <t>LV RBI Company</t>
        </is>
      </c>
      <c r="I1580" t="inlineStr"/>
      <c r="J1580" t="inlineStr"/>
      <c r="K1580" t="inlineStr"/>
      <c r="L1580" t="inlineStr">
        <is>
          <t>EN</t>
        </is>
      </c>
      <c r="M1580" t="inlineStr">
        <is>
          <t>Lead from LV email</t>
        </is>
      </c>
      <c r="N1580" t="inlineStr">
        <is>
          <t>wayneiscoming@gmail.com</t>
        </is>
      </c>
      <c r="O1580" t="inlineStr"/>
      <c r="P1580" t="inlineStr">
        <is>
          <t>Other (direct email, phone call, referral etc.)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>
        <is>
          <t>Ні</t>
        </is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</row>
    <row r="1581">
      <c r="A1581" t="n">
        <v>5234</v>
      </c>
      <c r="B1581" t="inlineStr">
        <is>
          <t>王冠崴</t>
        </is>
      </c>
      <c r="C1581" t="inlineStr">
        <is>
          <t>王冠崴</t>
        </is>
      </c>
      <c r="D1581" s="2" t="n">
        <v>45956.86041666667</v>
      </c>
      <c r="E1581" t="inlineStr">
        <is>
          <t>Rejected</t>
        </is>
      </c>
      <c r="F1581" t="inlineStr"/>
      <c r="G1581" t="inlineStr">
        <is>
          <t>Sheila Bartin</t>
        </is>
      </c>
      <c r="H1581" t="inlineStr"/>
      <c r="I1581" t="inlineStr">
        <is>
          <t>Taiwan (TW - AS)</t>
        </is>
      </c>
      <c r="J1581" t="inlineStr">
        <is>
          <t>https://latviancitizenship.eu/contact/</t>
        </is>
      </c>
      <c r="K1581" t="inlineStr">
        <is>
          <t>1607988739.1761409217</t>
        </is>
      </c>
      <c r="L1581" t="inlineStr"/>
      <c r="M1581" t="inlineStr">
        <is>
          <t>Lead from LV email</t>
        </is>
      </c>
      <c r="N1581" t="inlineStr">
        <is>
          <t>wayneiscoming@gmail.com</t>
        </is>
      </c>
      <c r="O1581" t="inlineStr">
        <is>
          <t>DOUBLE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>
        <is>
          <t>Ні</t>
        </is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</row>
    <row r="1582">
      <c r="A1582" t="n">
        <v>5236</v>
      </c>
      <c r="B1582" t="inlineStr">
        <is>
          <t>Ahmed Ahmed othmani</t>
        </is>
      </c>
      <c r="C1582" t="inlineStr">
        <is>
          <t>Ahmed Ahmed othmani</t>
        </is>
      </c>
      <c r="D1582" s="2" t="n">
        <v>45956.88263888889</v>
      </c>
      <c r="E1582" t="inlineStr">
        <is>
          <t>IN WORK</t>
        </is>
      </c>
      <c r="F1582" t="inlineStr">
        <is>
          <t>Relevant</t>
        </is>
      </c>
      <c r="G1582" t="inlineStr">
        <is>
          <t>Oleh Dymovski</t>
        </is>
      </c>
      <c r="H1582" t="inlineStr">
        <is>
          <t>LV RBI Company</t>
        </is>
      </c>
      <c r="I1582" t="inlineStr">
        <is>
          <t>Tunisia (TN - AF)</t>
        </is>
      </c>
      <c r="J1582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puXh7sfCkAMVK8l5BB0VUQMQEAAYASAAEgKisPD_Bw</t>
        </is>
      </c>
      <c r="K1582" t="inlineStr">
        <is>
          <t>1304271818.1761505653</t>
        </is>
      </c>
      <c r="L1582" t="inlineStr">
        <is>
          <t>EN</t>
        </is>
      </c>
      <c r="M1582" t="inlineStr">
        <is>
          <t>Lead from LV email</t>
        </is>
      </c>
      <c r="N1582" t="inlineStr">
        <is>
          <t>ahmedothmani916@gmail.com</t>
        </is>
      </c>
      <c r="O1582" t="inlineStr"/>
      <c r="P1582" t="inlineStr">
        <is>
          <t>Google Ads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>
        <is>
          <t>Ні</t>
        </is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</row>
    <row r="1583">
      <c r="A1583" t="n">
        <v>5240</v>
      </c>
      <c r="B1583" t="inlineStr">
        <is>
          <t>Ibrahim Hammouda Lachibi</t>
        </is>
      </c>
      <c r="C1583" t="inlineStr">
        <is>
          <t>Ibrahim Hammouda Lachibi</t>
        </is>
      </c>
      <c r="D1583" s="2" t="n">
        <v>45956.96875</v>
      </c>
      <c r="E1583" t="inlineStr">
        <is>
          <t>IN WORK</t>
        </is>
      </c>
      <c r="F1583" t="inlineStr">
        <is>
          <t>Relevant</t>
        </is>
      </c>
      <c r="G1583" t="inlineStr">
        <is>
          <t>Oleh Dymovski</t>
        </is>
      </c>
      <c r="H1583" t="inlineStr">
        <is>
          <t>LT RBI</t>
        </is>
      </c>
      <c r="I1583" t="inlineStr">
        <is>
          <t>Tunisia</t>
        </is>
      </c>
      <c r="J1583" t="inlineStr">
        <is>
          <t>?kw=lithuania%20residence%20permit%20company%20formation&amp;cpn=14722730544&amp;utm_source=google&amp;utm_medium=cpc&amp;utm_campaign=LT-RBI&amp;network=s&amp;utm_term=lithuania%20residence%20permit%20company%20formation&amp;gad_source=5&amp;gad_campaignid=14722730544&amp;gclid=EAIaIQ</t>
        </is>
      </c>
      <c r="K1583" t="inlineStr">
        <is>
          <t>1128578116.1761513304</t>
        </is>
      </c>
      <c r="L1583" t="inlineStr">
        <is>
          <t>EN</t>
        </is>
      </c>
      <c r="M1583" t="inlineStr">
        <is>
          <t>Lead from LT email</t>
        </is>
      </c>
      <c r="N1583" t="inlineStr">
        <is>
          <t>ibrahimhammouda0@gmail.com</t>
        </is>
      </c>
      <c r="O1583" t="inlineStr"/>
      <c r="P1583" t="inlineStr">
        <is>
          <t>Google Ads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>
        <is>
          <t>Ні</t>
        </is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</row>
    <row r="1584">
      <c r="A1584" t="n">
        <v>5241</v>
      </c>
      <c r="B1584" t="inlineStr"/>
      <c r="C1584" t="inlineStr"/>
      <c r="D1584" s="2" t="n">
        <v>45956.97916666666</v>
      </c>
      <c r="E1584" t="inlineStr">
        <is>
          <t>IN WORK</t>
        </is>
      </c>
      <c r="F1584" t="inlineStr">
        <is>
          <t>Relevant</t>
        </is>
      </c>
      <c r="G1584" t="inlineStr">
        <is>
          <t>Oleh Dymovski</t>
        </is>
      </c>
      <c r="H1584" t="inlineStr">
        <is>
          <t>Company Formation</t>
        </is>
      </c>
      <c r="I1584" t="inlineStr"/>
      <c r="J1584" t="inlineStr"/>
      <c r="K1584" t="inlineStr"/>
      <c r="L1584" t="inlineStr">
        <is>
          <t>EN</t>
        </is>
      </c>
      <c r="M1584" t="inlineStr">
        <is>
          <t>Lead from LT email</t>
        </is>
      </c>
      <c r="N1584" t="inlineStr"/>
      <c r="O1584" t="inlineStr"/>
      <c r="P1584" t="inlineStr">
        <is>
          <t>BridgeWest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>
        <is>
          <t>Ні</t>
        </is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</row>
    <row r="1585">
      <c r="A1585" t="n">
        <v>5245</v>
      </c>
      <c r="B1585" t="inlineStr">
        <is>
          <t>Mohammad Suleiman</t>
        </is>
      </c>
      <c r="C1585" t="inlineStr">
        <is>
          <t>Mohammad Suleiman</t>
        </is>
      </c>
      <c r="D1585" s="2" t="n">
        <v>45957.02291666667</v>
      </c>
      <c r="E1585" t="inlineStr">
        <is>
          <t>IN WORK</t>
        </is>
      </c>
      <c r="F1585" t="inlineStr">
        <is>
          <t>Relevant</t>
        </is>
      </c>
      <c r="G1585" t="inlineStr">
        <is>
          <t>Oleh Dymovski</t>
        </is>
      </c>
      <c r="H1585" t="inlineStr">
        <is>
          <t>LV RBI Company</t>
        </is>
      </c>
      <c r="I1585" t="inlineStr">
        <is>
          <t>Jordan (JO - AS)</t>
        </is>
      </c>
      <c r="J1585" t="inlineStr">
        <is>
          <t>?kw=latvia%20citizenship%20by%20investment&amp;cpn=20594231202&amp;utm_source=google&amp;utm_medium=cpc&amp;utm_campaign=LV-RBI&amp;network=s&amp;utm_term=latvia%20citizenship%20by%20investment&amp;gad_source=5&amp;gad_campaignid=20594231202&amp;gclid=EAIaIQobChMI4I-0y_XCkAMVt8h5BB33gg</t>
        </is>
      </c>
      <c r="K1585" t="inlineStr">
        <is>
          <t>533049006.1761517922</t>
        </is>
      </c>
      <c r="L1585" t="inlineStr">
        <is>
          <t>EN</t>
        </is>
      </c>
      <c r="M1585" t="inlineStr">
        <is>
          <t>Lead from LV email</t>
        </is>
      </c>
      <c r="N1585" t="inlineStr">
        <is>
          <t>mdsuliman_1977@yahoo.com</t>
        </is>
      </c>
      <c r="O1585" t="inlineStr"/>
      <c r="P1585" t="inlineStr">
        <is>
          <t>Google Ads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>
        <is>
          <t>Ні</t>
        </is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</row>
    <row r="1586">
      <c r="A1586" t="n">
        <v>5256</v>
      </c>
      <c r="B1586" t="inlineStr">
        <is>
          <t>Molamin Conteh</t>
        </is>
      </c>
      <c r="C1586" t="inlineStr">
        <is>
          <t>Molamin Conteh</t>
        </is>
      </c>
      <c r="D1586" s="2" t="n">
        <v>45957.44513888889</v>
      </c>
      <c r="E1586" t="inlineStr">
        <is>
          <t>Rejected</t>
        </is>
      </c>
      <c r="F1586" t="inlineStr">
        <is>
          <t>Relevant</t>
        </is>
      </c>
      <c r="G1586" t="inlineStr">
        <is>
          <t>Oleh Dymovski</t>
        </is>
      </c>
      <c r="H1586" t="inlineStr">
        <is>
          <t>LV RBI Company</t>
        </is>
      </c>
      <c r="I1586" t="inlineStr"/>
      <c r="J1586" t="inlineStr">
        <is>
          <t>?kw=latvia%20golden%20visa&amp;cpn=20594231202&amp;utm_source=google&amp;utm_medium=cpc&amp;utm_campaign=LV-RBI&amp;network=s&amp;utm_term=latvia%20golden%20visa&amp;gad_source=5&amp;gad_campaignid=20594231202&amp;gclid=EAIaIQobChMIpKmT3P3DkAMV8ab9BR2nwANMEAAYASAAEgK48fD_BwE</t>
        </is>
      </c>
      <c r="K1586" t="inlineStr">
        <is>
          <t>1395705643.1761554459</t>
        </is>
      </c>
      <c r="L1586" t="inlineStr">
        <is>
          <t>EN</t>
        </is>
      </c>
      <c r="M1586" t="inlineStr">
        <is>
          <t>Lead from LV email</t>
        </is>
      </c>
      <c r="N1586" t="inlineStr">
        <is>
          <t>omolamin74@gmail.com</t>
        </is>
      </c>
      <c r="O1586" t="inlineStr">
        <is>
          <t>NO ANSWER</t>
        </is>
      </c>
      <c r="P1586" t="inlineStr">
        <is>
          <t>Google Ads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>
        <is>
          <t>Ні</t>
        </is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</row>
    <row r="1587">
      <c r="A1587" t="n">
        <v>5258</v>
      </c>
      <c r="B1587" t="inlineStr">
        <is>
          <t>varun arya</t>
        </is>
      </c>
      <c r="C1587" t="inlineStr">
        <is>
          <t>varun arya</t>
        </is>
      </c>
      <c r="D1587" s="2" t="n">
        <v>45957.47916666666</v>
      </c>
      <c r="E1587" t="inlineStr">
        <is>
          <t>IN WORK</t>
        </is>
      </c>
      <c r="F1587" t="inlineStr">
        <is>
          <t>Relevant</t>
        </is>
      </c>
      <c r="G1587" t="inlineStr">
        <is>
          <t>Oleh Dymovski</t>
        </is>
      </c>
      <c r="H1587" t="inlineStr">
        <is>
          <t>LT RBI</t>
        </is>
      </c>
      <c r="I1587" t="inlineStr"/>
      <c r="J1587" t="inlineStr"/>
      <c r="K1587" t="inlineStr"/>
      <c r="L1587" t="inlineStr">
        <is>
          <t>EN</t>
        </is>
      </c>
      <c r="M1587" t="inlineStr">
        <is>
          <t>Lead from LT email</t>
        </is>
      </c>
      <c r="N1587" t="inlineStr">
        <is>
          <t>varun.arya@live.com</t>
        </is>
      </c>
      <c r="O1587" t="inlineStr"/>
      <c r="P1587" t="inlineStr">
        <is>
          <t>BridgeWest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>
        <is>
          <t>Ні</t>
        </is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</row>
    <row r="1588">
      <c r="A1588" t="n">
        <v>5260</v>
      </c>
      <c r="B1588" t="inlineStr">
        <is>
          <t>Mohammed Khyali</t>
        </is>
      </c>
      <c r="C1588" t="inlineStr">
        <is>
          <t>Mohammed Khyali</t>
        </is>
      </c>
      <c r="D1588" s="2" t="n">
        <v>45957.54444444444</v>
      </c>
      <c r="E1588" t="inlineStr">
        <is>
          <t>Rejected</t>
        </is>
      </c>
      <c r="F1588" t="inlineStr">
        <is>
          <t>Relevant</t>
        </is>
      </c>
      <c r="G1588" t="inlineStr">
        <is>
          <t>Oleh Dymovski</t>
        </is>
      </c>
      <c r="H1588" t="inlineStr">
        <is>
          <t>LV RBI Company</t>
        </is>
      </c>
      <c r="I1588" t="inlineStr">
        <is>
          <t>Morocco (MA - AF)</t>
        </is>
      </c>
      <c r="J1588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mIutip3EkAMVO52DBx25RyexEAAYASAAEgK8rvD_Bw</t>
        </is>
      </c>
      <c r="K1588" t="inlineStr">
        <is>
          <t>1186007072.1761562892</t>
        </is>
      </c>
      <c r="L1588" t="inlineStr">
        <is>
          <t>EN</t>
        </is>
      </c>
      <c r="M1588" t="inlineStr">
        <is>
          <t>Lead from LV email</t>
        </is>
      </c>
      <c r="N1588" t="inlineStr">
        <is>
          <t>mohammed.khyali97@gmail.com</t>
        </is>
      </c>
      <c r="O1588" t="inlineStr">
        <is>
          <t>NO ANSWER</t>
        </is>
      </c>
      <c r="P1588" t="inlineStr">
        <is>
          <t>Google Ads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>
        <is>
          <t>Ні</t>
        </is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</row>
    <row r="1589">
      <c r="A1589" t="n">
        <v>5262</v>
      </c>
      <c r="B1589" t="inlineStr">
        <is>
          <t>Mounir Ferjani</t>
        </is>
      </c>
      <c r="C1589" t="inlineStr">
        <is>
          <t>Mounir Ferjani</t>
        </is>
      </c>
      <c r="D1589" s="2" t="n">
        <v>45957.56388888889</v>
      </c>
      <c r="E1589" t="inlineStr">
        <is>
          <t>IN WORK</t>
        </is>
      </c>
      <c r="F1589" t="inlineStr">
        <is>
          <t>Relevant</t>
        </is>
      </c>
      <c r="G1589" t="inlineStr">
        <is>
          <t>Oleh Dymovski</t>
        </is>
      </c>
      <c r="H1589" t="inlineStr">
        <is>
          <t>LV RBI Company</t>
        </is>
      </c>
      <c r="I1589" t="inlineStr"/>
      <c r="J1589" t="inlineStr">
        <is>
          <t>https://latviancitizenship.eu/residency-by-investment/</t>
        </is>
      </c>
      <c r="K1589" t="inlineStr">
        <is>
          <t>1706959651.1761564214</t>
        </is>
      </c>
      <c r="L1589" t="inlineStr">
        <is>
          <t>EN</t>
        </is>
      </c>
      <c r="M1589" t="inlineStr">
        <is>
          <t>Lead from LV email</t>
        </is>
      </c>
      <c r="N1589" t="inlineStr">
        <is>
          <t>mounir.ferjani@systems.tn</t>
        </is>
      </c>
      <c r="O1589" t="inlineStr"/>
      <c r="P1589" t="inlineStr">
        <is>
          <t>Website Form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>
        <is>
          <t>Ні</t>
        </is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</row>
    <row r="1590">
      <c r="A1590" t="n">
        <v>5264</v>
      </c>
      <c r="B1590" t="inlineStr">
        <is>
          <t>Mohamed Missaoui</t>
        </is>
      </c>
      <c r="C1590" t="inlineStr">
        <is>
          <t>Mohamed Missaoui</t>
        </is>
      </c>
      <c r="D1590" s="2" t="n">
        <v>45957.57083333333</v>
      </c>
      <c r="E1590" t="inlineStr">
        <is>
          <t>Rejected</t>
        </is>
      </c>
      <c r="F1590" t="inlineStr">
        <is>
          <t>Relevant</t>
        </is>
      </c>
      <c r="G1590" t="inlineStr">
        <is>
          <t>Oleh Dymovski</t>
        </is>
      </c>
      <c r="H1590" t="inlineStr">
        <is>
          <t>LT RBI</t>
        </is>
      </c>
      <c r="I1590" t="inlineStr">
        <is>
          <t>Algeria</t>
        </is>
      </c>
      <c r="J1590" t="inlineStr">
        <is>
          <t>https://www.lithuaniancitizenship.com/</t>
        </is>
      </c>
      <c r="K1590" t="inlineStr">
        <is>
          <t>255334598.1761565289</t>
        </is>
      </c>
      <c r="L1590" t="inlineStr">
        <is>
          <t>EN</t>
        </is>
      </c>
      <c r="M1590" t="inlineStr">
        <is>
          <t>Lead from LT email</t>
        </is>
      </c>
      <c r="N1590" t="inlineStr">
        <is>
          <t>missaouimohamed130@gmail.com</t>
        </is>
      </c>
      <c r="O1590" t="inlineStr">
        <is>
          <t>DOUBLE</t>
        </is>
      </c>
      <c r="P1590" t="inlineStr">
        <is>
          <t>Website Form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>
        <is>
          <t>Ні</t>
        </is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</row>
    <row r="1591">
      <c r="A1591" t="n">
        <v>5265</v>
      </c>
      <c r="B1591" t="inlineStr">
        <is>
          <t>Mohamed Missaoui</t>
        </is>
      </c>
      <c r="C1591" t="inlineStr">
        <is>
          <t>Mohamed Missaoui</t>
        </is>
      </c>
      <c r="D1591" s="2" t="n">
        <v>45957.57222222222</v>
      </c>
      <c r="E1591" t="inlineStr">
        <is>
          <t>Rejected</t>
        </is>
      </c>
      <c r="F1591" t="inlineStr"/>
      <c r="G1591" t="inlineStr">
        <is>
          <t>Sheila Bartin</t>
        </is>
      </c>
      <c r="H1591" t="inlineStr"/>
      <c r="I1591" t="inlineStr">
        <is>
          <t>Algeria</t>
        </is>
      </c>
      <c r="J1591" t="inlineStr">
        <is>
          <t>https://www.lithuaniancitizenship.com/contact/</t>
        </is>
      </c>
      <c r="K1591" t="inlineStr">
        <is>
          <t>255334598.1761565289</t>
        </is>
      </c>
      <c r="L1591" t="inlineStr"/>
      <c r="M1591" t="inlineStr">
        <is>
          <t>Lead from LT email</t>
        </is>
      </c>
      <c r="N1591" t="inlineStr">
        <is>
          <t>missaouimohamed130@gmail.com</t>
        </is>
      </c>
      <c r="O1591" t="inlineStr">
        <is>
          <t>DOUBLE</t>
        </is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>
        <is>
          <t>Ні</t>
        </is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</row>
    <row r="1592">
      <c r="A1592" t="n">
        <v>5266</v>
      </c>
      <c r="B1592" t="inlineStr">
        <is>
          <t>Mohamed Missaoui</t>
        </is>
      </c>
      <c r="C1592" t="inlineStr">
        <is>
          <t>Mohamed Missaoui</t>
        </is>
      </c>
      <c r="D1592" s="2" t="n">
        <v>45957.57222222222</v>
      </c>
      <c r="E1592" t="inlineStr">
        <is>
          <t>Rejected</t>
        </is>
      </c>
      <c r="F1592" t="inlineStr">
        <is>
          <t>Relevant</t>
        </is>
      </c>
      <c r="G1592" t="inlineStr">
        <is>
          <t>Oleh Dymovski</t>
        </is>
      </c>
      <c r="H1592" t="inlineStr">
        <is>
          <t>LV RBI Company</t>
        </is>
      </c>
      <c r="I1592" t="inlineStr">
        <is>
          <t>Algeria</t>
        </is>
      </c>
      <c r="J1592" t="inlineStr">
        <is>
          <t>https://www.lithuaniancitizenship.com/thank-you/</t>
        </is>
      </c>
      <c r="K1592" t="inlineStr">
        <is>
          <t>255334598.1761565289</t>
        </is>
      </c>
      <c r="L1592" t="inlineStr">
        <is>
          <t>EN</t>
        </is>
      </c>
      <c r="M1592" t="inlineStr">
        <is>
          <t>Lead from LT email</t>
        </is>
      </c>
      <c r="N1592" t="inlineStr">
        <is>
          <t>missaouimohamed130@gmail.com</t>
        </is>
      </c>
      <c r="O1592" t="inlineStr">
        <is>
          <t>Non-relevant lead</t>
        </is>
      </c>
      <c r="P1592" t="inlineStr">
        <is>
          <t>Website Form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>
        <is>
          <t>Ні</t>
        </is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</row>
    <row r="1593">
      <c r="A1593" t="n">
        <v>5267</v>
      </c>
      <c r="B1593" t="inlineStr">
        <is>
          <t>Mohamed Missaoui</t>
        </is>
      </c>
      <c r="C1593" t="inlineStr">
        <is>
          <t>Mohamed Missaoui</t>
        </is>
      </c>
      <c r="D1593" s="2" t="n">
        <v>45957.57361111111</v>
      </c>
      <c r="E1593" t="inlineStr">
        <is>
          <t>Rejected</t>
        </is>
      </c>
      <c r="F1593" t="inlineStr">
        <is>
          <t>Relevant</t>
        </is>
      </c>
      <c r="G1593" t="inlineStr">
        <is>
          <t>Oleh Dymovski</t>
        </is>
      </c>
      <c r="H1593" t="inlineStr">
        <is>
          <t>LV RBI Company</t>
        </is>
      </c>
      <c r="I1593" t="inlineStr">
        <is>
          <t>Algeria (DZ - AF)</t>
        </is>
      </c>
      <c r="J1593" t="inlineStr">
        <is>
          <t>https://latviancitizenship.eu/</t>
        </is>
      </c>
      <c r="K1593" t="inlineStr">
        <is>
          <t>390471085.1761565526</t>
        </is>
      </c>
      <c r="L1593" t="inlineStr">
        <is>
          <t>EN</t>
        </is>
      </c>
      <c r="M1593" t="inlineStr">
        <is>
          <t>Lead from LV email</t>
        </is>
      </c>
      <c r="N1593" t="inlineStr">
        <is>
          <t>missaouimohamed130@gmail.com</t>
        </is>
      </c>
      <c r="O1593" t="inlineStr">
        <is>
          <t>Non-relevant lead</t>
        </is>
      </c>
      <c r="P1593" t="inlineStr">
        <is>
          <t>Website Form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>
        <is>
          <t>Ні</t>
        </is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</row>
    <row r="1594">
      <c r="A1594" t="n">
        <v>5273</v>
      </c>
      <c r="B1594" t="inlineStr">
        <is>
          <t>Mamadou Sangare</t>
        </is>
      </c>
      <c r="C1594" t="inlineStr">
        <is>
          <t>Mamadou Sangare</t>
        </is>
      </c>
      <c r="D1594" s="2" t="n">
        <v>45957.66527777778</v>
      </c>
      <c r="E1594" t="inlineStr">
        <is>
          <t>Rejected</t>
        </is>
      </c>
      <c r="F1594" t="inlineStr">
        <is>
          <t>Relevant</t>
        </is>
      </c>
      <c r="G1594" t="inlineStr">
        <is>
          <t>Oleh Dymovski</t>
        </is>
      </c>
      <c r="H1594" t="inlineStr">
        <is>
          <t>LV RBI Company</t>
        </is>
      </c>
      <c r="I1594" t="inlineStr">
        <is>
          <t>Ivory Coast (CI - AF)</t>
        </is>
      </c>
      <c r="J1594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v7POpsTEkAMV</t>
        </is>
      </c>
      <c r="K1594" t="inlineStr">
        <is>
          <t>1449348145.1761573411</t>
        </is>
      </c>
      <c r="L1594" t="inlineStr">
        <is>
          <t>EN</t>
        </is>
      </c>
      <c r="M1594" t="inlineStr">
        <is>
          <t>Lead from LV email</t>
        </is>
      </c>
      <c r="N1594" t="inlineStr">
        <is>
          <t>milosangare4@gmail.com</t>
        </is>
      </c>
      <c r="O1594" t="inlineStr">
        <is>
          <t>NO ANSWER</t>
        </is>
      </c>
      <c r="P1594" t="inlineStr">
        <is>
          <t>Google Ads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>
        <is>
          <t>Ні</t>
        </is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</row>
    <row r="1595">
      <c r="A1595" t="n">
        <v>5280</v>
      </c>
      <c r="B1595" t="inlineStr">
        <is>
          <t>Lhouari youssef</t>
        </is>
      </c>
      <c r="C1595" t="inlineStr">
        <is>
          <t>Lhouari youssef</t>
        </is>
      </c>
      <c r="D1595" s="2" t="n">
        <v>45957.69652777778</v>
      </c>
      <c r="E1595" t="inlineStr">
        <is>
          <t>Rejected</t>
        </is>
      </c>
      <c r="F1595" t="inlineStr">
        <is>
          <t>Relevant</t>
        </is>
      </c>
      <c r="G1595" t="inlineStr">
        <is>
          <t>Oleh Dymovski</t>
        </is>
      </c>
      <c r="H1595" t="inlineStr">
        <is>
          <t>LV RBI Company</t>
        </is>
      </c>
      <c r="I1595" t="inlineStr">
        <is>
          <t>Morocco (MA - AF)</t>
        </is>
      </c>
      <c r="J1595" t="inlineStr">
        <is>
          <t>?kw=latvia%20golden%20visa&amp;cpn=20594231202&amp;utm_source=google&amp;utm_medium=cpc&amp;utm_campaign=LV-RBI&amp;network=s&amp;utm_term=latvia%20golden%20visa&amp;gad_source=5&amp;gad_campaignid=20594231202&amp;gclid=EAIaIQobChMI25mou87EkAMV7EpBAh12vRIzEAAYASAAEgKh0fD_BwE</t>
        </is>
      </c>
      <c r="K1595" t="inlineStr">
        <is>
          <t>20401628.1761576134</t>
        </is>
      </c>
      <c r="L1595" t="inlineStr">
        <is>
          <t>EN</t>
        </is>
      </c>
      <c r="M1595" t="inlineStr">
        <is>
          <t>Lead from LV email</t>
        </is>
      </c>
      <c r="N1595" t="inlineStr">
        <is>
          <t>wyoussef47@gmail.com</t>
        </is>
      </c>
      <c r="O1595" t="inlineStr">
        <is>
          <t>NO ANSWER</t>
        </is>
      </c>
      <c r="P1595" t="inlineStr">
        <is>
          <t>Google Ads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>
        <is>
          <t>Ні</t>
        </is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</row>
    <row r="1596">
      <c r="A1596" t="n">
        <v>5281</v>
      </c>
      <c r="B1596" t="inlineStr">
        <is>
          <t>mehdi ihim</t>
        </is>
      </c>
      <c r="C1596" t="inlineStr">
        <is>
          <t>mehdi ihim</t>
        </is>
      </c>
      <c r="D1596" s="2" t="n">
        <v>45957.69652777778</v>
      </c>
      <c r="E1596" t="inlineStr">
        <is>
          <t>Rejected</t>
        </is>
      </c>
      <c r="F1596" t="inlineStr">
        <is>
          <t>Relevant</t>
        </is>
      </c>
      <c r="G1596" t="inlineStr">
        <is>
          <t>Oleh Dymovski</t>
        </is>
      </c>
      <c r="H1596" t="inlineStr">
        <is>
          <t>LV RBI Company</t>
        </is>
      </c>
      <c r="I1596" t="inlineStr">
        <is>
          <t>Morocco (MA - AF)</t>
        </is>
      </c>
      <c r="J1596" t="inlineStr">
        <is>
          <t>https://latviancitizenship.eu/privacy-policy/</t>
        </is>
      </c>
      <c r="K1596" t="inlineStr">
        <is>
          <t>1204016821.1761576068</t>
        </is>
      </c>
      <c r="L1596" t="inlineStr">
        <is>
          <t>EN</t>
        </is>
      </c>
      <c r="M1596" t="inlineStr">
        <is>
          <t>Lead from LV email</t>
        </is>
      </c>
      <c r="N1596" t="inlineStr">
        <is>
          <t>mehdiihim4@gmail.com</t>
        </is>
      </c>
      <c r="O1596" t="inlineStr">
        <is>
          <t>NO ANSWER</t>
        </is>
      </c>
      <c r="P1596" t="inlineStr">
        <is>
          <t>Website Form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>
        <is>
          <t>Ні</t>
        </is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</row>
    <row r="1597">
      <c r="A1597" t="n">
        <v>5285</v>
      </c>
      <c r="B1597" t="inlineStr">
        <is>
          <t>hamza rizaoui</t>
        </is>
      </c>
      <c r="C1597" t="inlineStr">
        <is>
          <t>hamza rizaoui</t>
        </is>
      </c>
      <c r="D1597" s="2" t="n">
        <v>45957.72569444445</v>
      </c>
      <c r="E1597" t="inlineStr">
        <is>
          <t>Rejected</t>
        </is>
      </c>
      <c r="F1597" t="inlineStr">
        <is>
          <t>Relevant</t>
        </is>
      </c>
      <c r="G1597" t="inlineStr">
        <is>
          <t>Oleh Dymovski</t>
        </is>
      </c>
      <c r="H1597" t="inlineStr">
        <is>
          <t>LV RBI Real Estate</t>
        </is>
      </c>
      <c r="I1597" t="inlineStr"/>
      <c r="J1597" t="inlineStr">
        <is>
          <t>?kw=latvia%20residence%20permit%20property&amp;cpn=20594231202&amp;utm_source=google&amp;utm_medium=cpc&amp;utm_campaign=LV-RBI&amp;network=s&amp;utm_term=latvia%20residence%20permit%20property&amp;gad_source=5&amp;gad_campaignid=20594231202&amp;gclid=EAIaIQobChMI1sCC-tfEkAMV9joGAB19Ki</t>
        </is>
      </c>
      <c r="K1597" t="inlineStr">
        <is>
          <t>1165304107.1761578685</t>
        </is>
      </c>
      <c r="L1597" t="inlineStr">
        <is>
          <t>EN</t>
        </is>
      </c>
      <c r="M1597" t="inlineStr">
        <is>
          <t>Lead from LV email</t>
        </is>
      </c>
      <c r="N1597" t="inlineStr">
        <is>
          <t>hamzarizaoii@gmail.com</t>
        </is>
      </c>
      <c r="O1597" t="inlineStr">
        <is>
          <t>NO ANSWER</t>
        </is>
      </c>
      <c r="P1597" t="inlineStr">
        <is>
          <t>Google Ads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>
        <is>
          <t>Ні</t>
        </is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</row>
    <row r="1598">
      <c r="A1598" t="n">
        <v>5305</v>
      </c>
      <c r="B1598" t="inlineStr">
        <is>
          <t>zabeeullah haidary</t>
        </is>
      </c>
      <c r="C1598" t="inlineStr">
        <is>
          <t>zabeeullah haidary</t>
        </is>
      </c>
      <c r="D1598" s="2" t="n">
        <v>45958.12777777778</v>
      </c>
      <c r="E1598" t="inlineStr">
        <is>
          <t>IN WORK</t>
        </is>
      </c>
      <c r="F1598" t="inlineStr">
        <is>
          <t>Relevant</t>
        </is>
      </c>
      <c r="G1598" t="inlineStr">
        <is>
          <t>Oleh Dymovski</t>
        </is>
      </c>
      <c r="H1598" t="inlineStr">
        <is>
          <t>LV RBI Company</t>
        </is>
      </c>
      <c r="I1598" t="inlineStr">
        <is>
          <t>United States (US - NA)</t>
        </is>
      </c>
      <c r="J1598" t="inlineStr">
        <is>
          <t>https://latviancitizenship.eu/</t>
        </is>
      </c>
      <c r="K1598" t="inlineStr">
        <is>
          <t>432294787.1761612851</t>
        </is>
      </c>
      <c r="L1598" t="inlineStr">
        <is>
          <t>EN</t>
        </is>
      </c>
      <c r="M1598" t="inlineStr">
        <is>
          <t>Lead from LV email</t>
        </is>
      </c>
      <c r="N1598" t="inlineStr">
        <is>
          <t>zabee.haidary@gmail.com</t>
        </is>
      </c>
      <c r="O1598" t="inlineStr"/>
      <c r="P1598" t="inlineStr">
        <is>
          <t>Website Form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>
        <is>
          <t>Ні</t>
        </is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</row>
    <row r="1599">
      <c r="A1599" t="n">
        <v>5308</v>
      </c>
      <c r="B1599" t="inlineStr">
        <is>
          <t>Malena Huber</t>
        </is>
      </c>
      <c r="C1599" t="inlineStr">
        <is>
          <t>Malena Huber</t>
        </is>
      </c>
      <c r="D1599" s="2" t="n">
        <v>45958.19791666666</v>
      </c>
      <c r="E1599" t="inlineStr">
        <is>
          <t>Rejected</t>
        </is>
      </c>
      <c r="F1599" t="inlineStr">
        <is>
          <t>Relevant</t>
        </is>
      </c>
      <c r="G1599" t="inlineStr">
        <is>
          <t>Oleh Dymovski</t>
        </is>
      </c>
      <c r="H1599" t="inlineStr">
        <is>
          <t>LV RBI Company</t>
        </is>
      </c>
      <c r="I1599" t="inlineStr">
        <is>
          <t>United States (US - NA)</t>
        </is>
      </c>
      <c r="J1599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1_rM7O_FkAMVOGBHAR2e9SAIEAAYASAAEgL5t_D_BwE</t>
        </is>
      </c>
      <c r="K1599" t="inlineStr">
        <is>
          <t>1172286803.1761619483</t>
        </is>
      </c>
      <c r="L1599" t="inlineStr">
        <is>
          <t>EN</t>
        </is>
      </c>
      <c r="M1599" t="inlineStr">
        <is>
          <t>Lead from LV email</t>
        </is>
      </c>
      <c r="N1599" t="inlineStr">
        <is>
          <t>molliehuber@msn.com</t>
        </is>
      </c>
      <c r="O1599" t="inlineStr">
        <is>
          <t>NO ANSWER</t>
        </is>
      </c>
      <c r="P1599" t="inlineStr">
        <is>
          <t>Google Ads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>
        <is>
          <t>Ні</t>
        </is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</row>
    <row r="1600">
      <c r="A1600" t="n">
        <v>5314</v>
      </c>
      <c r="B1600" t="inlineStr">
        <is>
          <t>Theophilus Sabe Atela</t>
        </is>
      </c>
      <c r="C1600" t="inlineStr">
        <is>
          <t>Theophilus Sabe Atela</t>
        </is>
      </c>
      <c r="D1600" s="2" t="n">
        <v>45958.37430555555</v>
      </c>
      <c r="E1600" t="inlineStr">
        <is>
          <t>IN WORK</t>
        </is>
      </c>
      <c r="F1600" t="inlineStr">
        <is>
          <t>Relevant</t>
        </is>
      </c>
      <c r="G1600" t="inlineStr">
        <is>
          <t>Oleh Dymovski</t>
        </is>
      </c>
      <c r="H1600" t="inlineStr">
        <is>
          <t>LT RBI</t>
        </is>
      </c>
      <c r="I1600" t="inlineStr">
        <is>
          <t>Nigeria</t>
        </is>
      </c>
      <c r="J1600" t="inlineStr">
        <is>
          <t>https://www.lithuaniancitizenship.com/investment/</t>
        </is>
      </c>
      <c r="K1600" t="inlineStr">
        <is>
          <t>262087293.1761634268</t>
        </is>
      </c>
      <c r="L1600" t="inlineStr">
        <is>
          <t>EN</t>
        </is>
      </c>
      <c r="M1600" t="inlineStr">
        <is>
          <t>Lead from LT email</t>
        </is>
      </c>
      <c r="N1600" t="inlineStr">
        <is>
          <t>theophilusatela88@gmail.com</t>
        </is>
      </c>
      <c r="O1600" t="inlineStr"/>
      <c r="P1600" t="inlineStr">
        <is>
          <t>Website Form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>
        <is>
          <t>Ні</t>
        </is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</row>
    <row r="1601">
      <c r="A1601" t="n">
        <v>5319</v>
      </c>
      <c r="B1601" t="inlineStr">
        <is>
          <t>Dennes</t>
        </is>
      </c>
      <c r="C1601" t="inlineStr">
        <is>
          <t>Dennes</t>
        </is>
      </c>
      <c r="D1601" s="2" t="n">
        <v>45958.41666666666</v>
      </c>
      <c r="E1601" t="inlineStr">
        <is>
          <t>IN WORK</t>
        </is>
      </c>
      <c r="F1601" t="inlineStr">
        <is>
          <t>Relevant</t>
        </is>
      </c>
      <c r="G1601" t="inlineStr">
        <is>
          <t>Oleh Dymovski</t>
        </is>
      </c>
      <c r="H1601" t="inlineStr">
        <is>
          <t>LT RBI</t>
        </is>
      </c>
      <c r="I1601" t="inlineStr"/>
      <c r="J1601" t="inlineStr"/>
      <c r="K1601" t="inlineStr"/>
      <c r="L1601" t="inlineStr">
        <is>
          <t>EN</t>
        </is>
      </c>
      <c r="M1601" t="inlineStr">
        <is>
          <t>Lead from LT email</t>
        </is>
      </c>
      <c r="N1601" t="inlineStr">
        <is>
          <t>dennes149@gmail.com</t>
        </is>
      </c>
      <c r="O1601" t="inlineStr"/>
      <c r="P1601" t="inlineStr">
        <is>
          <t>BridgeWest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>
        <is>
          <t>Ні</t>
        </is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</row>
    <row r="1602">
      <c r="A1602" t="n">
        <v>5326</v>
      </c>
      <c r="B1602" t="inlineStr">
        <is>
          <t>Anzhela Alekian</t>
        </is>
      </c>
      <c r="C1602" t="inlineStr">
        <is>
          <t>Anzhela Alekian</t>
        </is>
      </c>
      <c r="D1602" s="2" t="n">
        <v>45958.60555555556</v>
      </c>
      <c r="E1602" t="inlineStr">
        <is>
          <t>IN WORK</t>
        </is>
      </c>
      <c r="F1602" t="inlineStr">
        <is>
          <t>Relevant</t>
        </is>
      </c>
      <c r="G1602" t="inlineStr">
        <is>
          <t>Oleh Dymovski</t>
        </is>
      </c>
      <c r="H1602" t="inlineStr">
        <is>
          <t>LV RBI Company</t>
        </is>
      </c>
      <c r="I1602" t="inlineStr">
        <is>
          <t>Armenia (AM - AS)</t>
        </is>
      </c>
      <c r="J1602" t="inlineStr">
        <is>
          <t>https://latviancitizenship.eu/residency-by-investment/</t>
        </is>
      </c>
      <c r="K1602" t="inlineStr">
        <is>
          <t>157355152.1761654249</t>
        </is>
      </c>
      <c r="L1602" t="inlineStr">
        <is>
          <t>EN</t>
        </is>
      </c>
      <c r="M1602" t="inlineStr">
        <is>
          <t>Lead from LV email</t>
        </is>
      </c>
      <c r="N1602" t="inlineStr">
        <is>
          <t>anzhela.alekian@gmail.com</t>
        </is>
      </c>
      <c r="O1602" t="inlineStr"/>
      <c r="P1602" t="inlineStr">
        <is>
          <t>Website Form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>
        <is>
          <t>Ні</t>
        </is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</row>
    <row r="1603">
      <c r="A1603" t="n">
        <v>5330</v>
      </c>
      <c r="B1603" t="inlineStr">
        <is>
          <t>Лина</t>
        </is>
      </c>
      <c r="C1603" t="inlineStr">
        <is>
          <t>Лина-ТЕСТ</t>
        </is>
      </c>
      <c r="D1603" s="2" t="n">
        <v>45958.65694444445</v>
      </c>
      <c r="E1603" t="inlineStr">
        <is>
          <t>Rejected</t>
        </is>
      </c>
      <c r="F1603" t="inlineStr"/>
      <c r="G1603" t="inlineStr">
        <is>
          <t>Oleh Dymovski</t>
        </is>
      </c>
      <c r="H1603" t="inlineStr">
        <is>
          <t>LT citizenship</t>
        </is>
      </c>
      <c r="I1603" t="inlineStr"/>
      <c r="J1603" t="inlineStr"/>
      <c r="K1603" t="inlineStr"/>
      <c r="L1603" t="inlineStr">
        <is>
          <t>RU</t>
        </is>
      </c>
      <c r="M1603" t="inlineStr">
        <is>
          <t>Othe</t>
        </is>
      </c>
      <c r="N1603" t="inlineStr">
        <is>
          <t>leonafla@gmail.com</t>
        </is>
      </c>
      <c r="O1603" t="inlineStr">
        <is>
          <t>NO ANSWER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>
        <is>
          <t>Ні</t>
        </is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</row>
    <row r="1604">
      <c r="A1604" t="n">
        <v>5333</v>
      </c>
      <c r="B1604" t="inlineStr">
        <is>
          <t>Abdel</t>
        </is>
      </c>
      <c r="C1604" t="inlineStr">
        <is>
          <t>Abdel</t>
        </is>
      </c>
      <c r="D1604" s="2" t="n">
        <v>45958.68333333333</v>
      </c>
      <c r="E1604" t="inlineStr">
        <is>
          <t>Rejected</t>
        </is>
      </c>
      <c r="F1604" t="inlineStr">
        <is>
          <t>Relevant</t>
        </is>
      </c>
      <c r="G1604" t="inlineStr">
        <is>
          <t>Oleh Dymovski</t>
        </is>
      </c>
      <c r="H1604" t="inlineStr">
        <is>
          <t>LV RBI Company</t>
        </is>
      </c>
      <c r="I1604" t="inlineStr">
        <is>
          <t>Morocco (MA - AF)</t>
        </is>
      </c>
      <c r="J1604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9d68-ovHkAMVk5GDBx2glDYiEAAYASAAEgIYUPD_Bw</t>
        </is>
      </c>
      <c r="K1604" t="inlineStr">
        <is>
          <t>1350804088.1761661363</t>
        </is>
      </c>
      <c r="L1604" t="inlineStr">
        <is>
          <t>EN</t>
        </is>
      </c>
      <c r="M1604" t="inlineStr">
        <is>
          <t>Lead from LV email</t>
        </is>
      </c>
      <c r="N1604" t="inlineStr">
        <is>
          <t>teddmour@gmail.com</t>
        </is>
      </c>
      <c r="O1604" t="inlineStr">
        <is>
          <t>NO ANSWER</t>
        </is>
      </c>
      <c r="P1604" t="inlineStr">
        <is>
          <t>Google Ads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>
        <is>
          <t>Ні</t>
        </is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</row>
    <row r="1605">
      <c r="A1605" t="n">
        <v>5334</v>
      </c>
      <c r="B1605" t="inlineStr">
        <is>
          <t>Salah Kriou</t>
        </is>
      </c>
      <c r="C1605" t="inlineStr">
        <is>
          <t>Salah Kriou</t>
        </is>
      </c>
      <c r="D1605" s="2" t="n">
        <v>45958.7125</v>
      </c>
      <c r="E1605" t="inlineStr">
        <is>
          <t>Rejected</t>
        </is>
      </c>
      <c r="F1605" t="inlineStr">
        <is>
          <t>Relevant</t>
        </is>
      </c>
      <c r="G1605" t="inlineStr">
        <is>
          <t>Oleh Dymovski</t>
        </is>
      </c>
      <c r="H1605" t="inlineStr">
        <is>
          <t>LV RBI Company</t>
        </is>
      </c>
      <c r="I1605" t="inlineStr">
        <is>
          <t>Algeria (DZ - AF)</t>
        </is>
      </c>
      <c r="J1605" t="inlineStr">
        <is>
          <t>?kw=latvia%20golden%20visa%20program&amp;cpn=23047071523&amp;utm_source=google&amp;utm_medium=cpc&amp;utm_campaign=LV-RB-poorI&amp;network=s&amp;utm_term=latvia%20golden%20visa%20program&amp;gad_source=5&amp;gad_campaignid=23047071523&amp;gclid=EAIaIQobChMI35CH-pTHkAMVMZtoCR2FxjvuEAAYA</t>
        </is>
      </c>
      <c r="K1605" t="inlineStr">
        <is>
          <t>1670290488.1761663821</t>
        </is>
      </c>
      <c r="L1605" t="inlineStr">
        <is>
          <t>EN</t>
        </is>
      </c>
      <c r="M1605" t="inlineStr">
        <is>
          <t>Lead from LV email</t>
        </is>
      </c>
      <c r="N1605" t="inlineStr">
        <is>
          <t>kriousalah1@gmail.com</t>
        </is>
      </c>
      <c r="O1605" t="inlineStr">
        <is>
          <t>NO ANSWER</t>
        </is>
      </c>
      <c r="P1605" t="inlineStr">
        <is>
          <t>Google Ads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>
        <is>
          <t>Ні</t>
        </is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</row>
    <row r="1606">
      <c r="A1606" t="n">
        <v>5341</v>
      </c>
      <c r="B1606" t="inlineStr">
        <is>
          <t>Umair Latif</t>
        </is>
      </c>
      <c r="C1606" t="inlineStr">
        <is>
          <t>umair latif</t>
        </is>
      </c>
      <c r="D1606" s="2" t="n">
        <v>45958.8125</v>
      </c>
      <c r="E1606" t="inlineStr">
        <is>
          <t>Rejected</t>
        </is>
      </c>
      <c r="F1606" t="inlineStr">
        <is>
          <t>Relevant</t>
        </is>
      </c>
      <c r="G1606" t="inlineStr">
        <is>
          <t>Oleh Dymovski</t>
        </is>
      </c>
      <c r="H1606" t="inlineStr">
        <is>
          <t>LT RBI</t>
        </is>
      </c>
      <c r="I1606" t="inlineStr"/>
      <c r="J1606" t="inlineStr"/>
      <c r="K1606" t="inlineStr"/>
      <c r="L1606" t="inlineStr">
        <is>
          <t>EN</t>
        </is>
      </c>
      <c r="M1606" t="inlineStr">
        <is>
          <t>Lead from LT email</t>
        </is>
      </c>
      <c r="N1606" t="inlineStr">
        <is>
          <t>umairjohar@gmail.com</t>
        </is>
      </c>
      <c r="O1606" t="inlineStr">
        <is>
          <t>DOUBLE</t>
        </is>
      </c>
      <c r="P1606" t="inlineStr">
        <is>
          <t>BridgeWest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>
        <is>
          <t>Ні</t>
        </is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</row>
    <row r="1607">
      <c r="A1607" t="n">
        <v>5343</v>
      </c>
      <c r="B1607" t="inlineStr">
        <is>
          <t>Khodor Sleem</t>
        </is>
      </c>
      <c r="C1607" t="inlineStr">
        <is>
          <t>Khodor Sleem</t>
        </is>
      </c>
      <c r="D1607" s="2" t="n">
        <v>45958.85625</v>
      </c>
      <c r="E1607" t="inlineStr">
        <is>
          <t>Rejected</t>
        </is>
      </c>
      <c r="F1607" t="inlineStr">
        <is>
          <t>Relevant</t>
        </is>
      </c>
      <c r="G1607" t="inlineStr">
        <is>
          <t>Oleh Dymovski</t>
        </is>
      </c>
      <c r="H1607" t="inlineStr">
        <is>
          <t>LV RBI Company</t>
        </is>
      </c>
      <c r="I1607" t="inlineStr">
        <is>
          <t>Benin (BJ - AF)</t>
        </is>
      </c>
      <c r="J1607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4Pm69cPHkAMVL_p5BB2AORhSEAAYASAAEg</t>
        </is>
      </c>
      <c r="K1607" t="inlineStr">
        <is>
          <t>1461424218.1761676385</t>
        </is>
      </c>
      <c r="L1607" t="inlineStr">
        <is>
          <t>EN</t>
        </is>
      </c>
      <c r="M1607" t="inlineStr">
        <is>
          <t>Lead from LV email</t>
        </is>
      </c>
      <c r="N1607" t="inlineStr">
        <is>
          <t>sleemkhodor9@gmail.com</t>
        </is>
      </c>
      <c r="O1607" t="inlineStr">
        <is>
          <t>NO ANSWER</t>
        </is>
      </c>
      <c r="P1607" t="inlineStr">
        <is>
          <t>Google Ads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>
        <is>
          <t>Ні</t>
        </is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</row>
    <row r="1608">
      <c r="A1608" t="n">
        <v>5344</v>
      </c>
      <c r="B1608" t="inlineStr">
        <is>
          <t>Abdelhamid chakkour</t>
        </is>
      </c>
      <c r="C1608" t="inlineStr">
        <is>
          <t>Abdelhamid chakkour</t>
        </is>
      </c>
      <c r="D1608" s="2" t="n">
        <v>45958.87152777778</v>
      </c>
      <c r="E1608" t="inlineStr">
        <is>
          <t>Rejected</t>
        </is>
      </c>
      <c r="F1608" t="inlineStr">
        <is>
          <t>Relevant</t>
        </is>
      </c>
      <c r="G1608" t="inlineStr">
        <is>
          <t>Oleh Dymovski</t>
        </is>
      </c>
      <c r="H1608" t="inlineStr">
        <is>
          <t>LV RBI Real Estate</t>
        </is>
      </c>
      <c r="I1608" t="inlineStr">
        <is>
          <t>Morocco (MA - AF)</t>
        </is>
      </c>
      <c r="J1608" t="inlineStr">
        <is>
          <t>?kw=latvia%20residence%20permit%20property&amp;cpn=20594231202&amp;utm_source=google&amp;utm_medium=cpc&amp;utm_campaign=LV-RBI&amp;network=s&amp;utm_term=latvia%20residence%20permit%20property&amp;gad_source=5&amp;gad_campaignid=20594231202&amp;gclid=EAIaIQobChMI7r2MpsjHkAMVPPx5BB1TfT</t>
        </is>
      </c>
      <c r="K1608" t="inlineStr">
        <is>
          <t>125456315.1761677561</t>
        </is>
      </c>
      <c r="L1608" t="inlineStr">
        <is>
          <t>EN</t>
        </is>
      </c>
      <c r="M1608" t="inlineStr">
        <is>
          <t>Lead from LV email</t>
        </is>
      </c>
      <c r="N1608" t="inlineStr">
        <is>
          <t>artogholeghakkour@gmail.com</t>
        </is>
      </c>
      <c r="O1608" t="inlineStr">
        <is>
          <t>NO ANSWER</t>
        </is>
      </c>
      <c r="P1608" t="inlineStr">
        <is>
          <t>Google Ads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>
        <is>
          <t>Ні</t>
        </is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</row>
    <row r="1609">
      <c r="A1609" t="n">
        <v>5345</v>
      </c>
      <c r="B1609" t="inlineStr">
        <is>
          <t>Victor Al-Hakimi</t>
        </is>
      </c>
      <c r="C1609" t="inlineStr">
        <is>
          <t>Victor Al-Hakimi</t>
        </is>
      </c>
      <c r="D1609" s="2" t="n">
        <v>45958.87222222222</v>
      </c>
      <c r="E1609" t="inlineStr">
        <is>
          <t>IN WORK</t>
        </is>
      </c>
      <c r="F1609" t="inlineStr">
        <is>
          <t>Relevant</t>
        </is>
      </c>
      <c r="G1609" t="inlineStr">
        <is>
          <t>Oleh Dymovski</t>
        </is>
      </c>
      <c r="H1609" t="inlineStr">
        <is>
          <t>LT RBI</t>
        </is>
      </c>
      <c r="I1609" t="inlineStr">
        <is>
          <t>Yemen</t>
        </is>
      </c>
      <c r="J1609" t="inlineStr">
        <is>
          <t>https://www.lithuaniancitizenship.com/company-registration-in-lithuania/</t>
        </is>
      </c>
      <c r="K1609" t="inlineStr">
        <is>
          <t>1140955667.1761677313</t>
        </is>
      </c>
      <c r="L1609" t="inlineStr">
        <is>
          <t>EN</t>
        </is>
      </c>
      <c r="M1609" t="inlineStr">
        <is>
          <t>Lead from LT email</t>
        </is>
      </c>
      <c r="N1609" t="inlineStr">
        <is>
          <t>victorhakimi@gmail.com</t>
        </is>
      </c>
      <c r="O1609" t="inlineStr"/>
      <c r="P1609" t="inlineStr">
        <is>
          <t>Website Form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>
        <is>
          <t>Ні</t>
        </is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</row>
    <row r="1610">
      <c r="A1610" t="n">
        <v>5346</v>
      </c>
      <c r="B1610" t="inlineStr">
        <is>
          <t>Abdelhamid chakkour</t>
        </is>
      </c>
      <c r="C1610" t="inlineStr">
        <is>
          <t>Abdelhamid chakkour</t>
        </is>
      </c>
      <c r="D1610" s="2" t="n">
        <v>45958.87708333333</v>
      </c>
      <c r="E1610" t="inlineStr">
        <is>
          <t>Rejected</t>
        </is>
      </c>
      <c r="F1610" t="inlineStr">
        <is>
          <t>Relevant</t>
        </is>
      </c>
      <c r="G1610" t="inlineStr">
        <is>
          <t>Oleh Dymovski</t>
        </is>
      </c>
      <c r="H1610" t="inlineStr">
        <is>
          <t>LT RBI</t>
        </is>
      </c>
      <c r="I1610" t="inlineStr">
        <is>
          <t>Morocco</t>
        </is>
      </c>
      <c r="J1610" t="inlineStr">
        <is>
          <t>https://www.lithuaniancitizenship.com/is-lithuania-a-good-place-to-live/</t>
        </is>
      </c>
      <c r="K1610" t="inlineStr">
        <is>
          <t>1358963809.1761677803</t>
        </is>
      </c>
      <c r="L1610" t="inlineStr">
        <is>
          <t>EN</t>
        </is>
      </c>
      <c r="M1610" t="inlineStr">
        <is>
          <t>Lead from LT email</t>
        </is>
      </c>
      <c r="N1610" t="inlineStr">
        <is>
          <t>artogholeghakkour@gmail.com</t>
        </is>
      </c>
      <c r="O1610" t="inlineStr">
        <is>
          <t>NO ANSWER</t>
        </is>
      </c>
      <c r="P1610" t="inlineStr">
        <is>
          <t>Website Form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>
        <is>
          <t>Ні</t>
        </is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</row>
    <row r="1611">
      <c r="A1611" t="n">
        <v>5347</v>
      </c>
      <c r="B1611" t="inlineStr">
        <is>
          <t>Salah Kriou</t>
        </is>
      </c>
      <c r="C1611" t="inlineStr">
        <is>
          <t>Salah Kriou</t>
        </is>
      </c>
      <c r="D1611" s="2" t="n">
        <v>45958.88611111111</v>
      </c>
      <c r="E1611" t="inlineStr">
        <is>
          <t>Rejected</t>
        </is>
      </c>
      <c r="F1611" t="inlineStr">
        <is>
          <t>Relevant</t>
        </is>
      </c>
      <c r="G1611" t="inlineStr">
        <is>
          <t>Oleh Dymovski</t>
        </is>
      </c>
      <c r="H1611" t="inlineStr">
        <is>
          <t>LV RBI Company</t>
        </is>
      </c>
      <c r="I1611" t="inlineStr">
        <is>
          <t>Algeria (DZ - AF)</t>
        </is>
      </c>
      <c r="J1611" t="inlineStr">
        <is>
          <t>https://latviancitizenship.eu/</t>
        </is>
      </c>
      <c r="K1611" t="inlineStr">
        <is>
          <t>738518955.1761678951</t>
        </is>
      </c>
      <c r="L1611" t="inlineStr">
        <is>
          <t>EN</t>
        </is>
      </c>
      <c r="M1611" t="inlineStr">
        <is>
          <t>Lead from LV email</t>
        </is>
      </c>
      <c r="N1611" t="inlineStr">
        <is>
          <t>kriousalah1@gmail.com</t>
        </is>
      </c>
      <c r="O1611" t="inlineStr">
        <is>
          <t>NO ANSWER</t>
        </is>
      </c>
      <c r="P1611" t="inlineStr">
        <is>
          <t>Website Form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>
        <is>
          <t>Ні</t>
        </is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</row>
    <row r="1612">
      <c r="A1612" t="n">
        <v>5353</v>
      </c>
      <c r="B1612" t="inlineStr">
        <is>
          <t>Imad</t>
        </is>
      </c>
      <c r="C1612" t="inlineStr">
        <is>
          <t>Imad</t>
        </is>
      </c>
      <c r="D1612" s="2" t="n">
        <v>45959.08402777778</v>
      </c>
      <c r="E1612" t="inlineStr">
        <is>
          <t>Rejected</t>
        </is>
      </c>
      <c r="F1612" t="inlineStr">
        <is>
          <t>Relevant</t>
        </is>
      </c>
      <c r="G1612" t="inlineStr">
        <is>
          <t>Oleh Dymovski</t>
        </is>
      </c>
      <c r="H1612" t="inlineStr">
        <is>
          <t>LT RBI</t>
        </is>
      </c>
      <c r="I1612" t="inlineStr"/>
      <c r="J1612" t="inlineStr"/>
      <c r="K1612" t="inlineStr"/>
      <c r="L1612" t="inlineStr">
        <is>
          <t>EN</t>
        </is>
      </c>
      <c r="M1612" t="inlineStr">
        <is>
          <t>Lead from LT email</t>
        </is>
      </c>
      <c r="N1612" t="inlineStr">
        <is>
          <t>imadabramou2@gmail.com</t>
        </is>
      </c>
      <c r="O1612" t="inlineStr">
        <is>
          <t>ANOTHER REASON</t>
        </is>
      </c>
      <c r="P1612" t="inlineStr">
        <is>
          <t>BridgeWest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>
        <is>
          <t>Ні</t>
        </is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</row>
    <row r="1613">
      <c r="A1613" t="n">
        <v>5359</v>
      </c>
      <c r="B1613" t="inlineStr">
        <is>
          <t>Naigled Rondón</t>
        </is>
      </c>
      <c r="C1613" t="inlineStr">
        <is>
          <t>Naigled Rondón</t>
        </is>
      </c>
      <c r="D1613" s="2" t="n">
        <v>45959.26944444444</v>
      </c>
      <c r="E1613" t="inlineStr">
        <is>
          <t>Rejected</t>
        </is>
      </c>
      <c r="F1613" t="inlineStr">
        <is>
          <t>Relevant</t>
        </is>
      </c>
      <c r="G1613" t="inlineStr">
        <is>
          <t>Oleh Dymovski</t>
        </is>
      </c>
      <c r="H1613" t="inlineStr">
        <is>
          <t>Company Formation</t>
        </is>
      </c>
      <c r="I1613" t="inlineStr">
        <is>
          <t>Venezuela</t>
        </is>
      </c>
      <c r="J1613" t="inlineStr">
        <is>
          <t>https://www.lithuaniancitizenship.com/company-registration-in-lithuania/</t>
        </is>
      </c>
      <c r="K1613" t="inlineStr">
        <is>
          <t>1067864797.1761711816</t>
        </is>
      </c>
      <c r="L1613" t="inlineStr">
        <is>
          <t>EN</t>
        </is>
      </c>
      <c r="M1613" t="inlineStr">
        <is>
          <t>Lead from LT email</t>
        </is>
      </c>
      <c r="N1613" t="inlineStr">
        <is>
          <t>adelaidarondon.57@gmail.com</t>
        </is>
      </c>
      <c r="O1613" t="inlineStr">
        <is>
          <t>NO ANSWER</t>
        </is>
      </c>
      <c r="P1613" t="inlineStr">
        <is>
          <t>Website Form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>
        <is>
          <t>Ні</t>
        </is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</row>
    <row r="1614">
      <c r="A1614" t="n">
        <v>5366</v>
      </c>
      <c r="B1614" t="inlineStr">
        <is>
          <t>Planfix</t>
        </is>
      </c>
      <c r="C1614" t="inlineStr">
        <is>
          <t>Planfix</t>
        </is>
      </c>
      <c r="D1614" s="2" t="n">
        <v>45959.37569444445</v>
      </c>
      <c r="E1614" t="inlineStr">
        <is>
          <t>Rejected</t>
        </is>
      </c>
      <c r="F1614" t="inlineStr"/>
      <c r="G1614" t="inlineStr">
        <is>
          <t>Oleh Dymovski</t>
        </is>
      </c>
      <c r="H1614" t="inlineStr"/>
      <c r="I1614" t="inlineStr"/>
      <c r="J1614" t="inlineStr"/>
      <c r="K1614" t="inlineStr"/>
      <c r="L1614" t="inlineStr"/>
      <c r="M1614" t="inlineStr">
        <is>
          <t>Othe</t>
        </is>
      </c>
      <c r="N1614" t="inlineStr">
        <is>
          <t>noreply@decivitate.planfix.com</t>
        </is>
      </c>
      <c r="O1614" t="inlineStr">
        <is>
          <t>CRM MISTAKE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>
        <is>
          <t>Ні</t>
        </is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</row>
    <row r="1615">
      <c r="A1615" t="n">
        <v>5374</v>
      </c>
      <c r="B1615" t="inlineStr">
        <is>
          <t>ANIS RAYTA</t>
        </is>
      </c>
      <c r="C1615" t="inlineStr">
        <is>
          <t>ANIS RAYTA</t>
        </is>
      </c>
      <c r="D1615" s="2" t="n">
        <v>45959.52222222222</v>
      </c>
      <c r="E1615" t="inlineStr">
        <is>
          <t>IN WORK</t>
        </is>
      </c>
      <c r="F1615" t="inlineStr">
        <is>
          <t>Relevant</t>
        </is>
      </c>
      <c r="G1615" t="inlineStr">
        <is>
          <t>Oleh Dymovski</t>
        </is>
      </c>
      <c r="H1615" t="inlineStr">
        <is>
          <t>LT RBI</t>
        </is>
      </c>
      <c r="I1615" t="inlineStr">
        <is>
          <t>India</t>
        </is>
      </c>
      <c r="J1615" t="inlineStr">
        <is>
          <t>?kw=business%20in%20lithuania&amp;cpn=22332938396&amp;utm_source=google&amp;utm_medium=cpc&amp;utm_campaign=LT-RBI-poor&amp;network=g&amp;utm_term=business%20in%20lithuania&amp;gad_source=1&amp;gad_campaignid=22332938396&amp;gbraid=0AAAAADisZv_8QVCZK1QSpF2Iq17OSaIYB&amp;gclid=EAIaIQobChMI7</t>
        </is>
      </c>
      <c r="K1615" t="inlineStr">
        <is>
          <t>194765502.1761733451</t>
        </is>
      </c>
      <c r="L1615" t="inlineStr">
        <is>
          <t>EN</t>
        </is>
      </c>
      <c r="M1615" t="inlineStr">
        <is>
          <t>Lead from LT email</t>
        </is>
      </c>
      <c r="N1615" t="inlineStr">
        <is>
          <t>raytaanis@gmail.com</t>
        </is>
      </c>
      <c r="O1615" t="inlineStr"/>
      <c r="P1615" t="inlineStr">
        <is>
          <t>Google Ads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>
        <is>
          <t>Ні</t>
        </is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</row>
    <row r="1616">
      <c r="A1616" t="n">
        <v>5376</v>
      </c>
      <c r="B1616" t="inlineStr">
        <is>
          <t>Sampoorn Anand</t>
        </is>
      </c>
      <c r="C1616" t="inlineStr">
        <is>
          <t>Sampoorn Anand</t>
        </is>
      </c>
      <c r="D1616" s="2" t="n">
        <v>45959.55347222222</v>
      </c>
      <c r="E1616" t="inlineStr">
        <is>
          <t>Rejected</t>
        </is>
      </c>
      <c r="F1616" t="inlineStr">
        <is>
          <t>Relevant</t>
        </is>
      </c>
      <c r="G1616" t="inlineStr">
        <is>
          <t>Oleh Dymovski</t>
        </is>
      </c>
      <c r="H1616" t="inlineStr">
        <is>
          <t>LT RBI</t>
        </is>
      </c>
      <c r="I1616" t="inlineStr">
        <is>
          <t>India</t>
        </is>
      </c>
      <c r="J1616" t="inlineStr">
        <is>
          <t>https://www.lithuaniancitizenship.com/investment/</t>
        </is>
      </c>
      <c r="K1616" t="inlineStr">
        <is>
          <t>1296653628.1761736481</t>
        </is>
      </c>
      <c r="L1616" t="inlineStr">
        <is>
          <t>EN</t>
        </is>
      </c>
      <c r="M1616" t="inlineStr">
        <is>
          <t>Lead from LT email</t>
        </is>
      </c>
      <c r="N1616" t="inlineStr">
        <is>
          <t>taoshee@gmail.com</t>
        </is>
      </c>
      <c r="O1616" t="inlineStr">
        <is>
          <t>NO ANSWER</t>
        </is>
      </c>
      <c r="P1616" t="inlineStr">
        <is>
          <t>Website Form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>
        <is>
          <t>Ні</t>
        </is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</row>
    <row r="1617">
      <c r="A1617" t="n">
        <v>5377</v>
      </c>
      <c r="B1617" t="inlineStr">
        <is>
          <t>Narinder Kullar</t>
        </is>
      </c>
      <c r="C1617" t="inlineStr">
        <is>
          <t>Narinder Kullar</t>
        </is>
      </c>
      <c r="D1617" s="2" t="n">
        <v>45959.57847222222</v>
      </c>
      <c r="E1617" t="inlineStr">
        <is>
          <t>Rejected</t>
        </is>
      </c>
      <c r="F1617" t="inlineStr">
        <is>
          <t>Relevant</t>
        </is>
      </c>
      <c r="G1617" t="inlineStr">
        <is>
          <t>Oleh Dymovski</t>
        </is>
      </c>
      <c r="H1617" t="inlineStr">
        <is>
          <t>LV RBI Company</t>
        </is>
      </c>
      <c r="I1617" t="inlineStr"/>
      <c r="J1617" t="inlineStr">
        <is>
          <t>?kw=apply%20for%20latvian%20citizenship&amp;cpn=17080870499&amp;campaignid=17080870499&amp;adgroupid=138645502280&amp;keywordid=%7Bkeywordid%7D&amp;network=g&amp;device=m&amp;gad_source=1&amp;gad_campaignid=17080870499&amp;gbraid=0AAAAADisZv84oujxWfxqJZ_6P2npZyB_a&amp;gclid=Cj0KCQjw9obIBhC</t>
        </is>
      </c>
      <c r="K1617" t="inlineStr">
        <is>
          <t>255808146.1761738749</t>
        </is>
      </c>
      <c r="L1617" t="inlineStr">
        <is>
          <t>EN</t>
        </is>
      </c>
      <c r="M1617" t="inlineStr">
        <is>
          <t>Lead from LV email</t>
        </is>
      </c>
      <c r="N1617" t="inlineStr">
        <is>
          <t>nkullar@aol.com</t>
        </is>
      </c>
      <c r="O1617" t="inlineStr">
        <is>
          <t>NO ANSWER</t>
        </is>
      </c>
      <c r="P1617" t="inlineStr">
        <is>
          <t>Google Ads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>
        <is>
          <t>Ні</t>
        </is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</row>
    <row r="1618">
      <c r="A1618" t="n">
        <v>5384</v>
      </c>
      <c r="B1618" t="inlineStr">
        <is>
          <t>Muhammad Faisal Shakeel</t>
        </is>
      </c>
      <c r="C1618" t="inlineStr">
        <is>
          <t>Muhammad Faisal Shakeel</t>
        </is>
      </c>
      <c r="D1618" s="2" t="n">
        <v>45959.6625</v>
      </c>
      <c r="E1618" t="inlineStr">
        <is>
          <t>IN WORK</t>
        </is>
      </c>
      <c r="F1618" t="inlineStr">
        <is>
          <t>Relevant</t>
        </is>
      </c>
      <c r="G1618" t="inlineStr">
        <is>
          <t>Oleh Dymovski</t>
        </is>
      </c>
      <c r="H1618" t="inlineStr">
        <is>
          <t>LT RBI</t>
        </is>
      </c>
      <c r="I1618" t="inlineStr">
        <is>
          <t>Philippines</t>
        </is>
      </c>
      <c r="J1618" t="inlineStr">
        <is>
          <t>https://www.lithuaniancitizenship.com/company-registration-in-lithuania/</t>
        </is>
      </c>
      <c r="K1618" t="inlineStr">
        <is>
          <t>1903082769.1759343472</t>
        </is>
      </c>
      <c r="L1618" t="inlineStr">
        <is>
          <t>EN</t>
        </is>
      </c>
      <c r="M1618" t="inlineStr">
        <is>
          <t>Lead from LT email</t>
        </is>
      </c>
      <c r="N1618" t="inlineStr">
        <is>
          <t>aboood786@gmail.com</t>
        </is>
      </c>
      <c r="O1618" t="inlineStr"/>
      <c r="P1618" t="inlineStr">
        <is>
          <t>Website Form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>
        <is>
          <t>Ні</t>
        </is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</row>
    <row r="1619">
      <c r="A1619" t="n">
        <v>5387</v>
      </c>
      <c r="B1619" t="inlineStr">
        <is>
          <t>Mustapha Menyar</t>
        </is>
      </c>
      <c r="C1619" t="inlineStr">
        <is>
          <t>Mustapha Menyar</t>
        </is>
      </c>
      <c r="D1619" s="2" t="n">
        <v>45959.80625</v>
      </c>
      <c r="E1619" t="inlineStr">
        <is>
          <t>Rejected</t>
        </is>
      </c>
      <c r="F1619" t="inlineStr">
        <is>
          <t>Relevant</t>
        </is>
      </c>
      <c r="G1619" t="inlineStr">
        <is>
          <t>Oleh Dymovski</t>
        </is>
      </c>
      <c r="H1619" t="inlineStr">
        <is>
          <t>LV RBI Company</t>
        </is>
      </c>
      <c r="I1619" t="inlineStr">
        <is>
          <t>Morocco (MA - AF)</t>
        </is>
      </c>
      <c r="J1619" t="inlineStr">
        <is>
          <t>?kw=latvia%20golden%20visa&amp;cpn=20594231202&amp;utm_source=google&amp;utm_medium=cpc&amp;utm_campaign=LV-RBI&amp;network=s&amp;utm_term=latvia%20golden%20visa&amp;gad_source=5&amp;gad_campaignid=20594231202&amp;gclid=EAIaIQobChMIiv7wwPXJkAMVi7CDBx1JagBLEAAYASAAEgJZ4_D_BwE</t>
        </is>
      </c>
      <c r="K1619" t="inlineStr">
        <is>
          <t>1193497316.1761758413</t>
        </is>
      </c>
      <c r="L1619" t="inlineStr">
        <is>
          <t>EN</t>
        </is>
      </c>
      <c r="M1619" t="inlineStr">
        <is>
          <t>Lead from LV email</t>
        </is>
      </c>
      <c r="N1619" t="inlineStr">
        <is>
          <t>mustaphaelmanyar1998@gmail.com</t>
        </is>
      </c>
      <c r="O1619" t="inlineStr">
        <is>
          <t>NO ANSWER</t>
        </is>
      </c>
      <c r="P1619" t="inlineStr">
        <is>
          <t>Google Ads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>
        <is>
          <t>Ні</t>
        </is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</row>
    <row r="1620">
      <c r="A1620" t="n">
        <v>5388</v>
      </c>
      <c r="B1620" t="inlineStr">
        <is>
          <t>Iguler</t>
        </is>
      </c>
      <c r="C1620" t="inlineStr"/>
      <c r="D1620" s="2" t="n">
        <v>45959.8125</v>
      </c>
      <c r="E1620" t="inlineStr">
        <is>
          <t>IN WORK</t>
        </is>
      </c>
      <c r="F1620" t="inlineStr">
        <is>
          <t>Relevant</t>
        </is>
      </c>
      <c r="G1620" t="inlineStr">
        <is>
          <t>Oleh Dymovski</t>
        </is>
      </c>
      <c r="H1620" t="inlineStr">
        <is>
          <t>Company Formation</t>
        </is>
      </c>
      <c r="I1620" t="inlineStr"/>
      <c r="J1620" t="inlineStr"/>
      <c r="K1620" t="inlineStr"/>
      <c r="L1620" t="inlineStr">
        <is>
          <t>EN</t>
        </is>
      </c>
      <c r="M1620" t="inlineStr">
        <is>
          <t>Lead from LT email</t>
        </is>
      </c>
      <c r="N1620" t="inlineStr"/>
      <c r="O1620" t="inlineStr"/>
      <c r="P1620" t="inlineStr">
        <is>
          <t>BridgeWest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>
        <is>
          <t>Ні</t>
        </is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</row>
    <row r="1621">
      <c r="A1621" t="n">
        <v>5395</v>
      </c>
      <c r="B1621" t="inlineStr">
        <is>
          <t>Erdal Ã¶zÃ§elik</t>
        </is>
      </c>
      <c r="C1621" t="inlineStr">
        <is>
          <t>Erdal Ã¶zÃ§elik</t>
        </is>
      </c>
      <c r="D1621" s="2" t="n">
        <v>45959.875</v>
      </c>
      <c r="E1621" t="inlineStr">
        <is>
          <t>IN WORK</t>
        </is>
      </c>
      <c r="F1621" t="inlineStr">
        <is>
          <t>Relevant</t>
        </is>
      </c>
      <c r="G1621" t="inlineStr">
        <is>
          <t>Oleh Dymovski</t>
        </is>
      </c>
      <c r="H1621" t="inlineStr">
        <is>
          <t>LT RBI</t>
        </is>
      </c>
      <c r="I1621" t="inlineStr"/>
      <c r="J1621" t="inlineStr"/>
      <c r="K1621" t="inlineStr"/>
      <c r="L1621" t="inlineStr">
        <is>
          <t>EN</t>
        </is>
      </c>
      <c r="M1621" t="inlineStr">
        <is>
          <t>Lead from LT email</t>
        </is>
      </c>
      <c r="N1621" t="inlineStr">
        <is>
          <t>e.ozcelik26@gmail.com</t>
        </is>
      </c>
      <c r="O1621" t="inlineStr"/>
      <c r="P1621" t="inlineStr">
        <is>
          <t>BridgeWest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>
        <is>
          <t>Ні</t>
        </is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</row>
    <row r="1622">
      <c r="A1622" t="n">
        <v>5403</v>
      </c>
      <c r="B1622" t="inlineStr">
        <is>
          <t>Anisur Rahman Khan</t>
        </is>
      </c>
      <c r="C1622" t="inlineStr">
        <is>
          <t>Anisur Rahman Khan</t>
        </is>
      </c>
      <c r="D1622" s="2" t="n">
        <v>45960.04722222222</v>
      </c>
      <c r="E1622" t="inlineStr">
        <is>
          <t>Rejected</t>
        </is>
      </c>
      <c r="F1622" t="inlineStr">
        <is>
          <t>Relevant</t>
        </is>
      </c>
      <c r="G1622" t="inlineStr">
        <is>
          <t>Oleh Dymovski</t>
        </is>
      </c>
      <c r="H1622" t="inlineStr">
        <is>
          <t>LV RBI Company</t>
        </is>
      </c>
      <c r="I1622" t="inlineStr">
        <is>
          <t>Malaysia (MY - AS)</t>
        </is>
      </c>
      <c r="J1622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v8qwpcLKkAMV7almAh2VeS8u</t>
        </is>
      </c>
      <c r="K1622" t="inlineStr">
        <is>
          <t>1183207039.1761779035</t>
        </is>
      </c>
      <c r="L1622" t="inlineStr">
        <is>
          <t>EN</t>
        </is>
      </c>
      <c r="M1622" t="inlineStr">
        <is>
          <t>Lead from LV email</t>
        </is>
      </c>
      <c r="N1622" t="inlineStr">
        <is>
          <t>anis@cucedu.com</t>
        </is>
      </c>
      <c r="O1622" t="inlineStr">
        <is>
          <t>NO ANSWER</t>
        </is>
      </c>
      <c r="P1622" t="inlineStr">
        <is>
          <t>Google Ads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>
        <is>
          <t>Ні</t>
        </is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</row>
    <row r="1623">
      <c r="A1623" t="n">
        <v>5404</v>
      </c>
      <c r="B1623" t="inlineStr">
        <is>
          <t>Shahadat Hossain Nasim</t>
        </is>
      </c>
      <c r="C1623" t="inlineStr">
        <is>
          <t>Shahadat Hossain Nasim</t>
        </is>
      </c>
      <c r="D1623" s="2" t="n">
        <v>45960.05694444444</v>
      </c>
      <c r="E1623" t="inlineStr">
        <is>
          <t>Rejected</t>
        </is>
      </c>
      <c r="F1623" t="inlineStr">
        <is>
          <t>Relevant</t>
        </is>
      </c>
      <c r="G1623" t="inlineStr">
        <is>
          <t>Oleh Dymovski</t>
        </is>
      </c>
      <c r="H1623" t="inlineStr">
        <is>
          <t>LT RBI</t>
        </is>
      </c>
      <c r="I1623" t="inlineStr">
        <is>
          <t>Qatar</t>
        </is>
      </c>
      <c r="J1623" t="inlineStr">
        <is>
          <t>?kw=lithuania%20business%20visa&amp;cpn=14722730544&amp;utm_source=google&amp;utm_medium=cpc&amp;utm_campaign=LT-RBI&amp;network=g&amp;utm_term=lithuania%20business%20visa&amp;gad_source=1&amp;gad_campaignid=14722730544&amp;gbraid=0AAAAADisZv93-wqQ7Thkc-cb0klDfr2CW&amp;gclid=EAIaIQobChMIh7</t>
        </is>
      </c>
      <c r="K1623" t="inlineStr">
        <is>
          <t>undefined</t>
        </is>
      </c>
      <c r="L1623" t="inlineStr">
        <is>
          <t>EN</t>
        </is>
      </c>
      <c r="M1623" t="inlineStr">
        <is>
          <t>Lead from LT email</t>
        </is>
      </c>
      <c r="N1623" t="inlineStr">
        <is>
          <t>shahadathossain931@gmail.com</t>
        </is>
      </c>
      <c r="O1623" t="inlineStr">
        <is>
          <t>NO ANSWER</t>
        </is>
      </c>
      <c r="P1623" t="inlineStr">
        <is>
          <t>Google Ads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>
        <is>
          <t>Ні</t>
        </is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</row>
    <row r="1624">
      <c r="A1624" t="n">
        <v>5421</v>
      </c>
      <c r="B1624" t="inlineStr">
        <is>
          <t>Seydou</t>
        </is>
      </c>
      <c r="C1624" t="inlineStr">
        <is>
          <t>Seydou</t>
        </is>
      </c>
      <c r="D1624" s="2" t="n">
        <v>45960.57222222222</v>
      </c>
      <c r="E1624" t="inlineStr">
        <is>
          <t>Rejected</t>
        </is>
      </c>
      <c r="F1624" t="inlineStr">
        <is>
          <t>Relevant</t>
        </is>
      </c>
      <c r="G1624" t="inlineStr">
        <is>
          <t>Oleh Dymovski</t>
        </is>
      </c>
      <c r="H1624" t="inlineStr">
        <is>
          <t>LV RBI Real Estate</t>
        </is>
      </c>
      <c r="I1624" t="inlineStr">
        <is>
          <t>Ivory Coast (CI - AF)</t>
        </is>
      </c>
      <c r="J1624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5MWWmOzLkAMV</t>
        </is>
      </c>
      <c r="K1624" t="inlineStr">
        <is>
          <t>444869608.1761824636</t>
        </is>
      </c>
      <c r="L1624" t="inlineStr">
        <is>
          <t>EN</t>
        </is>
      </c>
      <c r="M1624" t="inlineStr">
        <is>
          <t>Lead from LV email</t>
        </is>
      </c>
      <c r="N1624" t="inlineStr">
        <is>
          <t>doumbiabensod@gmail.com</t>
        </is>
      </c>
      <c r="O1624" t="inlineStr">
        <is>
          <t>NO ANSWER</t>
        </is>
      </c>
      <c r="P1624" t="inlineStr">
        <is>
          <t>Google Ads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>
        <is>
          <t>Ні</t>
        </is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</row>
    <row r="1625">
      <c r="A1625" t="n">
        <v>5424</v>
      </c>
      <c r="B1625" t="inlineStr">
        <is>
          <t>Mohamed Hassan</t>
        </is>
      </c>
      <c r="C1625" t="inlineStr">
        <is>
          <t>Mohamed Hassan</t>
        </is>
      </c>
      <c r="D1625" s="2" t="n">
        <v>45960.58958333333</v>
      </c>
      <c r="E1625" t="inlineStr">
        <is>
          <t>Rejected</t>
        </is>
      </c>
      <c r="F1625" t="inlineStr">
        <is>
          <t>Relevant</t>
        </is>
      </c>
      <c r="G1625" t="inlineStr">
        <is>
          <t>Oleh Dymovski</t>
        </is>
      </c>
      <c r="H1625" t="inlineStr">
        <is>
          <t>LV RBI Real Estate</t>
        </is>
      </c>
      <c r="I1625" t="inlineStr">
        <is>
          <t>Morocco (MA - AF)</t>
        </is>
      </c>
      <c r="J1625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muqazvHLkAMV</t>
        </is>
      </c>
      <c r="K1625" t="inlineStr">
        <is>
          <t>703081665.1761826098</t>
        </is>
      </c>
      <c r="L1625" t="inlineStr">
        <is>
          <t>EN</t>
        </is>
      </c>
      <c r="M1625" t="inlineStr">
        <is>
          <t>Lead from LV email</t>
        </is>
      </c>
      <c r="N1625" t="inlineStr">
        <is>
          <t>hassanesimo43@gmail.com</t>
        </is>
      </c>
      <c r="O1625" t="inlineStr">
        <is>
          <t>NO ANSWER</t>
        </is>
      </c>
      <c r="P1625" t="inlineStr">
        <is>
          <t>Google Ads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>
        <is>
          <t>Ні</t>
        </is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</row>
    <row r="1626">
      <c r="A1626" t="n">
        <v>5427</v>
      </c>
      <c r="B1626" t="inlineStr">
        <is>
          <t>Abdelhadi sarhani</t>
        </is>
      </c>
      <c r="C1626" t="inlineStr">
        <is>
          <t>Abdelhadi sarhani</t>
        </is>
      </c>
      <c r="D1626" s="2" t="n">
        <v>45960.61111111111</v>
      </c>
      <c r="E1626" t="inlineStr">
        <is>
          <t>Rejected</t>
        </is>
      </c>
      <c r="F1626" t="inlineStr">
        <is>
          <t>Relevant</t>
        </is>
      </c>
      <c r="G1626" t="inlineStr">
        <is>
          <t>Oleh Dymovski</t>
        </is>
      </c>
      <c r="H1626" t="inlineStr">
        <is>
          <t>LV RBI Real Estate</t>
        </is>
      </c>
      <c r="I1626" t="inlineStr">
        <is>
          <t>Morocco (MA - AF)</t>
        </is>
      </c>
      <c r="J1626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9tKbx_jLkAMV</t>
        </is>
      </c>
      <c r="K1626" t="inlineStr">
        <is>
          <t>1254634544.1761827951</t>
        </is>
      </c>
      <c r="L1626" t="inlineStr">
        <is>
          <t>EN</t>
        </is>
      </c>
      <c r="M1626" t="inlineStr">
        <is>
          <t>Lead from LV email</t>
        </is>
      </c>
      <c r="N1626" t="inlineStr">
        <is>
          <t>vedette.ser75@gmail.com</t>
        </is>
      </c>
      <c r="O1626" t="inlineStr">
        <is>
          <t>NO ANSWER</t>
        </is>
      </c>
      <c r="P1626" t="inlineStr">
        <is>
          <t>Google Ads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>
        <is>
          <t>Ні</t>
        </is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</row>
    <row r="1627">
      <c r="A1627" t="n">
        <v>5437</v>
      </c>
      <c r="B1627" t="inlineStr">
        <is>
          <t>Hamza jeout</t>
        </is>
      </c>
      <c r="C1627" t="inlineStr">
        <is>
          <t>Hamza jeout</t>
        </is>
      </c>
      <c r="D1627" s="2" t="n">
        <v>45960.67569444444</v>
      </c>
      <c r="E1627" t="inlineStr">
        <is>
          <t>Rejected</t>
        </is>
      </c>
      <c r="F1627" t="inlineStr">
        <is>
          <t>Relevant</t>
        </is>
      </c>
      <c r="G1627" t="inlineStr">
        <is>
          <t>Oleh Dymovski</t>
        </is>
      </c>
      <c r="H1627" t="inlineStr">
        <is>
          <t>LV RBI Company</t>
        </is>
      </c>
      <c r="I1627" t="inlineStr">
        <is>
          <t>Morocco (MA - AF)</t>
        </is>
      </c>
      <c r="J1627" t="inlineStr">
        <is>
          <t>?kw=latvia%20golden%20visa&amp;cpn=20594231202&amp;utm_source=google&amp;utm_medium=cpc&amp;utm_campaign=LV-RBI&amp;network=s&amp;utm_term=latvia%20golden%20visa&amp;gad_source=5&amp;gad_campaignid=20594231202&amp;gclid=EAIaIQobChMIlZuhho3MkAMV945QBh1DNDIQEAAYASAAEgI7l_D_BwE</t>
        </is>
      </c>
      <c r="K1627" t="inlineStr">
        <is>
          <t>1953577364.1761833452</t>
        </is>
      </c>
      <c r="L1627" t="inlineStr">
        <is>
          <t>EN</t>
        </is>
      </c>
      <c r="M1627" t="inlineStr">
        <is>
          <t>Lead from LV email</t>
        </is>
      </c>
      <c r="N1627" t="inlineStr">
        <is>
          <t>hamzajeout1@gmail.com</t>
        </is>
      </c>
      <c r="O1627" t="inlineStr">
        <is>
          <t>NO ANSWER</t>
        </is>
      </c>
      <c r="P1627" t="inlineStr">
        <is>
          <t>Google Ads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>
        <is>
          <t>Ні</t>
        </is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</row>
    <row r="1628">
      <c r="A1628" t="n">
        <v>5438</v>
      </c>
      <c r="B1628" t="inlineStr">
        <is>
          <t>Shivanand</t>
        </is>
      </c>
      <c r="C1628" t="inlineStr">
        <is>
          <t>Shivanand</t>
        </is>
      </c>
      <c r="D1628" s="2" t="n">
        <v>45960.6875</v>
      </c>
      <c r="E1628" t="inlineStr">
        <is>
          <t>Rejected</t>
        </is>
      </c>
      <c r="F1628" t="inlineStr">
        <is>
          <t>Relevant</t>
        </is>
      </c>
      <c r="G1628" t="inlineStr">
        <is>
          <t>Oleh Dymovski</t>
        </is>
      </c>
      <c r="H1628" t="inlineStr">
        <is>
          <t>50/50</t>
        </is>
      </c>
      <c r="I1628" t="inlineStr"/>
      <c r="J1628" t="inlineStr"/>
      <c r="K1628" t="inlineStr"/>
      <c r="L1628" t="inlineStr">
        <is>
          <t>EN</t>
        </is>
      </c>
      <c r="M1628" t="inlineStr">
        <is>
          <t>Lead from LT email</t>
        </is>
      </c>
      <c r="N1628" t="inlineStr">
        <is>
          <t>shivnandindi@gmail.com</t>
        </is>
      </c>
      <c r="O1628" t="inlineStr">
        <is>
          <t>APPLIED BY THEMSELVES</t>
        </is>
      </c>
      <c r="P1628" t="inlineStr">
        <is>
          <t>BridgeWest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>
        <is>
          <t>Ні</t>
        </is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</row>
    <row r="1629">
      <c r="A1629" t="n">
        <v>5445</v>
      </c>
      <c r="B1629" t="inlineStr">
        <is>
          <t>Md Reazul Islam Khan</t>
        </is>
      </c>
      <c r="C1629" t="inlineStr"/>
      <c r="D1629" s="2" t="n">
        <v>45960.79166666666</v>
      </c>
      <c r="E1629" t="inlineStr">
        <is>
          <t>Rejected</t>
        </is>
      </c>
      <c r="F1629" t="inlineStr">
        <is>
          <t>Relevant</t>
        </is>
      </c>
      <c r="G1629" t="inlineStr">
        <is>
          <t>Oleh Dymovski</t>
        </is>
      </c>
      <c r="H1629" t="inlineStr">
        <is>
          <t>Company Formation</t>
        </is>
      </c>
      <c r="I1629" t="inlineStr"/>
      <c r="J1629" t="inlineStr"/>
      <c r="K1629" t="inlineStr"/>
      <c r="L1629" t="inlineStr">
        <is>
          <t>EN</t>
        </is>
      </c>
      <c r="M1629" t="inlineStr">
        <is>
          <t>Lead from LT email</t>
        </is>
      </c>
      <c r="N1629" t="inlineStr"/>
      <c r="O1629" t="inlineStr">
        <is>
          <t>NO ANSWER</t>
        </is>
      </c>
      <c r="P1629" t="inlineStr">
        <is>
          <t>BridgeWest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>
        <is>
          <t>Ні</t>
        </is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</row>
    <row r="1630">
      <c r="A1630" t="n">
        <v>5460</v>
      </c>
      <c r="B1630" t="inlineStr">
        <is>
          <t>William Nastar</t>
        </is>
      </c>
      <c r="C1630" t="inlineStr">
        <is>
          <t>William Nastar</t>
        </is>
      </c>
      <c r="D1630" s="2" t="n">
        <v>45961.1125</v>
      </c>
      <c r="E1630" t="inlineStr">
        <is>
          <t>Rejected</t>
        </is>
      </c>
      <c r="F1630" t="inlineStr">
        <is>
          <t>Relevant</t>
        </is>
      </c>
      <c r="G1630" t="inlineStr">
        <is>
          <t>Sheila Bartin</t>
        </is>
      </c>
      <c r="H1630" t="inlineStr">
        <is>
          <t>LT citizenship</t>
        </is>
      </c>
      <c r="I1630" t="inlineStr">
        <is>
          <t>United States</t>
        </is>
      </c>
      <c r="J1630" t="inlineStr">
        <is>
          <t>https://www.lithuaniancitizenship.com/contact/</t>
        </is>
      </c>
      <c r="K1630" t="inlineStr">
        <is>
          <t>404436087.1761870110</t>
        </is>
      </c>
      <c r="L1630" t="inlineStr">
        <is>
          <t>EN</t>
        </is>
      </c>
      <c r="M1630" t="inlineStr">
        <is>
          <t>Lead from LT email</t>
        </is>
      </c>
      <c r="N1630" t="inlineStr">
        <is>
          <t>wnastar@verizon.net</t>
        </is>
      </c>
      <c r="O1630" t="inlineStr">
        <is>
          <t>ANOTHER REASON</t>
        </is>
      </c>
      <c r="P1630" t="inlineStr">
        <is>
          <t>Website Form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>
        <is>
          <t>Ні</t>
        </is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</row>
    <row r="1631">
      <c r="A1631" t="n">
        <v>5464</v>
      </c>
      <c r="B1631" t="inlineStr">
        <is>
          <t>Planfix</t>
        </is>
      </c>
      <c r="C1631" t="inlineStr">
        <is>
          <t>Planfix</t>
        </is>
      </c>
      <c r="D1631" s="2" t="n">
        <v>45961.37152777778</v>
      </c>
      <c r="E1631" t="inlineStr">
        <is>
          <t>Rejected</t>
        </is>
      </c>
      <c r="F1631" t="inlineStr"/>
      <c r="G1631" t="inlineStr">
        <is>
          <t>Oleh Dymovski</t>
        </is>
      </c>
      <c r="H1631" t="inlineStr"/>
      <c r="I1631" t="inlineStr"/>
      <c r="J1631" t="inlineStr"/>
      <c r="K1631" t="inlineStr"/>
      <c r="L1631" t="inlineStr"/>
      <c r="M1631" t="inlineStr">
        <is>
          <t>Othe</t>
        </is>
      </c>
      <c r="N1631" t="inlineStr">
        <is>
          <t>noreply@decivitate.planfix.com</t>
        </is>
      </c>
      <c r="O1631" t="inlineStr">
        <is>
          <t>DOUBLE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>
        <is>
          <t>Ні</t>
        </is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</row>
    <row r="1632">
      <c r="A1632" t="n">
        <v>5467</v>
      </c>
      <c r="B1632" t="inlineStr">
        <is>
          <t>Parisa Aligol</t>
        </is>
      </c>
      <c r="C1632" t="inlineStr"/>
      <c r="D1632" s="2" t="n">
        <v>45961.45833333334</v>
      </c>
      <c r="E1632" t="inlineStr">
        <is>
          <t>IN WORK</t>
        </is>
      </c>
      <c r="F1632" t="inlineStr"/>
      <c r="G1632" t="inlineStr">
        <is>
          <t>Oleh Dymovski</t>
        </is>
      </c>
      <c r="H1632" t="inlineStr">
        <is>
          <t>Partnership</t>
        </is>
      </c>
      <c r="I1632" t="inlineStr"/>
      <c r="J1632" t="inlineStr"/>
      <c r="K1632" t="inlineStr"/>
      <c r="L1632" t="inlineStr">
        <is>
          <t>EN</t>
        </is>
      </c>
      <c r="M1632" t="inlineStr">
        <is>
          <t>Lead from LT email</t>
        </is>
      </c>
      <c r="N1632" t="inlineStr"/>
      <c r="O1632" t="inlineStr"/>
      <c r="P1632" t="inlineStr">
        <is>
          <t>BridgeWest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>
        <is>
          <t>Ні</t>
        </is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</row>
    <row r="1633">
      <c r="A1633" t="n">
        <v>5469</v>
      </c>
      <c r="B1633" t="inlineStr">
        <is>
          <t>Abhinav Srivastava</t>
        </is>
      </c>
      <c r="C1633" t="inlineStr">
        <is>
          <t>Abhinav Srivastava</t>
        </is>
      </c>
      <c r="D1633" s="2" t="n">
        <v>45961.54027777778</v>
      </c>
      <c r="E1633" t="inlineStr">
        <is>
          <t>Rejected</t>
        </is>
      </c>
      <c r="F1633" t="inlineStr"/>
      <c r="G1633" t="inlineStr">
        <is>
          <t>Oleh Dymovski</t>
        </is>
      </c>
      <c r="H1633" t="inlineStr"/>
      <c r="I1633" t="inlineStr"/>
      <c r="J1633" t="inlineStr"/>
      <c r="K1633" t="inlineStr"/>
      <c r="L1633" t="inlineStr"/>
      <c r="M1633" t="inlineStr">
        <is>
          <t>Othe</t>
        </is>
      </c>
      <c r="N1633" t="inlineStr">
        <is>
          <t>abhinav@thestrategyboutique.com</t>
        </is>
      </c>
      <c r="O1633" t="inlineStr">
        <is>
          <t>DOUBLE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>
        <is>
          <t>Ні</t>
        </is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</row>
    <row r="1634">
      <c r="A1634" t="n">
        <v>5470</v>
      </c>
      <c r="B1634" t="inlineStr">
        <is>
          <t>Sreedhar chittyala</t>
        </is>
      </c>
      <c r="C1634" t="inlineStr">
        <is>
          <t>Sreedhar chittyala</t>
        </is>
      </c>
      <c r="D1634" s="2" t="n">
        <v>45961.54375</v>
      </c>
      <c r="E1634" t="inlineStr">
        <is>
          <t>Rejected</t>
        </is>
      </c>
      <c r="F1634" t="inlineStr">
        <is>
          <t>Relevant</t>
        </is>
      </c>
      <c r="G1634" t="inlineStr">
        <is>
          <t>Oleh Dymovski</t>
        </is>
      </c>
      <c r="H1634" t="inlineStr">
        <is>
          <t>LT RBI</t>
        </is>
      </c>
      <c r="I1634" t="inlineStr">
        <is>
          <t>India</t>
        </is>
      </c>
      <c r="J1634" t="inlineStr">
        <is>
          <t>?kw=starting%20a%20business%20in%20lithuania%20as%20a%20foreigner&amp;cpn=22332938396&amp;utm_source=google&amp;utm_medium=cpc&amp;utm_campaign=LT-RBI-poor&amp;network=g&amp;utm_term=starting%20a%20business%20in%20lithuania%20as%20a%20foreigner&amp;gad_source=1&amp;gad_campaignid=2</t>
        </is>
      </c>
      <c r="K1634" t="inlineStr">
        <is>
          <t>1650951991.1761908540</t>
        </is>
      </c>
      <c r="L1634" t="inlineStr">
        <is>
          <t>EN</t>
        </is>
      </c>
      <c r="M1634" t="inlineStr">
        <is>
          <t>Lead from LT email</t>
        </is>
      </c>
      <c r="N1634" t="inlineStr">
        <is>
          <t>ssiss111222@gmail.com</t>
        </is>
      </c>
      <c r="O1634" t="inlineStr">
        <is>
          <t>NO ANSWER</t>
        </is>
      </c>
      <c r="P1634" t="inlineStr">
        <is>
          <t>Website Form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>
        <is>
          <t>Ні</t>
        </is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</row>
    <row r="1635">
      <c r="A1635" t="n">
        <v>5471</v>
      </c>
      <c r="B1635" t="inlineStr">
        <is>
          <t>Sonam Tshering tamang</t>
        </is>
      </c>
      <c r="C1635" t="inlineStr">
        <is>
          <t>Sonam Tshering tamang</t>
        </is>
      </c>
      <c r="D1635" s="2" t="n">
        <v>45961.54791666667</v>
      </c>
      <c r="E1635" t="inlineStr">
        <is>
          <t>IN WORK</t>
        </is>
      </c>
      <c r="F1635" t="inlineStr">
        <is>
          <t>Relevant</t>
        </is>
      </c>
      <c r="G1635" t="inlineStr">
        <is>
          <t>Alina Samura</t>
        </is>
      </c>
      <c r="H1635" t="inlineStr">
        <is>
          <t>50/50</t>
        </is>
      </c>
      <c r="I1635" t="inlineStr"/>
      <c r="J1635" t="inlineStr"/>
      <c r="K1635" t="inlineStr"/>
      <c r="L1635" t="inlineStr">
        <is>
          <t>EN</t>
        </is>
      </c>
      <c r="M1635" t="inlineStr">
        <is>
          <t>Othe</t>
        </is>
      </c>
      <c r="N1635" t="inlineStr">
        <is>
          <t>tasonam88@gmail.com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>
        <is>
          <t>Ні</t>
        </is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</row>
    <row r="1636">
      <c r="A1636" t="n">
        <v>5474</v>
      </c>
      <c r="B1636" t="inlineStr">
        <is>
          <t>Sreedhar chittyala</t>
        </is>
      </c>
      <c r="C1636" t="inlineStr">
        <is>
          <t>SREEDHAR CHITTYALA</t>
        </is>
      </c>
      <c r="D1636" s="2" t="n">
        <v>45961.60416666666</v>
      </c>
      <c r="E1636" t="inlineStr">
        <is>
          <t>Rejected</t>
        </is>
      </c>
      <c r="F1636" t="inlineStr"/>
      <c r="G1636" t="inlineStr">
        <is>
          <t>Sheila Bartin</t>
        </is>
      </c>
      <c r="H1636" t="inlineStr"/>
      <c r="I1636" t="inlineStr"/>
      <c r="J1636" t="inlineStr"/>
      <c r="K1636" t="inlineStr"/>
      <c r="L1636" t="inlineStr"/>
      <c r="M1636" t="inlineStr">
        <is>
          <t>Lead from LT email</t>
        </is>
      </c>
      <c r="N1636" t="inlineStr">
        <is>
          <t>ssiss111222@gmail.com</t>
        </is>
      </c>
      <c r="O1636" t="inlineStr">
        <is>
          <t>DOUBLE</t>
        </is>
      </c>
      <c r="P1636" t="inlineStr">
        <is>
          <t>BridgeWest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>
        <is>
          <t>Ні</t>
        </is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</row>
    <row r="1637">
      <c r="A1637" t="n">
        <v>5478</v>
      </c>
      <c r="B1637" t="inlineStr">
        <is>
          <t>Hassan</t>
        </is>
      </c>
      <c r="C1637" t="inlineStr">
        <is>
          <t>Hassan</t>
        </is>
      </c>
      <c r="D1637" s="2" t="n">
        <v>45961.66666666666</v>
      </c>
      <c r="E1637" t="inlineStr">
        <is>
          <t>Rejected</t>
        </is>
      </c>
      <c r="F1637" t="inlineStr">
        <is>
          <t>Relevant</t>
        </is>
      </c>
      <c r="G1637" t="inlineStr">
        <is>
          <t>Oleh Dymovski</t>
        </is>
      </c>
      <c r="H1637" t="inlineStr">
        <is>
          <t>LV RBI Company</t>
        </is>
      </c>
      <c r="I1637" t="inlineStr"/>
      <c r="J1637" t="inlineStr">
        <is>
          <t>?kw=latvia%20golden%20visa&amp;cpn=20594231202&amp;utm_source=google&amp;utm_medium=cpc&amp;utm_campaign=LV-RBI&amp;network=s&amp;utm_term=latvia%20golden%20visa&amp;gad_source=5&amp;gad_campaignid=20594231202&amp;gclid=EAIaIQobChMI47HSuszOkAMVKggGAB0kAh2JEAAYASAAEgJb7_D_BwE</t>
        </is>
      </c>
      <c r="K1637" t="inlineStr">
        <is>
          <t>1629603431.1761919195</t>
        </is>
      </c>
      <c r="L1637" t="inlineStr">
        <is>
          <t>EN</t>
        </is>
      </c>
      <c r="M1637" t="inlineStr">
        <is>
          <t>Lead from LV email</t>
        </is>
      </c>
      <c r="N1637" t="inlineStr">
        <is>
          <t>Hassanlhourma56@gmail.com</t>
        </is>
      </c>
      <c r="O1637" t="inlineStr">
        <is>
          <t>NO ANSWER</t>
        </is>
      </c>
      <c r="P1637" t="inlineStr">
        <is>
          <t>Google Ads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>
        <is>
          <t>Ні</t>
        </is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</row>
    <row r="1638">
      <c r="A1638" t="n">
        <v>5481</v>
      </c>
      <c r="B1638" t="inlineStr">
        <is>
          <t>Mohamed BAHASSA</t>
        </is>
      </c>
      <c r="C1638" t="inlineStr">
        <is>
          <t>Mohamed BAHASSA</t>
        </is>
      </c>
      <c r="D1638" s="2" t="n">
        <v>45961.69166666667</v>
      </c>
      <c r="E1638" t="inlineStr">
        <is>
          <t>Rejected</t>
        </is>
      </c>
      <c r="F1638" t="inlineStr">
        <is>
          <t>Relevant</t>
        </is>
      </c>
      <c r="G1638" t="inlineStr">
        <is>
          <t>Oleh Dymovski</t>
        </is>
      </c>
      <c r="H1638" t="inlineStr">
        <is>
          <t>LV RBI Company</t>
        </is>
      </c>
      <c r="I1638" t="inlineStr"/>
      <c r="J1638" t="inlineStr">
        <is>
          <t>?kw=latvia%20golden%20visa&amp;cpn=20594231202&amp;utm_source=google&amp;utm_medium=cpc&amp;utm_campaign=LV-RBI&amp;network=s&amp;utm_term=latvia%20golden%20visa&amp;gad_source=5&amp;gad_campaignid=20594231202&amp;gclid=EAIaIQobChMIpYXKntTOkAMVI6NQBh11diacEAAYASAAEgIIhPD_BwE</t>
        </is>
      </c>
      <c r="K1638" t="inlineStr">
        <is>
          <t>1665071629.1761921287</t>
        </is>
      </c>
      <c r="L1638" t="inlineStr">
        <is>
          <t>EN</t>
        </is>
      </c>
      <c r="M1638" t="inlineStr">
        <is>
          <t>Lead from LV email</t>
        </is>
      </c>
      <c r="N1638" t="inlineStr">
        <is>
          <t>bahassa.yassmine.2014@gmail.com</t>
        </is>
      </c>
      <c r="O1638" t="inlineStr">
        <is>
          <t>NO ANSWER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>
        <is>
          <t>Ні</t>
        </is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</row>
    <row r="1639">
      <c r="A1639" t="n">
        <v>5482</v>
      </c>
      <c r="B1639" t="inlineStr">
        <is>
          <t>Lhoussaine Rays</t>
        </is>
      </c>
      <c r="C1639" t="inlineStr">
        <is>
          <t>Lhoussaine Rays</t>
        </is>
      </c>
      <c r="D1639" s="2" t="n">
        <v>45961.7</v>
      </c>
      <c r="E1639" t="inlineStr">
        <is>
          <t>Rejected</t>
        </is>
      </c>
      <c r="F1639" t="inlineStr"/>
      <c r="G1639" t="inlineStr">
        <is>
          <t>Oleh Dymovski</t>
        </is>
      </c>
      <c r="H1639" t="inlineStr">
        <is>
          <t>LV RBI Company</t>
        </is>
      </c>
      <c r="I1639" t="inlineStr">
        <is>
          <t>Morocco (MA - AF)</t>
        </is>
      </c>
      <c r="J1639" t="inlineStr">
        <is>
          <t>?kw=latvia%20golden%20visa&amp;cpn=20594231202&amp;utm_source=google&amp;utm_medium=cpc&amp;utm_campaign=LV-RBI&amp;network=s&amp;utm_term=latvia%20golden%20visa&amp;gad_source=5&amp;gad_campaignid=20594231202&amp;gclid=EAIaIQobChMIwp2U8tbOkAMVCHJBAh2KRCs2EAAYASAAEgKO3vD_BwE</t>
        </is>
      </c>
      <c r="K1639" t="inlineStr">
        <is>
          <t>801018856.1761922008</t>
        </is>
      </c>
      <c r="L1639" t="inlineStr">
        <is>
          <t>EN</t>
        </is>
      </c>
      <c r="M1639" t="inlineStr">
        <is>
          <t>Lead from LV email</t>
        </is>
      </c>
      <c r="N1639" t="inlineStr">
        <is>
          <t>potvetch@gmail.com</t>
        </is>
      </c>
      <c r="O1639" t="inlineStr">
        <is>
          <t>NO ANSWER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>
        <is>
          <t>Ні</t>
        </is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</row>
    <row r="1640">
      <c r="A1640" t="n">
        <v>5489</v>
      </c>
      <c r="B1640" t="inlineStr">
        <is>
          <t>Anas Lamdakki</t>
        </is>
      </c>
      <c r="C1640" t="inlineStr">
        <is>
          <t>Anas Lamdakki</t>
        </is>
      </c>
      <c r="D1640" s="2" t="n">
        <v>45961.74236111111</v>
      </c>
      <c r="E1640" t="inlineStr">
        <is>
          <t>Rejected</t>
        </is>
      </c>
      <c r="F1640" t="inlineStr">
        <is>
          <t>Relevant</t>
        </is>
      </c>
      <c r="G1640" t="inlineStr">
        <is>
          <t>Oleh Dymovski</t>
        </is>
      </c>
      <c r="H1640" t="inlineStr">
        <is>
          <t>LV RBI Company</t>
        </is>
      </c>
      <c r="I1640" t="inlineStr">
        <is>
          <t>Morocco (MA - AF)</t>
        </is>
      </c>
      <c r="J1640" t="inlineStr">
        <is>
          <t>?kw=latvia%20golden%20visa&amp;cpn=20594231202&amp;utm_source=google&amp;utm_medium=cpc&amp;utm_campaign=LV-RBI&amp;network=s&amp;utm_term=latvia%20golden%20visa&amp;gad_source=5&amp;gad_campaignid=20594231202&amp;gclid=EAIaIQobChMI647x3uTOkAMVMfJ5BB1bWCqeEAAYASAAEgKe9_D_BwE</t>
        </is>
      </c>
      <c r="K1640" t="inlineStr">
        <is>
          <t>1013013964.1761925724</t>
        </is>
      </c>
      <c r="L1640" t="inlineStr">
        <is>
          <t>EN</t>
        </is>
      </c>
      <c r="M1640" t="inlineStr">
        <is>
          <t>Lead from LV email</t>
        </is>
      </c>
      <c r="N1640" t="inlineStr">
        <is>
          <t>anas.lorinzo23@icloud.com</t>
        </is>
      </c>
      <c r="O1640" t="inlineStr">
        <is>
          <t>NO ANSWER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>
        <is>
          <t>Ні</t>
        </is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</row>
    <row r="1641">
      <c r="A1641" t="n">
        <v>5491</v>
      </c>
      <c r="B1641" t="inlineStr">
        <is>
          <t>Ahmed Ahmed othmani</t>
        </is>
      </c>
      <c r="C1641" t="inlineStr">
        <is>
          <t>Ahmed Ahmed othmani</t>
        </is>
      </c>
      <c r="D1641" s="2" t="n">
        <v>45961.74930555555</v>
      </c>
      <c r="E1641" t="inlineStr">
        <is>
          <t>Rejected</t>
        </is>
      </c>
      <c r="F1641" t="inlineStr"/>
      <c r="G1641" t="inlineStr">
        <is>
          <t>Oleh Dymovski</t>
        </is>
      </c>
      <c r="H1641" t="inlineStr"/>
      <c r="I1641" t="inlineStr"/>
      <c r="J1641" t="inlineStr"/>
      <c r="K1641" t="inlineStr"/>
      <c r="L1641" t="inlineStr"/>
      <c r="M1641" t="inlineStr">
        <is>
          <t>Othe</t>
        </is>
      </c>
      <c r="N1641" t="inlineStr">
        <is>
          <t>ahmedothmani916@gmail.com</t>
        </is>
      </c>
      <c r="O1641" t="inlineStr">
        <is>
          <t>DOUBLE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>
        <is>
          <t>Ні</t>
        </is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</row>
    <row r="1642">
      <c r="A1642" t="n">
        <v>5492</v>
      </c>
      <c r="B1642" t="inlineStr">
        <is>
          <t>CHAOUR AHMED</t>
        </is>
      </c>
      <c r="C1642" t="inlineStr">
        <is>
          <t>CHAOUR AHMED</t>
        </is>
      </c>
      <c r="D1642" s="2" t="n">
        <v>45961.7625</v>
      </c>
      <c r="E1642" t="inlineStr">
        <is>
          <t>Rejected</t>
        </is>
      </c>
      <c r="F1642" t="inlineStr">
        <is>
          <t>Relevant</t>
        </is>
      </c>
      <c r="G1642" t="inlineStr">
        <is>
          <t>Oleh Dymovski</t>
        </is>
      </c>
      <c r="H1642" t="inlineStr">
        <is>
          <t>LV RBI Company</t>
        </is>
      </c>
      <c r="I1642" t="inlineStr">
        <is>
          <t>Morocco (MA - AF)</t>
        </is>
      </c>
      <c r="J1642" t="inlineStr">
        <is>
          <t>?kw=latvia%20golden%20visa&amp;cpn=20594231202&amp;utm_source=google&amp;utm_medium=cpc&amp;utm_campaign=LV-RBI&amp;network=s&amp;utm_term=latvia%20golden%20visa&amp;gad_source=5&amp;gad_campaignid=20594231202&amp;gclid=EAIaIQobChMIy-6BgOvOkAMVrT8GAB3ipDTFEAAYASAAEgK6dvD_BwE</t>
        </is>
      </c>
      <c r="K1642" t="inlineStr">
        <is>
          <t>2073876766.1761927396</t>
        </is>
      </c>
      <c r="L1642" t="inlineStr">
        <is>
          <t>EN</t>
        </is>
      </c>
      <c r="M1642" t="inlineStr">
        <is>
          <t>Lead from LV email</t>
        </is>
      </c>
      <c r="N1642" t="inlineStr">
        <is>
          <t>ouhmadouhmad80@gmail.com</t>
        </is>
      </c>
      <c r="O1642" t="inlineStr">
        <is>
          <t>NO ANSWER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>
        <is>
          <t>Ні</t>
        </is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</row>
    <row r="1643">
      <c r="A1643" t="n">
        <v>5498</v>
      </c>
      <c r="B1643" t="inlineStr">
        <is>
          <t>Faraz Nafees</t>
        </is>
      </c>
      <c r="C1643" t="inlineStr">
        <is>
          <t>Faraz Nafees</t>
        </is>
      </c>
      <c r="D1643" s="2" t="n">
        <v>45961.80347222222</v>
      </c>
      <c r="E1643" t="inlineStr">
        <is>
          <t>Rejected</t>
        </is>
      </c>
      <c r="F1643" t="inlineStr"/>
      <c r="G1643" t="inlineStr">
        <is>
          <t>Oleh Dymovski</t>
        </is>
      </c>
      <c r="H1643" t="inlineStr">
        <is>
          <t>LV RBI Company</t>
        </is>
      </c>
      <c r="I1643" t="inlineStr">
        <is>
          <t>Zambia (ZM - AF)</t>
        </is>
      </c>
      <c r="J1643" t="inlineStr">
        <is>
          <t>?kw=latvia%20investment%20program&amp;cpn=20594231202&amp;utm_source=google&amp;utm_medium=cpc&amp;utm_campaign=LV-RBI&amp;network=g&amp;utm_term=latvia%20investment%20program&amp;gad_source=1&amp;gad_campaignid=20594231202&amp;gbraid=0AAAAADisZv8_W00k9jzENj5WfJgWXKI90&amp;gclid=Cj0KCQjwvJ</t>
        </is>
      </c>
      <c r="K1643" t="inlineStr">
        <is>
          <t>2058882151.1761930976</t>
        </is>
      </c>
      <c r="L1643" t="inlineStr">
        <is>
          <t>EN</t>
        </is>
      </c>
      <c r="M1643" t="inlineStr">
        <is>
          <t>Lead from LV email</t>
        </is>
      </c>
      <c r="N1643" t="inlineStr">
        <is>
          <t>mehroznafees@gmail.com</t>
        </is>
      </c>
      <c r="O1643" t="inlineStr">
        <is>
          <t>NO ANSWER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>
        <is>
          <t>Ні</t>
        </is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</row>
    <row r="1644">
      <c r="A1644" t="n">
        <v>5499</v>
      </c>
      <c r="B1644" t="inlineStr">
        <is>
          <t>Muhammd nafees</t>
        </is>
      </c>
      <c r="C1644" t="inlineStr">
        <is>
          <t>Muhammd nafees</t>
        </is>
      </c>
      <c r="D1644" s="2" t="n">
        <v>45961.80972222222</v>
      </c>
      <c r="E1644" t="inlineStr">
        <is>
          <t>Rejected</t>
        </is>
      </c>
      <c r="F1644" t="inlineStr">
        <is>
          <t>Relevant</t>
        </is>
      </c>
      <c r="G1644" t="inlineStr">
        <is>
          <t>Oleh Dymovski</t>
        </is>
      </c>
      <c r="H1644" t="inlineStr">
        <is>
          <t>LV RBI Company</t>
        </is>
      </c>
      <c r="I1644" t="inlineStr">
        <is>
          <t>Bahrain (BH - AS)</t>
        </is>
      </c>
      <c r="J1644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xLONnPrOkAMVB0dBAh3GpRiyEAAYASAAEgIUIvD_BwE</t>
        </is>
      </c>
      <c r="K1644" t="inlineStr">
        <is>
          <t>1900247149.1761931482</t>
        </is>
      </c>
      <c r="L1644" t="inlineStr">
        <is>
          <t>EN</t>
        </is>
      </c>
      <c r="M1644" t="inlineStr">
        <is>
          <t>Lead from LV email</t>
        </is>
      </c>
      <c r="N1644" t="inlineStr">
        <is>
          <t>rananafees4553@gmail.com</t>
        </is>
      </c>
      <c r="O1644" t="inlineStr">
        <is>
          <t>NO ANSWER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>
        <is>
          <t>Ні</t>
        </is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</row>
    <row r="1645">
      <c r="A1645" t="n">
        <v>5501</v>
      </c>
      <c r="B1645" t="inlineStr">
        <is>
          <t>Younss امنار</t>
        </is>
      </c>
      <c r="C1645" t="inlineStr">
        <is>
          <t>Younss امنار</t>
        </is>
      </c>
      <c r="D1645" s="2" t="n">
        <v>45961.83680555555</v>
      </c>
      <c r="E1645" t="inlineStr">
        <is>
          <t>Rejected</t>
        </is>
      </c>
      <c r="F1645" t="inlineStr">
        <is>
          <t>Relevant</t>
        </is>
      </c>
      <c r="G1645" t="inlineStr">
        <is>
          <t>Oleh Dymovski</t>
        </is>
      </c>
      <c r="H1645" t="inlineStr">
        <is>
          <t>LV RBI Company</t>
        </is>
      </c>
      <c r="I1645" t="inlineStr">
        <is>
          <t>Morocco (MA - AF)</t>
        </is>
      </c>
      <c r="J1645" t="inlineStr">
        <is>
          <t>?kw=latvia%20golden%20visa&amp;cpn=20594231202&amp;utm_source=google&amp;utm_medium=cpc&amp;utm_campaign=LV-RBI&amp;network=s&amp;utm_term=latvia%20golden%20visa&amp;gad_source=5&amp;gad_campaignid=20594231202&amp;gclid=EAIaIQobChMIis_ApYPPkAMVZDwGAB2k7zE_EAAYASAAEgKbz_D_BwE</t>
        </is>
      </c>
      <c r="K1645" t="inlineStr">
        <is>
          <t>2105344348.1761933915</t>
        </is>
      </c>
      <c r="L1645" t="inlineStr">
        <is>
          <t>EN</t>
        </is>
      </c>
      <c r="M1645" t="inlineStr">
        <is>
          <t>Lead from LV email</t>
        </is>
      </c>
      <c r="N1645" t="inlineStr">
        <is>
          <t>ysueensy9@jmail.com</t>
        </is>
      </c>
      <c r="O1645" t="inlineStr">
        <is>
          <t>NO ANSWER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>
        <is>
          <t>Ні</t>
        </is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</row>
    <row r="1646">
      <c r="A1646" t="n">
        <v>5503</v>
      </c>
      <c r="B1646" t="inlineStr">
        <is>
          <t>Hamidkhnifra1983@gmail.com</t>
        </is>
      </c>
      <c r="C1646" t="inlineStr">
        <is>
          <t>Hamidkhnifra1983@gmail.com</t>
        </is>
      </c>
      <c r="D1646" s="2" t="n">
        <v>45961.85208333333</v>
      </c>
      <c r="E1646" t="inlineStr">
        <is>
          <t>Rejected</t>
        </is>
      </c>
      <c r="F1646" t="inlineStr"/>
      <c r="G1646" t="inlineStr">
        <is>
          <t>Oleh Dymovski</t>
        </is>
      </c>
      <c r="H1646" t="inlineStr">
        <is>
          <t>LV RBI Company</t>
        </is>
      </c>
      <c r="I1646" t="inlineStr">
        <is>
          <t>Morocco (MA - AF)</t>
        </is>
      </c>
      <c r="J1646" t="inlineStr">
        <is>
          <t>?kw=latvia%20golden%20visa&amp;cpn=20594231202&amp;utm_source=google&amp;utm_medium=cpc&amp;utm_campaign=LV-RBI&amp;network=s&amp;utm_term=latvia%20golden%20visa&amp;gad_source=5&amp;gad_campaignid=20594231202&amp;gclid=EAIaIQobChMI3521-4fPkAMVDan9BR3VAALXEAAYASAAEgJvlvD_BwE</t>
        </is>
      </c>
      <c r="K1646" t="inlineStr">
        <is>
          <t>1831839850.1761931571</t>
        </is>
      </c>
      <c r="L1646" t="inlineStr">
        <is>
          <t>EN</t>
        </is>
      </c>
      <c r="M1646" t="inlineStr">
        <is>
          <t>Lead from LV email</t>
        </is>
      </c>
      <c r="N1646" t="inlineStr">
        <is>
          <t>hamidkhnifra1983@gmail.com</t>
        </is>
      </c>
      <c r="O1646" t="inlineStr">
        <is>
          <t>NO ANSWER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>
        <is>
          <t>Ні</t>
        </is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</row>
    <row r="1647">
      <c r="A1647" t="n">
        <v>5509</v>
      </c>
      <c r="B1647" t="inlineStr">
        <is>
          <t>Ahmed belal</t>
        </is>
      </c>
      <c r="C1647" t="inlineStr">
        <is>
          <t>Ahmed belal</t>
        </is>
      </c>
      <c r="D1647" s="2" t="n">
        <v>45962.10138888889</v>
      </c>
      <c r="E1647" t="inlineStr">
        <is>
          <t>IN WORK</t>
        </is>
      </c>
      <c r="F1647" t="inlineStr">
        <is>
          <t>Relevant</t>
        </is>
      </c>
      <c r="G1647" t="inlineStr">
        <is>
          <t>Oleh Dymovski</t>
        </is>
      </c>
      <c r="H1647" t="inlineStr">
        <is>
          <t>Company Formation</t>
        </is>
      </c>
      <c r="I1647" t="inlineStr">
        <is>
          <t>Egypt</t>
        </is>
      </c>
      <c r="J1647" t="inlineStr">
        <is>
          <t>https://www.lithuaniancitizenship.com/company-registration-in-lithuania/</t>
        </is>
      </c>
      <c r="K1647" t="inlineStr">
        <is>
          <t>727408018.1761956686</t>
        </is>
      </c>
      <c r="L1647" t="inlineStr">
        <is>
          <t>EN</t>
        </is>
      </c>
      <c r="M1647" t="inlineStr">
        <is>
          <t>Lead from LT email</t>
        </is>
      </c>
      <c r="N1647" t="inlineStr">
        <is>
          <t>ahmedbelal12391@gmail.com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>
        <is>
          <t>Ні</t>
        </is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</row>
    <row r="1648">
      <c r="A1648" t="n">
        <v>5511</v>
      </c>
      <c r="B1648" t="inlineStr">
        <is>
          <t>Abhinav Srivastava</t>
        </is>
      </c>
      <c r="C1648" t="inlineStr">
        <is>
          <t>Abhinav Srivastava</t>
        </is>
      </c>
      <c r="D1648" s="2" t="n">
        <v>45962.25486111111</v>
      </c>
      <c r="E1648" t="inlineStr">
        <is>
          <t>Rejected</t>
        </is>
      </c>
      <c r="F1648" t="inlineStr"/>
      <c r="G1648" t="inlineStr">
        <is>
          <t>Oleh Dymovski</t>
        </is>
      </c>
      <c r="H1648" t="inlineStr"/>
      <c r="I1648" t="inlineStr"/>
      <c r="J1648" t="inlineStr"/>
      <c r="K1648" t="inlineStr"/>
      <c r="L1648" t="inlineStr"/>
      <c r="M1648" t="inlineStr">
        <is>
          <t>Othe</t>
        </is>
      </c>
      <c r="N1648" t="inlineStr">
        <is>
          <t>abhinav@thestrategyboutique.com</t>
        </is>
      </c>
      <c r="O1648" t="inlineStr">
        <is>
          <t>DOUBLE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>
        <is>
          <t>Ні</t>
        </is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</row>
    <row r="1649">
      <c r="A1649" t="n">
        <v>5514</v>
      </c>
      <c r="B1649" t="inlineStr">
        <is>
          <t>Mehwish Roohan</t>
        </is>
      </c>
      <c r="C1649" t="inlineStr">
        <is>
          <t>Mehwish Roohan</t>
        </is>
      </c>
      <c r="D1649" s="2" t="n">
        <v>45962.27291666667</v>
      </c>
      <c r="E1649" t="inlineStr">
        <is>
          <t>Rejected</t>
        </is>
      </c>
      <c r="F1649" t="inlineStr">
        <is>
          <t>Relevant</t>
        </is>
      </c>
      <c r="G1649" t="inlineStr">
        <is>
          <t>Oleh Dymovski</t>
        </is>
      </c>
      <c r="H1649" t="inlineStr">
        <is>
          <t>LV RBI Company</t>
        </is>
      </c>
      <c r="I1649" t="inlineStr">
        <is>
          <t>Sweden (SE - EU)</t>
        </is>
      </c>
      <c r="J1649" t="inlineStr">
        <is>
          <t>?kw=golden%20visa%20latvia&amp;cpn=20594231202&amp;utm_source=google&amp;utm_medium=cpc&amp;utm_campaign=LV-RBI&amp;network=s&amp;utm_term=golden%20visa%20latvia&amp;gad_source=2&amp;gad_campaignid=20594231202&amp;gclid=Cj0KCQjwvJHIBhCgARIsAEQnWlB0qNBR0efsko-7MkeJS_fmRyp-TQXrKf04gAHEcf</t>
        </is>
      </c>
      <c r="K1649" t="inlineStr">
        <is>
          <t>1388381187.1761971289</t>
        </is>
      </c>
      <c r="L1649" t="inlineStr">
        <is>
          <t>EN</t>
        </is>
      </c>
      <c r="M1649" t="inlineStr">
        <is>
          <t>Lead from LV email</t>
        </is>
      </c>
      <c r="N1649" t="inlineStr">
        <is>
          <t>mehwishrohan@gmail.com</t>
        </is>
      </c>
      <c r="O1649" t="inlineStr">
        <is>
          <t>NO ANSWER</t>
        </is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>
        <is>
          <t>Ні</t>
        </is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</row>
    <row r="1650">
      <c r="A1650" t="n">
        <v>5522</v>
      </c>
      <c r="B1650" t="inlineStr">
        <is>
          <t>Krishna Bk</t>
        </is>
      </c>
      <c r="C1650" t="inlineStr">
        <is>
          <t>Krishna Bk</t>
        </is>
      </c>
      <c r="D1650" s="2" t="n">
        <v>45962.52986111111</v>
      </c>
      <c r="E1650" t="inlineStr">
        <is>
          <t>IN WORK</t>
        </is>
      </c>
      <c r="F1650" t="inlineStr">
        <is>
          <t>Relevant</t>
        </is>
      </c>
      <c r="G1650" t="inlineStr">
        <is>
          <t>Oleh Dymovski</t>
        </is>
      </c>
      <c r="H1650" t="inlineStr">
        <is>
          <t>LV RBI Company</t>
        </is>
      </c>
      <c r="I1650" t="inlineStr"/>
      <c r="J1650" t="inlineStr">
        <is>
          <t>?kw=eu%20golden%20visa&amp;cpn=22658494721&amp;utm_source=google&amp;utm_medium=cpc&amp;utm_campaign=LV-RB-TOPI&amp;network=s&amp;utm_term=eu%20golden%20visa&amp;gad_source=5&amp;gad_campaignid=22658494721&amp;gclid=EAIaIQobChMIja27gOLQkAMVVegWBR2CMxazEAAYASAAEgIyrfD_BwE</t>
        </is>
      </c>
      <c r="K1650" t="inlineStr">
        <is>
          <t>1366566128.1761993697</t>
        </is>
      </c>
      <c r="L1650" t="inlineStr">
        <is>
          <t>EN</t>
        </is>
      </c>
      <c r="M1650" t="inlineStr">
        <is>
          <t>Lead from LV email</t>
        </is>
      </c>
      <c r="N1650" t="inlineStr">
        <is>
          <t>krishna_bk1994@icloud.com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>
        <is>
          <t>Ні</t>
        </is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</row>
    <row r="1651">
      <c r="A1651" t="n">
        <v>5526</v>
      </c>
      <c r="B1651" t="inlineStr">
        <is>
          <t>Irma Silva</t>
        </is>
      </c>
      <c r="C1651" t="inlineStr">
        <is>
          <t>Irma Silva</t>
        </is>
      </c>
      <c r="D1651" s="2" t="n">
        <v>45962.68611111111</v>
      </c>
      <c r="E1651" t="inlineStr">
        <is>
          <t>Rejected</t>
        </is>
      </c>
      <c r="F1651" t="inlineStr">
        <is>
          <t>Relevant</t>
        </is>
      </c>
      <c r="G1651" t="inlineStr">
        <is>
          <t>Oleh Dymovski</t>
        </is>
      </c>
      <c r="H1651" t="inlineStr">
        <is>
          <t>LV RBI Company</t>
        </is>
      </c>
      <c r="I1651" t="inlineStr">
        <is>
          <t>United States (US - NA)</t>
        </is>
      </c>
      <c r="J1651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uYybwpTRkAMVlkxHAR28-iNmEAAYASAAEgIcKfD_BwE</t>
        </is>
      </c>
      <c r="K1651" t="inlineStr">
        <is>
          <t>1698552374.1762007289</t>
        </is>
      </c>
      <c r="L1651" t="inlineStr">
        <is>
          <t>EN</t>
        </is>
      </c>
      <c r="M1651" t="inlineStr">
        <is>
          <t>Lead from LV email</t>
        </is>
      </c>
      <c r="N1651" t="inlineStr">
        <is>
          <t>santys4@yahoo.com</t>
        </is>
      </c>
      <c r="O1651" t="inlineStr">
        <is>
          <t>NO ANSWER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>
        <is>
          <t>Ні</t>
        </is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</row>
    <row r="1652">
      <c r="A1652" t="n">
        <v>5527</v>
      </c>
      <c r="B1652" t="inlineStr">
        <is>
          <t>Bouzaouid Lahcen</t>
        </is>
      </c>
      <c r="C1652" t="inlineStr">
        <is>
          <t>Bouzaouid Lahcen</t>
        </is>
      </c>
      <c r="D1652" s="2" t="n">
        <v>45962.78888888889</v>
      </c>
      <c r="E1652" t="inlineStr">
        <is>
          <t>Rejected</t>
        </is>
      </c>
      <c r="F1652" t="inlineStr"/>
      <c r="G1652" t="inlineStr">
        <is>
          <t>Oleh Dymovski</t>
        </is>
      </c>
      <c r="H1652" t="inlineStr">
        <is>
          <t>LV RBI Company</t>
        </is>
      </c>
      <c r="I1652" t="inlineStr">
        <is>
          <t>Morocco (MA - AF)</t>
        </is>
      </c>
      <c r="J1652" t="inlineStr">
        <is>
          <t>?kw=latvia%20golden%20visa&amp;cpn=20594231202&amp;utm_source=google&amp;utm_medium=cpc&amp;utm_campaign=LV-RBI&amp;network=s&amp;utm_term=latvia%20golden%20visa&amp;gad_source=5&amp;gad_campaignid=20594231202&amp;gclid=EAIaIQobChMIv6CRw7XRkAMVxcl5BB2v4SKfEAAYASAAEgIy5_D_BwE</t>
        </is>
      </c>
      <c r="K1652" t="inlineStr">
        <is>
          <t>891191752.1762006699</t>
        </is>
      </c>
      <c r="L1652" t="inlineStr">
        <is>
          <t>EN</t>
        </is>
      </c>
      <c r="M1652" t="inlineStr">
        <is>
          <t>Lead from LV email</t>
        </is>
      </c>
      <c r="N1652" t="inlineStr">
        <is>
          <t>bouzaouidl@gmail.com</t>
        </is>
      </c>
      <c r="O1652" t="inlineStr">
        <is>
          <t>NO ANSWER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>
        <is>
          <t>Ні</t>
        </is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</row>
    <row r="1653">
      <c r="A1653" t="n">
        <v>5528</v>
      </c>
      <c r="B1653" t="inlineStr">
        <is>
          <t>Hossain Belmodan</t>
        </is>
      </c>
      <c r="C1653" t="inlineStr">
        <is>
          <t>Hossain Belmodan</t>
        </is>
      </c>
      <c r="D1653" s="2" t="n">
        <v>45962.8</v>
      </c>
      <c r="E1653" t="inlineStr">
        <is>
          <t>Rejected</t>
        </is>
      </c>
      <c r="F1653" t="inlineStr">
        <is>
          <t>Relevant</t>
        </is>
      </c>
      <c r="G1653" t="inlineStr">
        <is>
          <t>Oleh Dymovski</t>
        </is>
      </c>
      <c r="H1653" t="inlineStr">
        <is>
          <t>LV RBI Company</t>
        </is>
      </c>
      <c r="I1653" t="inlineStr">
        <is>
          <t>Morocco (MA - AF)</t>
        </is>
      </c>
      <c r="J1653" t="inlineStr">
        <is>
          <t>?kw=latvia%20golden%20visa&amp;cpn=20594231202&amp;utm_source=google&amp;utm_medium=cpc&amp;utm_campaign=LV-RBI&amp;network=s&amp;utm_term=latvia%20golden%20visa&amp;gad_source=5&amp;gad_campaignid=20594231202&amp;gclid=EAIaIQobChMI87mvjrnRkAMV-CwGAB0ZgjSCEAAYASAAEgLPzfD_BwE</t>
        </is>
      </c>
      <c r="K1653" t="inlineStr">
        <is>
          <t>1642281074.1762017080</t>
        </is>
      </c>
      <c r="L1653" t="inlineStr">
        <is>
          <t>EN</t>
        </is>
      </c>
      <c r="M1653" t="inlineStr">
        <is>
          <t>Lead from LV email</t>
        </is>
      </c>
      <c r="N1653" t="inlineStr">
        <is>
          <t>blmwdnalhsyn@gmail.com</t>
        </is>
      </c>
      <c r="O1653" t="inlineStr">
        <is>
          <t>NO ANSWER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>
        <is>
          <t>Ні</t>
        </is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</row>
    <row r="1654">
      <c r="A1654" t="n">
        <v>5530</v>
      </c>
      <c r="B1654" t="inlineStr">
        <is>
          <t>Adem</t>
        </is>
      </c>
      <c r="C1654" t="inlineStr">
        <is>
          <t>Adem</t>
        </is>
      </c>
      <c r="D1654" s="2" t="n">
        <v>45962.83333333334</v>
      </c>
      <c r="E1654" t="inlineStr">
        <is>
          <t>Rejected</t>
        </is>
      </c>
      <c r="F1654" t="inlineStr">
        <is>
          <t>Relevant</t>
        </is>
      </c>
      <c r="G1654" t="inlineStr">
        <is>
          <t>Oleh Dymovski</t>
        </is>
      </c>
      <c r="H1654" t="inlineStr">
        <is>
          <t>LV RBI Company</t>
        </is>
      </c>
      <c r="I1654" t="inlineStr">
        <is>
          <t>Qatar (QA - AS)</t>
        </is>
      </c>
      <c r="J1654" t="inlineStr">
        <is>
          <t>?kw=latvia%20residency%20by%20investment&amp;cpn=22658494721&amp;utm_source=google&amp;utm_medium=cpc&amp;utm_campaign=LV-RB-TOPI&amp;network=g&amp;utm_term=latvia%20residency%20by%20investment&amp;gad_source=1&amp;gad_campaignid=22658494721&amp;gclid=Cj0KCQjw35bIBhDqARIsAGjd-cbJqSSNWq</t>
        </is>
      </c>
      <c r="K1654" t="inlineStr">
        <is>
          <t>1933651410.1762019759</t>
        </is>
      </c>
      <c r="L1654" t="inlineStr">
        <is>
          <t>EN</t>
        </is>
      </c>
      <c r="M1654" t="inlineStr">
        <is>
          <t>Lead from LV email</t>
        </is>
      </c>
      <c r="N1654" t="inlineStr">
        <is>
          <t>ar.mani122999@gmail.com</t>
        </is>
      </c>
      <c r="O1654" t="inlineStr">
        <is>
          <t>NO ANSWER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>
        <is>
          <t>Ні</t>
        </is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</row>
    <row r="1655">
      <c r="A1655" t="n">
        <v>5531</v>
      </c>
      <c r="B1655" t="inlineStr">
        <is>
          <t>Anass Faryssy</t>
        </is>
      </c>
      <c r="C1655" t="inlineStr">
        <is>
          <t>Anass Faryssy</t>
        </is>
      </c>
      <c r="D1655" s="2" t="n">
        <v>45962.86875</v>
      </c>
      <c r="E1655" t="inlineStr">
        <is>
          <t>Rejected</t>
        </is>
      </c>
      <c r="F1655" t="inlineStr">
        <is>
          <t>Relevant</t>
        </is>
      </c>
      <c r="G1655" t="inlineStr">
        <is>
          <t>Oleh Dymovski</t>
        </is>
      </c>
      <c r="H1655" t="inlineStr">
        <is>
          <t>LV RBI Company</t>
        </is>
      </c>
      <c r="I1655" t="inlineStr">
        <is>
          <t>Morocco (MA - AF)</t>
        </is>
      </c>
      <c r="J1655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mbbGps_RkAMVi6n9BR2CdiiDEAAYASAAEgLlgfD_</t>
        </is>
      </c>
      <c r="K1655" t="inlineStr">
        <is>
          <t>2093478315.1762023036</t>
        </is>
      </c>
      <c r="L1655" t="inlineStr">
        <is>
          <t>EN</t>
        </is>
      </c>
      <c r="M1655" t="inlineStr">
        <is>
          <t>Lead from LV email</t>
        </is>
      </c>
      <c r="N1655" t="inlineStr">
        <is>
          <t>sidosigoe@gmail.com</t>
        </is>
      </c>
      <c r="O1655" t="inlineStr">
        <is>
          <t>NO ANSWER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>
        <is>
          <t>Ні</t>
        </is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</row>
    <row r="1656">
      <c r="A1656" t="n">
        <v>5535</v>
      </c>
      <c r="B1656" t="inlineStr">
        <is>
          <t>Bilal Zafar</t>
        </is>
      </c>
      <c r="C1656" t="inlineStr">
        <is>
          <t>Bilal Zafar</t>
        </is>
      </c>
      <c r="D1656" s="2" t="n">
        <v>45962.90069444444</v>
      </c>
      <c r="E1656" t="inlineStr">
        <is>
          <t>Rejected</t>
        </is>
      </c>
      <c r="F1656" t="inlineStr">
        <is>
          <t>Relevant</t>
        </is>
      </c>
      <c r="G1656" t="inlineStr">
        <is>
          <t>Oleh Dymovski</t>
        </is>
      </c>
      <c r="H1656" t="inlineStr">
        <is>
          <t>LV RBI Company</t>
        </is>
      </c>
      <c r="I1656" t="inlineStr">
        <is>
          <t>Oman (OM - AS)</t>
        </is>
      </c>
      <c r="J1656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mLatttnRkAMVgvJ5BB0MHwI_EAAYASAAEgKejfD_BwE</t>
        </is>
      </c>
      <c r="K1656" t="inlineStr">
        <is>
          <t>662863247.1762025764</t>
        </is>
      </c>
      <c r="L1656" t="inlineStr">
        <is>
          <t>EN</t>
        </is>
      </c>
      <c r="M1656" t="inlineStr">
        <is>
          <t>Lead from LV email</t>
        </is>
      </c>
      <c r="N1656" t="inlineStr">
        <is>
          <t>bilal2580129@gmail.com</t>
        </is>
      </c>
      <c r="O1656" t="inlineStr">
        <is>
          <t>NO ANSWER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>
        <is>
          <t>Ні</t>
        </is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</row>
    <row r="1657">
      <c r="A1657" t="n">
        <v>5540</v>
      </c>
      <c r="B1657" t="inlineStr">
        <is>
          <t>Josh Freed</t>
        </is>
      </c>
      <c r="C1657" t="inlineStr">
        <is>
          <t>Josh Freed</t>
        </is>
      </c>
      <c r="D1657" s="2" t="n">
        <v>45962.97291666667</v>
      </c>
      <c r="E1657" t="inlineStr">
        <is>
          <t>Rejected</t>
        </is>
      </c>
      <c r="F1657" t="inlineStr"/>
      <c r="G1657" t="inlineStr">
        <is>
          <t>Sheila Bartin</t>
        </is>
      </c>
      <c r="H1657" t="inlineStr"/>
      <c r="I1657" t="inlineStr">
        <is>
          <t>United States</t>
        </is>
      </c>
      <c r="J1657" t="inlineStr">
        <is>
          <t>?kw=lithuanian%20citizenship&amp;cpn=22530184263&amp;utm_source=google&amp;utm_medium=cpc&amp;utm_campaign=LT-US-traffic&amp;network=g&amp;utm_term=lithuanian%20citizenship&amp;gad_source=1&amp;gad_campaignid=22530184263&amp;gbraid=0AAAAADisZv_michlfoTkJiuRhxKvl7LtW&amp;gclid=Cj0KCQjw35bIB</t>
        </is>
      </c>
      <c r="K1657" t="inlineStr">
        <is>
          <t>1454512962.1762032007</t>
        </is>
      </c>
      <c r="L1657" t="inlineStr"/>
      <c r="M1657" t="inlineStr">
        <is>
          <t>Lead from LT email</t>
        </is>
      </c>
      <c r="N1657" t="inlineStr">
        <is>
          <t>josh@freed-enterprises.com</t>
        </is>
      </c>
      <c r="O1657" t="inlineStr">
        <is>
          <t>VILNIUS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>
        <is>
          <t>Ні</t>
        </is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</row>
    <row r="1658">
      <c r="A1658" t="n">
        <v>5547</v>
      </c>
      <c r="B1658" t="inlineStr">
        <is>
          <t>ANIKET ATHAVALE</t>
        </is>
      </c>
      <c r="C1658" t="inlineStr">
        <is>
          <t>ANIKET ATHAVALE</t>
        </is>
      </c>
      <c r="D1658" s="2" t="n">
        <v>45963.35763888889</v>
      </c>
      <c r="E1658" t="inlineStr">
        <is>
          <t>IN WORK</t>
        </is>
      </c>
      <c r="F1658" t="inlineStr">
        <is>
          <t>Relevant</t>
        </is>
      </c>
      <c r="G1658" t="inlineStr">
        <is>
          <t>Oleh Dymovski</t>
        </is>
      </c>
      <c r="H1658" t="inlineStr">
        <is>
          <t>LV RBI Company</t>
        </is>
      </c>
      <c r="I1658" t="inlineStr">
        <is>
          <t>India (IN - AS)</t>
        </is>
      </c>
      <c r="J1658" t="inlineStr">
        <is>
          <t>https://latviancitizenship.eu/residency-by-investment/</t>
        </is>
      </c>
      <c r="K1658" t="inlineStr">
        <is>
          <t>1280047965.1762064694</t>
        </is>
      </c>
      <c r="L1658" t="inlineStr">
        <is>
          <t>EN</t>
        </is>
      </c>
      <c r="M1658" t="inlineStr">
        <is>
          <t>Lead from LV email</t>
        </is>
      </c>
      <c r="N1658" t="inlineStr">
        <is>
          <t>aniketatha@gmail.com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>
        <is>
          <t>Ні</t>
        </is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</row>
    <row r="1659">
      <c r="A1659" t="n">
        <v>5550</v>
      </c>
      <c r="B1659" t="inlineStr">
        <is>
          <t>Hannes Urbanik</t>
        </is>
      </c>
      <c r="C1659" t="inlineStr">
        <is>
          <t>Hannes Urbanik</t>
        </is>
      </c>
      <c r="D1659" s="2" t="n">
        <v>45963.54166666666</v>
      </c>
      <c r="E1659" t="inlineStr">
        <is>
          <t>IN WORK</t>
        </is>
      </c>
      <c r="F1659" t="inlineStr">
        <is>
          <t>Relevant</t>
        </is>
      </c>
      <c r="G1659" t="inlineStr">
        <is>
          <t>Oleh Dymovski</t>
        </is>
      </c>
      <c r="H1659" t="inlineStr">
        <is>
          <t>Company Formation</t>
        </is>
      </c>
      <c r="I1659" t="inlineStr"/>
      <c r="J1659" t="inlineStr"/>
      <c r="K1659" t="inlineStr"/>
      <c r="L1659" t="inlineStr">
        <is>
          <t>EN</t>
        </is>
      </c>
      <c r="M1659" t="inlineStr">
        <is>
          <t>Lead from LT email</t>
        </is>
      </c>
      <c r="N1659" t="inlineStr">
        <is>
          <t>hannes.urbanik@gmail.com</t>
        </is>
      </c>
      <c r="O1659" t="inlineStr"/>
      <c r="P1659" t="inlineStr">
        <is>
          <t>BridgeWest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>
        <is>
          <t>Ні</t>
        </is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</row>
    <row r="1660">
      <c r="A1660" t="n">
        <v>5555</v>
      </c>
      <c r="B1660" t="inlineStr">
        <is>
          <t>Mouellef Salim</t>
        </is>
      </c>
      <c r="C1660" t="inlineStr">
        <is>
          <t>Mouellef salim</t>
        </is>
      </c>
      <c r="D1660" s="2" t="n">
        <v>45963.675</v>
      </c>
      <c r="E1660" t="inlineStr">
        <is>
          <t>Rejected</t>
        </is>
      </c>
      <c r="F1660" t="inlineStr">
        <is>
          <t>Relevant</t>
        </is>
      </c>
      <c r="G1660" t="inlineStr">
        <is>
          <t>Oleh Dymovski</t>
        </is>
      </c>
      <c r="H1660" t="inlineStr">
        <is>
          <t>LV RBI Company</t>
        </is>
      </c>
      <c r="I1660" t="inlineStr">
        <is>
          <t>Algeria (DZ - AF)</t>
        </is>
      </c>
      <c r="J1660" t="inlineStr">
        <is>
          <t>?kw=latvia%20golden%20visa&amp;cpn=23047071523&amp;utm_source=google&amp;utm_medium=cpc&amp;utm_campaign=LV-RB-poorI&amp;network=s&amp;utm_term=latvia%20golden%20visa&amp;gad_source=5&amp;gad_campaignid=23047071523&amp;gclid=EAIaIQobChMIgYfxwtLTkAMVO6NQBh3ULgJiEAAYASAAEgI8efD_BwE</t>
        </is>
      </c>
      <c r="K1660" t="inlineStr">
        <is>
          <t>1442933003.1762092631</t>
        </is>
      </c>
      <c r="L1660" t="inlineStr">
        <is>
          <t>EN</t>
        </is>
      </c>
      <c r="M1660" t="inlineStr">
        <is>
          <t>Lead from LV email</t>
        </is>
      </c>
      <c r="N1660" t="inlineStr">
        <is>
          <t>stysalim@gmail.com</t>
        </is>
      </c>
      <c r="O1660" t="inlineStr">
        <is>
          <t>NO ANSWER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>
        <is>
          <t>Ні</t>
        </is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</row>
    <row r="1661">
      <c r="A1661" t="n">
        <v>5565</v>
      </c>
      <c r="B1661" t="inlineStr">
        <is>
          <t>Ahmed Ahmed othmani</t>
        </is>
      </c>
      <c r="C1661" t="inlineStr">
        <is>
          <t>Ahmed Ahmed othmani</t>
        </is>
      </c>
      <c r="D1661" s="2" t="n">
        <v>45963.79375</v>
      </c>
      <c r="E1661" t="inlineStr">
        <is>
          <t>Rejected</t>
        </is>
      </c>
      <c r="F1661" t="inlineStr"/>
      <c r="G1661" t="inlineStr">
        <is>
          <t>Oleh Dymovski</t>
        </is>
      </c>
      <c r="H1661" t="inlineStr"/>
      <c r="I1661" t="inlineStr"/>
      <c r="J1661" t="inlineStr"/>
      <c r="K1661" t="inlineStr"/>
      <c r="L1661" t="inlineStr"/>
      <c r="M1661" t="inlineStr">
        <is>
          <t>Othe</t>
        </is>
      </c>
      <c r="N1661" t="inlineStr">
        <is>
          <t>ahmedothmani916@gmail.com</t>
        </is>
      </c>
      <c r="O1661" t="inlineStr">
        <is>
          <t>DOUBLE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>
        <is>
          <t>Ні</t>
        </is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</row>
    <row r="1662">
      <c r="A1662" t="n">
        <v>5570</v>
      </c>
      <c r="B1662" t="inlineStr">
        <is>
          <t>Muller van der Walt</t>
        </is>
      </c>
      <c r="C1662" t="inlineStr">
        <is>
          <t>Muller van der Walt</t>
        </is>
      </c>
      <c r="D1662" s="2" t="n">
        <v>45963.86111111111</v>
      </c>
      <c r="E1662" t="inlineStr">
        <is>
          <t>Rejected</t>
        </is>
      </c>
      <c r="F1662" t="inlineStr">
        <is>
          <t>Relevant</t>
        </is>
      </c>
      <c r="G1662" t="inlineStr">
        <is>
          <t>Oleh Dymovski</t>
        </is>
      </c>
      <c r="H1662" t="inlineStr">
        <is>
          <t>LV RBI Company</t>
        </is>
      </c>
      <c r="I1662" t="inlineStr">
        <is>
          <t>Hungary (HU - EU)</t>
        </is>
      </c>
      <c r="J1662" t="inlineStr">
        <is>
          <t>https://latviancitizenship.eu/company/</t>
        </is>
      </c>
      <c r="K1662" t="inlineStr">
        <is>
          <t>1267600228.1762108604</t>
        </is>
      </c>
      <c r="L1662" t="inlineStr">
        <is>
          <t>EN</t>
        </is>
      </c>
      <c r="M1662" t="inlineStr">
        <is>
          <t>Lead from LV email</t>
        </is>
      </c>
      <c r="N1662" t="inlineStr">
        <is>
          <t>18_bamboo_song@icloud.com</t>
        </is>
      </c>
      <c r="O1662" t="inlineStr">
        <is>
          <t>NO ANSWER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>
        <is>
          <t>Ні</t>
        </is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</row>
    <row r="1663">
      <c r="A1663" t="n">
        <v>5571</v>
      </c>
      <c r="B1663" t="inlineStr">
        <is>
          <t>Imad Esaidi</t>
        </is>
      </c>
      <c r="C1663" t="inlineStr">
        <is>
          <t>Imad Esaidi</t>
        </is>
      </c>
      <c r="D1663" s="2" t="n">
        <v>45963.87083333333</v>
      </c>
      <c r="E1663" t="inlineStr">
        <is>
          <t>Rejected</t>
        </is>
      </c>
      <c r="F1663" t="inlineStr">
        <is>
          <t>Relevant</t>
        </is>
      </c>
      <c r="G1663" t="inlineStr">
        <is>
          <t>Oleh Dymovski</t>
        </is>
      </c>
      <c r="H1663" t="inlineStr">
        <is>
          <t>LV RBI Company</t>
        </is>
      </c>
      <c r="I1663" t="inlineStr">
        <is>
          <t>Morocco (MA - AF)</t>
        </is>
      </c>
      <c r="J1663" t="inlineStr">
        <is>
          <t>?kw=latvia%20golden%20visa&amp;cpn=20594231202&amp;utm_source=google&amp;utm_medium=cpc&amp;utm_campaign=LV-RBI&amp;network=s&amp;utm_term=latvia%20golden%20visa&amp;gad_source=5&amp;gad_campaignid=20594231202&amp;gclid=EAIaIQobChMI7ar955HUkAMVcoBQBh0Lkh_vEAAYASAAEgJbpfD_BwE</t>
        </is>
      </c>
      <c r="K1663" t="inlineStr">
        <is>
          <t>25986237.1762109620</t>
        </is>
      </c>
      <c r="L1663" t="inlineStr">
        <is>
          <t>EN</t>
        </is>
      </c>
      <c r="M1663" t="inlineStr">
        <is>
          <t>Lead from LV email</t>
        </is>
      </c>
      <c r="N1663" t="inlineStr">
        <is>
          <t>esaidiimad812@gmail.com</t>
        </is>
      </c>
      <c r="O1663" t="inlineStr">
        <is>
          <t>NO ANSWER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>
        <is>
          <t>Ні</t>
        </is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</row>
    <row r="1664">
      <c r="A1664" t="n">
        <v>5575</v>
      </c>
      <c r="B1664" t="inlineStr">
        <is>
          <t>Mohamed Alhachimi</t>
        </is>
      </c>
      <c r="C1664" t="inlineStr">
        <is>
          <t>Mohamed Alhachimi</t>
        </is>
      </c>
      <c r="D1664" s="2" t="n">
        <v>45963.8875</v>
      </c>
      <c r="E1664" t="inlineStr">
        <is>
          <t>FIRST CONTACT</t>
        </is>
      </c>
      <c r="F1664" t="inlineStr"/>
      <c r="G1664" t="inlineStr">
        <is>
          <t>Oleh Dymovski</t>
        </is>
      </c>
      <c r="H1664" t="inlineStr">
        <is>
          <t>LV RBI Company</t>
        </is>
      </c>
      <c r="I1664" t="inlineStr">
        <is>
          <t>Morocco (MA - AF)</t>
        </is>
      </c>
      <c r="J1664" t="inlineStr">
        <is>
          <t>?kw=latvia%20golden%20visa&amp;cpn=20594231202&amp;utm_source=google&amp;utm_medium=cpc&amp;utm_campaign=LV-RBI&amp;network=s&amp;utm_term=latvia%20golden%20visa&amp;gad_source=5&amp;gad_campaignid=20594231202&amp;gclid=EAIaIQobChMI4aj1i5fUkAMVjTkGAB0dGgGxEAAYASAAEgLm4vD_BwE</t>
        </is>
      </c>
      <c r="K1664" t="inlineStr">
        <is>
          <t>1564905489.1762111030</t>
        </is>
      </c>
      <c r="L1664" t="inlineStr">
        <is>
          <t>ES</t>
        </is>
      </c>
      <c r="M1664" t="inlineStr">
        <is>
          <t>Lead from LV email</t>
        </is>
      </c>
      <c r="N1664" t="inlineStr">
        <is>
          <t>mohamedalhachimi36@gmail.com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>
        <is>
          <t>Ні</t>
        </is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</row>
    <row r="1665">
      <c r="A1665" t="n">
        <v>5586</v>
      </c>
      <c r="B1665" t="inlineStr">
        <is>
          <t>Dewan Mehrab Hossain</t>
        </is>
      </c>
      <c r="C1665" t="inlineStr">
        <is>
          <t>Dewan Mehrab Hossain</t>
        </is>
      </c>
      <c r="D1665" s="2" t="n">
        <v>45964.11180555556</v>
      </c>
      <c r="E1665" t="inlineStr">
        <is>
          <t>IN WORK</t>
        </is>
      </c>
      <c r="F1665" t="inlineStr">
        <is>
          <t>Relevant</t>
        </is>
      </c>
      <c r="G1665" t="inlineStr">
        <is>
          <t>Oleh Dymovski</t>
        </is>
      </c>
      <c r="H1665" t="inlineStr">
        <is>
          <t>LT RBI</t>
        </is>
      </c>
      <c r="I1665" t="inlineStr"/>
      <c r="J1665" t="inlineStr"/>
      <c r="K1665" t="inlineStr"/>
      <c r="L1665" t="inlineStr">
        <is>
          <t>EN</t>
        </is>
      </c>
      <c r="M1665" t="inlineStr">
        <is>
          <t>Lead from LT email</t>
        </is>
      </c>
      <c r="N1665" t="inlineStr">
        <is>
          <t>hossaindewanmehrab@gmail.com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>
        <is>
          <t>Ні</t>
        </is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</row>
    <row r="1666">
      <c r="A1666" t="n">
        <v>5590</v>
      </c>
      <c r="B1666" t="inlineStr">
        <is>
          <t>Tamim Xayan</t>
        </is>
      </c>
      <c r="C1666" t="inlineStr">
        <is>
          <t>Tamim Xayan</t>
        </is>
      </c>
      <c r="D1666" s="2" t="n">
        <v>45964.19166666667</v>
      </c>
      <c r="E1666" t="inlineStr">
        <is>
          <t>Rejected</t>
        </is>
      </c>
      <c r="F1666" t="inlineStr">
        <is>
          <t>Relevant</t>
        </is>
      </c>
      <c r="G1666" t="inlineStr">
        <is>
          <t>Oleh Dymovski</t>
        </is>
      </c>
      <c r="H1666" t="inlineStr">
        <is>
          <t>LV RBI Company</t>
        </is>
      </c>
      <c r="I1666" t="inlineStr">
        <is>
          <t>Qatar (QA - AS)</t>
        </is>
      </c>
      <c r="J1666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5archvnUkAMVsan9BR004xtLEAAYASAAEgI3G_D_BwE</t>
        </is>
      </c>
      <c r="K1666" t="inlineStr">
        <is>
          <t>1732481285.1762137323</t>
        </is>
      </c>
      <c r="L1666" t="inlineStr">
        <is>
          <t>EN</t>
        </is>
      </c>
      <c r="M1666" t="inlineStr">
        <is>
          <t>Lead from LV email</t>
        </is>
      </c>
      <c r="N1666" t="inlineStr">
        <is>
          <t>tamimxayan500@gmail.com</t>
        </is>
      </c>
      <c r="O1666" t="inlineStr">
        <is>
          <t>NO ANSWER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>
        <is>
          <t>Ні</t>
        </is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</row>
    <row r="1667">
      <c r="A1667" t="n">
        <v>5593</v>
      </c>
      <c r="B1667" t="inlineStr">
        <is>
          <t>Frank Chimankpa chibueze Ibegwam</t>
        </is>
      </c>
      <c r="C1667" t="inlineStr">
        <is>
          <t>Frank Chimankpa chibueze Ibegwam</t>
        </is>
      </c>
      <c r="D1667" s="2" t="n">
        <v>45964.19513888889</v>
      </c>
      <c r="E1667" t="inlineStr">
        <is>
          <t>Rejected</t>
        </is>
      </c>
      <c r="F1667" t="inlineStr">
        <is>
          <t>Relevant</t>
        </is>
      </c>
      <c r="G1667" t="inlineStr">
        <is>
          <t>Oleh Dymovski</t>
        </is>
      </c>
      <c r="H1667" t="inlineStr">
        <is>
          <t>LV RBI Company</t>
        </is>
      </c>
      <c r="I1667" t="inlineStr">
        <is>
          <t>The Netherlands</t>
        </is>
      </c>
      <c r="J1667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clid=EAIaIQobChMIpZ-PuvnUkAMVi52DBx24HzHREAAYAS</t>
        </is>
      </c>
      <c r="K1667" t="inlineStr">
        <is>
          <t>460551845.1762137446</t>
        </is>
      </c>
      <c r="L1667" t="inlineStr">
        <is>
          <t>EN</t>
        </is>
      </c>
      <c r="M1667" t="inlineStr">
        <is>
          <t>Lead from LT email</t>
        </is>
      </c>
      <c r="N1667" t="inlineStr">
        <is>
          <t>ibegwamchimankpachibueze@gmail.com</t>
        </is>
      </c>
      <c r="O1667" t="inlineStr">
        <is>
          <t>NO ANSWER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>
        <is>
          <t>Ні</t>
        </is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</row>
    <row r="1668">
      <c r="A1668" t="n">
        <v>5595</v>
      </c>
      <c r="B1668" t="inlineStr">
        <is>
          <t>AL YEAMIN</t>
        </is>
      </c>
      <c r="C1668" t="inlineStr">
        <is>
          <t>AL YEAMIN</t>
        </is>
      </c>
      <c r="D1668" s="2" t="n">
        <v>45964.33541666667</v>
      </c>
      <c r="E1668" t="inlineStr">
        <is>
          <t>Rejected</t>
        </is>
      </c>
      <c r="F1668" t="inlineStr"/>
      <c r="G1668" t="inlineStr">
        <is>
          <t>Oleh Dymovski</t>
        </is>
      </c>
      <c r="H1668" t="inlineStr">
        <is>
          <t>LT RBI</t>
        </is>
      </c>
      <c r="I1668" t="inlineStr">
        <is>
          <t>Philippines</t>
        </is>
      </c>
      <c r="J1668" t="inlineStr">
        <is>
          <t>?kw=lithuania%20business%20visa&amp;cpn=14722730544&amp;utm_source=google&amp;utm_medium=cpc&amp;utm_campaign=LT-RBI&amp;network=g&amp;utm_term=lithuania%20business%20visa&amp;gad_source=1&amp;gad_campaignid=14722730544&amp;gclid=Cj0KCQjwgpzIBhCOARIsABZm7vE_qFo9qgNzkkt4cDotdwaqFFXcxxkG</t>
        </is>
      </c>
      <c r="K1668" t="inlineStr">
        <is>
          <t>1556839905.1762149333</t>
        </is>
      </c>
      <c r="L1668" t="inlineStr">
        <is>
          <t>EN</t>
        </is>
      </c>
      <c r="M1668" t="inlineStr">
        <is>
          <t>Lead from LT email</t>
        </is>
      </c>
      <c r="N1668" t="inlineStr">
        <is>
          <t>alyamin448@gmail.com</t>
        </is>
      </c>
      <c r="O1668" t="inlineStr">
        <is>
          <t>NO ANSWER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>
        <is>
          <t>Ні</t>
        </is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</row>
    <row r="1669">
      <c r="A1669" t="n">
        <v>5596</v>
      </c>
      <c r="B1669" t="inlineStr">
        <is>
          <t>Planfix</t>
        </is>
      </c>
      <c r="C1669" t="inlineStr">
        <is>
          <t>Planfix</t>
        </is>
      </c>
      <c r="D1669" s="2" t="n">
        <v>45964.36736111111</v>
      </c>
      <c r="E1669" t="inlineStr">
        <is>
          <t>Rejected</t>
        </is>
      </c>
      <c r="F1669" t="inlineStr"/>
      <c r="G1669" t="inlineStr">
        <is>
          <t>Oleh Dymovski</t>
        </is>
      </c>
      <c r="H1669" t="inlineStr"/>
      <c r="I1669" t="inlineStr"/>
      <c r="J1669" t="inlineStr"/>
      <c r="K1669" t="inlineStr"/>
      <c r="L1669" t="inlineStr"/>
      <c r="M1669" t="inlineStr">
        <is>
          <t>Othe</t>
        </is>
      </c>
      <c r="N1669" t="inlineStr">
        <is>
          <t>noreply@decivitate.planfix.com</t>
        </is>
      </c>
      <c r="O1669" t="inlineStr">
        <is>
          <t>DOUBLE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>
        <is>
          <t>Ні</t>
        </is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</row>
    <row r="1670">
      <c r="A1670" t="n">
        <v>5599</v>
      </c>
      <c r="B1670" t="inlineStr">
        <is>
          <t>Bachir ouggouti</t>
        </is>
      </c>
      <c r="C1670" t="inlineStr">
        <is>
          <t>Bachir ouggouti</t>
        </is>
      </c>
      <c r="D1670" s="2" t="n">
        <v>45964.49583333333</v>
      </c>
      <c r="E1670" t="inlineStr">
        <is>
          <t>Rejected</t>
        </is>
      </c>
      <c r="F1670" t="inlineStr">
        <is>
          <t>Relevant</t>
        </is>
      </c>
      <c r="G1670" t="inlineStr">
        <is>
          <t>Oleh Dymovski</t>
        </is>
      </c>
      <c r="H1670" t="inlineStr">
        <is>
          <t>LV RBI Company</t>
        </is>
      </c>
      <c r="I1670" t="inlineStr">
        <is>
          <t>Morocco (MA - AF)</t>
        </is>
      </c>
      <c r="J1670" t="inlineStr">
        <is>
          <t>?kw=latvia%20golden%20visa&amp;cpn=20594231202&amp;utm_source=google&amp;utm_medium=cpc&amp;utm_campaign=LV-RBI&amp;network=s&amp;utm_term=latvia%20golden%20visa&amp;gad_source=5&amp;gad_campaignid=20594231202&amp;gclid=EAIaIQobChMI8oyYjtvVkAMVlDoGAB0XxABYEAAYASAAEgISovD_BwE</t>
        </is>
      </c>
      <c r="K1670" t="inlineStr">
        <is>
          <t>1018403480.1762163645</t>
        </is>
      </c>
      <c r="L1670" t="inlineStr">
        <is>
          <t>EN</t>
        </is>
      </c>
      <c r="M1670" t="inlineStr">
        <is>
          <t>Lead from LV email</t>
        </is>
      </c>
      <c r="N1670" t="inlineStr">
        <is>
          <t>bachirberkaniii@gmail.com</t>
        </is>
      </c>
      <c r="O1670" t="inlineStr">
        <is>
          <t>NO ANSWER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>
        <is>
          <t>Ні</t>
        </is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</row>
    <row r="1671">
      <c r="A1671" t="n">
        <v>5602</v>
      </c>
      <c r="B1671" t="inlineStr">
        <is>
          <t>Mkhaichef ossama</t>
        </is>
      </c>
      <c r="C1671" t="inlineStr">
        <is>
          <t>Mkhaichef ossama</t>
        </is>
      </c>
      <c r="D1671" s="2" t="n">
        <v>45964.50277777778</v>
      </c>
      <c r="E1671" t="inlineStr">
        <is>
          <t>Rejected</t>
        </is>
      </c>
      <c r="F1671" t="inlineStr"/>
      <c r="G1671" t="inlineStr">
        <is>
          <t>Oleh Dymovski</t>
        </is>
      </c>
      <c r="H1671" t="inlineStr">
        <is>
          <t>LV RBI Company</t>
        </is>
      </c>
      <c r="I1671" t="inlineStr">
        <is>
          <t>Morocco (MA - AF)</t>
        </is>
      </c>
      <c r="J1671" t="inlineStr">
        <is>
          <t>?kw=latvia%20golden%20visa&amp;cpn=20594231202&amp;utm_source=google&amp;utm_medium=cpc&amp;utm_campaign=LV-RBI&amp;network=s&amp;utm_term=latvia%20golden%20visa&amp;gad_source=5&amp;gad_campaignid=20594231202&amp;gclid=EAIaIQobChMI5fiYiN3VkAMVcsh5BB0aKxK_EAAYASAAEgJ-j_D_BwE</t>
        </is>
      </c>
      <c r="K1671" t="inlineStr">
        <is>
          <t>201936770.1762164169</t>
        </is>
      </c>
      <c r="L1671" t="inlineStr">
        <is>
          <t>EN</t>
        </is>
      </c>
      <c r="M1671" t="inlineStr">
        <is>
          <t>Lead from LV email</t>
        </is>
      </c>
      <c r="N1671" t="inlineStr">
        <is>
          <t>mkhaichefahmed@gmail.com</t>
        </is>
      </c>
      <c r="O1671" t="inlineStr">
        <is>
          <t>NO ANSWER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>
        <is>
          <t>Ні</t>
        </is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</row>
    <row r="1672">
      <c r="A1672" t="n">
        <v>5604</v>
      </c>
      <c r="B1672" t="inlineStr">
        <is>
          <t>TAHÄ°R</t>
        </is>
      </c>
      <c r="C1672" t="inlineStr">
        <is>
          <t>TAHÄ°R</t>
        </is>
      </c>
      <c r="D1672" s="2" t="n">
        <v>45964.52083333334</v>
      </c>
      <c r="E1672" t="inlineStr">
        <is>
          <t>IN WORK</t>
        </is>
      </c>
      <c r="F1672" t="inlineStr">
        <is>
          <t>Relevant</t>
        </is>
      </c>
      <c r="G1672" t="inlineStr">
        <is>
          <t>Oleh Dymovski</t>
        </is>
      </c>
      <c r="H1672" t="inlineStr">
        <is>
          <t>LT RBI</t>
        </is>
      </c>
      <c r="I1672" t="inlineStr"/>
      <c r="J1672" t="inlineStr"/>
      <c r="K1672" t="inlineStr"/>
      <c r="L1672" t="inlineStr">
        <is>
          <t>EN</t>
        </is>
      </c>
      <c r="M1672" t="inlineStr">
        <is>
          <t>Lead from LT email</t>
        </is>
      </c>
      <c r="N1672" t="inlineStr">
        <is>
          <t>thrsnmz@outlook.com</t>
        </is>
      </c>
      <c r="O1672" t="inlineStr"/>
      <c r="P1672" t="inlineStr">
        <is>
          <t>BridgeWest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>
        <is>
          <t>Ні</t>
        </is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</row>
    <row r="1673">
      <c r="A1673" t="n">
        <v>5605</v>
      </c>
      <c r="B1673" t="inlineStr">
        <is>
          <t>recipient_name</t>
        </is>
      </c>
      <c r="C1673" t="inlineStr">
        <is>
          <t>recipient_name</t>
        </is>
      </c>
      <c r="D1673" s="2" t="n">
        <v>45964.52986111111</v>
      </c>
      <c r="E1673" t="inlineStr">
        <is>
          <t>Rejected</t>
        </is>
      </c>
      <c r="F1673" t="inlineStr"/>
      <c r="G1673" t="inlineStr">
        <is>
          <t>Oleh Dymovski</t>
        </is>
      </c>
      <c r="H1673" t="inlineStr">
        <is>
          <t>LV RBI Company</t>
        </is>
      </c>
      <c r="I1673" t="inlineStr">
        <is>
          <t>Yemen (YE - AS)</t>
        </is>
      </c>
      <c r="J1673" t="inlineStr">
        <is>
          <t>?kw=latvia%20golden%20visa&amp;cpn=20594231202&amp;utm_source=google&amp;utm_medium=cpc&amp;utm_campaign=LV-RBI&amp;network=s&amp;utm_term=latvia%20golden%20visa&amp;gad_source=5&amp;gad_campaignid=20594231202&amp;gclid=EAIaIQobChMIs6GL4uXVkAMVAf15BB3vziwHEAAYASAAEgKSWPD_BwE</t>
        </is>
      </c>
      <c r="K1673" t="inlineStr">
        <is>
          <t>1891715098.1762166509</t>
        </is>
      </c>
      <c r="L1673" t="inlineStr">
        <is>
          <t>EN</t>
        </is>
      </c>
      <c r="M1673" t="inlineStr">
        <is>
          <t>Lead from LV email</t>
        </is>
      </c>
      <c r="N1673" t="inlineStr">
        <is>
          <t>yahyam1977@gmail.com</t>
        </is>
      </c>
      <c r="O1673" t="inlineStr">
        <is>
          <t>NO ANSWER</t>
        </is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>
        <is>
          <t>Ні</t>
        </is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</row>
    <row r="1674">
      <c r="A1674" t="n">
        <v>5606</v>
      </c>
      <c r="B1674" t="inlineStr">
        <is>
          <t>Mohamed Baghdad</t>
        </is>
      </c>
      <c r="C1674" t="inlineStr">
        <is>
          <t>Mohamed Baghdad</t>
        </is>
      </c>
      <c r="D1674" s="2" t="n">
        <v>45964.53680555556</v>
      </c>
      <c r="E1674" t="inlineStr">
        <is>
          <t>Rejected</t>
        </is>
      </c>
      <c r="F1674" t="inlineStr">
        <is>
          <t>Relevant</t>
        </is>
      </c>
      <c r="G1674" t="inlineStr">
        <is>
          <t>Oleh Dymovski</t>
        </is>
      </c>
      <c r="H1674" t="inlineStr">
        <is>
          <t>LV RBI Company</t>
        </is>
      </c>
      <c r="I1674" t="inlineStr">
        <is>
          <t>Morocco (MA - AF)</t>
        </is>
      </c>
      <c r="J1674" t="inlineStr">
        <is>
          <t>?kw=latvia%20golden%20visa&amp;cpn=20594231202&amp;utm_source=google&amp;utm_medium=cpc&amp;utm_campaign=LV-RBI&amp;network=s&amp;utm_term=latvia%20golden%20visa&amp;gad_source=5&amp;gad_campaignid=20594231202&amp;gclid=EAIaIQobChMI07aQiOjVkAMVB6f9BR0WLQYjEAAYASAAEgL9u_D_BwE</t>
        </is>
      </c>
      <c r="K1674" t="inlineStr">
        <is>
          <t>1949290022.1762167125</t>
        </is>
      </c>
      <c r="L1674" t="inlineStr">
        <is>
          <t>EN</t>
        </is>
      </c>
      <c r="M1674" t="inlineStr">
        <is>
          <t>Lead from LV email</t>
        </is>
      </c>
      <c r="N1674" t="inlineStr">
        <is>
          <t>mohamedbaghdad361@gmail.com</t>
        </is>
      </c>
      <c r="O1674" t="inlineStr">
        <is>
          <t>NO ANSWER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>
        <is>
          <t>Ні</t>
        </is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</row>
    <row r="1675">
      <c r="A1675" t="n">
        <v>5608</v>
      </c>
      <c r="B1675" t="inlineStr">
        <is>
          <t>Zakaria benthami</t>
        </is>
      </c>
      <c r="C1675" t="inlineStr">
        <is>
          <t>Zakaria benthami</t>
        </is>
      </c>
      <c r="D1675" s="2" t="n">
        <v>45964.55972222222</v>
      </c>
      <c r="E1675" t="inlineStr">
        <is>
          <t>Rejected</t>
        </is>
      </c>
      <c r="F1675" t="inlineStr">
        <is>
          <t>Relevant</t>
        </is>
      </c>
      <c r="G1675" t="inlineStr">
        <is>
          <t>Oleh Dymovski</t>
        </is>
      </c>
      <c r="H1675" t="inlineStr">
        <is>
          <t>LV RBI Company</t>
        </is>
      </c>
      <c r="I1675" t="inlineStr">
        <is>
          <t>Morocco (MA - AF)</t>
        </is>
      </c>
      <c r="J1675" t="inlineStr">
        <is>
          <t>?kw=latvia%20golden%20visa&amp;cpn=20594231202&amp;utm_source=google&amp;utm_medium=cpc&amp;utm_campaign=LV-RBI&amp;network=s&amp;utm_term=latvia%20golden%20visa&amp;gad_source=5&amp;gad_campaignid=20594231202&amp;gclid=EAIaIQobChMIhfuZqO_VkAMV0EZBAh0eLzqQEAAYASAAEgIaYfD_BwE</t>
        </is>
      </c>
      <c r="K1675" t="inlineStr">
        <is>
          <t>288282111.1762169084</t>
        </is>
      </c>
      <c r="L1675" t="inlineStr">
        <is>
          <t>EN</t>
        </is>
      </c>
      <c r="M1675" t="inlineStr">
        <is>
          <t>Lead from LV email</t>
        </is>
      </c>
      <c r="N1675" t="inlineStr">
        <is>
          <t>zakariaben074@gmail.com</t>
        </is>
      </c>
      <c r="O1675" t="inlineStr">
        <is>
          <t>NO ANSWER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>
        <is>
          <t>Ні</t>
        </is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</row>
    <row r="1676">
      <c r="A1676" t="n">
        <v>5610</v>
      </c>
      <c r="B1676" t="inlineStr">
        <is>
          <t>waseem chaudry</t>
        </is>
      </c>
      <c r="C1676" t="inlineStr">
        <is>
          <t>waseem chaudry</t>
        </is>
      </c>
      <c r="D1676" s="2" t="n">
        <v>45964.5625</v>
      </c>
      <c r="E1676" t="inlineStr">
        <is>
          <t>IN WORK</t>
        </is>
      </c>
      <c r="F1676" t="inlineStr">
        <is>
          <t>Relevant</t>
        </is>
      </c>
      <c r="G1676" t="inlineStr">
        <is>
          <t>Oleh Dymovski</t>
        </is>
      </c>
      <c r="H1676" t="inlineStr">
        <is>
          <t>LT RBI</t>
        </is>
      </c>
      <c r="I1676" t="inlineStr"/>
      <c r="J1676" t="inlineStr"/>
      <c r="K1676" t="inlineStr"/>
      <c r="L1676" t="inlineStr">
        <is>
          <t>EN</t>
        </is>
      </c>
      <c r="M1676" t="inlineStr">
        <is>
          <t>Lead from LT email</t>
        </is>
      </c>
      <c r="N1676" t="inlineStr">
        <is>
          <t>waseem.silverdale@gmail.com</t>
        </is>
      </c>
      <c r="O1676" t="inlineStr"/>
      <c r="P1676" t="inlineStr">
        <is>
          <t>BridgeWest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>
        <is>
          <t>Ні</t>
        </is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</row>
    <row r="1677">
      <c r="A1677" t="n">
        <v>5613</v>
      </c>
      <c r="B1677" t="inlineStr">
        <is>
          <t>Ben stia Ayoube</t>
        </is>
      </c>
      <c r="C1677" t="inlineStr">
        <is>
          <t>Ben stia Ayoube</t>
        </is>
      </c>
      <c r="D1677" s="2" t="n">
        <v>45964.56736111111</v>
      </c>
      <c r="E1677" t="inlineStr">
        <is>
          <t>Rejected</t>
        </is>
      </c>
      <c r="F1677" t="inlineStr"/>
      <c r="G1677" t="inlineStr">
        <is>
          <t>Oleh Dymovski</t>
        </is>
      </c>
      <c r="H1677" t="inlineStr">
        <is>
          <t>LV RBI Company</t>
        </is>
      </c>
      <c r="I1677" t="inlineStr">
        <is>
          <t>Morocco (MA - AF)</t>
        </is>
      </c>
      <c r="J1677" t="inlineStr">
        <is>
          <t>?kw=latvia%20golden%20visa&amp;cpn=20594231202&amp;utm_source=google&amp;utm_medium=cpc&amp;utm_campaign=LV-RBI&amp;network=s&amp;utm_term=latvia%20golden%20visa&amp;gad_source=5&amp;gad_campaignid=20594231202&amp;gclid=EAIaIQobChMI1NnTk_LVkAMVB6f9BR36VR7GEAAYASAAEgJzgPD_BwE</t>
        </is>
      </c>
      <c r="K1677" t="inlineStr">
        <is>
          <t>1585657129.1762169834</t>
        </is>
      </c>
      <c r="L1677" t="inlineStr">
        <is>
          <t>EN</t>
        </is>
      </c>
      <c r="M1677" t="inlineStr">
        <is>
          <t>Lead from LV email</t>
        </is>
      </c>
      <c r="N1677" t="inlineStr">
        <is>
          <t>rorayoube@gmail.com</t>
        </is>
      </c>
      <c r="O1677" t="inlineStr">
        <is>
          <t>NO ANSWER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>
        <is>
          <t>Ні</t>
        </is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</row>
    <row r="1678">
      <c r="A1678" t="n">
        <v>5614</v>
      </c>
      <c r="B1678" t="inlineStr">
        <is>
          <t>Jawad</t>
        </is>
      </c>
      <c r="C1678" t="inlineStr">
        <is>
          <t>Jawad</t>
        </is>
      </c>
      <c r="D1678" s="2" t="n">
        <v>45964.56944444445</v>
      </c>
      <c r="E1678" t="inlineStr">
        <is>
          <t>Rejected</t>
        </is>
      </c>
      <c r="F1678" t="inlineStr"/>
      <c r="G1678" t="inlineStr">
        <is>
          <t>Oleh Dymovski</t>
        </is>
      </c>
      <c r="H1678" t="inlineStr">
        <is>
          <t>LV RBI Company</t>
        </is>
      </c>
      <c r="I1678" t="inlineStr">
        <is>
          <t>Morocco (MA - AF)</t>
        </is>
      </c>
      <c r="J1678" t="inlineStr">
        <is>
          <t>?kw=latvia%20golden%20visa&amp;cpn=20594231202&amp;utm_source=google&amp;utm_medium=cpc&amp;utm_campaign=LV-RBI&amp;network=s&amp;utm_term=latvia%20golden%20visa&amp;gad_source=5&amp;gad_campaignid=20594231202&amp;gclid=EAIaIQobChMItJXlwvLVkAMVQ479BR1gSTc-EAAYASAAEgKwOfD_BwE</t>
        </is>
      </c>
      <c r="K1678" t="inlineStr">
        <is>
          <t>2098208868.1762169931</t>
        </is>
      </c>
      <c r="L1678" t="inlineStr">
        <is>
          <t>EN</t>
        </is>
      </c>
      <c r="M1678" t="inlineStr">
        <is>
          <t>Lead from LV email</t>
        </is>
      </c>
      <c r="N1678" t="inlineStr">
        <is>
          <t>jawadzrwali@1234554321gemail.com</t>
        </is>
      </c>
      <c r="O1678" t="inlineStr">
        <is>
          <t>NO ANSWER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>
        <is>
          <t>Ні</t>
        </is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</row>
    <row r="1679">
      <c r="A1679" t="n">
        <v>5615</v>
      </c>
      <c r="B1679" t="inlineStr">
        <is>
          <t>dhanyal tahir</t>
        </is>
      </c>
      <c r="C1679" t="inlineStr">
        <is>
          <t>dhanyal tahir</t>
        </is>
      </c>
      <c r="D1679" s="2" t="n">
        <v>45964.59305555555</v>
      </c>
      <c r="E1679" t="inlineStr">
        <is>
          <t>IN WORK</t>
        </is>
      </c>
      <c r="F1679" t="inlineStr">
        <is>
          <t>Relevant</t>
        </is>
      </c>
      <c r="G1679" t="inlineStr">
        <is>
          <t>Oleh Dymovski</t>
        </is>
      </c>
      <c r="H1679" t="inlineStr">
        <is>
          <t>LV RBI Company</t>
        </is>
      </c>
      <c r="I1679" t="inlineStr">
        <is>
          <t>United Arab Emirates (AE - AS)</t>
        </is>
      </c>
      <c r="J1679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braid=0AAAAADisZv9PhY9MgX3ttm9EoBbINHt5</t>
        </is>
      </c>
      <c r="K1679" t="inlineStr">
        <is>
          <t>623473041.1762171823</t>
        </is>
      </c>
      <c r="L1679" t="inlineStr">
        <is>
          <t>EN</t>
        </is>
      </c>
      <c r="M1679" t="inlineStr">
        <is>
          <t>Lead from LV email</t>
        </is>
      </c>
      <c r="N1679" t="inlineStr">
        <is>
          <t>javedtahir04@gmail.com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>
        <is>
          <t>Ні</t>
        </is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</row>
    <row r="1680">
      <c r="A1680" t="n">
        <v>5620</v>
      </c>
      <c r="B1680" t="inlineStr">
        <is>
          <t>Jeannine Flore Signing Mananfouet</t>
        </is>
      </c>
      <c r="C1680" t="inlineStr">
        <is>
          <t>Jeannine Flore Signing Mananfouet</t>
        </is>
      </c>
      <c r="D1680" s="2" t="n">
        <v>45964.60763888889</v>
      </c>
      <c r="E1680" t="inlineStr">
        <is>
          <t>Rejected</t>
        </is>
      </c>
      <c r="F1680" t="inlineStr">
        <is>
          <t>Relevant</t>
        </is>
      </c>
      <c r="G1680" t="inlineStr">
        <is>
          <t>Oleh Dymovski</t>
        </is>
      </c>
      <c r="H1680" t="inlineStr">
        <is>
          <t>LT RBI</t>
        </is>
      </c>
      <c r="I1680" t="inlineStr">
        <is>
          <t>Portugal</t>
        </is>
      </c>
      <c r="J1680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braid=0AAAAADisZv9w4aS_mVH69adPXeLx1fy_g&amp;gclid=</t>
        </is>
      </c>
      <c r="K1680" t="inlineStr">
        <is>
          <t>1995324744.1761915451</t>
        </is>
      </c>
      <c r="L1680" t="inlineStr">
        <is>
          <t>EN</t>
        </is>
      </c>
      <c r="M1680" t="inlineStr">
        <is>
          <t>Lead from LT email</t>
        </is>
      </c>
      <c r="N1680" t="inlineStr">
        <is>
          <t>signingconsulting1@gmail.com</t>
        </is>
      </c>
      <c r="O1680" t="inlineStr">
        <is>
          <t>NO ANSWER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>
        <is>
          <t>Ні</t>
        </is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</row>
    <row r="1681">
      <c r="A1681" t="n">
        <v>5622</v>
      </c>
      <c r="B1681" t="inlineStr">
        <is>
          <t>Mourad Ouhaddou</t>
        </is>
      </c>
      <c r="C1681" t="inlineStr">
        <is>
          <t>Mourad Ouhaddou</t>
        </is>
      </c>
      <c r="D1681" s="2" t="n">
        <v>45964.62013888889</v>
      </c>
      <c r="E1681" t="inlineStr">
        <is>
          <t>Rejected</t>
        </is>
      </c>
      <c r="F1681" t="inlineStr"/>
      <c r="G1681" t="inlineStr">
        <is>
          <t>Oleh Dymovski</t>
        </is>
      </c>
      <c r="H1681" t="inlineStr">
        <is>
          <t>LV RBI Company</t>
        </is>
      </c>
      <c r="I1681" t="inlineStr">
        <is>
          <t>Morocco (MA - AF)</t>
        </is>
      </c>
      <c r="J1681" t="inlineStr">
        <is>
          <t>?kw=latvia%20golden%20visa&amp;cpn=20594231202&amp;utm_source=google&amp;utm_medium=cpc&amp;utm_campaign=LV-RBI&amp;network=s&amp;utm_term=latvia%20golden%20visa&amp;gad_source=5&amp;gad_campaignid=20594231202&amp;gclid=EAIaIQobChMI8fqzhoPWkAMVuT4GAB1RZikKEAAYASAAEgJSb_D_BwE</t>
        </is>
      </c>
      <c r="K1681" t="inlineStr">
        <is>
          <t>2028467320.1762174365</t>
        </is>
      </c>
      <c r="L1681" t="inlineStr">
        <is>
          <t>EN</t>
        </is>
      </c>
      <c r="M1681" t="inlineStr">
        <is>
          <t>Lead from LV email</t>
        </is>
      </c>
      <c r="N1681" t="inlineStr">
        <is>
          <t>moradohd938@gmail.co</t>
        </is>
      </c>
      <c r="O1681" t="inlineStr">
        <is>
          <t>NO ANSWER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>
        <is>
          <t>Ні</t>
        </is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</row>
    <row r="1682">
      <c r="A1682" t="n">
        <v>5625</v>
      </c>
      <c r="B1682" t="inlineStr">
        <is>
          <t>Mohamed Fattah</t>
        </is>
      </c>
      <c r="C1682" t="inlineStr">
        <is>
          <t>Mohamed Fattah</t>
        </is>
      </c>
      <c r="D1682" s="2" t="n">
        <v>45964.625</v>
      </c>
      <c r="E1682" t="inlineStr">
        <is>
          <t>Rejected</t>
        </is>
      </c>
      <c r="F1682" t="inlineStr"/>
      <c r="G1682" t="inlineStr">
        <is>
          <t>Oleh Dymovski</t>
        </is>
      </c>
      <c r="H1682" t="inlineStr">
        <is>
          <t>LV RBI Company</t>
        </is>
      </c>
      <c r="I1682" t="inlineStr"/>
      <c r="J1682" t="inlineStr">
        <is>
          <t>?kw=latvia%20golden%20visa&amp;cpn=20594231202&amp;utm_source=google&amp;utm_medium=cpc&amp;utm_campaign=LV-RBI&amp;network=s&amp;utm_term=latvia%20golden%20visa&amp;gad_source=5&amp;gad_campaignid=20594231202&amp;gclid=EAIaIQobChMIxtbrw4TWkAMVaWVBAh10gA6WEAAYASAAEgLLAvD_BwE</t>
        </is>
      </c>
      <c r="K1682" t="inlineStr">
        <is>
          <t>2055915817.1762174766</t>
        </is>
      </c>
      <c r="L1682" t="inlineStr">
        <is>
          <t>EN</t>
        </is>
      </c>
      <c r="M1682" t="inlineStr">
        <is>
          <t>Lead from LV email</t>
        </is>
      </c>
      <c r="N1682" t="inlineStr">
        <is>
          <t>fattahmohamed2003@gmail.com</t>
        </is>
      </c>
      <c r="O1682" t="inlineStr">
        <is>
          <t>NO ANSWER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>
        <is>
          <t>Ні</t>
        </is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</row>
    <row r="1683">
      <c r="A1683" t="n">
        <v>5626</v>
      </c>
      <c r="B1683" t="inlineStr">
        <is>
          <t>Ghembaza Mohamed</t>
        </is>
      </c>
      <c r="C1683" t="inlineStr">
        <is>
          <t>Ghembaza Mohamed</t>
        </is>
      </c>
      <c r="D1683" s="2" t="n">
        <v>45964.62569444445</v>
      </c>
      <c r="E1683" t="inlineStr">
        <is>
          <t>Rejected</t>
        </is>
      </c>
      <c r="F1683" t="inlineStr"/>
      <c r="G1683" t="inlineStr">
        <is>
          <t>Oleh Dymovski</t>
        </is>
      </c>
      <c r="H1683" t="inlineStr">
        <is>
          <t>LV RBI Company</t>
        </is>
      </c>
      <c r="I1683" t="inlineStr"/>
      <c r="J1683" t="inlineStr">
        <is>
          <t>?kw=latvia%20investment%20residence%20permit&amp;cpn=23047071523&amp;utm_source=google&amp;utm_medium=cpc&amp;utm_campaign=LV-RB-poorI&amp;network=s&amp;utm_term=latvia%20investment%20residence%20permit&amp;gad_source=5&amp;gad_campaignid=23047071523&amp;gclid=EAIaIQobChMIlqHn1oTWkAMVf</t>
        </is>
      </c>
      <c r="K1683" t="inlineStr">
        <is>
          <t>490786489.1762174806</t>
        </is>
      </c>
      <c r="L1683" t="inlineStr">
        <is>
          <t>EN</t>
        </is>
      </c>
      <c r="M1683" t="inlineStr">
        <is>
          <t>Lead from LV email</t>
        </is>
      </c>
      <c r="N1683" t="inlineStr">
        <is>
          <t>ghembazacherif@gmail.com</t>
        </is>
      </c>
      <c r="O1683" t="inlineStr">
        <is>
          <t>NO ANSWER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>
        <is>
          <t>Ні</t>
        </is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</row>
    <row r="1684">
      <c r="A1684" t="n">
        <v>5627</v>
      </c>
      <c r="B1684" t="inlineStr">
        <is>
          <t>Chokri Kraied</t>
        </is>
      </c>
      <c r="C1684" t="inlineStr">
        <is>
          <t>Chokri Kraied</t>
        </is>
      </c>
      <c r="D1684" s="2" t="n">
        <v>45964.62708333333</v>
      </c>
      <c r="E1684" t="inlineStr">
        <is>
          <t>Rejected</t>
        </is>
      </c>
      <c r="F1684" t="inlineStr"/>
      <c r="G1684" t="inlineStr">
        <is>
          <t>Oleh Dymovski</t>
        </is>
      </c>
      <c r="H1684" t="inlineStr">
        <is>
          <t>LV RBI Company</t>
        </is>
      </c>
      <c r="I1684" t="inlineStr">
        <is>
          <t>Tunisia (TN - AF)</t>
        </is>
      </c>
      <c r="J1684" t="inlineStr">
        <is>
          <t>?kw=golden%20visa%20in%20latvia&amp;cpn=20594231202&amp;utm_source=google&amp;utm_medium=cpc&amp;utm_campaign=LV-RBI&amp;network=s&amp;utm_term=golden%20visa%20in%20latvia&amp;gad_source=5&amp;gad_campaignid=20594231202&amp;gclid=EAIaIQobChMIhYv55YTWkAMVA5mDBx0tLgpfEAAYASAAEgKkT_D_BwE</t>
        </is>
      </c>
      <c r="K1684" t="inlineStr">
        <is>
          <t>1875263006.1762174838</t>
        </is>
      </c>
      <c r="L1684" t="inlineStr">
        <is>
          <t>EN</t>
        </is>
      </c>
      <c r="M1684" t="inlineStr">
        <is>
          <t>Lead from LV email</t>
        </is>
      </c>
      <c r="N1684" t="inlineStr">
        <is>
          <t>kraiedchokri463@gmail.com</t>
        </is>
      </c>
      <c r="O1684" t="inlineStr">
        <is>
          <t>NO ANSWER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>
        <is>
          <t>Ні</t>
        </is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</row>
    <row r="1685">
      <c r="A1685" t="n">
        <v>5631</v>
      </c>
      <c r="B1685" t="inlineStr">
        <is>
          <t>Rachid El Ahmadi</t>
        </is>
      </c>
      <c r="C1685" t="inlineStr">
        <is>
          <t>Rachid El Ahmadi</t>
        </is>
      </c>
      <c r="D1685" s="2" t="n">
        <v>45964.63402777778</v>
      </c>
      <c r="E1685" t="inlineStr">
        <is>
          <t>Rejected</t>
        </is>
      </c>
      <c r="F1685" t="inlineStr"/>
      <c r="G1685" t="inlineStr">
        <is>
          <t>Oleh Dymovski</t>
        </is>
      </c>
      <c r="H1685" t="inlineStr">
        <is>
          <t>LV RBI Company</t>
        </is>
      </c>
      <c r="I1685" t="inlineStr">
        <is>
          <t>Morocco (MA - AF)</t>
        </is>
      </c>
      <c r="J1685" t="inlineStr">
        <is>
          <t>?kw=latvia%20golden%20visa&amp;cpn=20594231202&amp;utm_source=google&amp;utm_medium=cpc&amp;utm_campaign=LV-RBI&amp;network=s&amp;utm_term=latvia%20golden%20visa&amp;gad_source=5&amp;gad_campaignid=20594231202&amp;gclid=EAIaIQobChMIm4LypIfWkAMVvzoGAB0ZnAXWEAAYASAAEgKFSfD_BwE</t>
        </is>
      </c>
      <c r="K1685" t="inlineStr"/>
      <c r="L1685" t="inlineStr">
        <is>
          <t>EN</t>
        </is>
      </c>
      <c r="M1685" t="inlineStr">
        <is>
          <t>Lead from LV email</t>
        </is>
      </c>
      <c r="N1685" t="inlineStr">
        <is>
          <t>rachidelahmadi5@gmail.com</t>
        </is>
      </c>
      <c r="O1685" t="inlineStr">
        <is>
          <t>NO ANSWER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>
        <is>
          <t>Ні</t>
        </is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</row>
    <row r="1686">
      <c r="A1686" t="n">
        <v>5633</v>
      </c>
      <c r="B1686" t="inlineStr">
        <is>
          <t>Zakaria benthami</t>
        </is>
      </c>
      <c r="C1686" t="inlineStr">
        <is>
          <t>Zakaria benthami</t>
        </is>
      </c>
      <c r="D1686" s="2" t="n">
        <v>45964.65763888889</v>
      </c>
      <c r="E1686" t="inlineStr">
        <is>
          <t>IN WORK</t>
        </is>
      </c>
      <c r="F1686" t="inlineStr">
        <is>
          <t>Relevant</t>
        </is>
      </c>
      <c r="G1686" t="inlineStr">
        <is>
          <t>Oleh Dymovski</t>
        </is>
      </c>
      <c r="H1686" t="inlineStr">
        <is>
          <t>LV RBI Company</t>
        </is>
      </c>
      <c r="I1686" t="inlineStr">
        <is>
          <t>Morocco (MA - AF)</t>
        </is>
      </c>
      <c r="J1686" t="inlineStr">
        <is>
          <t>?kw=latvia%20golden%20visa&amp;cpn=20594231202&amp;utm_source=google&amp;utm_medium=cpc&amp;utm_campaign=LV-RBI&amp;network=s&amp;utm_term=latvia%20golden%20visa&amp;gad_source=5&amp;gad_campaignid=20594231202&amp;gclid=EAIaIQobChMIqZC6947WkAMVBD8GAB11YwM0EAAYASAAEgIu4PD_BwE</t>
        </is>
      </c>
      <c r="K1686" t="inlineStr">
        <is>
          <t>903041182.1762177563</t>
        </is>
      </c>
      <c r="L1686" t="inlineStr">
        <is>
          <t>EN</t>
        </is>
      </c>
      <c r="M1686" t="inlineStr">
        <is>
          <t>Lead from LV email</t>
        </is>
      </c>
      <c r="N1686" t="inlineStr">
        <is>
          <t>zakariaben074@gmail.com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>
        <is>
          <t>Ні</t>
        </is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</row>
    <row r="1687">
      <c r="A1687" t="n">
        <v>5634</v>
      </c>
      <c r="B1687" t="inlineStr">
        <is>
          <t>Andre Davis</t>
        </is>
      </c>
      <c r="C1687" t="inlineStr">
        <is>
          <t>Andre Davis</t>
        </is>
      </c>
      <c r="D1687" s="2" t="n">
        <v>45964.66111111111</v>
      </c>
      <c r="E1687" t="inlineStr">
        <is>
          <t>Rejected</t>
        </is>
      </c>
      <c r="F1687" t="inlineStr">
        <is>
          <t>Relevant</t>
        </is>
      </c>
      <c r="G1687" t="inlineStr">
        <is>
          <t>Oleh Dymovski</t>
        </is>
      </c>
      <c r="H1687" t="inlineStr">
        <is>
          <t>LV RBI Company</t>
        </is>
      </c>
      <c r="I1687" t="inlineStr">
        <is>
          <t>United States (US - NA)</t>
        </is>
      </c>
      <c r="J1687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qqTfoIzWkAMVX4JaBR2sqSi5EAAYASAAEgLhgvD_BwE</t>
        </is>
      </c>
      <c r="K1687" t="inlineStr">
        <is>
          <t>518515106.1762176860</t>
        </is>
      </c>
      <c r="L1687" t="inlineStr">
        <is>
          <t>EN</t>
        </is>
      </c>
      <c r="M1687" t="inlineStr">
        <is>
          <t>Lead from LV email</t>
        </is>
      </c>
      <c r="N1687" t="inlineStr">
        <is>
          <t>dre4christ@comcast.net</t>
        </is>
      </c>
      <c r="O1687" t="inlineStr">
        <is>
          <t>NO ANSWER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>
        <is>
          <t>Ні</t>
        </is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</row>
    <row r="1688">
      <c r="A1688" t="n">
        <v>5639</v>
      </c>
      <c r="B1688" t="inlineStr">
        <is>
          <t>Abou Djassem</t>
        </is>
      </c>
      <c r="C1688" t="inlineStr">
        <is>
          <t>Abou Djassem</t>
        </is>
      </c>
      <c r="D1688" s="2" t="n">
        <v>45964.66944444444</v>
      </c>
      <c r="E1688" t="inlineStr">
        <is>
          <t>IN WORK</t>
        </is>
      </c>
      <c r="F1688" t="inlineStr"/>
      <c r="G1688" t="inlineStr">
        <is>
          <t>Oleh Dymovski</t>
        </is>
      </c>
      <c r="H1688" t="inlineStr">
        <is>
          <t>LV RBI Company</t>
        </is>
      </c>
      <c r="I1688" t="inlineStr"/>
      <c r="J1688" t="inlineStr">
        <is>
          <t>?kw=latvia%20golden%20visa&amp;cpn=23047071523&amp;utm_source=google&amp;utm_medium=cpc&amp;utm_campaign=LV-RB-poorI&amp;network=s&amp;utm_term=latvia%20golden%20visa&amp;gad_source=5&amp;gad_campaignid=23047071523&amp;gclid=EAIaIQobChMIhLGE-5LWkAMVuBoGAB1CAihjEAAYASAAEgJxDvD_BwE</t>
        </is>
      </c>
      <c r="K1688" t="inlineStr">
        <is>
          <t>2069344856.1762178639</t>
        </is>
      </c>
      <c r="L1688" t="inlineStr">
        <is>
          <t>EN</t>
        </is>
      </c>
      <c r="M1688" t="inlineStr">
        <is>
          <t>Lead from LV email</t>
        </is>
      </c>
      <c r="N1688" t="inlineStr">
        <is>
          <t>aboudjassem.oran@gmail.com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>
        <is>
          <t>Ні</t>
        </is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</row>
    <row r="1689">
      <c r="A1689" t="n">
        <v>5651</v>
      </c>
      <c r="B1689" t="inlineStr">
        <is>
          <t>Catrina Harrington</t>
        </is>
      </c>
      <c r="C1689" t="inlineStr">
        <is>
          <t>Catrina Harrington</t>
        </is>
      </c>
      <c r="D1689" s="2" t="n">
        <v>45964.73402777778</v>
      </c>
      <c r="E1689" t="inlineStr">
        <is>
          <t>Rejected</t>
        </is>
      </c>
      <c r="F1689" t="inlineStr">
        <is>
          <t>Relevant</t>
        </is>
      </c>
      <c r="G1689" t="inlineStr">
        <is>
          <t>Sheila Bartin</t>
        </is>
      </c>
      <c r="H1689" t="inlineStr">
        <is>
          <t>LT citizenship</t>
        </is>
      </c>
      <c r="I1689" t="inlineStr">
        <is>
          <t>United States</t>
        </is>
      </c>
      <c r="J1689" t="inlineStr">
        <is>
          <t>?kw=lithuanian%20citizenship%20requirements&amp;cpn=22530184263&amp;utm_source=google&amp;utm_medium=cpc&amp;utm_campaign=LT-US-traffic&amp;network=g&amp;utm_term=lithuanian%20citizenship%20requirements&amp;gad_source=1&amp;gad_campaignid=22530184263&amp;gclid=CjwKCAiAwqHIBhAEEiwAx9cTe</t>
        </is>
      </c>
      <c r="K1689" t="inlineStr">
        <is>
          <t>1229383297.1762184196</t>
        </is>
      </c>
      <c r="L1689" t="inlineStr">
        <is>
          <t>EN</t>
        </is>
      </c>
      <c r="M1689" t="inlineStr">
        <is>
          <t>Lead from LT email</t>
        </is>
      </c>
      <c r="N1689" t="inlineStr">
        <is>
          <t>catharrington80@gmail.com</t>
        </is>
      </c>
      <c r="O1689" t="inlineStr">
        <is>
          <t>NO ANSWER</t>
        </is>
      </c>
      <c r="P1689" t="inlineStr">
        <is>
          <t>Google Ads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>
        <is>
          <t>Ні</t>
        </is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</row>
    <row r="1690">
      <c r="A1690" t="n">
        <v>5653</v>
      </c>
      <c r="B1690" t="inlineStr">
        <is>
          <t>Abdulhaq Khan</t>
        </is>
      </c>
      <c r="C1690" t="inlineStr">
        <is>
          <t>Abdulhaq Khan</t>
        </is>
      </c>
      <c r="D1690" s="2" t="n">
        <v>45964.82986111111</v>
      </c>
      <c r="E1690" t="inlineStr">
        <is>
          <t>Rejected</t>
        </is>
      </c>
      <c r="F1690" t="inlineStr">
        <is>
          <t>Relevant</t>
        </is>
      </c>
      <c r="G1690" t="inlineStr">
        <is>
          <t>Oleh Dymovski</t>
        </is>
      </c>
      <c r="H1690" t="inlineStr">
        <is>
          <t>LT RBI</t>
        </is>
      </c>
      <c r="I1690" t="inlineStr">
        <is>
          <t>France</t>
        </is>
      </c>
      <c r="J1690" t="inlineStr">
        <is>
          <t>https://www.lithuaniancitizenship.com/</t>
        </is>
      </c>
      <c r="K1690" t="inlineStr">
        <is>
          <t>18960092.1762191745</t>
        </is>
      </c>
      <c r="L1690" t="inlineStr">
        <is>
          <t>EN</t>
        </is>
      </c>
      <c r="M1690" t="inlineStr">
        <is>
          <t>Lead from LT email</t>
        </is>
      </c>
      <c r="N1690" t="inlineStr">
        <is>
          <t>abdulhaq.zkltd@gmail.com</t>
        </is>
      </c>
      <c r="O1690" t="inlineStr">
        <is>
          <t>NO ANSWER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>
        <is>
          <t>Ні</t>
        </is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</row>
    <row r="1691">
      <c r="A1691" t="n">
        <v>5655</v>
      </c>
      <c r="B1691" t="inlineStr">
        <is>
          <t>Jules Stewart-Burgoyne</t>
        </is>
      </c>
      <c r="C1691" t="inlineStr">
        <is>
          <t>Jules Stewart-Burgoyne</t>
        </is>
      </c>
      <c r="D1691" s="2" t="n">
        <v>45964.83888888889</v>
      </c>
      <c r="E1691" t="inlineStr">
        <is>
          <t>Rejected</t>
        </is>
      </c>
      <c r="F1691" t="inlineStr">
        <is>
          <t>Relevant</t>
        </is>
      </c>
      <c r="G1691" t="inlineStr">
        <is>
          <t>Sheila Bartin</t>
        </is>
      </c>
      <c r="H1691" t="inlineStr">
        <is>
          <t>LT citizenship</t>
        </is>
      </c>
      <c r="I1691" t="inlineStr">
        <is>
          <t>Canada</t>
        </is>
      </c>
      <c r="J1691" t="inlineStr">
        <is>
          <t>?kw=lithuanian%20citizenship%20by%20descent&amp;cpn=14663474296&amp;utm_source=google&amp;utm_medium=cpc&amp;utm_campaign=LT-CA&amp;network=g&amp;utm_term=lithuanian%20citizenship%20by%20descent&amp;gad_source=1&amp;gad_campaignid=14663474296&amp;gbraid=0AAAAADisZv8N2z6m17ZKchRdMJjMDaK</t>
        </is>
      </c>
      <c r="K1691" t="inlineStr">
        <is>
          <t>799404439.1762190289</t>
        </is>
      </c>
      <c r="L1691" t="inlineStr">
        <is>
          <t>EN</t>
        </is>
      </c>
      <c r="M1691" t="inlineStr">
        <is>
          <t>Lead from LT email</t>
        </is>
      </c>
      <c r="N1691" t="inlineStr">
        <is>
          <t>jules.stewartburgoyne@gmail.com</t>
        </is>
      </c>
      <c r="O1691" t="inlineStr">
        <is>
          <t>NO ANSWER</t>
        </is>
      </c>
      <c r="P1691" t="inlineStr">
        <is>
          <t>Google Ads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>
        <is>
          <t>Ні</t>
        </is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</row>
    <row r="1692">
      <c r="A1692" t="n">
        <v>5657</v>
      </c>
      <c r="B1692" t="inlineStr">
        <is>
          <t>Jonathan Sweet</t>
        </is>
      </c>
      <c r="C1692" t="inlineStr">
        <is>
          <t>Jonathan Sweet</t>
        </is>
      </c>
      <c r="D1692" s="2" t="n">
        <v>45964.91180555556</v>
      </c>
      <c r="E1692" t="inlineStr">
        <is>
          <t>Rejected</t>
        </is>
      </c>
      <c r="F1692" t="inlineStr">
        <is>
          <t>Relevant</t>
        </is>
      </c>
      <c r="G1692" t="inlineStr">
        <is>
          <t>Sheila Bartin</t>
        </is>
      </c>
      <c r="H1692" t="inlineStr">
        <is>
          <t>LT citizenship</t>
        </is>
      </c>
      <c r="I1692" t="inlineStr">
        <is>
          <t>United States</t>
        </is>
      </c>
      <c r="J1692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9ADZ5cesglRl5WQ</t>
        </is>
      </c>
      <c r="K1692" t="inlineStr">
        <is>
          <t>1822543972.1762125721</t>
        </is>
      </c>
      <c r="L1692" t="inlineStr">
        <is>
          <t>EN</t>
        </is>
      </c>
      <c r="M1692" t="inlineStr">
        <is>
          <t>Lead from LT email</t>
        </is>
      </c>
      <c r="N1692" t="inlineStr">
        <is>
          <t>jonathan.v.sweet@gmail.com</t>
        </is>
      </c>
      <c r="O1692" t="inlineStr">
        <is>
          <t>LEFT BEFORE 1918</t>
        </is>
      </c>
      <c r="P1692" t="inlineStr">
        <is>
          <t>Google Ads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>
        <is>
          <t>Ні</t>
        </is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</row>
    <row r="1693">
      <c r="A1693" t="n">
        <v>5658</v>
      </c>
      <c r="B1693" t="inlineStr">
        <is>
          <t>alexander bong</t>
        </is>
      </c>
      <c r="C1693" t="inlineStr">
        <is>
          <t>alexander bong</t>
        </is>
      </c>
      <c r="D1693" s="2" t="n">
        <v>45964.92152777778</v>
      </c>
      <c r="E1693" t="inlineStr">
        <is>
          <t>Rejected</t>
        </is>
      </c>
      <c r="F1693" t="inlineStr">
        <is>
          <t>Relevant</t>
        </is>
      </c>
      <c r="G1693" t="inlineStr">
        <is>
          <t>Sheila Bartin</t>
        </is>
      </c>
      <c r="H1693" t="inlineStr">
        <is>
          <t>LT citizenship</t>
        </is>
      </c>
      <c r="I1693" t="inlineStr">
        <is>
          <t>United States</t>
        </is>
      </c>
      <c r="J1693" t="inlineStr">
        <is>
          <t>?utm_source=bing&amp;utm_medium=cpc&amp;utm_campaign=Bing-LT-US&amp;network=o&amp;utm_term=how%20to%20get%20lithuanian%20citizenship&amp;msclkid=aa39ebb10c771ba7224a82b807651ef4</t>
        </is>
      </c>
      <c r="K1693" t="inlineStr">
        <is>
          <t>339204229.1762200278</t>
        </is>
      </c>
      <c r="L1693" t="inlineStr">
        <is>
          <t>EN</t>
        </is>
      </c>
      <c r="M1693" t="inlineStr">
        <is>
          <t>Lead from LT email</t>
        </is>
      </c>
      <c r="N1693" t="inlineStr">
        <is>
          <t>alexbong3@outlook.com</t>
        </is>
      </c>
      <c r="O1693" t="inlineStr">
        <is>
          <t>NO ANCESTORS</t>
        </is>
      </c>
      <c r="P1693" t="inlineStr">
        <is>
          <t>Bing Ads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>
        <is>
          <t>Ні</t>
        </is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</row>
    <row r="1694">
      <c r="A1694" t="n">
        <v>5659</v>
      </c>
      <c r="B1694" t="inlineStr">
        <is>
          <t>Muhammad Ahmad</t>
        </is>
      </c>
      <c r="C1694" t="inlineStr">
        <is>
          <t>Muhammad Ahmad</t>
        </is>
      </c>
      <c r="D1694" s="2" t="n">
        <v>45964.95416666667</v>
      </c>
      <c r="E1694" t="inlineStr">
        <is>
          <t>Rejected</t>
        </is>
      </c>
      <c r="F1694" t="inlineStr"/>
      <c r="G1694" t="inlineStr">
        <is>
          <t>Oleh Dymovski</t>
        </is>
      </c>
      <c r="H1694" t="inlineStr">
        <is>
          <t>LV RBI Company</t>
        </is>
      </c>
      <c r="I1694" t="inlineStr">
        <is>
          <t>Qatar (QA - AS)</t>
        </is>
      </c>
      <c r="J1694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k7K2xO7WkAMV-WRBAh3m4hM_EAAYASAAEgIZx_D_BwE</t>
        </is>
      </c>
      <c r="K1694" t="inlineStr">
        <is>
          <t>1297052230.1762203224</t>
        </is>
      </c>
      <c r="L1694" t="inlineStr">
        <is>
          <t>EN</t>
        </is>
      </c>
      <c r="M1694" t="inlineStr">
        <is>
          <t>Lead from LV email</t>
        </is>
      </c>
      <c r="N1694" t="inlineStr">
        <is>
          <t>mazherahmad464@gmail.com</t>
        </is>
      </c>
      <c r="O1694" t="inlineStr">
        <is>
          <t>NO ANSWER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>
        <is>
          <t>Ні</t>
        </is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</row>
    <row r="1695">
      <c r="A1695" t="n">
        <v>5660</v>
      </c>
      <c r="B1695" t="inlineStr">
        <is>
          <t>MICHAEL ANTHONY WOJCIK</t>
        </is>
      </c>
      <c r="C1695" t="inlineStr">
        <is>
          <t>MICHAEL ANTHONY WOJCIK</t>
        </is>
      </c>
      <c r="D1695" s="2" t="n">
        <v>45964.97777777778</v>
      </c>
      <c r="E1695" t="inlineStr">
        <is>
          <t>Rejected</t>
        </is>
      </c>
      <c r="F1695" t="inlineStr">
        <is>
          <t>Relevant</t>
        </is>
      </c>
      <c r="G1695" t="inlineStr">
        <is>
          <t>Sheila Bartin</t>
        </is>
      </c>
      <c r="H1695" t="inlineStr">
        <is>
          <t>LT citizenship</t>
        </is>
      </c>
      <c r="I1695" t="inlineStr">
        <is>
          <t>United States</t>
        </is>
      </c>
      <c r="J1695" t="inlineStr">
        <is>
          <t>https://www.lithuaniancitizenship.com/contact/</t>
        </is>
      </c>
      <c r="K1695" t="inlineStr">
        <is>
          <t>577369547.1761752622</t>
        </is>
      </c>
      <c r="L1695" t="inlineStr">
        <is>
          <t>EN</t>
        </is>
      </c>
      <c r="M1695" t="inlineStr">
        <is>
          <t>Lead from LT email</t>
        </is>
      </c>
      <c r="N1695" t="inlineStr">
        <is>
          <t>stuff.happens@outlook.com</t>
        </is>
      </c>
      <c r="O1695" t="inlineStr">
        <is>
          <t>LEFT BEFORE 1918</t>
        </is>
      </c>
      <c r="P1695" t="inlineStr">
        <is>
          <t>Website Form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>
        <is>
          <t>Ні</t>
        </is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</row>
    <row r="1696">
      <c r="A1696" t="n">
        <v>5661</v>
      </c>
      <c r="B1696" t="inlineStr">
        <is>
          <t>Md Moynul Rasel</t>
        </is>
      </c>
      <c r="C1696" t="inlineStr">
        <is>
          <t>Md Moynul Rasel</t>
        </is>
      </c>
      <c r="D1696" s="2" t="n">
        <v>45965</v>
      </c>
      <c r="E1696" t="inlineStr">
        <is>
          <t>Rejected</t>
        </is>
      </c>
      <c r="F1696" t="inlineStr"/>
      <c r="G1696" t="inlineStr">
        <is>
          <t>Oleh Dymovski</t>
        </is>
      </c>
      <c r="H1696" t="inlineStr">
        <is>
          <t>50/50</t>
        </is>
      </c>
      <c r="I1696" t="inlineStr"/>
      <c r="J1696" t="inlineStr"/>
      <c r="K1696" t="inlineStr"/>
      <c r="L1696" t="inlineStr">
        <is>
          <t>EN</t>
        </is>
      </c>
      <c r="M1696" t="inlineStr">
        <is>
          <t>Lead from LT email</t>
        </is>
      </c>
      <c r="N1696" t="inlineStr">
        <is>
          <t>raselmoynul5@gmail.com</t>
        </is>
      </c>
      <c r="O1696" t="inlineStr">
        <is>
          <t>NO ANSWER</t>
        </is>
      </c>
      <c r="P1696" t="inlineStr">
        <is>
          <t>BridgeWest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>
        <is>
          <t>Ні</t>
        </is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</row>
    <row r="1697">
      <c r="A1697" t="n">
        <v>5662</v>
      </c>
      <c r="B1697" t="inlineStr">
        <is>
          <t>Marcela Fuzetti Venturini</t>
        </is>
      </c>
      <c r="C1697" t="inlineStr">
        <is>
          <t>Marcela Fuzetti Venturini</t>
        </is>
      </c>
      <c r="D1697" s="2" t="n">
        <v>45965.0125</v>
      </c>
      <c r="E1697" t="inlineStr">
        <is>
          <t>Rejected</t>
        </is>
      </c>
      <c r="F1697" t="inlineStr">
        <is>
          <t>Relevant</t>
        </is>
      </c>
      <c r="G1697" t="inlineStr">
        <is>
          <t>Sheila Bartin</t>
        </is>
      </c>
      <c r="H1697" t="inlineStr">
        <is>
          <t>LT citizenship</t>
        </is>
      </c>
      <c r="I1697" t="inlineStr">
        <is>
          <t>Brazil</t>
        </is>
      </c>
      <c r="J1697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l5zgo2BSc2ACW9jH6ODyRI&amp;gclid=CjwKCAiAwqHIBhAEEiw</t>
        </is>
      </c>
      <c r="K1697" t="inlineStr">
        <is>
          <t>834611573.1762207837</t>
        </is>
      </c>
      <c r="L1697" t="inlineStr">
        <is>
          <t>PT</t>
        </is>
      </c>
      <c r="M1697" t="inlineStr">
        <is>
          <t>Lead from LT email</t>
        </is>
      </c>
      <c r="N1697" t="inlineStr">
        <is>
          <t>marcelafuzetti@hotmail.com</t>
        </is>
      </c>
      <c r="O1697" t="inlineStr">
        <is>
          <t>NO ANSWER</t>
        </is>
      </c>
      <c r="P1697" t="inlineStr">
        <is>
          <t>Google Ads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>
        <is>
          <t>Ні</t>
        </is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</row>
    <row r="1698">
      <c r="A1698" t="n">
        <v>5663</v>
      </c>
      <c r="B1698" t="inlineStr">
        <is>
          <t>Konrad Szmatowicz</t>
        </is>
      </c>
      <c r="C1698" t="inlineStr">
        <is>
          <t>Konrad Szmatowicz</t>
        </is>
      </c>
      <c r="D1698" s="2" t="n">
        <v>45965.01944444444</v>
      </c>
      <c r="E1698" t="inlineStr">
        <is>
          <t>Rejected</t>
        </is>
      </c>
      <c r="F1698" t="inlineStr">
        <is>
          <t>Relevant</t>
        </is>
      </c>
      <c r="G1698" t="inlineStr">
        <is>
          <t>Sheila Bartin</t>
        </is>
      </c>
      <c r="H1698" t="inlineStr">
        <is>
          <t>LT citizenship</t>
        </is>
      </c>
      <c r="I1698" t="inlineStr">
        <is>
          <t>Poland</t>
        </is>
      </c>
      <c r="J1698" t="inlineStr">
        <is>
          <t>?kw=lithuanian%20citizenship%20by%20descent&amp;cpn=17158881096&amp;utm_source=google&amp;utm_medium=cpc&amp;utm_campaign=LT-EU&amp;network=g&amp;utm_term=lithuanian%20citizenship%20by%20descent&amp;gad_source=1&amp;gad_campaignid=17158881096&amp;gbraid=0AAAAADisZv9rd_Vr9Wsy9oOSvJ3WnmS</t>
        </is>
      </c>
      <c r="K1698" t="inlineStr">
        <is>
          <t>1728797258.1762208750</t>
        </is>
      </c>
      <c r="L1698" t="inlineStr">
        <is>
          <t>EN</t>
        </is>
      </c>
      <c r="M1698" t="inlineStr">
        <is>
          <t>Lead from LT email</t>
        </is>
      </c>
      <c r="N1698" t="inlineStr">
        <is>
          <t>kszmatowicz@gmail.com</t>
        </is>
      </c>
      <c r="O1698" t="inlineStr">
        <is>
          <t>DID NOT CONTINUE</t>
        </is>
      </c>
      <c r="P1698" t="inlineStr">
        <is>
          <t>Google Ads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>
        <is>
          <t>Ні</t>
        </is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</row>
    <row r="1699">
      <c r="A1699" t="n">
        <v>5665</v>
      </c>
      <c r="B1699" t="inlineStr">
        <is>
          <t>Elius Alomgir</t>
        </is>
      </c>
      <c r="C1699" t="inlineStr">
        <is>
          <t>Elius Alomgir</t>
        </is>
      </c>
      <c r="D1699" s="2" t="n">
        <v>45965.09166666667</v>
      </c>
      <c r="E1699" t="inlineStr">
        <is>
          <t>Rejected</t>
        </is>
      </c>
      <c r="F1699" t="inlineStr">
        <is>
          <t>Relevant</t>
        </is>
      </c>
      <c r="G1699" t="inlineStr">
        <is>
          <t>Oleh Dymovski</t>
        </is>
      </c>
      <c r="H1699" t="inlineStr">
        <is>
          <t>LT RBI</t>
        </is>
      </c>
      <c r="I1699" t="inlineStr">
        <is>
          <t>Qatar</t>
        </is>
      </c>
      <c r="J1699" t="inlineStr">
        <is>
          <t>?kw=lithuania%20business%20visa&amp;cpn=14722730544&amp;utm_source=google&amp;utm_medium=cpc&amp;utm_campaign=LT-RBI&amp;network=g&amp;utm_term=lithuania%20business%20visa&amp;gad_source=1&amp;gad_campaignid=14722730544&amp;gclid=CjwKCAiAwqHIBhAEEiwAx9cTebSvJMwz1jDa3xvteLhqtk_Cw9BjWM1R</t>
        </is>
      </c>
      <c r="K1699" t="inlineStr">
        <is>
          <t>1656726871.1762214995</t>
        </is>
      </c>
      <c r="L1699" t="inlineStr">
        <is>
          <t>EN</t>
        </is>
      </c>
      <c r="M1699" t="inlineStr">
        <is>
          <t>Lead from LT email</t>
        </is>
      </c>
      <c r="N1699" t="inlineStr">
        <is>
          <t>eliusalomgir953@gmail.com</t>
        </is>
      </c>
      <c r="O1699" t="inlineStr">
        <is>
          <t>NO ANSWER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>
        <is>
          <t>Ні</t>
        </is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</row>
    <row r="1700">
      <c r="A1700" t="n">
        <v>5666</v>
      </c>
      <c r="B1700" t="inlineStr">
        <is>
          <t>Madison Theesfeld</t>
        </is>
      </c>
      <c r="C1700" t="inlineStr">
        <is>
          <t>Madison Theesfeld</t>
        </is>
      </c>
      <c r="D1700" s="2" t="n">
        <v>45965.11319444444</v>
      </c>
      <c r="E1700" t="inlineStr">
        <is>
          <t>Rejected</t>
        </is>
      </c>
      <c r="F1700" t="inlineStr">
        <is>
          <t>Relevant</t>
        </is>
      </c>
      <c r="G1700" t="inlineStr">
        <is>
          <t>Sheila Bartin</t>
        </is>
      </c>
      <c r="H1700" t="inlineStr">
        <is>
          <t>LT citizenship</t>
        </is>
      </c>
      <c r="I1700" t="inlineStr">
        <is>
          <t>United States</t>
        </is>
      </c>
      <c r="J1700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kWTZpeUd</t>
        </is>
      </c>
      <c r="K1700" t="inlineStr"/>
      <c r="L1700" t="inlineStr">
        <is>
          <t>EN</t>
        </is>
      </c>
      <c r="M1700" t="inlineStr">
        <is>
          <t>Lead from LT email</t>
        </is>
      </c>
      <c r="N1700" t="inlineStr">
        <is>
          <t>theesfeld199@gmail.com</t>
        </is>
      </c>
      <c r="O1700" t="inlineStr">
        <is>
          <t>TOO EXPENSIVE</t>
        </is>
      </c>
      <c r="P1700" t="inlineStr">
        <is>
          <t>Google Ads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>
        <is>
          <t>Ні</t>
        </is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</row>
    <row r="1701">
      <c r="A1701" t="n">
        <v>5667</v>
      </c>
      <c r="B1701" t="inlineStr">
        <is>
          <t>Brendon Small</t>
        </is>
      </c>
      <c r="C1701" t="inlineStr">
        <is>
          <t>Brendon Small</t>
        </is>
      </c>
      <c r="D1701" s="2" t="n">
        <v>45965.14097222222</v>
      </c>
      <c r="E1701" t="inlineStr">
        <is>
          <t>Rejected</t>
        </is>
      </c>
      <c r="F1701" t="inlineStr">
        <is>
          <t>Relevant</t>
        </is>
      </c>
      <c r="G1701" t="inlineStr">
        <is>
          <t>Sheila Bartin</t>
        </is>
      </c>
      <c r="H1701" t="inlineStr">
        <is>
          <t>LT citizenship</t>
        </is>
      </c>
      <c r="I1701" t="inlineStr">
        <is>
          <t>United States</t>
        </is>
      </c>
      <c r="J1701" t="inlineStr">
        <is>
          <t>https://www.lithuaniancitizenship.com/</t>
        </is>
      </c>
      <c r="K1701" t="inlineStr">
        <is>
          <t>268549501.1762219362</t>
        </is>
      </c>
      <c r="L1701" t="inlineStr">
        <is>
          <t>EN</t>
        </is>
      </c>
      <c r="M1701" t="inlineStr">
        <is>
          <t>Lead from LT email</t>
        </is>
      </c>
      <c r="N1701" t="inlineStr">
        <is>
          <t>brendonsmall@icloud.com</t>
        </is>
      </c>
      <c r="O1701" t="inlineStr">
        <is>
          <t>TOO EXPENSIVE</t>
        </is>
      </c>
      <c r="P1701" t="inlineStr">
        <is>
          <t>Website Form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>
        <is>
          <t>Ні</t>
        </is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</row>
    <row r="1702">
      <c r="A1702" t="n">
        <v>5669</v>
      </c>
      <c r="B1702" t="inlineStr">
        <is>
          <t>Samantha Oguin</t>
        </is>
      </c>
      <c r="C1702" t="inlineStr">
        <is>
          <t>Samantha Oguin</t>
        </is>
      </c>
      <c r="D1702" s="2" t="n">
        <v>45965.15069444444</v>
      </c>
      <c r="E1702" t="inlineStr">
        <is>
          <t>Rejected</t>
        </is>
      </c>
      <c r="F1702" t="inlineStr">
        <is>
          <t>Relevant</t>
        </is>
      </c>
      <c r="G1702" t="inlineStr">
        <is>
          <t>Sheila Bartin</t>
        </is>
      </c>
      <c r="H1702" t="inlineStr">
        <is>
          <t>LT citizenship</t>
        </is>
      </c>
      <c r="I1702" t="inlineStr">
        <is>
          <t>United States</t>
        </is>
      </c>
      <c r="J1702" t="inlineStr">
        <is>
          <t>?kw=lithuanian%20descent&amp;cpn=22530184263&amp;utm_source=google&amp;utm_medium=cpc&amp;utm_campaign=LT-US-traffic&amp;network=g&amp;utm_term=lithuanian%20descent&amp;gad_source=1&amp;gad_campaignid=22530184263&amp;gclid=CjwKCAiAwqHIBhAEEiwAx9cTeSdmfW_ND2QMq14hxERJ-3JzfWHHQezrIkToUt3</t>
        </is>
      </c>
      <c r="K1702" t="inlineStr">
        <is>
          <t>88426401.1762220117</t>
        </is>
      </c>
      <c r="L1702" t="inlineStr">
        <is>
          <t>EN</t>
        </is>
      </c>
      <c r="M1702" t="inlineStr">
        <is>
          <t>Lead from LT email</t>
        </is>
      </c>
      <c r="N1702" t="inlineStr">
        <is>
          <t>samanthaoguin@gmail.com</t>
        </is>
      </c>
      <c r="O1702" t="inlineStr">
        <is>
          <t>NO ANSWER</t>
        </is>
      </c>
      <c r="P1702" t="inlineStr">
        <is>
          <t>Google Ads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>
        <is>
          <t>Ні</t>
        </is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</row>
    <row r="1703">
      <c r="A1703" t="n">
        <v>5671</v>
      </c>
      <c r="B1703" t="inlineStr">
        <is>
          <t>antonio</t>
        </is>
      </c>
      <c r="C1703" t="inlineStr">
        <is>
          <t>antonio</t>
        </is>
      </c>
      <c r="D1703" s="2" t="n">
        <v>45965.25</v>
      </c>
      <c r="E1703" t="inlineStr">
        <is>
          <t>Rejected</t>
        </is>
      </c>
      <c r="F1703" t="inlineStr">
        <is>
          <t>Relevant</t>
        </is>
      </c>
      <c r="G1703" t="inlineStr">
        <is>
          <t>Oleh Dymovski</t>
        </is>
      </c>
      <c r="H1703" t="inlineStr">
        <is>
          <t>Company Formation</t>
        </is>
      </c>
      <c r="I1703" t="inlineStr"/>
      <c r="J1703" t="inlineStr"/>
      <c r="K1703" t="inlineStr"/>
      <c r="L1703" t="inlineStr">
        <is>
          <t>EN</t>
        </is>
      </c>
      <c r="M1703" t="inlineStr">
        <is>
          <t>Lead from LT email</t>
        </is>
      </c>
      <c r="N1703" t="inlineStr">
        <is>
          <t>swisscorp2023@gmail.com</t>
        </is>
      </c>
      <c r="O1703" t="inlineStr">
        <is>
          <t>NO ANSWER</t>
        </is>
      </c>
      <c r="P1703" t="inlineStr">
        <is>
          <t>BridgeWest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>
        <is>
          <t>Ні</t>
        </is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</row>
    <row r="1704">
      <c r="A1704" t="n">
        <v>5672</v>
      </c>
      <c r="B1704" t="inlineStr">
        <is>
          <t>Amir Khusru</t>
        </is>
      </c>
      <c r="C1704" t="inlineStr">
        <is>
          <t>Amir Khusru</t>
        </is>
      </c>
      <c r="D1704" s="2" t="n">
        <v>45965.26180555556</v>
      </c>
      <c r="E1704" t="inlineStr">
        <is>
          <t>Rejected</t>
        </is>
      </c>
      <c r="F1704" t="inlineStr"/>
      <c r="G1704" t="inlineStr">
        <is>
          <t>Oleh Dymovski</t>
        </is>
      </c>
      <c r="H1704" t="inlineStr">
        <is>
          <t>LV RBI Company</t>
        </is>
      </c>
      <c r="I1704" t="inlineStr">
        <is>
          <t>India (IN - AS)</t>
        </is>
      </c>
      <c r="J1704" t="inlineStr">
        <is>
          <t>?kw=residency%20by%20investment%20latvia&amp;cpn=23047071523&amp;utm_source=google&amp;utm_medium=cpc&amp;utm_campaign=LV-RB-poorI&amp;network=s&amp;utm_term=residency%20by%20investment%20latvia&amp;gad_source=5&amp;gad_campaignid=23047071523&amp;gclid=EAIaIQobChMIncSH19HXkAMVJaVmAh29y</t>
        </is>
      </c>
      <c r="K1704" t="inlineStr">
        <is>
          <t>1815324684.1762229834</t>
        </is>
      </c>
      <c r="L1704" t="inlineStr">
        <is>
          <t>EN</t>
        </is>
      </c>
      <c r="M1704" t="inlineStr">
        <is>
          <t>Lead from LV email</t>
        </is>
      </c>
      <c r="N1704" t="inlineStr">
        <is>
          <t>akhusru88@gmail.com</t>
        </is>
      </c>
      <c r="O1704" t="inlineStr">
        <is>
          <t>NO ANSWER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>
        <is>
          <t>Ні</t>
        </is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</row>
    <row r="1705">
      <c r="A1705" t="n">
        <v>5675</v>
      </c>
      <c r="B1705" t="inlineStr">
        <is>
          <t>Skylar Payab</t>
        </is>
      </c>
      <c r="C1705" t="inlineStr">
        <is>
          <t>Skylar Payab</t>
        </is>
      </c>
      <c r="D1705" s="2" t="n">
        <v>45965.26875</v>
      </c>
      <c r="E1705" t="inlineStr">
        <is>
          <t>Rejected</t>
        </is>
      </c>
      <c r="F1705" t="inlineStr">
        <is>
          <t>Relevant</t>
        </is>
      </c>
      <c r="G1705" t="inlineStr">
        <is>
          <t>Sheila Bartin</t>
        </is>
      </c>
      <c r="H1705" t="inlineStr">
        <is>
          <t>LT citizenship</t>
        </is>
      </c>
      <c r="I1705" t="inlineStr">
        <is>
          <t>United States</t>
        </is>
      </c>
      <c r="J1705" t="inlineStr">
        <is>
          <t>?kw=how%20to%20get%20lithuanian%20citizenship%20by%20descent&amp;cpn=14656253006&amp;utm_source=google&amp;utm_medium=cpc&amp;utm_campaign=LT-US-conversions&amp;network=g&amp;utm_term=how%20to%20get%20lithuanian%20citizenship%20by%20descent&amp;gad_source=1&amp;gad_campaignid=14656</t>
        </is>
      </c>
      <c r="K1705" t="inlineStr">
        <is>
          <t>928185274.1762230401</t>
        </is>
      </c>
      <c r="L1705" t="inlineStr">
        <is>
          <t>EN</t>
        </is>
      </c>
      <c r="M1705" t="inlineStr">
        <is>
          <t>Lead from LT email</t>
        </is>
      </c>
      <c r="N1705" t="inlineStr">
        <is>
          <t>sjpayab@gmail.com</t>
        </is>
      </c>
      <c r="O1705" t="inlineStr">
        <is>
          <t>NO ANSWER</t>
        </is>
      </c>
      <c r="P1705" t="inlineStr">
        <is>
          <t>Google Ads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>
        <is>
          <t>Ні</t>
        </is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</row>
    <row r="1706">
      <c r="A1706" t="n">
        <v>5680</v>
      </c>
      <c r="B1706" t="inlineStr">
        <is>
          <t>Malgoubri Rafiou</t>
        </is>
      </c>
      <c r="C1706" t="inlineStr">
        <is>
          <t>Malgoubri Rafiou</t>
        </is>
      </c>
      <c r="D1706" s="2" t="n">
        <v>45965.33541666667</v>
      </c>
      <c r="E1706" t="inlineStr">
        <is>
          <t>Rejected</t>
        </is>
      </c>
      <c r="F1706" t="inlineStr"/>
      <c r="G1706" t="inlineStr">
        <is>
          <t>Oleh Dymovski</t>
        </is>
      </c>
      <c r="H1706" t="inlineStr">
        <is>
          <t>LV RBI Company</t>
        </is>
      </c>
      <c r="I1706" t="inlineStr">
        <is>
          <t>Burkina Faso (BF - AF)</t>
        </is>
      </c>
      <c r="J1706" t="inlineStr">
        <is>
          <t>?kw=latvia%20golden%20visa&amp;cpn=20594231202&amp;utm_source=google&amp;utm_medium=cpc&amp;utm_campaign=LV-RBI&amp;network=s&amp;utm_term=latvia%20golden%20visa&amp;gad_source=5&amp;gad_campaignid=20594231202&amp;gclid=EAIaIQobChMIyajfmOnXkAMV2gUGAB3xNAJuEAAYASAAEgI34fD_BwE</t>
        </is>
      </c>
      <c r="K1706" t="inlineStr">
        <is>
          <t>1364566826.1762236147</t>
        </is>
      </c>
      <c r="L1706" t="inlineStr">
        <is>
          <t>EN</t>
        </is>
      </c>
      <c r="M1706" t="inlineStr">
        <is>
          <t>Lead from LV email</t>
        </is>
      </c>
      <c r="N1706" t="inlineStr">
        <is>
          <t>Malgoubrirafiou3@gmail.com</t>
        </is>
      </c>
      <c r="O1706" t="inlineStr">
        <is>
          <t>NO ANSWER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>
        <is>
          <t>Ні</t>
        </is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</row>
    <row r="1707">
      <c r="A1707" t="n">
        <v>5681</v>
      </c>
      <c r="B1707" t="inlineStr">
        <is>
          <t>Krishna Bk</t>
        </is>
      </c>
      <c r="C1707" t="inlineStr">
        <is>
          <t>Krishna Bk</t>
        </is>
      </c>
      <c r="D1707" s="2" t="n">
        <v>45965.36041666667</v>
      </c>
      <c r="E1707" t="inlineStr">
        <is>
          <t>Rejected</t>
        </is>
      </c>
      <c r="F1707" t="inlineStr"/>
      <c r="G1707" t="inlineStr">
        <is>
          <t>Oleh Dymovski</t>
        </is>
      </c>
      <c r="H1707" t="inlineStr"/>
      <c r="I1707" t="inlineStr"/>
      <c r="J1707" t="inlineStr"/>
      <c r="K1707" t="inlineStr"/>
      <c r="L1707" t="inlineStr"/>
      <c r="M1707" t="inlineStr">
        <is>
          <t>Othe</t>
        </is>
      </c>
      <c r="N1707" t="inlineStr">
        <is>
          <t>krishna_bk1994@icloud.com</t>
        </is>
      </c>
      <c r="O1707" t="inlineStr">
        <is>
          <t>DOUBLE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>
        <is>
          <t>Ні</t>
        </is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</row>
    <row r="1708">
      <c r="A1708" t="n">
        <v>5687</v>
      </c>
      <c r="B1708" t="inlineStr">
        <is>
          <t>Александр</t>
        </is>
      </c>
      <c r="C1708" t="inlineStr">
        <is>
          <t>Александр</t>
        </is>
      </c>
      <c r="D1708" s="2" t="n">
        <v>45965.41875</v>
      </c>
      <c r="E1708" t="inlineStr">
        <is>
          <t>Rejected</t>
        </is>
      </c>
      <c r="F1708" t="inlineStr"/>
      <c r="G1708" t="inlineStr">
        <is>
          <t>Oleh Dymovski</t>
        </is>
      </c>
      <c r="H1708" t="inlineStr"/>
      <c r="I1708" t="inlineStr"/>
      <c r="J1708" t="inlineStr"/>
      <c r="K1708" t="inlineStr"/>
      <c r="L1708" t="inlineStr"/>
      <c r="M1708" t="inlineStr">
        <is>
          <t>Othe</t>
        </is>
      </c>
      <c r="N1708" t="inlineStr">
        <is>
          <t>subarist@gmail.com</t>
        </is>
      </c>
      <c r="O1708" t="inlineStr">
        <is>
          <t>DOUBLE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>
        <is>
          <t>Ні</t>
        </is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</row>
    <row r="1709">
      <c r="A1709" t="n">
        <v>5688</v>
      </c>
      <c r="B1709" t="inlineStr">
        <is>
          <t>NATHAN HOLDEN</t>
        </is>
      </c>
      <c r="C1709" t="inlineStr">
        <is>
          <t>NATHAN HOLDEN</t>
        </is>
      </c>
      <c r="D1709" s="2" t="n">
        <v>45965.42847222222</v>
      </c>
      <c r="E1709" t="inlineStr">
        <is>
          <t>Rejected</t>
        </is>
      </c>
      <c r="F1709" t="inlineStr">
        <is>
          <t>Relevant</t>
        </is>
      </c>
      <c r="G1709" t="inlineStr">
        <is>
          <t>Oleh Dymovski</t>
        </is>
      </c>
      <c r="H1709" t="inlineStr">
        <is>
          <t>LV RBI Company</t>
        </is>
      </c>
      <c r="I1709" t="inlineStr">
        <is>
          <t>United States (US - NA)</t>
        </is>
      </c>
      <c r="J1709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sfzT84bYkAMVeTIIBR1PyjgpEAAYASAAEgLn-vD_BwE</t>
        </is>
      </c>
      <c r="K1709" t="inlineStr">
        <is>
          <t>119618194.1762244129</t>
        </is>
      </c>
      <c r="L1709" t="inlineStr">
        <is>
          <t>EN</t>
        </is>
      </c>
      <c r="M1709" t="inlineStr">
        <is>
          <t>Lead from LV email</t>
        </is>
      </c>
      <c r="N1709" t="inlineStr">
        <is>
          <t>sholden17@yahoo.com</t>
        </is>
      </c>
      <c r="O1709" t="inlineStr">
        <is>
          <t>NO ANSWER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>
        <is>
          <t>Ні</t>
        </is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</row>
    <row r="1710">
      <c r="A1710" t="n">
        <v>5693</v>
      </c>
      <c r="B1710" t="inlineStr">
        <is>
          <t>Afzal</t>
        </is>
      </c>
      <c r="C1710" t="inlineStr">
        <is>
          <t>Afzal</t>
        </is>
      </c>
      <c r="D1710" s="2" t="n">
        <v>45965.50972222222</v>
      </c>
      <c r="E1710" t="inlineStr">
        <is>
          <t>Rejected</t>
        </is>
      </c>
      <c r="F1710" t="inlineStr">
        <is>
          <t>Relevant</t>
        </is>
      </c>
      <c r="G1710" t="inlineStr">
        <is>
          <t>Oleh Dymovski</t>
        </is>
      </c>
      <c r="H1710" t="inlineStr">
        <is>
          <t>LV RBI Company</t>
        </is>
      </c>
      <c r="I1710" t="inlineStr">
        <is>
          <t>Qatar (QA - AS)</t>
        </is>
      </c>
      <c r="J1710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n5S-oaHYkAMVewcGAB3rHDfiEAAYASAAEgK3PPD_BwE</t>
        </is>
      </c>
      <c r="K1710" t="inlineStr">
        <is>
          <t>249188001.1762251197</t>
        </is>
      </c>
      <c r="L1710" t="inlineStr">
        <is>
          <t>EN</t>
        </is>
      </c>
      <c r="M1710" t="inlineStr">
        <is>
          <t>Lead from LV email</t>
        </is>
      </c>
      <c r="N1710" t="inlineStr">
        <is>
          <t>afzalkhan48890@gmail.com</t>
        </is>
      </c>
      <c r="O1710" t="inlineStr">
        <is>
          <t>NO ANSWER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>
        <is>
          <t>Ні</t>
        </is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</row>
    <row r="1711">
      <c r="A1711" t="n">
        <v>5694</v>
      </c>
      <c r="B1711" t="inlineStr">
        <is>
          <t>ARAS ABDOKA</t>
        </is>
      </c>
      <c r="C1711" t="inlineStr">
        <is>
          <t>ARAS ABDOKA</t>
        </is>
      </c>
      <c r="D1711" s="2" t="n">
        <v>45965.52013888889</v>
      </c>
      <c r="E1711" t="inlineStr">
        <is>
          <t>IN WORK</t>
        </is>
      </c>
      <c r="F1711" t="inlineStr">
        <is>
          <t>Relevant</t>
        </is>
      </c>
      <c r="G1711" t="inlineStr">
        <is>
          <t>Oleh Dymovski</t>
        </is>
      </c>
      <c r="H1711" t="inlineStr">
        <is>
          <t>LV RBI Company</t>
        </is>
      </c>
      <c r="I1711" t="inlineStr">
        <is>
          <t>Iraq (IQ - AS)</t>
        </is>
      </c>
      <c r="J1711" t="inlineStr">
        <is>
          <t>?kw=latvia%20investment%20visa&amp;cpn=20594231202&amp;utm_source=google&amp;utm_medium=cpc&amp;utm_campaign=LV-RBI&amp;network=g&amp;utm_term=latvia%20investment%20visa&amp;gad_source=1&amp;gad_campaignid=20594231202&amp;gbraid=0AAAAADisZv-baMm_tM91G_BsRWTlA0iDb&amp;gclid=Cj0KCQiA5abIBhCa</t>
        </is>
      </c>
      <c r="K1711" t="inlineStr">
        <is>
          <t>682015894.1762252074</t>
        </is>
      </c>
      <c r="L1711" t="inlineStr">
        <is>
          <t>EN</t>
        </is>
      </c>
      <c r="M1711" t="inlineStr">
        <is>
          <t>Lead from LV email</t>
        </is>
      </c>
      <c r="N1711" t="inlineStr">
        <is>
          <t>coo@al-konda.com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>
        <is>
          <t>Ні</t>
        </is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</row>
    <row r="1712">
      <c r="A1712" t="n">
        <v>5697</v>
      </c>
      <c r="B1712" t="inlineStr"/>
      <c r="C1712" t="inlineStr"/>
      <c r="D1712" s="2" t="n">
        <v>45965.58333333334</v>
      </c>
      <c r="E1712" t="inlineStr">
        <is>
          <t>Rejected</t>
        </is>
      </c>
      <c r="F1712" t="inlineStr">
        <is>
          <t>Relevant</t>
        </is>
      </c>
      <c r="G1712" t="inlineStr">
        <is>
          <t>Oleh Dymovski</t>
        </is>
      </c>
      <c r="H1712" t="inlineStr">
        <is>
          <t>LT RBI</t>
        </is>
      </c>
      <c r="I1712" t="inlineStr"/>
      <c r="J1712" t="inlineStr"/>
      <c r="K1712" t="inlineStr"/>
      <c r="L1712" t="inlineStr">
        <is>
          <t>EN</t>
        </is>
      </c>
      <c r="M1712" t="inlineStr">
        <is>
          <t>Lead from LT email</t>
        </is>
      </c>
      <c r="N1712" t="inlineStr"/>
      <c r="O1712" t="inlineStr">
        <is>
          <t>NO ANSWER</t>
        </is>
      </c>
      <c r="P1712" t="inlineStr">
        <is>
          <t>BridgeWest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>
        <is>
          <t>Ні</t>
        </is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</row>
    <row r="1713">
      <c r="A1713" t="n">
        <v>5703</v>
      </c>
      <c r="B1713" t="inlineStr">
        <is>
          <t>Hamza elkamal</t>
        </is>
      </c>
      <c r="C1713" t="inlineStr">
        <is>
          <t>Hamza elkamal</t>
        </is>
      </c>
      <c r="D1713" s="2" t="n">
        <v>45965.61666666667</v>
      </c>
      <c r="E1713" t="inlineStr">
        <is>
          <t>IN WORK</t>
        </is>
      </c>
      <c r="F1713" t="inlineStr">
        <is>
          <t>Relevant</t>
        </is>
      </c>
      <c r="G1713" t="inlineStr">
        <is>
          <t>Oleh Dymovski</t>
        </is>
      </c>
      <c r="H1713" t="inlineStr">
        <is>
          <t>LV RBI Company</t>
        </is>
      </c>
      <c r="I1713" t="inlineStr">
        <is>
          <t>Morocco (MA - AF)</t>
        </is>
      </c>
      <c r="J1713" t="inlineStr">
        <is>
          <t>?kw=latvia%20golden%20visa&amp;cpn=20594231202&amp;utm_source=google&amp;utm_medium=cpc&amp;utm_campaign=LV-RBI&amp;network=s&amp;utm_term=latvia%20golden%20visa&amp;gad_source=5&amp;gad_campaignid=20594231202&amp;gclid=EAIaIQobChMI_bm928PYkAMVZqb9BR1rmhoxEAAYASAAEgLAEvD_BwE</t>
        </is>
      </c>
      <c r="K1713" t="inlineStr">
        <is>
          <t>1657710513.1762260442</t>
        </is>
      </c>
      <c r="L1713" t="inlineStr">
        <is>
          <t>EN</t>
        </is>
      </c>
      <c r="M1713" t="inlineStr">
        <is>
          <t>Lead from LV email</t>
        </is>
      </c>
      <c r="N1713" t="inlineStr">
        <is>
          <t>elkamalhamza1@gmail.com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>
        <is>
          <t>Ні</t>
        </is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</row>
    <row r="1714">
      <c r="A1714" t="n">
        <v>5704</v>
      </c>
      <c r="B1714" t="inlineStr">
        <is>
          <t>VALERIA PINSK</t>
        </is>
      </c>
      <c r="C1714" t="inlineStr">
        <is>
          <t>VALERIA PINSK</t>
        </is>
      </c>
      <c r="D1714" s="2" t="n">
        <v>45965.62777777778</v>
      </c>
      <c r="E1714" t="inlineStr">
        <is>
          <t>Rejected</t>
        </is>
      </c>
      <c r="F1714" t="inlineStr">
        <is>
          <t>Relevant</t>
        </is>
      </c>
      <c r="G1714" t="inlineStr">
        <is>
          <t>Sheila Bartin</t>
        </is>
      </c>
      <c r="H1714" t="inlineStr">
        <is>
          <t>LT citizenship</t>
        </is>
      </c>
      <c r="I1714" t="inlineStr">
        <is>
          <t>Israel</t>
        </is>
      </c>
      <c r="J1714" t="inlineStr">
        <is>
          <t>?kw=how%20to%20get%20a%20lithuanian%20passport&amp;cpn=14672734044&amp;utm_source=google&amp;utm_medium=cpc&amp;utm_campaign=LT-ISR&amp;network=g&amp;utm_term=how%20to%20get%20a%20lithuanian%20passport&amp;gad_source=1&amp;gad_campaignid=14672734044&amp;gbraid=0AAAAADisZv_ZkkQRh-MhGnzI</t>
        </is>
      </c>
      <c r="K1714" t="inlineStr">
        <is>
          <t>1857311833.1762260802</t>
        </is>
      </c>
      <c r="L1714" t="inlineStr">
        <is>
          <t>EN</t>
        </is>
      </c>
      <c r="M1714" t="inlineStr">
        <is>
          <t>Lead from LT email</t>
        </is>
      </c>
      <c r="N1714" t="inlineStr">
        <is>
          <t>lerapinsk15@gmail.com</t>
        </is>
      </c>
      <c r="O1714" t="inlineStr">
        <is>
          <t>NO ANSWER</t>
        </is>
      </c>
      <c r="P1714" t="inlineStr">
        <is>
          <t>Google Ads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>
        <is>
          <t>Ні</t>
        </is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</row>
    <row r="1715">
      <c r="A1715" t="n">
        <v>5708</v>
      </c>
      <c r="B1715" t="inlineStr">
        <is>
          <t>Aziz Mazgour</t>
        </is>
      </c>
      <c r="C1715" t="inlineStr">
        <is>
          <t>Aziz Mazgour</t>
        </is>
      </c>
      <c r="D1715" s="2" t="n">
        <v>45965.66319444445</v>
      </c>
      <c r="E1715" t="inlineStr">
        <is>
          <t>IN WORK</t>
        </is>
      </c>
      <c r="F1715" t="inlineStr">
        <is>
          <t>Relevant</t>
        </is>
      </c>
      <c r="G1715" t="inlineStr">
        <is>
          <t>Oleh Dymovski</t>
        </is>
      </c>
      <c r="H1715" t="inlineStr">
        <is>
          <t>LV RBI Company</t>
        </is>
      </c>
      <c r="I1715" t="inlineStr">
        <is>
          <t>Morocco (MA - AF)</t>
        </is>
      </c>
      <c r="J1715" t="inlineStr">
        <is>
          <t>?kw=latvia%20golden%20visa&amp;cpn=20594231202&amp;utm_source=google&amp;utm_medium=cpc&amp;utm_campaign=LV-RBI&amp;network=s&amp;utm_term=latvia%20golden%20visa&amp;gad_source=5&amp;gad_campaignid=20594231202&amp;gclid=EAIaIQobChMI4fWa99HYkAMVXDwGAB3XVAsGEAAYASAAEgIVxPD_BwE</t>
        </is>
      </c>
      <c r="K1715" t="inlineStr"/>
      <c r="L1715" t="inlineStr">
        <is>
          <t>EN</t>
        </is>
      </c>
      <c r="M1715" t="inlineStr">
        <is>
          <t>Lead from LV email</t>
        </is>
      </c>
      <c r="N1715" t="inlineStr">
        <is>
          <t>mzoukgraziz@gmail.com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>
        <is>
          <t>Ні</t>
        </is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</row>
    <row r="1716">
      <c r="A1716" t="n">
        <v>5711</v>
      </c>
      <c r="B1716" t="inlineStr">
        <is>
          <t>Zach Wolpe</t>
        </is>
      </c>
      <c r="C1716" t="inlineStr">
        <is>
          <t>Zach Wolpe</t>
        </is>
      </c>
      <c r="D1716" s="2" t="n">
        <v>45965.66875</v>
      </c>
      <c r="E1716" t="inlineStr">
        <is>
          <t>IN WORK</t>
        </is>
      </c>
      <c r="F1716" t="inlineStr">
        <is>
          <t>Relevant</t>
        </is>
      </c>
      <c r="G1716" t="inlineStr">
        <is>
          <t>Sheila Bartin</t>
        </is>
      </c>
      <c r="H1716" t="inlineStr">
        <is>
          <t>LT citizenship</t>
        </is>
      </c>
      <c r="I1716" t="inlineStr">
        <is>
          <t>South Africa</t>
        </is>
      </c>
      <c r="J1716" t="inlineStr">
        <is>
          <t>?kw=lithuania%20passport%20by%20descent&amp;cpn=14663765738&amp;utm_source=google&amp;utm_medium=cpc&amp;utm_campaign=LT-RSA&amp;network=g&amp;utm_term=lithuania%20passport%20by%20descent&amp;gad_source=1&amp;gad_campaignid=14663765738&amp;gbraid=0AAAAADisZv_HsRiNdCW4eIyVHEqYci7Bn&amp;gcli</t>
        </is>
      </c>
      <c r="K1716" t="inlineStr">
        <is>
          <t>49546.1762263152</t>
        </is>
      </c>
      <c r="L1716" t="inlineStr">
        <is>
          <t>EN</t>
        </is>
      </c>
      <c r="M1716" t="inlineStr">
        <is>
          <t>Lead from LT email</t>
        </is>
      </c>
      <c r="N1716" t="inlineStr">
        <is>
          <t>zachcolinwolpe@gmail.com</t>
        </is>
      </c>
      <c r="O1716" t="inlineStr"/>
      <c r="P1716" t="inlineStr">
        <is>
          <t>Google Ads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>
        <is>
          <t>Ні</t>
        </is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</row>
    <row r="1717">
      <c r="A1717" t="n">
        <v>5712</v>
      </c>
      <c r="B1717" t="inlineStr">
        <is>
          <t>Khalid sahboun</t>
        </is>
      </c>
      <c r="C1717" t="inlineStr">
        <is>
          <t>Khalid sahboun</t>
        </is>
      </c>
      <c r="D1717" s="2" t="n">
        <v>45965.675</v>
      </c>
      <c r="E1717" t="inlineStr">
        <is>
          <t>Rejected</t>
        </is>
      </c>
      <c r="F1717" t="inlineStr">
        <is>
          <t>Relevant</t>
        </is>
      </c>
      <c r="G1717" t="inlineStr">
        <is>
          <t>Oleh Dymovski</t>
        </is>
      </c>
      <c r="H1717" t="inlineStr">
        <is>
          <t>LV RBI Company</t>
        </is>
      </c>
      <c r="I1717" t="inlineStr">
        <is>
          <t>Morocco (MA - AF)</t>
        </is>
      </c>
      <c r="J1717" t="inlineStr">
        <is>
          <t>?kw=latvia%20golden%20visa&amp;cpn=20594231202&amp;utm_source=google&amp;utm_medium=cpc&amp;utm_campaign=LV-RBI&amp;network=s&amp;utm_term=latvia%20golden%20visa&amp;gad_source=5&amp;gad_campaignid=20594231202&amp;gclid=EAIaIQobChMI-pbRqNbYkAMVKUBBAh3iYC55EAAYASAAEgJInPD_BwE</t>
        </is>
      </c>
      <c r="K1717" t="inlineStr">
        <is>
          <t>769034156.1762265330</t>
        </is>
      </c>
      <c r="L1717" t="inlineStr">
        <is>
          <t>EN</t>
        </is>
      </c>
      <c r="M1717" t="inlineStr">
        <is>
          <t>Lead from LV email</t>
        </is>
      </c>
      <c r="N1717" t="inlineStr">
        <is>
          <t>khalidsahboun@gmail.com</t>
        </is>
      </c>
      <c r="O1717" t="inlineStr">
        <is>
          <t>NO ANSWER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>
        <is>
          <t>Ні</t>
        </is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</row>
    <row r="1718">
      <c r="A1718" t="n">
        <v>5714</v>
      </c>
      <c r="B1718" t="inlineStr">
        <is>
          <t>Larissa Victória Leme Mendonça</t>
        </is>
      </c>
      <c r="C1718" t="inlineStr">
        <is>
          <t>Larissa Victória Leme Mendonça</t>
        </is>
      </c>
      <c r="D1718" s="2" t="n">
        <v>45965.72291666667</v>
      </c>
      <c r="E1718" t="inlineStr">
        <is>
          <t>Rejected</t>
        </is>
      </c>
      <c r="F1718" t="inlineStr">
        <is>
          <t>Relevant</t>
        </is>
      </c>
      <c r="G1718" t="inlineStr">
        <is>
          <t>Sheila Bartin</t>
        </is>
      </c>
      <c r="H1718" t="inlineStr">
        <is>
          <t>LT citizenship</t>
        </is>
      </c>
      <c r="I1718" t="inlineStr">
        <is>
          <t>Ireland</t>
        </is>
      </c>
      <c r="J1718" t="inlineStr">
        <is>
          <t>https://www.lithuaniancitizenship.com/</t>
        </is>
      </c>
      <c r="K1718" t="inlineStr">
        <is>
          <t>undefined</t>
        </is>
      </c>
      <c r="L1718" t="inlineStr">
        <is>
          <t>EN</t>
        </is>
      </c>
      <c r="M1718" t="inlineStr">
        <is>
          <t>Lead from LT email</t>
        </is>
      </c>
      <c r="N1718" t="inlineStr">
        <is>
          <t>lariivict@gmail.com</t>
        </is>
      </c>
      <c r="O1718" t="inlineStr">
        <is>
          <t>NO ANSWER</t>
        </is>
      </c>
      <c r="P1718" t="inlineStr">
        <is>
          <t>Website Form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>
        <is>
          <t>Ні</t>
        </is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</row>
    <row r="1719">
      <c r="A1719" t="n">
        <v>5715</v>
      </c>
      <c r="B1719" t="inlineStr">
        <is>
          <t>Walid khalfi</t>
        </is>
      </c>
      <c r="C1719" t="inlineStr">
        <is>
          <t>Walid khalfi</t>
        </is>
      </c>
      <c r="D1719" s="2" t="n">
        <v>45965.73402777778</v>
      </c>
      <c r="E1719" t="inlineStr">
        <is>
          <t>Rejected</t>
        </is>
      </c>
      <c r="F1719" t="inlineStr">
        <is>
          <t>Relevant</t>
        </is>
      </c>
      <c r="G1719" t="inlineStr">
        <is>
          <t>Oleh Dymovski</t>
        </is>
      </c>
      <c r="H1719" t="inlineStr">
        <is>
          <t>LV RBI Company</t>
        </is>
      </c>
      <c r="I1719" t="inlineStr">
        <is>
          <t>Morocco (MA - AF)</t>
        </is>
      </c>
      <c r="J1719" t="inlineStr">
        <is>
          <t>?kw=latvia%20golden%20visa&amp;cpn=20594231202&amp;utm_source=google&amp;utm_medium=cpc&amp;utm_campaign=LV-RBI&amp;network=s&amp;utm_term=latvia%20golden%20visa&amp;gad_source=5&amp;gad_campaignid=20594231202&amp;gclid=EAIaIQobChMIyOHSvOnYkAMVvjoGAB241RiSEAAYASAAEgJ3PPD_BwE</t>
        </is>
      </c>
      <c r="K1719" t="inlineStr">
        <is>
          <t>846103016.1762270580</t>
        </is>
      </c>
      <c r="L1719" t="inlineStr">
        <is>
          <t>EN</t>
        </is>
      </c>
      <c r="M1719" t="inlineStr">
        <is>
          <t>Lead from LV email</t>
        </is>
      </c>
      <c r="N1719" t="inlineStr">
        <is>
          <t>walidkhalfi883@gmail.com</t>
        </is>
      </c>
      <c r="O1719" t="inlineStr">
        <is>
          <t>NO ANSWER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>
        <is>
          <t>Ні</t>
        </is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</row>
    <row r="1720">
      <c r="A1720" t="n">
        <v>5716</v>
      </c>
      <c r="B1720" t="inlineStr">
        <is>
          <t>mahjoub belmoudne</t>
        </is>
      </c>
      <c r="C1720" t="inlineStr">
        <is>
          <t>mahjoub belmoudne</t>
        </is>
      </c>
      <c r="D1720" s="2" t="n">
        <v>45965.73680555556</v>
      </c>
      <c r="E1720" t="inlineStr">
        <is>
          <t>Rejected</t>
        </is>
      </c>
      <c r="F1720" t="inlineStr">
        <is>
          <t>Relevant</t>
        </is>
      </c>
      <c r="G1720" t="inlineStr">
        <is>
          <t>Oleh Dymovski</t>
        </is>
      </c>
      <c r="H1720" t="inlineStr">
        <is>
          <t>LV RBI Company</t>
        </is>
      </c>
      <c r="I1720" t="inlineStr">
        <is>
          <t>Morocco (MA - AF)</t>
        </is>
      </c>
      <c r="J1720" t="inlineStr">
        <is>
          <t>?kw=latvia%20golden%20visa&amp;cpn=20594231202&amp;utm_source=google&amp;utm_medium=cpc&amp;utm_campaign=LV-RBI&amp;network=s&amp;utm_term=latvia%20golden%20visa&amp;gad_source=5&amp;gad_campaignid=20594231202&amp;gclid=EAIaIQobChMI5LTfmurYkAMVD_p5BB30rgYfEAAYASAAEgIOSvD_BwE</t>
        </is>
      </c>
      <c r="K1720" t="inlineStr">
        <is>
          <t>1828674380.1762270787</t>
        </is>
      </c>
      <c r="L1720" t="inlineStr">
        <is>
          <t>EN</t>
        </is>
      </c>
      <c r="M1720" t="inlineStr">
        <is>
          <t>Lead from LV email</t>
        </is>
      </c>
      <c r="N1720" t="inlineStr">
        <is>
          <t>belmoudne.mahjoub@gmail.com</t>
        </is>
      </c>
      <c r="O1720" t="inlineStr">
        <is>
          <t>NO ANSWER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>
        <is>
          <t>Ні</t>
        </is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</row>
    <row r="1721">
      <c r="A1721" t="n">
        <v>5718</v>
      </c>
      <c r="B1721" t="inlineStr">
        <is>
          <t>Jumamurod Kholikov</t>
        </is>
      </c>
      <c r="C1721" t="inlineStr">
        <is>
          <t>Jumamurod Kholikov</t>
        </is>
      </c>
      <c r="D1721" s="2" t="n">
        <v>45965.73958333334</v>
      </c>
      <c r="E1721" t="inlineStr">
        <is>
          <t>Rejected</t>
        </is>
      </c>
      <c r="F1721" t="inlineStr"/>
      <c r="G1721" t="inlineStr">
        <is>
          <t>Oleh Dymovski</t>
        </is>
      </c>
      <c r="H1721" t="inlineStr">
        <is>
          <t>LV RBI Company</t>
        </is>
      </c>
      <c r="I1721" t="inlineStr">
        <is>
          <t>Tajikistan (TJ - AS)</t>
        </is>
      </c>
      <c r="J1721" t="inlineStr">
        <is>
          <t>?kw=latvia%20golden%20visa&amp;cpn=20594231202&amp;utm_source=google&amp;utm_medium=cpc&amp;utm_campaign=LV-RBI&amp;network=s&amp;utm_term=latvia%20golden%20visa&amp;gad_source=5&amp;gad_campaignid=20594231202&amp;gclid=EAIaIQobChMI8Zbx6OrYkAMVUmSRBR0KThL_EAAYASAAEgJ4rPD_BwE</t>
        </is>
      </c>
      <c r="K1721" t="inlineStr">
        <is>
          <t>755382013.1762271004</t>
        </is>
      </c>
      <c r="L1721" t="inlineStr">
        <is>
          <t>EN</t>
        </is>
      </c>
      <c r="M1721" t="inlineStr">
        <is>
          <t>Lead from LV email</t>
        </is>
      </c>
      <c r="N1721" t="inlineStr">
        <is>
          <t>jumamurodkolikov@gmail.com</t>
        </is>
      </c>
      <c r="O1721" t="inlineStr">
        <is>
          <t>NO ANSWER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>
        <is>
          <t>Ні</t>
        </is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</row>
    <row r="1722">
      <c r="A1722" t="n">
        <v>5719</v>
      </c>
      <c r="B1722" t="inlineStr">
        <is>
          <t>Игорь Даукшис</t>
        </is>
      </c>
      <c r="C1722" t="inlineStr">
        <is>
          <t>Игорь Даукшис</t>
        </is>
      </c>
      <c r="D1722" s="2" t="n">
        <v>45965.74791666667</v>
      </c>
      <c r="E1722" t="inlineStr">
        <is>
          <t>Rejected</t>
        </is>
      </c>
      <c r="F1722" t="inlineStr">
        <is>
          <t>Relevant</t>
        </is>
      </c>
      <c r="G1722" t="inlineStr">
        <is>
          <t>Oleh Dymovski</t>
        </is>
      </c>
      <c r="H1722" t="inlineStr">
        <is>
          <t>LT citizenship</t>
        </is>
      </c>
      <c r="I1722" t="inlineStr">
        <is>
          <t>Ukraine</t>
        </is>
      </c>
      <c r="J1722" t="inlineStr">
        <is>
          <t>https://www.lithuaniancitizenship.com/ru/</t>
        </is>
      </c>
      <c r="K1722" t="inlineStr">
        <is>
          <t>1123302672.1762270621</t>
        </is>
      </c>
      <c r="L1722" t="inlineStr">
        <is>
          <t>RU</t>
        </is>
      </c>
      <c r="M1722" t="inlineStr">
        <is>
          <t>Lead from LT email</t>
        </is>
      </c>
      <c r="N1722" t="inlineStr">
        <is>
          <t>pontfoto@ukr.net</t>
        </is>
      </c>
      <c r="O1722" t="inlineStr">
        <is>
          <t>ANOTHER REASON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>
        <is>
          <t>Ні</t>
        </is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</row>
    <row r="1723">
      <c r="A1723" t="n">
        <v>5721</v>
      </c>
      <c r="B1723" t="inlineStr">
        <is>
          <t>Ayoub Zouhair</t>
        </is>
      </c>
      <c r="C1723" t="inlineStr">
        <is>
          <t>Ayoub Zouhair</t>
        </is>
      </c>
      <c r="D1723" s="2" t="n">
        <v>45965.76875</v>
      </c>
      <c r="E1723" t="inlineStr">
        <is>
          <t>IN WORK</t>
        </is>
      </c>
      <c r="F1723" t="inlineStr"/>
      <c r="G1723" t="inlineStr">
        <is>
          <t>Oleh Dymovski</t>
        </is>
      </c>
      <c r="H1723" t="inlineStr">
        <is>
          <t>LV RBI Company</t>
        </is>
      </c>
      <c r="I1723" t="inlineStr">
        <is>
          <t>Morocco (MA - AF)</t>
        </is>
      </c>
      <c r="J1723" t="inlineStr">
        <is>
          <t>?kw=latvia%20golden%20visa&amp;cpn=20594231202&amp;utm_source=google&amp;utm_medium=cpc&amp;utm_campaign=LV-RBI&amp;network=s&amp;utm_term=latvia%20golden%20visa&amp;gad_source=5&amp;gad_campaignid=20594231202&amp;gclid=EAIaIQobChMIvsuQhfTYkAMVlDkGAB2Acy5GEAAYASAAEgKvJfD_BwE</t>
        </is>
      </c>
      <c r="K1723" t="inlineStr">
        <is>
          <t>1412554062.1762273414</t>
        </is>
      </c>
      <c r="L1723" t="inlineStr">
        <is>
          <t>EN</t>
        </is>
      </c>
      <c r="M1723" t="inlineStr">
        <is>
          <t>Lead from LV email</t>
        </is>
      </c>
      <c r="N1723" t="inlineStr">
        <is>
          <t>ayoubzouhir291@gmail.com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>
        <is>
          <t>Ні</t>
        </is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</row>
    <row r="1724">
      <c r="A1724" t="n">
        <v>5723</v>
      </c>
      <c r="B1724" t="inlineStr">
        <is>
          <t>Miloud Banaamr</t>
        </is>
      </c>
      <c r="C1724" t="inlineStr">
        <is>
          <t>Miloud Banaamr</t>
        </is>
      </c>
      <c r="D1724" s="2" t="n">
        <v>45965.81527777778</v>
      </c>
      <c r="E1724" t="inlineStr">
        <is>
          <t>Rejected</t>
        </is>
      </c>
      <c r="F1724" t="inlineStr">
        <is>
          <t>Relevant</t>
        </is>
      </c>
      <c r="G1724" t="inlineStr">
        <is>
          <t>Oleh Dymovski</t>
        </is>
      </c>
      <c r="H1724" t="inlineStr">
        <is>
          <t>LV RBI Company</t>
        </is>
      </c>
      <c r="I1724" t="inlineStr">
        <is>
          <t>Morocco (MA - AF)</t>
        </is>
      </c>
      <c r="J1724" t="inlineStr">
        <is>
          <t>?kw=latvia%20golden%20visa&amp;cpn=20594231202&amp;utm_source=google&amp;utm_medium=cpc&amp;utm_campaign=LV-RBI&amp;network=s&amp;utm_term=latvia%20golden%20visa&amp;gad_source=5&amp;gad_campaignid=20594231202&amp;gclid=EAIaIQobChMItIKzwYPZkAMVrmpBAh2KwgQ7EAAYASAAEgJD1PD_BwE</t>
        </is>
      </c>
      <c r="K1724" t="inlineStr">
        <is>
          <t>1724902519.1762277580</t>
        </is>
      </c>
      <c r="L1724" t="inlineStr">
        <is>
          <t>EN</t>
        </is>
      </c>
      <c r="M1724" t="inlineStr">
        <is>
          <t>Lead from LV email</t>
        </is>
      </c>
      <c r="N1724" t="inlineStr">
        <is>
          <t>reurzu@gmail.com</t>
        </is>
      </c>
      <c r="O1724" t="inlineStr">
        <is>
          <t>NO ANSWER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>
        <is>
          <t>Ні</t>
        </is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</row>
    <row r="1725">
      <c r="A1725" t="n">
        <v>5729</v>
      </c>
      <c r="B1725" t="inlineStr">
        <is>
          <t>Sharon Pohoryles</t>
        </is>
      </c>
      <c r="C1725" t="inlineStr">
        <is>
          <t>Sharon Pohoryles</t>
        </is>
      </c>
      <c r="D1725" s="2" t="n">
        <v>45965.86111111111</v>
      </c>
      <c r="E1725" t="inlineStr">
        <is>
          <t>Rejected</t>
        </is>
      </c>
      <c r="F1725" t="inlineStr">
        <is>
          <t>Relevant</t>
        </is>
      </c>
      <c r="G1725" t="inlineStr">
        <is>
          <t>Sheila Bartin</t>
        </is>
      </c>
      <c r="H1725" t="inlineStr">
        <is>
          <t>LT citizenship</t>
        </is>
      </c>
      <c r="I1725" t="inlineStr">
        <is>
          <t>United States</t>
        </is>
      </c>
      <c r="J1725" t="inlineStr">
        <is>
          <t>https://www.lithuaniancitizenship.com/contact/</t>
        </is>
      </c>
      <c r="K1725" t="inlineStr">
        <is>
          <t>2021810783.1761884156</t>
        </is>
      </c>
      <c r="L1725" t="inlineStr">
        <is>
          <t>EN</t>
        </is>
      </c>
      <c r="M1725" t="inlineStr">
        <is>
          <t>Lead from LT email</t>
        </is>
      </c>
      <c r="N1725" t="inlineStr">
        <is>
          <t>pogelb@yahoo.com</t>
        </is>
      </c>
      <c r="O1725" t="inlineStr">
        <is>
          <t>NO ANSWER</t>
        </is>
      </c>
      <c r="P1725" t="inlineStr">
        <is>
          <t>Website Form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>
        <is>
          <t>Ні</t>
        </is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</row>
    <row r="1726">
      <c r="A1726" t="n">
        <v>5735</v>
      </c>
      <c r="B1726" t="inlineStr">
        <is>
          <t>Viviane de Moura Dolovetes</t>
        </is>
      </c>
      <c r="C1726" t="inlineStr">
        <is>
          <t>Viviane de Moura Dolovetes</t>
        </is>
      </c>
      <c r="D1726" s="2" t="n">
        <v>45966.03541666667</v>
      </c>
      <c r="E1726" t="inlineStr">
        <is>
          <t>Rejected</t>
        </is>
      </c>
      <c r="F1726" t="inlineStr">
        <is>
          <t>Relevant</t>
        </is>
      </c>
      <c r="G1726" t="inlineStr">
        <is>
          <t>Sheila Bartin</t>
        </is>
      </c>
      <c r="H1726" t="inlineStr">
        <is>
          <t>LT citizenship</t>
        </is>
      </c>
      <c r="I1726" t="inlineStr">
        <is>
          <t>Brazil</t>
        </is>
      </c>
      <c r="J1726" t="inlineStr">
        <is>
          <t>?kw=vantagens%20cidadania%20lituana&amp;cpn=14712129487&amp;utm_source=google&amp;utm_medium=cpc&amp;utm_campaign=LT-BR&amp;network=g&amp;utm_term=vantagens%20cidadania%20lituana&amp;gad_source=1&amp;gad_campaignid=14712129487&amp;gclid=Cj0KCQiA5abIBhCaARIsAM3-zFXJu_a_3_YDpRHto6667-gSv</t>
        </is>
      </c>
      <c r="K1726" t="inlineStr">
        <is>
          <t>1074489740.1762285604</t>
        </is>
      </c>
      <c r="L1726" t="inlineStr">
        <is>
          <t>PT</t>
        </is>
      </c>
      <c r="M1726" t="inlineStr">
        <is>
          <t>Lead from LT email</t>
        </is>
      </c>
      <c r="N1726" t="inlineStr">
        <is>
          <t>comercial2@diretriz.com.br</t>
        </is>
      </c>
      <c r="O1726" t="inlineStr">
        <is>
          <t>TOO EXPENSIVE</t>
        </is>
      </c>
      <c r="P1726" t="inlineStr">
        <is>
          <t>Google Ads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>
        <is>
          <t>Ні</t>
        </is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</row>
    <row r="1727">
      <c r="A1727" t="n">
        <v>5737</v>
      </c>
      <c r="B1727" t="inlineStr">
        <is>
          <t>Amritpal singh</t>
        </is>
      </c>
      <c r="C1727" t="inlineStr">
        <is>
          <t>Amritpal singh</t>
        </is>
      </c>
      <c r="D1727" s="2" t="n">
        <v>45966.11319444444</v>
      </c>
      <c r="E1727" t="inlineStr">
        <is>
          <t>Rejected</t>
        </is>
      </c>
      <c r="F1727" t="inlineStr">
        <is>
          <t>Relevant</t>
        </is>
      </c>
      <c r="G1727" t="inlineStr">
        <is>
          <t>Oleh Dymovski</t>
        </is>
      </c>
      <c r="H1727" t="inlineStr">
        <is>
          <t>LV RBI Company</t>
        </is>
      </c>
      <c r="I1727" t="inlineStr">
        <is>
          <t>United States (US - NA)</t>
        </is>
      </c>
      <c r="J1727" t="inlineStr">
        <is>
          <t>?kw=move%20to%20latvia&amp;cpn=14711890461&amp;campaignid=14711890461&amp;adgroupid=136078623308&amp;keywordid=%7Bkeywordid%7D&amp;network=g&amp;device=m&amp;gad_source=1&amp;gad_campaignid=14711890461&amp;gbraid=0AAAAADisZv-eJeSOIaaQCauknolB8pEWa&amp;gclid=EAIaIQobChMI367BrOPZkAMVTjxECB2e</t>
        </is>
      </c>
      <c r="K1727" t="inlineStr">
        <is>
          <t>262310358.1762303300</t>
        </is>
      </c>
      <c r="L1727" t="inlineStr">
        <is>
          <t>EN</t>
        </is>
      </c>
      <c r="M1727" t="inlineStr">
        <is>
          <t>Lead from LV email</t>
        </is>
      </c>
      <c r="N1727" t="inlineStr">
        <is>
          <t>amritt059@icloud.com</t>
        </is>
      </c>
      <c r="O1727" t="inlineStr">
        <is>
          <t>NO ANSWER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>
        <is>
          <t>Ні</t>
        </is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</row>
    <row r="1728">
      <c r="A1728" t="n">
        <v>5738</v>
      </c>
      <c r="B1728" t="inlineStr">
        <is>
          <t>Derek Drozd</t>
        </is>
      </c>
      <c r="C1728" t="inlineStr">
        <is>
          <t>Derek Drozd</t>
        </is>
      </c>
      <c r="D1728" s="2" t="n">
        <v>45966.11944444444</v>
      </c>
      <c r="E1728" t="inlineStr">
        <is>
          <t>Rejected</t>
        </is>
      </c>
      <c r="F1728" t="inlineStr"/>
      <c r="G1728" t="inlineStr">
        <is>
          <t>Sheila Bartin</t>
        </is>
      </c>
      <c r="H1728" t="inlineStr"/>
      <c r="I1728" t="inlineStr">
        <is>
          <t>United States</t>
        </is>
      </c>
      <c r="J1728" t="inlineStr">
        <is>
          <t>https://www.lithuaniancitizenship.com/certificate-of-lithuanian-descent/</t>
        </is>
      </c>
      <c r="K1728" t="inlineStr"/>
      <c r="L1728" t="inlineStr"/>
      <c r="M1728" t="inlineStr">
        <is>
          <t>Lead from LT email</t>
        </is>
      </c>
      <c r="N1728" t="inlineStr">
        <is>
          <t>bindependentp@gmail.com</t>
        </is>
      </c>
      <c r="O1728" t="inlineStr">
        <is>
          <t>DOUBLE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>
        <is>
          <t>Ні</t>
        </is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</row>
    <row r="1729">
      <c r="A1729" t="n">
        <v>5739</v>
      </c>
      <c r="B1729" t="inlineStr">
        <is>
          <t>Derek Drozd</t>
        </is>
      </c>
      <c r="C1729" t="inlineStr">
        <is>
          <t>Derek Drozd</t>
        </is>
      </c>
      <c r="D1729" s="2" t="n">
        <v>45966.12083333333</v>
      </c>
      <c r="E1729" t="inlineStr">
        <is>
          <t>Rejected</t>
        </is>
      </c>
      <c r="F1729" t="inlineStr">
        <is>
          <t>Relevant</t>
        </is>
      </c>
      <c r="G1729" t="inlineStr">
        <is>
          <t>Sheila Bartin</t>
        </is>
      </c>
      <c r="H1729" t="inlineStr">
        <is>
          <t>LT citizenship</t>
        </is>
      </c>
      <c r="I1729" t="inlineStr">
        <is>
          <t>United States</t>
        </is>
      </c>
      <c r="J1729" t="inlineStr">
        <is>
          <t>https://www.lithuaniancitizenship.com/certificate-of-lithuanian-descent/</t>
        </is>
      </c>
      <c r="K1729" t="inlineStr"/>
      <c r="L1729" t="inlineStr">
        <is>
          <t>EN</t>
        </is>
      </c>
      <c r="M1729" t="inlineStr">
        <is>
          <t>Lead from LT email</t>
        </is>
      </c>
      <c r="N1729" t="inlineStr">
        <is>
          <t>bindependentp@gmail.com</t>
        </is>
      </c>
      <c r="O1729" t="inlineStr">
        <is>
          <t>TOO EXPENSIVE</t>
        </is>
      </c>
      <c r="P1729" t="inlineStr">
        <is>
          <t>Website Form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>
        <is>
          <t>Ні</t>
        </is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</row>
    <row r="1730">
      <c r="A1730" t="n">
        <v>5742</v>
      </c>
      <c r="B1730" t="inlineStr">
        <is>
          <t>Anthony Dietz</t>
        </is>
      </c>
      <c r="C1730" t="inlineStr">
        <is>
          <t>Anthony Dietz</t>
        </is>
      </c>
      <c r="D1730" s="2" t="n">
        <v>45966.13819444444</v>
      </c>
      <c r="E1730" t="inlineStr">
        <is>
          <t>Rejected</t>
        </is>
      </c>
      <c r="F1730" t="inlineStr"/>
      <c r="G1730" t="inlineStr">
        <is>
          <t>Sheila Bartin</t>
        </is>
      </c>
      <c r="H1730" t="inlineStr"/>
      <c r="I1730" t="inlineStr">
        <is>
          <t>United States</t>
        </is>
      </c>
      <c r="J1730" t="inlineStr">
        <is>
          <t>https://www.lithuaniancitizenship.com/</t>
        </is>
      </c>
      <c r="K1730" t="inlineStr">
        <is>
          <t>1406772008.1762304056</t>
        </is>
      </c>
      <c r="L1730" t="inlineStr"/>
      <c r="M1730" t="inlineStr">
        <is>
          <t>Lead from LT email</t>
        </is>
      </c>
      <c r="N1730" t="inlineStr">
        <is>
          <t>aedietz@gmail.com</t>
        </is>
      </c>
      <c r="O1730" t="inlineStr">
        <is>
          <t>DOUBLE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>
        <is>
          <t>Ні</t>
        </is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</row>
    <row r="1731">
      <c r="A1731" t="n">
        <v>5743</v>
      </c>
      <c r="B1731" t="inlineStr">
        <is>
          <t>Anthony Dietz</t>
        </is>
      </c>
      <c r="C1731" t="inlineStr">
        <is>
          <t>Anthony Dietz</t>
        </is>
      </c>
      <c r="D1731" s="2" t="n">
        <v>45966.16805555556</v>
      </c>
      <c r="E1731" t="inlineStr">
        <is>
          <t>Rejected</t>
        </is>
      </c>
      <c r="F1731" t="inlineStr">
        <is>
          <t>Relevant</t>
        </is>
      </c>
      <c r="G1731" t="inlineStr">
        <is>
          <t>Sheila Bartin</t>
        </is>
      </c>
      <c r="H1731" t="inlineStr">
        <is>
          <t>LT citizenship</t>
        </is>
      </c>
      <c r="I1731" t="inlineStr">
        <is>
          <t>United States</t>
        </is>
      </c>
      <c r="J1731" t="inlineStr">
        <is>
          <t>https://www.lithuaniancitizenship.com/</t>
        </is>
      </c>
      <c r="K1731" t="inlineStr">
        <is>
          <t>1406772008.1762304056</t>
        </is>
      </c>
      <c r="L1731" t="inlineStr">
        <is>
          <t>EN</t>
        </is>
      </c>
      <c r="M1731" t="inlineStr">
        <is>
          <t>Lead from LT email</t>
        </is>
      </c>
      <c r="N1731" t="inlineStr">
        <is>
          <t>aedietz@gmail.com</t>
        </is>
      </c>
      <c r="O1731" t="inlineStr">
        <is>
          <t>ANOTHER REASON</t>
        </is>
      </c>
      <c r="P1731" t="inlineStr">
        <is>
          <t>Website Form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>
        <is>
          <t>Ні</t>
        </is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</row>
    <row r="1732">
      <c r="A1732" t="n">
        <v>5744</v>
      </c>
      <c r="B1732" t="inlineStr">
        <is>
          <t>Mateo Agustin Rivas</t>
        </is>
      </c>
      <c r="C1732" t="inlineStr">
        <is>
          <t>Mateo Agustin Rivas</t>
        </is>
      </c>
      <c r="D1732" s="2" t="n">
        <v>45966.19444444445</v>
      </c>
      <c r="E1732" t="inlineStr">
        <is>
          <t>Rejected</t>
        </is>
      </c>
      <c r="F1732" t="inlineStr">
        <is>
          <t>Relevant</t>
        </is>
      </c>
      <c r="G1732" t="inlineStr">
        <is>
          <t>Sheila Bartin</t>
        </is>
      </c>
      <c r="H1732" t="inlineStr">
        <is>
          <t>LT citizenship</t>
        </is>
      </c>
      <c r="I1732" t="inlineStr">
        <is>
          <t>Argentina</t>
        </is>
      </c>
      <c r="J1732" t="inlineStr">
        <is>
          <t>https://www.lithuaniancitizenship.com/es/vivir-en-lituania-en-2025-coste-estilo-de-vida-y-ciudadania/</t>
        </is>
      </c>
      <c r="K1732" t="inlineStr">
        <is>
          <t>976243187.1762310242</t>
        </is>
      </c>
      <c r="L1732" t="inlineStr">
        <is>
          <t>ES</t>
        </is>
      </c>
      <c r="M1732" t="inlineStr">
        <is>
          <t>Lead from LT email</t>
        </is>
      </c>
      <c r="N1732" t="inlineStr">
        <is>
          <t>matuxdalvarado@gmail.com</t>
        </is>
      </c>
      <c r="O1732" t="inlineStr">
        <is>
          <t>NO ANSWER</t>
        </is>
      </c>
      <c r="P1732" t="inlineStr">
        <is>
          <t>Website Form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>
        <is>
          <t>Ні</t>
        </is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</row>
    <row r="1733">
      <c r="A1733" t="n">
        <v>5745</v>
      </c>
      <c r="B1733" t="inlineStr">
        <is>
          <t>CHANDRA BAHADUR SUNAR</t>
        </is>
      </c>
      <c r="C1733" t="inlineStr">
        <is>
          <t>CHANDRA BAHADUR SUNAR</t>
        </is>
      </c>
      <c r="D1733" s="2" t="n">
        <v>45966.20555555556</v>
      </c>
      <c r="E1733" t="inlineStr">
        <is>
          <t>IN WORK</t>
        </is>
      </c>
      <c r="F1733" t="inlineStr">
        <is>
          <t>Relevant</t>
        </is>
      </c>
      <c r="G1733" t="inlineStr">
        <is>
          <t>Oleh Dymovski</t>
        </is>
      </c>
      <c r="H1733" t="inlineStr">
        <is>
          <t>LV RBI Company</t>
        </is>
      </c>
      <c r="I1733" t="inlineStr"/>
      <c r="J1733" t="inlineStr">
        <is>
          <t>?kw=latvian%20golden%20visa&amp;cpn=20594231202&amp;utm_source=google&amp;utm_medium=cpc&amp;utm_campaign=LV-RBI&amp;network=s&amp;utm_term=latvian%20golden%20visa&amp;gad_source=5&amp;gad_campaignid=20594231202&amp;gclid=EAIaIQobChMIoZ3ts4HakAMVR6JmAh2-QjVwEAAYASAAEgK0kvD_BwE</t>
        </is>
      </c>
      <c r="K1733" t="inlineStr">
        <is>
          <t>505741744.1760544830</t>
        </is>
      </c>
      <c r="L1733" t="inlineStr">
        <is>
          <t>EN</t>
        </is>
      </c>
      <c r="M1733" t="inlineStr">
        <is>
          <t>Lead from LV email</t>
        </is>
      </c>
      <c r="N1733" t="inlineStr">
        <is>
          <t>subbasunar00@gmail.com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>
        <is>
          <t>Ні</t>
        </is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</row>
    <row r="1734">
      <c r="A1734" t="n">
        <v>5746</v>
      </c>
      <c r="B1734" t="inlineStr">
        <is>
          <t>Jonah Goldberg</t>
        </is>
      </c>
      <c r="C1734" t="inlineStr">
        <is>
          <t>Jonah Goldberg</t>
        </is>
      </c>
      <c r="D1734" s="2" t="n">
        <v>45966.21111111111</v>
      </c>
      <c r="E1734" t="inlineStr">
        <is>
          <t>Rejected</t>
        </is>
      </c>
      <c r="F1734" t="inlineStr">
        <is>
          <t>Relevant</t>
        </is>
      </c>
      <c r="G1734" t="inlineStr">
        <is>
          <t>Sheila Bartin</t>
        </is>
      </c>
      <c r="H1734" t="inlineStr">
        <is>
          <t>LT citizenship</t>
        </is>
      </c>
      <c r="I1734" t="inlineStr">
        <is>
          <t>United States</t>
        </is>
      </c>
      <c r="J1734" t="inlineStr">
        <is>
          <t>https://www.lithuaniancitizenship.com/contact/</t>
        </is>
      </c>
      <c r="K1734" t="inlineStr">
        <is>
          <t>672730593.1762283700</t>
        </is>
      </c>
      <c r="L1734" t="inlineStr">
        <is>
          <t>EN</t>
        </is>
      </c>
      <c r="M1734" t="inlineStr">
        <is>
          <t>Lead from LT email</t>
        </is>
      </c>
      <c r="N1734" t="inlineStr">
        <is>
          <t>jonahsgoldberg@gmail.com</t>
        </is>
      </c>
      <c r="O1734" t="inlineStr">
        <is>
          <t>NO ANSWER</t>
        </is>
      </c>
      <c r="P1734" t="inlineStr">
        <is>
          <t>Website Form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>
        <is>
          <t>Ні</t>
        </is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</row>
    <row r="1735">
      <c r="A1735" t="n">
        <v>5747</v>
      </c>
      <c r="B1735" t="inlineStr">
        <is>
          <t>Randi Dvorak</t>
        </is>
      </c>
      <c r="C1735" t="inlineStr">
        <is>
          <t>Randi Dvorak</t>
        </is>
      </c>
      <c r="D1735" s="2" t="n">
        <v>45966.22638888889</v>
      </c>
      <c r="E1735" t="inlineStr">
        <is>
          <t>Rejected</t>
        </is>
      </c>
      <c r="F1735" t="inlineStr">
        <is>
          <t>Relevant</t>
        </is>
      </c>
      <c r="G1735" t="inlineStr">
        <is>
          <t>Oleh Dymovski</t>
        </is>
      </c>
      <c r="H1735" t="inlineStr">
        <is>
          <t>LV RBI Company</t>
        </is>
      </c>
      <c r="I1735" t="inlineStr">
        <is>
          <t>United States (US - NA)</t>
        </is>
      </c>
      <c r="J1735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h96q44fakAMVfUX_AR0CiARlEAAYASAAEgJMXfD_BwE</t>
        </is>
      </c>
      <c r="K1735" t="inlineStr">
        <is>
          <t>1869125444.1762313091</t>
        </is>
      </c>
      <c r="L1735" t="inlineStr">
        <is>
          <t>EN</t>
        </is>
      </c>
      <c r="M1735" t="inlineStr">
        <is>
          <t>Lead from LV email</t>
        </is>
      </c>
      <c r="N1735" t="inlineStr">
        <is>
          <t>rdvorak.rd@gmail.com</t>
        </is>
      </c>
      <c r="O1735" t="inlineStr">
        <is>
          <t>NO ANSWER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>
        <is>
          <t>Ні</t>
        </is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</row>
    <row r="1736">
      <c r="A1736" t="n">
        <v>5752</v>
      </c>
      <c r="B1736" t="inlineStr">
        <is>
          <t>Planfix</t>
        </is>
      </c>
      <c r="C1736" t="inlineStr">
        <is>
          <t>Planfix</t>
        </is>
      </c>
      <c r="D1736" s="2" t="n">
        <v>45966.37083333333</v>
      </c>
      <c r="E1736" t="inlineStr">
        <is>
          <t>Rejected</t>
        </is>
      </c>
      <c r="F1736" t="inlineStr"/>
      <c r="G1736" t="inlineStr">
        <is>
          <t>Oleh Dymovski</t>
        </is>
      </c>
      <c r="H1736" t="inlineStr"/>
      <c r="I1736" t="inlineStr"/>
      <c r="J1736" t="inlineStr"/>
      <c r="K1736" t="inlineStr"/>
      <c r="L1736" t="inlineStr"/>
      <c r="M1736" t="inlineStr">
        <is>
          <t>Othe</t>
        </is>
      </c>
      <c r="N1736" t="inlineStr">
        <is>
          <t>noreply@decivitate.planfix.com</t>
        </is>
      </c>
      <c r="O1736" t="inlineStr">
        <is>
          <t>DOUBLE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>
        <is>
          <t>Ні</t>
        </is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</row>
    <row r="1737">
      <c r="A1737" t="n">
        <v>5753</v>
      </c>
      <c r="B1737" t="inlineStr">
        <is>
          <t>Steven Zaker</t>
        </is>
      </c>
      <c r="C1737" t="inlineStr">
        <is>
          <t>Steven Zaker</t>
        </is>
      </c>
      <c r="D1737" s="2" t="n">
        <v>45966.38333333333</v>
      </c>
      <c r="E1737" t="inlineStr">
        <is>
          <t>Rejected</t>
        </is>
      </c>
      <c r="F1737" t="inlineStr">
        <is>
          <t>Relevant</t>
        </is>
      </c>
      <c r="G1737" t="inlineStr">
        <is>
          <t>Sheila Bartin</t>
        </is>
      </c>
      <c r="H1737" t="inlineStr">
        <is>
          <t>LT citizenship</t>
        </is>
      </c>
      <c r="I1737" t="inlineStr">
        <is>
          <t>United States</t>
        </is>
      </c>
      <c r="J1737" t="inlineStr">
        <is>
          <t>?fbclid=IwZXh0bgNhZW0CMTEAc3J0YwZhcHBfaWQKNjYyODU2ODM3OQABHqgCZ9WATeqVk42Th55k6NOAcyI3GyeKpp_JxS_o2mzTNKJiqem_j9Zjkujx_aem_RPznSMmDTv4DEmcpRcmTpw</t>
        </is>
      </c>
      <c r="K1737" t="inlineStr">
        <is>
          <t>1522047059.1762326633</t>
        </is>
      </c>
      <c r="L1737" t="inlineStr">
        <is>
          <t>EN</t>
        </is>
      </c>
      <c r="M1737" t="inlineStr">
        <is>
          <t>Lead from LT email</t>
        </is>
      </c>
      <c r="N1737" t="inlineStr">
        <is>
          <t>steven.zaker@gmail.com</t>
        </is>
      </c>
      <c r="O1737" t="inlineStr">
        <is>
          <t>NO ANSWER</t>
        </is>
      </c>
      <c r="P1737" t="inlineStr">
        <is>
          <t>Facebook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>
        <is>
          <t>Ні</t>
        </is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</row>
    <row r="1738">
      <c r="A1738" t="n">
        <v>5755</v>
      </c>
      <c r="B1738" t="inlineStr">
        <is>
          <t>Aly SAMBAKE</t>
        </is>
      </c>
      <c r="C1738" t="inlineStr">
        <is>
          <t>Aly SAMBAKE</t>
        </is>
      </c>
      <c r="D1738" s="2" t="n">
        <v>45966.43819444445</v>
      </c>
      <c r="E1738" t="inlineStr">
        <is>
          <t>Rejected</t>
        </is>
      </c>
      <c r="F1738" t="inlineStr"/>
      <c r="G1738" t="inlineStr">
        <is>
          <t>Oleh Dymovski</t>
        </is>
      </c>
      <c r="H1738" t="inlineStr">
        <is>
          <t>LV RBI Company</t>
        </is>
      </c>
      <c r="I1738" t="inlineStr">
        <is>
          <t>Mali (ML - AF)</t>
        </is>
      </c>
      <c r="J1738" t="inlineStr">
        <is>
          <t>?kw=latvia%20golden%20visa&amp;cpn=20594231202&amp;utm_source=google&amp;utm_medium=cpc&amp;utm_campaign=LV-RBI&amp;network=s&amp;utm_term=latvia%20golden%20visa&amp;gad_source=5&amp;gad_campaignid=20594231202&amp;gclid=EAIaIQobChMI6N3SjMzakAMVAfF5BB3IVTsJEAAYASAAEgIJXPD_BwE</t>
        </is>
      </c>
      <c r="K1738" t="inlineStr">
        <is>
          <t>854196878.1762331420</t>
        </is>
      </c>
      <c r="L1738" t="inlineStr">
        <is>
          <t>EN</t>
        </is>
      </c>
      <c r="M1738" t="inlineStr">
        <is>
          <t>Lead from LV email</t>
        </is>
      </c>
      <c r="N1738" t="inlineStr">
        <is>
          <t>alisambake08@gmail.com</t>
        </is>
      </c>
      <c r="O1738" t="inlineStr">
        <is>
          <t>NO ANSWER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>
        <is>
          <t>Ні</t>
        </is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</row>
    <row r="1739">
      <c r="A1739" t="n">
        <v>5762</v>
      </c>
      <c r="B1739" t="inlineStr">
        <is>
          <t>Alina</t>
        </is>
      </c>
      <c r="C1739" t="inlineStr">
        <is>
          <t>ALina Test</t>
        </is>
      </c>
      <c r="D1739" s="2" t="n">
        <v>45966.57361111111</v>
      </c>
      <c r="E1739" t="inlineStr">
        <is>
          <t>Rejected</t>
        </is>
      </c>
      <c r="F1739" t="inlineStr"/>
      <c r="G1739" t="inlineStr">
        <is>
          <t>Alina Samura</t>
        </is>
      </c>
      <c r="H1739" t="inlineStr"/>
      <c r="I1739" t="inlineStr"/>
      <c r="J1739" t="inlineStr"/>
      <c r="K1739" t="inlineStr"/>
      <c r="L1739" t="inlineStr"/>
      <c r="M1739" t="inlineStr">
        <is>
          <t>Othe</t>
        </is>
      </c>
      <c r="N1739" t="inlineStr">
        <is>
          <t>samura.alina@gmail.com</t>
        </is>
      </c>
      <c r="O1739" t="inlineStr">
        <is>
          <t>Non-relevant lead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>
        <is>
          <t>Ні</t>
        </is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</row>
    <row r="1740">
      <c r="A1740" t="n">
        <v>5766</v>
      </c>
      <c r="B1740" t="inlineStr">
        <is>
          <t>Sasa Tulikoura</t>
        </is>
      </c>
      <c r="C1740" t="inlineStr">
        <is>
          <t>Sasa Tulikoura</t>
        </is>
      </c>
      <c r="D1740" s="2" t="n">
        <v>45966.64583333334</v>
      </c>
      <c r="E1740" t="inlineStr">
        <is>
          <t>Rejected</t>
        </is>
      </c>
      <c r="F1740" t="inlineStr"/>
      <c r="G1740" t="inlineStr">
        <is>
          <t>Oleh Dymovski</t>
        </is>
      </c>
      <c r="H1740" t="inlineStr"/>
      <c r="I1740" t="inlineStr"/>
      <c r="J1740" t="inlineStr"/>
      <c r="K1740" t="inlineStr"/>
      <c r="L1740" t="inlineStr"/>
      <c r="M1740" t="inlineStr">
        <is>
          <t>Lead from LT email</t>
        </is>
      </c>
      <c r="N1740" t="inlineStr">
        <is>
          <t>sasa.tulikoura@swissport.com</t>
        </is>
      </c>
      <c r="O1740" t="inlineStr">
        <is>
          <t>Non-relevant lead</t>
        </is>
      </c>
      <c r="P1740" t="inlineStr">
        <is>
          <t>BridgeWest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>
        <is>
          <t>Ні</t>
        </is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</row>
    <row r="1741">
      <c r="A1741" t="n">
        <v>5767</v>
      </c>
      <c r="B1741" t="inlineStr">
        <is>
          <t>SaÅ¡o Å½ula</t>
        </is>
      </c>
      <c r="C1741" t="inlineStr">
        <is>
          <t>SaÅ¡o Å½ula</t>
        </is>
      </c>
      <c r="D1741" s="2" t="n">
        <v>45966.64583333334</v>
      </c>
      <c r="E1741" t="inlineStr">
        <is>
          <t>Rejected</t>
        </is>
      </c>
      <c r="F1741" t="inlineStr"/>
      <c r="G1741" t="inlineStr">
        <is>
          <t>Oleh Dymovski</t>
        </is>
      </c>
      <c r="H1741" t="inlineStr">
        <is>
          <t>50/50</t>
        </is>
      </c>
      <c r="I1741" t="inlineStr"/>
      <c r="J1741" t="inlineStr"/>
      <c r="K1741" t="inlineStr"/>
      <c r="L1741" t="inlineStr">
        <is>
          <t>EN</t>
        </is>
      </c>
      <c r="M1741" t="inlineStr">
        <is>
          <t>Lead from LT email</t>
        </is>
      </c>
      <c r="N1741" t="inlineStr">
        <is>
          <t>saso.zula@kovinska-dela.si</t>
        </is>
      </c>
      <c r="O1741" t="inlineStr">
        <is>
          <t>NO ANSWER</t>
        </is>
      </c>
      <c r="P1741" t="inlineStr">
        <is>
          <t>BridgeWest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>
        <is>
          <t>Ні</t>
        </is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</row>
    <row r="1742">
      <c r="A1742" t="n">
        <v>5768</v>
      </c>
      <c r="B1742" t="inlineStr">
        <is>
          <t>Moni</t>
        </is>
      </c>
      <c r="C1742" t="inlineStr">
        <is>
          <t>Moni</t>
        </is>
      </c>
      <c r="D1742" s="2" t="n">
        <v>45966.64583333334</v>
      </c>
      <c r="E1742" t="inlineStr">
        <is>
          <t>IN WORK</t>
        </is>
      </c>
      <c r="F1742" t="inlineStr"/>
      <c r="G1742" t="inlineStr">
        <is>
          <t>Oleh Dymovski</t>
        </is>
      </c>
      <c r="H1742" t="inlineStr">
        <is>
          <t>Company Formation</t>
        </is>
      </c>
      <c r="I1742" t="inlineStr"/>
      <c r="J1742" t="inlineStr"/>
      <c r="K1742" t="inlineStr"/>
      <c r="L1742" t="inlineStr">
        <is>
          <t>EN</t>
        </is>
      </c>
      <c r="M1742" t="inlineStr">
        <is>
          <t>Lead from LT email</t>
        </is>
      </c>
      <c r="N1742" t="inlineStr">
        <is>
          <t>press.moni@gmail.com</t>
        </is>
      </c>
      <c r="O1742" t="inlineStr"/>
      <c r="P1742" t="inlineStr">
        <is>
          <t>BridgeWest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>
        <is>
          <t>Ні</t>
        </is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</row>
    <row r="1743">
      <c r="A1743" t="n">
        <v>5769</v>
      </c>
      <c r="B1743" t="inlineStr">
        <is>
          <t>Gazi Jahidul Haque</t>
        </is>
      </c>
      <c r="C1743" t="inlineStr">
        <is>
          <t>Gazi Jahidul Haque</t>
        </is>
      </c>
      <c r="D1743" s="2" t="n">
        <v>45966.64652777778</v>
      </c>
      <c r="E1743" t="inlineStr">
        <is>
          <t>IN WORK</t>
        </is>
      </c>
      <c r="F1743" t="inlineStr">
        <is>
          <t>Relevant</t>
        </is>
      </c>
      <c r="G1743" t="inlineStr">
        <is>
          <t>Oleh Dymovski</t>
        </is>
      </c>
      <c r="H1743" t="inlineStr">
        <is>
          <t>50/50</t>
        </is>
      </c>
      <c r="I1743" t="inlineStr"/>
      <c r="J1743" t="inlineStr"/>
      <c r="K1743" t="inlineStr"/>
      <c r="L1743" t="inlineStr">
        <is>
          <t>EN</t>
        </is>
      </c>
      <c r="M1743" t="inlineStr">
        <is>
          <t>Lead from LT email</t>
        </is>
      </c>
      <c r="N1743" t="inlineStr">
        <is>
          <t>jahidsumon04@gmail.com</t>
        </is>
      </c>
      <c r="O1743" t="inlineStr"/>
      <c r="P1743" t="inlineStr">
        <is>
          <t>BridgeWest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>
        <is>
          <t>Ні</t>
        </is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</row>
    <row r="1744">
      <c r="A1744" t="n">
        <v>5770</v>
      </c>
      <c r="B1744" t="inlineStr">
        <is>
          <t>E.H. Cunningham</t>
        </is>
      </c>
      <c r="C1744" t="inlineStr">
        <is>
          <t>Emmanuel Henry Cunningham</t>
        </is>
      </c>
      <c r="D1744" s="2" t="n">
        <v>45966.64652777778</v>
      </c>
      <c r="E1744" t="inlineStr">
        <is>
          <t>Rejected</t>
        </is>
      </c>
      <c r="F1744" t="inlineStr"/>
      <c r="G1744" t="inlineStr">
        <is>
          <t>Oleh Dymovski</t>
        </is>
      </c>
      <c r="H1744" t="inlineStr"/>
      <c r="I1744" t="inlineStr"/>
      <c r="J1744" t="inlineStr"/>
      <c r="K1744" t="inlineStr"/>
      <c r="L1744" t="inlineStr"/>
      <c r="M1744" t="inlineStr">
        <is>
          <t>Lead from LT email</t>
        </is>
      </c>
      <c r="N1744" t="inlineStr">
        <is>
          <t>cunninghamemmanuel@hotmail.com</t>
        </is>
      </c>
      <c r="O1744" t="inlineStr">
        <is>
          <t>DOUBLE</t>
        </is>
      </c>
      <c r="P1744" t="inlineStr">
        <is>
          <t>BridgeWest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>
        <is>
          <t>Ні</t>
        </is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</row>
    <row r="1745">
      <c r="A1745" t="n">
        <v>5771</v>
      </c>
      <c r="B1745" t="inlineStr">
        <is>
          <t>Arsad md Salauddin</t>
        </is>
      </c>
      <c r="C1745" t="inlineStr">
        <is>
          <t>Arsad md Salauddin</t>
        </is>
      </c>
      <c r="D1745" s="2" t="n">
        <v>45966.64652777778</v>
      </c>
      <c r="E1745" t="inlineStr">
        <is>
          <t>Rejected</t>
        </is>
      </c>
      <c r="F1745" t="inlineStr"/>
      <c r="G1745" t="inlineStr">
        <is>
          <t>Oleh Dymovski</t>
        </is>
      </c>
      <c r="H1745" t="inlineStr">
        <is>
          <t>50/50</t>
        </is>
      </c>
      <c r="I1745" t="inlineStr"/>
      <c r="J1745" t="inlineStr"/>
      <c r="K1745" t="inlineStr"/>
      <c r="L1745" t="inlineStr">
        <is>
          <t>EN</t>
        </is>
      </c>
      <c r="M1745" t="inlineStr">
        <is>
          <t>Lead from LT email</t>
        </is>
      </c>
      <c r="N1745" t="inlineStr">
        <is>
          <t>spflyint@gmail.com</t>
        </is>
      </c>
      <c r="O1745" t="inlineStr">
        <is>
          <t>NO ANSWER</t>
        </is>
      </c>
      <c r="P1745" t="inlineStr">
        <is>
          <t>BridgeWest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>
        <is>
          <t>Ні</t>
        </is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</row>
    <row r="1746">
      <c r="A1746" t="n">
        <v>5772</v>
      </c>
      <c r="B1746" t="inlineStr">
        <is>
          <t>Ricardas Vandzinskas</t>
        </is>
      </c>
      <c r="C1746" t="inlineStr"/>
      <c r="D1746" s="2" t="n">
        <v>45966.64652777778</v>
      </c>
      <c r="E1746" t="inlineStr">
        <is>
          <t>Rejected</t>
        </is>
      </c>
      <c r="F1746" t="inlineStr"/>
      <c r="G1746" t="inlineStr">
        <is>
          <t>Oleh Dymovski</t>
        </is>
      </c>
      <c r="H1746" t="inlineStr">
        <is>
          <t>50/50</t>
        </is>
      </c>
      <c r="I1746" t="inlineStr"/>
      <c r="J1746" t="inlineStr"/>
      <c r="K1746" t="inlineStr"/>
      <c r="L1746" t="inlineStr">
        <is>
          <t>EN</t>
        </is>
      </c>
      <c r="M1746" t="inlineStr">
        <is>
          <t>Lead from LT email</t>
        </is>
      </c>
      <c r="N1746" t="inlineStr"/>
      <c r="O1746" t="inlineStr">
        <is>
          <t>ANOTHER REASON</t>
        </is>
      </c>
      <c r="P1746" t="inlineStr">
        <is>
          <t>BridgeWest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>
        <is>
          <t>Ні</t>
        </is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</row>
    <row r="1747">
      <c r="A1747" t="n">
        <v>5773</v>
      </c>
      <c r="B1747" t="inlineStr">
        <is>
          <t>Ayoub Zouhair</t>
        </is>
      </c>
      <c r="C1747" t="inlineStr">
        <is>
          <t>Ayoub Zouhair</t>
        </is>
      </c>
      <c r="D1747" s="2" t="n">
        <v>45966.66111111111</v>
      </c>
      <c r="E1747" t="inlineStr">
        <is>
          <t>IN WORK</t>
        </is>
      </c>
      <c r="F1747" t="inlineStr">
        <is>
          <t>Relevant</t>
        </is>
      </c>
      <c r="G1747" t="inlineStr">
        <is>
          <t>Oleh Dymovski</t>
        </is>
      </c>
      <c r="H1747" t="inlineStr">
        <is>
          <t>LT RBI</t>
        </is>
      </c>
      <c r="I1747" t="inlineStr">
        <is>
          <t>Morocco</t>
        </is>
      </c>
      <c r="J1747" t="inlineStr">
        <is>
          <t>https://www.lithuaniancitizenship.com/</t>
        </is>
      </c>
      <c r="K1747" t="inlineStr">
        <is>
          <t>1792015124.1762350733</t>
        </is>
      </c>
      <c r="L1747" t="inlineStr">
        <is>
          <t>EN</t>
        </is>
      </c>
      <c r="M1747" t="inlineStr">
        <is>
          <t>Lead from LT email</t>
        </is>
      </c>
      <c r="N1747" t="inlineStr">
        <is>
          <t>ayoubzouhir291@gmail.com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>
        <is>
          <t>Ні</t>
        </is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</row>
    <row r="1748">
      <c r="A1748" t="n">
        <v>5775</v>
      </c>
      <c r="B1748" t="inlineStr">
        <is>
          <t>Ibrahim Khalil</t>
        </is>
      </c>
      <c r="C1748" t="inlineStr">
        <is>
          <t>Ibrahim Khalil</t>
        </is>
      </c>
      <c r="D1748" s="2" t="n">
        <v>45966.66805555556</v>
      </c>
      <c r="E1748" t="inlineStr">
        <is>
          <t>Rejected</t>
        </is>
      </c>
      <c r="F1748" t="inlineStr">
        <is>
          <t>Relevant</t>
        </is>
      </c>
      <c r="G1748" t="inlineStr">
        <is>
          <t>Oleh Dymovski</t>
        </is>
      </c>
      <c r="H1748" t="inlineStr">
        <is>
          <t>LV RBI Company</t>
        </is>
      </c>
      <c r="I1748" t="inlineStr">
        <is>
          <t>Qatar (QA - AS)</t>
        </is>
      </c>
      <c r="J1748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wOfi3JXbkAMVKp1QBh35AAXEEAAYASAAEgLeaPD_BwE</t>
        </is>
      </c>
      <c r="K1748" t="inlineStr"/>
      <c r="L1748" t="inlineStr">
        <is>
          <t>EN</t>
        </is>
      </c>
      <c r="M1748" t="inlineStr">
        <is>
          <t>Lead from LV email</t>
        </is>
      </c>
      <c r="N1748" t="inlineStr">
        <is>
          <t>ibrahimkhalil11222i@gmail.com</t>
        </is>
      </c>
      <c r="O1748" t="inlineStr">
        <is>
          <t>NO ANSWER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>
        <is>
          <t>Ні</t>
        </is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</row>
    <row r="1749">
      <c r="A1749" t="n">
        <v>5778</v>
      </c>
      <c r="B1749" t="inlineStr">
        <is>
          <t>German</t>
        </is>
      </c>
      <c r="C1749" t="inlineStr">
        <is>
          <t>German</t>
        </is>
      </c>
      <c r="D1749" s="2" t="n">
        <v>45966.68333333333</v>
      </c>
      <c r="E1749" t="inlineStr">
        <is>
          <t>Rejected</t>
        </is>
      </c>
      <c r="F1749" t="inlineStr">
        <is>
          <t>Relevant</t>
        </is>
      </c>
      <c r="G1749" t="inlineStr">
        <is>
          <t>Oleh Dymovski</t>
        </is>
      </c>
      <c r="H1749" t="inlineStr">
        <is>
          <t>LT citizenship</t>
        </is>
      </c>
      <c r="I1749" t="inlineStr">
        <is>
          <t>Russia</t>
        </is>
      </c>
      <c r="J1749" t="inlineStr">
        <is>
          <t>https://www.lithuaniancitizenship.com/</t>
        </is>
      </c>
      <c r="K1749" t="inlineStr">
        <is>
          <t>454935282.1762351918</t>
        </is>
      </c>
      <c r="L1749" t="inlineStr">
        <is>
          <t>RU</t>
        </is>
      </c>
      <c r="M1749" t="inlineStr">
        <is>
          <t>Lead from LT email</t>
        </is>
      </c>
      <c r="N1749" t="inlineStr">
        <is>
          <t>slslldldlf@gmail.com</t>
        </is>
      </c>
      <c r="O1749" t="inlineStr">
        <is>
          <t>DID NOT CONTINUE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>
        <is>
          <t>Ні</t>
        </is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</row>
    <row r="1750">
      <c r="A1750" t="n">
        <v>5784</v>
      </c>
      <c r="B1750" t="inlineStr">
        <is>
          <t>Babaali Mustapha</t>
        </is>
      </c>
      <c r="C1750" t="inlineStr">
        <is>
          <t>Babaali Mustapha</t>
        </is>
      </c>
      <c r="D1750" s="2" t="n">
        <v>45966.77013888889</v>
      </c>
      <c r="E1750" t="inlineStr">
        <is>
          <t>Rejected</t>
        </is>
      </c>
      <c r="F1750" t="inlineStr"/>
      <c r="G1750" t="inlineStr">
        <is>
          <t>Sheila Bartin</t>
        </is>
      </c>
      <c r="H1750" t="inlineStr"/>
      <c r="I1750" t="inlineStr"/>
      <c r="J1750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rdPSvrbbkAMVhaf9BR1T2CXdEAAYASAAEgI3KPD_</t>
        </is>
      </c>
      <c r="K1750" t="inlineStr">
        <is>
          <t>1540862019.1762327678</t>
        </is>
      </c>
      <c r="L1750" t="inlineStr"/>
      <c r="M1750" t="inlineStr">
        <is>
          <t>Lead from LV email</t>
        </is>
      </c>
      <c r="N1750" t="inlineStr">
        <is>
          <t>babaalimustapha15@gmail.com</t>
        </is>
      </c>
      <c r="O1750" t="inlineStr">
        <is>
          <t>DOUBLE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>
        <is>
          <t>Ні</t>
        </is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</row>
    <row r="1751">
      <c r="A1751" t="n">
        <v>5786</v>
      </c>
      <c r="B1751" t="inlineStr">
        <is>
          <t>Babaali Mustapha</t>
        </is>
      </c>
      <c r="C1751" t="inlineStr">
        <is>
          <t>Babaali Mustapha</t>
        </is>
      </c>
      <c r="D1751" s="2" t="n">
        <v>45966.77430555555</v>
      </c>
      <c r="E1751" t="inlineStr">
        <is>
          <t>Rejected</t>
        </is>
      </c>
      <c r="F1751" t="inlineStr"/>
      <c r="G1751" t="inlineStr">
        <is>
          <t>Sheila Bartin</t>
        </is>
      </c>
      <c r="H1751" t="inlineStr"/>
      <c r="I1751" t="inlineStr"/>
      <c r="J1751" t="inlineStr">
        <is>
          <t>https://latviancitizenship.eu/thank_you/</t>
        </is>
      </c>
      <c r="K1751" t="inlineStr">
        <is>
          <t>1540862019.1762327678</t>
        </is>
      </c>
      <c r="L1751" t="inlineStr"/>
      <c r="M1751" t="inlineStr">
        <is>
          <t>Lead from LV email</t>
        </is>
      </c>
      <c r="N1751" t="inlineStr">
        <is>
          <t>babaalimustapha15@gmail.com</t>
        </is>
      </c>
      <c r="O1751" t="inlineStr">
        <is>
          <t>DOUBLE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>
        <is>
          <t>Ні</t>
        </is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</row>
    <row r="1752">
      <c r="A1752" t="n">
        <v>5787</v>
      </c>
      <c r="B1752" t="inlineStr">
        <is>
          <t>Babaali Mustapha</t>
        </is>
      </c>
      <c r="C1752" t="inlineStr">
        <is>
          <t>Babaali Mustapha</t>
        </is>
      </c>
      <c r="D1752" s="2" t="n">
        <v>45966.77777777778</v>
      </c>
      <c r="E1752" t="inlineStr">
        <is>
          <t>IN WORK</t>
        </is>
      </c>
      <c r="F1752" t="inlineStr"/>
      <c r="G1752" t="inlineStr">
        <is>
          <t>Alina Samura</t>
        </is>
      </c>
      <c r="H1752" t="inlineStr">
        <is>
          <t>50/50</t>
        </is>
      </c>
      <c r="I1752" t="inlineStr"/>
      <c r="J1752" t="inlineStr"/>
      <c r="K1752" t="inlineStr"/>
      <c r="L1752" t="inlineStr">
        <is>
          <t>EN</t>
        </is>
      </c>
      <c r="M1752" t="inlineStr">
        <is>
          <t>Othe</t>
        </is>
      </c>
      <c r="N1752" t="inlineStr">
        <is>
          <t>babaalimustapha15@gmail.com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>
        <is>
          <t>Ні</t>
        </is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</row>
    <row r="1753">
      <c r="A1753" t="n">
        <v>5789</v>
      </c>
      <c r="B1753" t="inlineStr">
        <is>
          <t>Braden Sweeney</t>
        </is>
      </c>
      <c r="C1753" t="inlineStr">
        <is>
          <t>Braden Sweeney</t>
        </is>
      </c>
      <c r="D1753" s="2" t="n">
        <v>45966.80902777778</v>
      </c>
      <c r="E1753" t="inlineStr">
        <is>
          <t>Rejected</t>
        </is>
      </c>
      <c r="F1753" t="inlineStr">
        <is>
          <t>Relevant</t>
        </is>
      </c>
      <c r="G1753" t="inlineStr">
        <is>
          <t>Sheila Bartin</t>
        </is>
      </c>
      <c r="H1753" t="inlineStr">
        <is>
          <t>LT citizenship</t>
        </is>
      </c>
      <c r="I1753" t="inlineStr">
        <is>
          <t>United States</t>
        </is>
      </c>
      <c r="J1753" t="inlineStr">
        <is>
          <t>?kw=lithuanian%20dual%20citizenship%20by%20descent&amp;cpn=22530184263&amp;utm_source=google&amp;utm_medium=cpc&amp;utm_campaign=LT-US-traffic&amp;network=g&amp;utm_term=lithuanian%20dual%20citizenship%20by%20descent&amp;gad_source=1&amp;gad_campaignid=22530184263&amp;gbraid=0AAAAADisZ</t>
        </is>
      </c>
      <c r="K1753" t="inlineStr">
        <is>
          <t>541739506.1762363509</t>
        </is>
      </c>
      <c r="L1753" t="inlineStr">
        <is>
          <t>EN</t>
        </is>
      </c>
      <c r="M1753" t="inlineStr">
        <is>
          <t>Lead from LT email</t>
        </is>
      </c>
      <c r="N1753" t="inlineStr">
        <is>
          <t>sweeneybraden8@gmail.com</t>
        </is>
      </c>
      <c r="O1753" t="inlineStr">
        <is>
          <t>NO ANSWER</t>
        </is>
      </c>
      <c r="P1753" t="inlineStr">
        <is>
          <t>Google Ads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>
        <is>
          <t>Ні</t>
        </is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</row>
    <row r="1754">
      <c r="A1754" t="n">
        <v>5791</v>
      </c>
      <c r="B1754" t="inlineStr">
        <is>
          <t>Scott Nelson</t>
        </is>
      </c>
      <c r="C1754" t="inlineStr">
        <is>
          <t>Scott Nelson</t>
        </is>
      </c>
      <c r="D1754" s="2" t="n">
        <v>45966.81388888889</v>
      </c>
      <c r="E1754" t="inlineStr">
        <is>
          <t>Rejected</t>
        </is>
      </c>
      <c r="F1754" t="inlineStr">
        <is>
          <t>Relevant</t>
        </is>
      </c>
      <c r="G1754" t="inlineStr">
        <is>
          <t>Sheila Bartin</t>
        </is>
      </c>
      <c r="H1754" t="inlineStr">
        <is>
          <t>LT citizenship</t>
        </is>
      </c>
      <c r="I1754" t="inlineStr">
        <is>
          <t>United States</t>
        </is>
      </c>
      <c r="J1754" t="inlineStr">
        <is>
          <t>?kw=lithuanian%20dual%20citizenship&amp;cpn=22530184263&amp;utm_source=google&amp;utm_medium=cpc&amp;utm_campaign=LT-US-traffic&amp;network=g&amp;utm_term=lithuanian%20dual%20citizenship&amp;gad_source=1&amp;gad_campaignid=22530184263&amp;gbraid=0AAAAADisZv95jc070mhHFZ1Xk_uyGJV7L&amp;gclid</t>
        </is>
      </c>
      <c r="K1754" t="inlineStr">
        <is>
          <t>380544582.1762363507</t>
        </is>
      </c>
      <c r="L1754" t="inlineStr">
        <is>
          <t>EN</t>
        </is>
      </c>
      <c r="M1754" t="inlineStr">
        <is>
          <t>Lead from LT email</t>
        </is>
      </c>
      <c r="N1754" t="inlineStr">
        <is>
          <t>hatrik10@gmail.com</t>
        </is>
      </c>
      <c r="O1754" t="inlineStr">
        <is>
          <t>LEFT BEFORE 1918</t>
        </is>
      </c>
      <c r="P1754" t="inlineStr">
        <is>
          <t>Google Ads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>
        <is>
          <t>Ні</t>
        </is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</row>
    <row r="1755">
      <c r="A1755" t="n">
        <v>5793</v>
      </c>
      <c r="B1755" t="inlineStr">
        <is>
          <t>Mohamed Oueslati</t>
        </is>
      </c>
      <c r="C1755" t="inlineStr">
        <is>
          <t>Mohamed Oueslati</t>
        </is>
      </c>
      <c r="D1755" s="2" t="n">
        <v>45966.89583333334</v>
      </c>
      <c r="E1755" t="inlineStr">
        <is>
          <t>IN WORK</t>
        </is>
      </c>
      <c r="F1755" t="inlineStr">
        <is>
          <t>Relevant</t>
        </is>
      </c>
      <c r="G1755" t="inlineStr">
        <is>
          <t>Oleh Dymovski</t>
        </is>
      </c>
      <c r="H1755" t="inlineStr">
        <is>
          <t>Company Formation</t>
        </is>
      </c>
      <c r="I1755" t="inlineStr"/>
      <c r="J1755" t="inlineStr"/>
      <c r="K1755" t="inlineStr"/>
      <c r="L1755" t="inlineStr">
        <is>
          <t>EN</t>
        </is>
      </c>
      <c r="M1755" t="inlineStr">
        <is>
          <t>Lead from LT email</t>
        </is>
      </c>
      <c r="N1755" t="inlineStr">
        <is>
          <t>tscoot47@gmail.com</t>
        </is>
      </c>
      <c r="O1755" t="inlineStr"/>
      <c r="P1755" t="inlineStr">
        <is>
          <t>BridgeWest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>
        <is>
          <t>Ні</t>
        </is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</row>
    <row r="1756">
      <c r="A1756" t="n">
        <v>5794</v>
      </c>
      <c r="B1756" t="inlineStr">
        <is>
          <t>Mohamed Oueslati</t>
        </is>
      </c>
      <c r="C1756" t="inlineStr">
        <is>
          <t>Mohamed Oueslati</t>
        </is>
      </c>
      <c r="D1756" s="2" t="n">
        <v>45966.89583333334</v>
      </c>
      <c r="E1756" t="inlineStr">
        <is>
          <t>Rejected</t>
        </is>
      </c>
      <c r="F1756" t="inlineStr"/>
      <c r="G1756" t="inlineStr">
        <is>
          <t>Sheila Bartin</t>
        </is>
      </c>
      <c r="H1756" t="inlineStr"/>
      <c r="I1756" t="inlineStr"/>
      <c r="J1756" t="inlineStr"/>
      <c r="K1756" t="inlineStr"/>
      <c r="L1756" t="inlineStr"/>
      <c r="M1756" t="inlineStr">
        <is>
          <t>Lead from LT email</t>
        </is>
      </c>
      <c r="N1756" t="inlineStr">
        <is>
          <t>tscoot47@gmail.com</t>
        </is>
      </c>
      <c r="O1756" t="inlineStr">
        <is>
          <t>DOUBLE</t>
        </is>
      </c>
      <c r="P1756" t="inlineStr">
        <is>
          <t>BridgeWest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>
        <is>
          <t>Ні</t>
        </is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</row>
    <row r="1757">
      <c r="A1757" t="n">
        <v>5795</v>
      </c>
      <c r="B1757" t="inlineStr">
        <is>
          <t>Mohamed Oueslati</t>
        </is>
      </c>
      <c r="C1757" t="inlineStr">
        <is>
          <t>Mohamed Oueslati</t>
        </is>
      </c>
      <c r="D1757" s="2" t="n">
        <v>45966.89583333334</v>
      </c>
      <c r="E1757" t="inlineStr">
        <is>
          <t>Rejected</t>
        </is>
      </c>
      <c r="F1757" t="inlineStr"/>
      <c r="G1757" t="inlineStr">
        <is>
          <t>Sheila Bartin</t>
        </is>
      </c>
      <c r="H1757" t="inlineStr"/>
      <c r="I1757" t="inlineStr"/>
      <c r="J1757" t="inlineStr"/>
      <c r="K1757" t="inlineStr"/>
      <c r="L1757" t="inlineStr"/>
      <c r="M1757" t="inlineStr">
        <is>
          <t>Lead from LT email</t>
        </is>
      </c>
      <c r="N1757" t="inlineStr">
        <is>
          <t>tscoot47@gmail.com</t>
        </is>
      </c>
      <c r="O1757" t="inlineStr">
        <is>
          <t>DOUBLE</t>
        </is>
      </c>
      <c r="P1757" t="inlineStr">
        <is>
          <t>BridgeWest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>
        <is>
          <t>Ні</t>
        </is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</row>
    <row r="1758">
      <c r="A1758" t="n">
        <v>5797</v>
      </c>
      <c r="B1758" t="inlineStr">
        <is>
          <t>Okba kamal</t>
        </is>
      </c>
      <c r="C1758" t="inlineStr">
        <is>
          <t>Okba kamal</t>
        </is>
      </c>
      <c r="D1758" s="2" t="n">
        <v>45966.92291666667</v>
      </c>
      <c r="E1758" t="inlineStr">
        <is>
          <t>Rejected</t>
        </is>
      </c>
      <c r="F1758" t="inlineStr">
        <is>
          <t>Relevant</t>
        </is>
      </c>
      <c r="G1758" t="inlineStr">
        <is>
          <t>Oleh Dymovski</t>
        </is>
      </c>
      <c r="H1758" t="inlineStr">
        <is>
          <t>LV RBI Company</t>
        </is>
      </c>
      <c r="I1758" t="inlineStr">
        <is>
          <t>Morocco (MA - AF)</t>
        </is>
      </c>
      <c r="J1758" t="inlineStr">
        <is>
          <t>?kw=latvia%20golden%20visa&amp;cpn=20594231202&amp;utm_source=google&amp;utm_medium=cpc&amp;utm_campaign=LV-RBI&amp;network=s&amp;utm_term=latvia%20golden%20visa&amp;gad_source=5&amp;gad_campaignid=20594231202&amp;gclid=EAIaIQobChMI7rrjvebbkAMVDJtQBh35Vw3wEAAYASAAEgJOkPD_BwE</t>
        </is>
      </c>
      <c r="K1758" t="inlineStr">
        <is>
          <t>758071659.1762372898</t>
        </is>
      </c>
      <c r="L1758" t="inlineStr">
        <is>
          <t>EN</t>
        </is>
      </c>
      <c r="M1758" t="inlineStr">
        <is>
          <t>Lead from LV email</t>
        </is>
      </c>
      <c r="N1758" t="inlineStr">
        <is>
          <t>okba.kamal@gmail.com</t>
        </is>
      </c>
      <c r="O1758" t="inlineStr">
        <is>
          <t>ANOTHER REASON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>
        <is>
          <t>Ні</t>
        </is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</row>
    <row r="1759">
      <c r="A1759" t="n">
        <v>5799</v>
      </c>
      <c r="B1759" t="inlineStr">
        <is>
          <t>Otman El yaagoubi</t>
        </is>
      </c>
      <c r="C1759" t="inlineStr">
        <is>
          <t>Otman El yaagoubi</t>
        </is>
      </c>
      <c r="D1759" s="2" t="n">
        <v>45966.96041666667</v>
      </c>
      <c r="E1759" t="inlineStr">
        <is>
          <t>Rejected</t>
        </is>
      </c>
      <c r="F1759" t="inlineStr">
        <is>
          <t>Relevant</t>
        </is>
      </c>
      <c r="G1759" t="inlineStr">
        <is>
          <t>Oleh Dymovski</t>
        </is>
      </c>
      <c r="H1759" t="inlineStr">
        <is>
          <t>LT RBI</t>
        </is>
      </c>
      <c r="I1759" t="inlineStr">
        <is>
          <t>Morocco</t>
        </is>
      </c>
      <c r="J1759" t="inlineStr">
        <is>
          <t>?kw=business%20in%20lithuania&amp;cpn=14722730544&amp;utm_source=google&amp;utm_medium=cpc&amp;utm_campaign=LT-RBI&amp;network=g&amp;utm_term=business%20in%20lithuania&amp;gad_source=1&amp;gad_campaignid=14722730544&amp;gbraid=0AAAAADisZv9-LQ69fJGGROpfcdJOkhfvO&amp;gclid=Cj0KCQiAiKzIBhCOAR</t>
        </is>
      </c>
      <c r="K1759" t="inlineStr">
        <is>
          <t>1300414995.1762376582</t>
        </is>
      </c>
      <c r="L1759" t="inlineStr">
        <is>
          <t>EN</t>
        </is>
      </c>
      <c r="M1759" t="inlineStr">
        <is>
          <t>Lead from LT email</t>
        </is>
      </c>
      <c r="N1759" t="inlineStr">
        <is>
          <t>atmanelya6@gmail.com</t>
        </is>
      </c>
      <c r="O1759" t="inlineStr">
        <is>
          <t>NO ANSWER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>
        <is>
          <t>Ні</t>
        </is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</row>
    <row r="1760">
      <c r="A1760" t="n">
        <v>5801</v>
      </c>
      <c r="B1760" t="inlineStr">
        <is>
          <t>KHADAR CARAB AXMED</t>
        </is>
      </c>
      <c r="C1760" t="inlineStr">
        <is>
          <t>KHADAR CARAB AXMED</t>
        </is>
      </c>
      <c r="D1760" s="2" t="n">
        <v>45967.01597222222</v>
      </c>
      <c r="E1760" t="inlineStr">
        <is>
          <t>Rejected</t>
        </is>
      </c>
      <c r="F1760" t="inlineStr"/>
      <c r="G1760" t="inlineStr">
        <is>
          <t>Sheila Bartin</t>
        </is>
      </c>
      <c r="H1760" t="inlineStr"/>
      <c r="I1760" t="inlineStr"/>
      <c r="J1760" t="inlineStr">
        <is>
          <t>https://latviancitizenship.eu/eligibility/</t>
        </is>
      </c>
      <c r="K1760" t="inlineStr">
        <is>
          <t>629935597.1762380124</t>
        </is>
      </c>
      <c r="L1760" t="inlineStr"/>
      <c r="M1760" t="inlineStr">
        <is>
          <t>Lead from LV email</t>
        </is>
      </c>
      <c r="N1760" t="inlineStr">
        <is>
          <t>khadarcarab332@gmail.com</t>
        </is>
      </c>
      <c r="O1760" t="inlineStr">
        <is>
          <t>DOUBLE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>
        <is>
          <t>Ні</t>
        </is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</row>
    <row r="1761">
      <c r="A1761" t="n">
        <v>5803</v>
      </c>
      <c r="B1761" t="inlineStr">
        <is>
          <t>Helmi Ben Haj Ali</t>
        </is>
      </c>
      <c r="C1761" t="inlineStr">
        <is>
          <t>Helmi Ben Haj Ali</t>
        </is>
      </c>
      <c r="D1761" s="2" t="n">
        <v>45967.03819444445</v>
      </c>
      <c r="E1761" t="inlineStr">
        <is>
          <t>Rejected</t>
        </is>
      </c>
      <c r="F1761" t="inlineStr">
        <is>
          <t>Relevant</t>
        </is>
      </c>
      <c r="G1761" t="inlineStr">
        <is>
          <t>Oleh Dymovski</t>
        </is>
      </c>
      <c r="H1761" t="inlineStr">
        <is>
          <t>LV RBI Company</t>
        </is>
      </c>
      <c r="I1761" t="inlineStr">
        <is>
          <t>Tunisia (TN - AF)</t>
        </is>
      </c>
      <c r="J1761" t="inlineStr">
        <is>
          <t>?kw=latvia%20golden%20visa&amp;cpn=20594231202&amp;utm_source=google&amp;utm_medium=cpc&amp;utm_campaign=LV-RBI&amp;network=s&amp;utm_term=latvia%20golden%20visa&amp;gad_source=5&amp;gad_campaignid=20594231202&amp;gclid=EAIaIQobChMIxM7RpY3ckAMVkKRQBh3CcQzrEAAYASAAEgJpM_D_BwE</t>
        </is>
      </c>
      <c r="K1761" t="inlineStr">
        <is>
          <t>2110165042.1762383284</t>
        </is>
      </c>
      <c r="L1761" t="inlineStr">
        <is>
          <t>EN</t>
        </is>
      </c>
      <c r="M1761" t="inlineStr">
        <is>
          <t>Lead from LV email</t>
        </is>
      </c>
      <c r="N1761" t="inlineStr">
        <is>
          <t>benhajalihelmi1@gmail.com</t>
        </is>
      </c>
      <c r="O1761" t="inlineStr">
        <is>
          <t>NO ANSWER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>
        <is>
          <t>Ні</t>
        </is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</row>
    <row r="1762">
      <c r="A1762" t="n">
        <v>5804</v>
      </c>
      <c r="B1762" t="inlineStr">
        <is>
          <t>Elijah Glyn Nixey-Paton</t>
        </is>
      </c>
      <c r="C1762" t="inlineStr">
        <is>
          <t>Elijah Glyn Nixey-Paton</t>
        </is>
      </c>
      <c r="D1762" s="2" t="n">
        <v>45967.04513888889</v>
      </c>
      <c r="E1762" t="inlineStr">
        <is>
          <t>Rejected</t>
        </is>
      </c>
      <c r="F1762" t="inlineStr">
        <is>
          <t>Relevant</t>
        </is>
      </c>
      <c r="G1762" t="inlineStr">
        <is>
          <t>Sheila Bartin</t>
        </is>
      </c>
      <c r="H1762" t="inlineStr">
        <is>
          <t>LT citizenship</t>
        </is>
      </c>
      <c r="I1762" t="inlineStr">
        <is>
          <t>Israel</t>
        </is>
      </c>
      <c r="J1762" t="inlineStr">
        <is>
          <t>?kw=lithuanian%20citizenship%20by%20descent&amp;cpn=14672734044&amp;utm_source=google&amp;utm_medium=cpc&amp;utm_campaign=LT-ISR&amp;network=g&amp;utm_term=lithuanian%20citizenship%20by%20descent&amp;gad_source=1&amp;gad_campaignid=14672734044&amp;gclid=Cj0KCQiAiKzIBhCOARIsAKpKLAO0cHuZ</t>
        </is>
      </c>
      <c r="K1762" t="inlineStr">
        <is>
          <t>1847200371.1762383894</t>
        </is>
      </c>
      <c r="L1762" t="inlineStr">
        <is>
          <t>EN</t>
        </is>
      </c>
      <c r="M1762" t="inlineStr">
        <is>
          <t>Lead from LT email</t>
        </is>
      </c>
      <c r="N1762" t="inlineStr">
        <is>
          <t>elijahnp@hotmail.co.uk</t>
        </is>
      </c>
      <c r="O1762" t="inlineStr">
        <is>
          <t>ANOTHER REASON</t>
        </is>
      </c>
      <c r="P1762" t="inlineStr">
        <is>
          <t>Google Ads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>
        <is>
          <t>Ні</t>
        </is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</row>
    <row r="1763">
      <c r="A1763" t="n">
        <v>5805</v>
      </c>
      <c r="B1763" t="inlineStr">
        <is>
          <t>મગન</t>
        </is>
      </c>
      <c r="C1763" t="inlineStr">
        <is>
          <t>મગન</t>
        </is>
      </c>
      <c r="D1763" s="2" t="n">
        <v>45967.17638888889</v>
      </c>
      <c r="E1763" t="inlineStr">
        <is>
          <t>Rejected</t>
        </is>
      </c>
      <c r="F1763" t="inlineStr">
        <is>
          <t>Relevant</t>
        </is>
      </c>
      <c r="G1763" t="inlineStr">
        <is>
          <t>Oleh Dymovski</t>
        </is>
      </c>
      <c r="H1763" t="inlineStr">
        <is>
          <t>LV RBI Real Estate</t>
        </is>
      </c>
      <c r="I1763" t="inlineStr">
        <is>
          <t>India (IN - AS)</t>
        </is>
      </c>
      <c r="J1763" t="inlineStr">
        <is>
          <t>?kw=latvia%20investment%20residence%20permit&amp;cpn=23047071523&amp;utm_source=google&amp;utm_medium=cpc&amp;utm_campaign=LV-RB-poorI&amp;network=s&amp;utm_term=latvia%20investment%20residence%20permit&amp;gad_source=5&amp;gad_campaignid=23047071523&amp;gclid=EAIaIQobChMIvPb127nckAMVl</t>
        </is>
      </c>
      <c r="K1763" t="inlineStr">
        <is>
          <t>1474881152.1762395205</t>
        </is>
      </c>
      <c r="L1763" t="inlineStr">
        <is>
          <t>EN</t>
        </is>
      </c>
      <c r="M1763" t="inlineStr">
        <is>
          <t>Lead from LV email</t>
        </is>
      </c>
      <c r="N1763" t="inlineStr">
        <is>
          <t>garmarmagan@gmail.com</t>
        </is>
      </c>
      <c r="O1763" t="inlineStr">
        <is>
          <t>NO ANSWER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>
        <is>
          <t>Ні</t>
        </is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</row>
    <row r="1764">
      <c r="A1764" t="n">
        <v>5806</v>
      </c>
      <c r="B1764" t="inlineStr">
        <is>
          <t>Eli Heerter</t>
        </is>
      </c>
      <c r="C1764" t="inlineStr">
        <is>
          <t>Eli Heerter</t>
        </is>
      </c>
      <c r="D1764" s="2" t="n">
        <v>45967.18888888889</v>
      </c>
      <c r="E1764" t="inlineStr">
        <is>
          <t>Rejected</t>
        </is>
      </c>
      <c r="F1764" t="inlineStr">
        <is>
          <t>Relevant</t>
        </is>
      </c>
      <c r="G1764" t="inlineStr">
        <is>
          <t>Sheila Bartin</t>
        </is>
      </c>
      <c r="H1764" t="inlineStr">
        <is>
          <t>LT citizenship</t>
        </is>
      </c>
      <c r="I1764" t="inlineStr">
        <is>
          <t>United States</t>
        </is>
      </c>
      <c r="J1764" t="inlineStr">
        <is>
          <t>https://www.lithuaniancitizenship.com/contact/</t>
        </is>
      </c>
      <c r="K1764" t="inlineStr">
        <is>
          <t>1763878163.1762396247</t>
        </is>
      </c>
      <c r="L1764" t="inlineStr">
        <is>
          <t>EN</t>
        </is>
      </c>
      <c r="M1764" t="inlineStr">
        <is>
          <t>Lead from LT email</t>
        </is>
      </c>
      <c r="N1764" t="inlineStr">
        <is>
          <t>eheerter@gmail.com</t>
        </is>
      </c>
      <c r="O1764" t="inlineStr">
        <is>
          <t>LEFT BEFORE 1918</t>
        </is>
      </c>
      <c r="P1764" t="inlineStr">
        <is>
          <t>Website Form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>
        <is>
          <t>Ні</t>
        </is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</row>
    <row r="1765">
      <c r="A1765" t="n">
        <v>5808</v>
      </c>
      <c r="B1765" t="inlineStr">
        <is>
          <t>Zev Feigenbaum</t>
        </is>
      </c>
      <c r="C1765" t="inlineStr">
        <is>
          <t>Zev Feigenbaum</t>
        </is>
      </c>
      <c r="D1765" s="2" t="n">
        <v>45967.25763888889</v>
      </c>
      <c r="E1765" t="inlineStr">
        <is>
          <t>Rejected</t>
        </is>
      </c>
      <c r="F1765" t="inlineStr">
        <is>
          <t>Relevant</t>
        </is>
      </c>
      <c r="G1765" t="inlineStr">
        <is>
          <t>Sheila Bartin</t>
        </is>
      </c>
      <c r="H1765" t="inlineStr">
        <is>
          <t>LT citizenship</t>
        </is>
      </c>
      <c r="I1765" t="inlineStr">
        <is>
          <t>United States</t>
        </is>
      </c>
      <c r="J1765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braid=0AAAAADisZv95-OBQgTyr0KTEjV9ZLRa</t>
        </is>
      </c>
      <c r="K1765" t="inlineStr">
        <is>
          <t>788103609.1762402042</t>
        </is>
      </c>
      <c r="L1765" t="inlineStr">
        <is>
          <t>EN</t>
        </is>
      </c>
      <c r="M1765" t="inlineStr">
        <is>
          <t>Lead from LT email</t>
        </is>
      </c>
      <c r="N1765" t="inlineStr">
        <is>
          <t>zevzf@aol.com</t>
        </is>
      </c>
      <c r="O1765" t="inlineStr">
        <is>
          <t>TOO EXPENSIVE</t>
        </is>
      </c>
      <c r="P1765" t="inlineStr">
        <is>
          <t>Google Ads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>
        <is>
          <t>Ні</t>
        </is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</row>
    <row r="1766">
      <c r="A1766" t="n">
        <v>5811</v>
      </c>
      <c r="B1766" t="inlineStr">
        <is>
          <t>Michelle Renteria</t>
        </is>
      </c>
      <c r="C1766" t="inlineStr">
        <is>
          <t>Michelle Renteria</t>
        </is>
      </c>
      <c r="D1766" s="2" t="n">
        <v>45967.31736111111</v>
      </c>
      <c r="E1766" t="inlineStr">
        <is>
          <t>Rejected</t>
        </is>
      </c>
      <c r="F1766" t="inlineStr"/>
      <c r="G1766" t="inlineStr">
        <is>
          <t>Alina Samura</t>
        </is>
      </c>
      <c r="H1766" t="inlineStr"/>
      <c r="I1766" t="inlineStr">
        <is>
          <t>United States (US - NA)</t>
        </is>
      </c>
      <c r="J1766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iuzJlufckAMVvk7_AR1VqhX_EAAYASAAEgJ_GPD_BwE</t>
        </is>
      </c>
      <c r="K1766" t="inlineStr">
        <is>
          <t>1312053507.1762407428</t>
        </is>
      </c>
      <c r="L1766" t="inlineStr"/>
      <c r="M1766" t="inlineStr">
        <is>
          <t>Lead from LV email</t>
        </is>
      </c>
      <c r="N1766" t="inlineStr">
        <is>
          <t>mboccelli@yahoo.com</t>
        </is>
      </c>
      <c r="O1766" t="inlineStr">
        <is>
          <t>SPAM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>
        <is>
          <t>Ні</t>
        </is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</row>
    <row r="1767">
      <c r="A1767" t="n">
        <v>5816</v>
      </c>
      <c r="B1767" t="inlineStr">
        <is>
          <t>Corey Holthaus</t>
        </is>
      </c>
      <c r="C1767" t="inlineStr">
        <is>
          <t>Corey Holthaus</t>
        </is>
      </c>
      <c r="D1767" s="2" t="n">
        <v>45967.40486111111</v>
      </c>
      <c r="E1767" t="inlineStr">
        <is>
          <t>Rejected</t>
        </is>
      </c>
      <c r="F1767" t="inlineStr">
        <is>
          <t>Relevant</t>
        </is>
      </c>
      <c r="G1767" t="inlineStr">
        <is>
          <t>Sheila Bartin</t>
        </is>
      </c>
      <c r="H1767" t="inlineStr">
        <is>
          <t>LT citizenship</t>
        </is>
      </c>
      <c r="I1767" t="inlineStr">
        <is>
          <t>United States</t>
        </is>
      </c>
      <c r="J1767" t="inlineStr">
        <is>
          <t>https://www.lithuaniancitizenship.com/contact/</t>
        </is>
      </c>
      <c r="K1767" t="inlineStr">
        <is>
          <t>1844292735.1762414955</t>
        </is>
      </c>
      <c r="L1767" t="inlineStr">
        <is>
          <t>EN</t>
        </is>
      </c>
      <c r="M1767" t="inlineStr">
        <is>
          <t>Lead from LT email</t>
        </is>
      </c>
      <c r="N1767" t="inlineStr">
        <is>
          <t>corey.holthaus@gmail.com</t>
        </is>
      </c>
      <c r="O1767" t="inlineStr">
        <is>
          <t>LEFT BEFORE 1918</t>
        </is>
      </c>
      <c r="P1767" t="inlineStr">
        <is>
          <t>Website Form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>
        <is>
          <t>Ні</t>
        </is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</row>
    <row r="1768">
      <c r="A1768" t="n">
        <v>5818</v>
      </c>
      <c r="B1768" t="inlineStr">
        <is>
          <t>Md obaidul Islam</t>
        </is>
      </c>
      <c r="C1768" t="inlineStr">
        <is>
          <t>Md obaidul Islam</t>
        </is>
      </c>
      <c r="D1768" s="2" t="n">
        <v>45967.45763888889</v>
      </c>
      <c r="E1768" t="inlineStr">
        <is>
          <t>Rejected</t>
        </is>
      </c>
      <c r="F1768" t="inlineStr">
        <is>
          <t>Relevant</t>
        </is>
      </c>
      <c r="G1768" t="inlineStr">
        <is>
          <t>Oleh Dymovski</t>
        </is>
      </c>
      <c r="H1768" t="inlineStr">
        <is>
          <t>LV RBI Company</t>
        </is>
      </c>
      <c r="I1768" t="inlineStr">
        <is>
          <t>Qatar (QA - AS)</t>
        </is>
      </c>
      <c r="J1768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qILsi5TdkAMVlWZBAh1bfRqrEAAYASAAEgKODfD_BwE</t>
        </is>
      </c>
      <c r="K1768" t="inlineStr">
        <is>
          <t>970106508.1762419461</t>
        </is>
      </c>
      <c r="L1768" t="inlineStr">
        <is>
          <t>EN</t>
        </is>
      </c>
      <c r="M1768" t="inlineStr">
        <is>
          <t>Lead from LV email</t>
        </is>
      </c>
      <c r="N1768" t="inlineStr">
        <is>
          <t>roiham810@gmail.com</t>
        </is>
      </c>
      <c r="O1768" t="inlineStr">
        <is>
          <t>NO ANSWER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>
        <is>
          <t>Ні</t>
        </is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</row>
    <row r="1769">
      <c r="A1769" t="n">
        <v>5819</v>
      </c>
      <c r="B1769" t="inlineStr">
        <is>
          <t>Md obaidul Islam</t>
        </is>
      </c>
      <c r="C1769" t="inlineStr">
        <is>
          <t>Md obaidul Islam</t>
        </is>
      </c>
      <c r="D1769" s="2" t="n">
        <v>45967.45833333334</v>
      </c>
      <c r="E1769" t="inlineStr">
        <is>
          <t>Rejected</t>
        </is>
      </c>
      <c r="F1769" t="inlineStr"/>
      <c r="G1769" t="inlineStr">
        <is>
          <t>Sheila Bartin</t>
        </is>
      </c>
      <c r="H1769" t="inlineStr"/>
      <c r="I1769" t="inlineStr">
        <is>
          <t>Qatar (QA - AS)</t>
        </is>
      </c>
      <c r="J1769" t="inlineStr">
        <is>
          <t>https://latviancitizenship.eu/thank_you/</t>
        </is>
      </c>
      <c r="K1769" t="inlineStr">
        <is>
          <t>970106508.1762419461</t>
        </is>
      </c>
      <c r="L1769" t="inlineStr"/>
      <c r="M1769" t="inlineStr">
        <is>
          <t>Lead from LV email</t>
        </is>
      </c>
      <c r="N1769" t="inlineStr">
        <is>
          <t>roiham810@gmail.com</t>
        </is>
      </c>
      <c r="O1769" t="inlineStr">
        <is>
          <t>DOUBLE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>
        <is>
          <t>Ні</t>
        </is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</row>
    <row r="1770">
      <c r="A1770" t="n">
        <v>5821</v>
      </c>
      <c r="B1770" t="inlineStr">
        <is>
          <t>oussama nasri</t>
        </is>
      </c>
      <c r="C1770" t="inlineStr">
        <is>
          <t>oussama nasri</t>
        </is>
      </c>
      <c r="D1770" s="2" t="n">
        <v>45967.51597222222</v>
      </c>
      <c r="E1770" t="inlineStr">
        <is>
          <t>Rejected</t>
        </is>
      </c>
      <c r="F1770" t="inlineStr">
        <is>
          <t>Relevant</t>
        </is>
      </c>
      <c r="G1770" t="inlineStr">
        <is>
          <t>Oleh Dymovski</t>
        </is>
      </c>
      <c r="H1770" t="inlineStr">
        <is>
          <t>LV RBI Company</t>
        </is>
      </c>
      <c r="I1770" t="inlineStr">
        <is>
          <t>Saudi Arabia</t>
        </is>
      </c>
      <c r="J1770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jNyQi6fdkAMVpk5BAh17nBegEAAYASACEgKY4fD_</t>
        </is>
      </c>
      <c r="K1770" t="inlineStr">
        <is>
          <t>932435926.1762424701</t>
        </is>
      </c>
      <c r="L1770" t="inlineStr">
        <is>
          <t>EN</t>
        </is>
      </c>
      <c r="M1770" t="inlineStr">
        <is>
          <t>Lead from LT email</t>
        </is>
      </c>
      <c r="N1770" t="inlineStr">
        <is>
          <t>onasri771@gmail.com</t>
        </is>
      </c>
      <c r="O1770" t="inlineStr">
        <is>
          <t>NO ANSWER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>
        <is>
          <t>Ні</t>
        </is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</row>
    <row r="1771">
      <c r="A1771" t="n">
        <v>5822</v>
      </c>
      <c r="B1771" t="inlineStr">
        <is>
          <t>Inspektlabs</t>
        </is>
      </c>
      <c r="C1771" t="inlineStr">
        <is>
          <t>Inspektlabs</t>
        </is>
      </c>
      <c r="D1771" s="2" t="n">
        <v>45967.54305555556</v>
      </c>
      <c r="E1771" t="inlineStr">
        <is>
          <t>Rejected</t>
        </is>
      </c>
      <c r="F1771" t="inlineStr"/>
      <c r="G1771" t="inlineStr">
        <is>
          <t>Oleh Dymovski</t>
        </is>
      </c>
      <c r="H1771" t="inlineStr"/>
      <c r="I1771" t="inlineStr"/>
      <c r="J1771" t="inlineStr"/>
      <c r="K1771" t="inlineStr"/>
      <c r="L1771" t="inlineStr"/>
      <c r="M1771" t="inlineStr">
        <is>
          <t>Othe</t>
        </is>
      </c>
      <c r="N1771" t="inlineStr">
        <is>
          <t>dt@inspektlabs.com</t>
        </is>
      </c>
      <c r="O1771" t="inlineStr">
        <is>
          <t>SPAM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>
        <is>
          <t>Ні</t>
        </is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</row>
    <row r="1772">
      <c r="A1772" t="n">
        <v>5828</v>
      </c>
      <c r="B1772" t="inlineStr">
        <is>
          <t>Jessica Wyckoff</t>
        </is>
      </c>
      <c r="C1772" t="inlineStr">
        <is>
          <t>Jessica Wyckoff</t>
        </is>
      </c>
      <c r="D1772" s="2" t="n">
        <v>45967.59861111111</v>
      </c>
      <c r="E1772" t="inlineStr">
        <is>
          <t>Rejected</t>
        </is>
      </c>
      <c r="F1772" t="inlineStr">
        <is>
          <t>Relevant</t>
        </is>
      </c>
      <c r="G1772" t="inlineStr">
        <is>
          <t>Sheila Bartin</t>
        </is>
      </c>
      <c r="H1772" t="inlineStr">
        <is>
          <t>LT citizenship</t>
        </is>
      </c>
      <c r="I1772" t="inlineStr">
        <is>
          <t>United States</t>
        </is>
      </c>
      <c r="J1772" t="inlineStr">
        <is>
          <t>https://www.lithuaniancitizenship.com/benefits/</t>
        </is>
      </c>
      <c r="K1772" t="inlineStr">
        <is>
          <t>832052304.1762431502</t>
        </is>
      </c>
      <c r="L1772" t="inlineStr">
        <is>
          <t>EN</t>
        </is>
      </c>
      <c r="M1772" t="inlineStr">
        <is>
          <t>Lead from LT email</t>
        </is>
      </c>
      <c r="N1772" t="inlineStr">
        <is>
          <t>jdwyckoff@gmail.com</t>
        </is>
      </c>
      <c r="O1772" t="inlineStr">
        <is>
          <t>LEFT BEFORE 1918</t>
        </is>
      </c>
      <c r="P1772" t="inlineStr">
        <is>
          <t>Website Form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>
        <is>
          <t>Ні</t>
        </is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</row>
    <row r="1773">
      <c r="A1773" t="n">
        <v>5830</v>
      </c>
      <c r="B1773" t="inlineStr">
        <is>
          <t>yasser</t>
        </is>
      </c>
      <c r="C1773" t="inlineStr">
        <is>
          <t>yasser</t>
        </is>
      </c>
      <c r="D1773" s="2" t="n">
        <v>45967.60555555556</v>
      </c>
      <c r="E1773" t="inlineStr">
        <is>
          <t>IN WORK</t>
        </is>
      </c>
      <c r="F1773" t="inlineStr">
        <is>
          <t>Relevant</t>
        </is>
      </c>
      <c r="G1773" t="inlineStr">
        <is>
          <t>Oleh Dymovski</t>
        </is>
      </c>
      <c r="H1773" t="inlineStr">
        <is>
          <t>LV RBI Company</t>
        </is>
      </c>
      <c r="I1773" t="inlineStr">
        <is>
          <t>Morocco (MA - AF)</t>
        </is>
      </c>
      <c r="J1773" t="inlineStr">
        <is>
          <t>https://latviancitizenship.eu/</t>
        </is>
      </c>
      <c r="K1773" t="inlineStr">
        <is>
          <t>1488420125.1762432273</t>
        </is>
      </c>
      <c r="L1773" t="inlineStr">
        <is>
          <t>EN</t>
        </is>
      </c>
      <c r="M1773" t="inlineStr">
        <is>
          <t>Lead from LV email</t>
        </is>
      </c>
      <c r="N1773" t="inlineStr">
        <is>
          <t>yasserfilali014@gmail.com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>
        <is>
          <t>Ні</t>
        </is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</row>
    <row r="1774">
      <c r="A1774" t="n">
        <v>5831</v>
      </c>
      <c r="B1774" t="inlineStr">
        <is>
          <t>Carolyn Wyckoff</t>
        </is>
      </c>
      <c r="C1774" t="inlineStr">
        <is>
          <t>Carolyn Wyckoff</t>
        </is>
      </c>
      <c r="D1774" s="2" t="n">
        <v>45967.60694444444</v>
      </c>
      <c r="E1774" t="inlineStr">
        <is>
          <t>Rejected</t>
        </is>
      </c>
      <c r="F1774" t="inlineStr"/>
      <c r="G1774" t="inlineStr">
        <is>
          <t>Sheila Bartin</t>
        </is>
      </c>
      <c r="H1774" t="inlineStr"/>
      <c r="I1774" t="inlineStr">
        <is>
          <t>United States</t>
        </is>
      </c>
      <c r="J1774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pqolkgVt</t>
        </is>
      </c>
      <c r="K1774" t="inlineStr">
        <is>
          <t>1590934798.1762432105</t>
        </is>
      </c>
      <c r="L1774" t="inlineStr"/>
      <c r="M1774" t="inlineStr">
        <is>
          <t>Lead from LT email</t>
        </is>
      </c>
      <c r="N1774" t="inlineStr">
        <is>
          <t>casplace0056@hotmail.com</t>
        </is>
      </c>
      <c r="O1774" t="inlineStr">
        <is>
          <t>DOUBLE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>
        <is>
          <t>Ні</t>
        </is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</row>
    <row r="1775">
      <c r="A1775" t="n">
        <v>5832</v>
      </c>
      <c r="B1775" t="inlineStr">
        <is>
          <t>Тимофей</t>
        </is>
      </c>
      <c r="C1775" t="inlineStr">
        <is>
          <t>Тимофей</t>
        </is>
      </c>
      <c r="D1775" s="2" t="n">
        <v>45967.61736111111</v>
      </c>
      <c r="E1775" t="inlineStr">
        <is>
          <t>IN WORK</t>
        </is>
      </c>
      <c r="F1775" t="inlineStr">
        <is>
          <t>Relevant</t>
        </is>
      </c>
      <c r="G1775" t="inlineStr">
        <is>
          <t>Oleh Dymovski</t>
        </is>
      </c>
      <c r="H1775" t="inlineStr">
        <is>
          <t>LT citizenship</t>
        </is>
      </c>
      <c r="I1775" t="inlineStr">
        <is>
          <t>Russia</t>
        </is>
      </c>
      <c r="J1775" t="inlineStr">
        <is>
          <t>https://www.lithuaniancitizenship.com/ru/</t>
        </is>
      </c>
      <c r="K1775" t="inlineStr">
        <is>
          <t>65436180.1737034107</t>
        </is>
      </c>
      <c r="L1775" t="inlineStr">
        <is>
          <t>RU</t>
        </is>
      </c>
      <c r="M1775" t="inlineStr">
        <is>
          <t>Lead from LT email</t>
        </is>
      </c>
      <c r="N1775" t="inlineStr">
        <is>
          <t>timat3400@mail.ru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>
        <is>
          <t>Ні</t>
        </is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</row>
    <row r="1776">
      <c r="A1776" t="n">
        <v>5843</v>
      </c>
      <c r="B1776" t="inlineStr">
        <is>
          <t>Олена</t>
        </is>
      </c>
      <c r="C1776" t="inlineStr">
        <is>
          <t>Олега</t>
        </is>
      </c>
      <c r="D1776" s="2" t="n">
        <v>45967.69166666667</v>
      </c>
      <c r="E1776" t="inlineStr">
        <is>
          <t>Rejected</t>
        </is>
      </c>
      <c r="F1776" t="inlineStr">
        <is>
          <t>Relevant</t>
        </is>
      </c>
      <c r="G1776" t="inlineStr">
        <is>
          <t>Oleh Dymovski</t>
        </is>
      </c>
      <c r="H1776" t="inlineStr">
        <is>
          <t>LT citizenship</t>
        </is>
      </c>
      <c r="I1776" t="inlineStr">
        <is>
          <t>Germany</t>
        </is>
      </c>
      <c r="J1776" t="inlineStr">
        <is>
          <t>https://www.lithuaniancitizenship.com/ru/kak-poluchit-grazhdanstvo-litvy-po-kornyam/</t>
        </is>
      </c>
      <c r="K1776" t="inlineStr">
        <is>
          <t>1409029979.1762439657</t>
        </is>
      </c>
      <c r="L1776" t="inlineStr">
        <is>
          <t>RU</t>
        </is>
      </c>
      <c r="M1776" t="inlineStr">
        <is>
          <t>Lead from LT email</t>
        </is>
      </c>
      <c r="N1776" t="inlineStr">
        <is>
          <t>olenaevdok94a@gmail.com</t>
        </is>
      </c>
      <c r="O1776" t="inlineStr">
        <is>
          <t>DOUBLE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>
        <is>
          <t>Ні</t>
        </is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</row>
    <row r="1777">
      <c r="A1777" t="n">
        <v>5844</v>
      </c>
      <c r="B1777" t="inlineStr">
        <is>
          <t>Otabek</t>
        </is>
      </c>
      <c r="C1777" t="inlineStr">
        <is>
          <t>Otabek</t>
        </is>
      </c>
      <c r="D1777" s="2" t="n">
        <v>45967.69930555556</v>
      </c>
      <c r="E1777" t="inlineStr">
        <is>
          <t>Rejected</t>
        </is>
      </c>
      <c r="F1777" t="inlineStr"/>
      <c r="G1777" t="inlineStr">
        <is>
          <t>Oleh Dymovski</t>
        </is>
      </c>
      <c r="H1777" t="inlineStr">
        <is>
          <t>LV RBI Real Estate</t>
        </is>
      </c>
      <c r="I1777" t="inlineStr">
        <is>
          <t>Uzbekistan (UZ - AS)</t>
        </is>
      </c>
      <c r="J1777" t="inlineStr">
        <is>
          <t>?kw=latvia%20property%20investment%20visa&amp;cpn=20594231202&amp;utm_source=google&amp;utm_medium=cpc&amp;utm_campaign=LV-RBI&amp;network=s&amp;utm_term=latvia%20property%20investment%20visa&amp;gad_source=5&amp;gad_campaignid=20594231202&amp;gclid=EAIaIQobChMIusSskOLdkAMVVwqiAx0OfiRV</t>
        </is>
      </c>
      <c r="K1777" t="inlineStr">
        <is>
          <t>498307019.1762440408</t>
        </is>
      </c>
      <c r="L1777" t="inlineStr">
        <is>
          <t>EN</t>
        </is>
      </c>
      <c r="M1777" t="inlineStr">
        <is>
          <t>Lead from LV email</t>
        </is>
      </c>
      <c r="N1777" t="inlineStr">
        <is>
          <t>goodluck2151500@gmail.com</t>
        </is>
      </c>
      <c r="O1777" t="inlineStr">
        <is>
          <t>NO ANSWER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>
        <is>
          <t>Ні</t>
        </is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</row>
    <row r="1778">
      <c r="A1778" t="n">
        <v>5846</v>
      </c>
      <c r="B1778" t="inlineStr">
        <is>
          <t>yasser</t>
        </is>
      </c>
      <c r="C1778" t="inlineStr">
        <is>
          <t>yasser</t>
        </is>
      </c>
      <c r="D1778" s="2" t="n">
        <v>45967.71875</v>
      </c>
      <c r="E1778" t="inlineStr">
        <is>
          <t>Rejected</t>
        </is>
      </c>
      <c r="F1778" t="inlineStr"/>
      <c r="G1778" t="inlineStr">
        <is>
          <t>Oleh Dymovski</t>
        </is>
      </c>
      <c r="H1778" t="inlineStr"/>
      <c r="I1778" t="inlineStr">
        <is>
          <t>Morocco (MA - AF)</t>
        </is>
      </c>
      <c r="J1778" t="inlineStr">
        <is>
          <t>https://latviancitizenship.eu/</t>
        </is>
      </c>
      <c r="K1778" t="inlineStr">
        <is>
          <t>1805554862.1762442080</t>
        </is>
      </c>
      <c r="L1778" t="inlineStr"/>
      <c r="M1778" t="inlineStr">
        <is>
          <t>Lead from LV email</t>
        </is>
      </c>
      <c r="N1778" t="inlineStr">
        <is>
          <t>yasserfilali014@gmail.com</t>
        </is>
      </c>
      <c r="O1778" t="inlineStr">
        <is>
          <t>DOUBLE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>
        <is>
          <t>Ні</t>
        </is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</row>
    <row r="1779">
      <c r="A1779" t="n">
        <v>5847</v>
      </c>
      <c r="B1779" t="inlineStr">
        <is>
          <t>agarkhorol gangaa</t>
        </is>
      </c>
      <c r="C1779" t="inlineStr">
        <is>
          <t>agarkhorol gangaa</t>
        </is>
      </c>
      <c r="D1779" s="2" t="n">
        <v>45967.725</v>
      </c>
      <c r="E1779" t="inlineStr">
        <is>
          <t>Rejected</t>
        </is>
      </c>
      <c r="F1779" t="inlineStr">
        <is>
          <t>Relevant</t>
        </is>
      </c>
      <c r="G1779" t="inlineStr">
        <is>
          <t>Oleh Dymovski</t>
        </is>
      </c>
      <c r="H1779" t="inlineStr">
        <is>
          <t>LT RBI</t>
        </is>
      </c>
      <c r="I1779" t="inlineStr">
        <is>
          <t>Mongolia</t>
        </is>
      </c>
      <c r="J1779" t="inlineStr">
        <is>
          <t>?kw=lithuania%20residency&amp;cpn=14722730544&amp;utm_source=google&amp;utm_medium=cpc&amp;utm_campaign=LT-RBI&amp;network=g&amp;utm_term=lithuania%20residency&amp;gad_source=1&amp;gad_campaignid=14722730544&amp;gbraid=0AAAAADisZv8HlF3NzzZiJ1kkSp1xt64mf&amp;gclid=Cj0KCQiAq7HIBhDoARIsAOATDx</t>
        </is>
      </c>
      <c r="K1779" t="inlineStr">
        <is>
          <t>1829068901.1762442269</t>
        </is>
      </c>
      <c r="L1779" t="inlineStr">
        <is>
          <t>EN</t>
        </is>
      </c>
      <c r="M1779" t="inlineStr">
        <is>
          <t>Lead from LT email</t>
        </is>
      </c>
      <c r="N1779" t="inlineStr">
        <is>
          <t>agaraamail@yahoo.com</t>
        </is>
      </c>
      <c r="O1779" t="inlineStr">
        <is>
          <t>NO ANSWER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>
        <is>
          <t>Ні</t>
        </is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</row>
    <row r="1780">
      <c r="A1780" t="n">
        <v>5849</v>
      </c>
      <c r="B1780" t="inlineStr">
        <is>
          <t>Youness er rogue</t>
        </is>
      </c>
      <c r="C1780" t="inlineStr">
        <is>
          <t>Youness er rogue</t>
        </is>
      </c>
      <c r="D1780" s="2" t="n">
        <v>45967.82013888889</v>
      </c>
      <c r="E1780" t="inlineStr">
        <is>
          <t>Rejected</t>
        </is>
      </c>
      <c r="F1780" t="inlineStr">
        <is>
          <t>Relevant</t>
        </is>
      </c>
      <c r="G1780" t="inlineStr">
        <is>
          <t>Oleh Dymovski</t>
        </is>
      </c>
      <c r="H1780" t="inlineStr">
        <is>
          <t>LV RBI Company</t>
        </is>
      </c>
      <c r="I1780" t="inlineStr"/>
      <c r="J1780" t="inlineStr">
        <is>
          <t>?kw=latvia%20golden%20visa&amp;cpn=20594231202&amp;utm_source=google&amp;utm_medium=cpc&amp;utm_campaign=LV-RBI&amp;network=s&amp;utm_term=latvia%20golden%20visa&amp;gad_source=5&amp;gad_campaignid=20594231202&amp;gclid=EAIaIQobChMIj57E8YjekAMVjqn9BR3plivbEAAYASAAEgICBvD_BwE</t>
        </is>
      </c>
      <c r="K1780" t="inlineStr">
        <is>
          <t>402235025.1762450823</t>
        </is>
      </c>
      <c r="L1780" t="inlineStr">
        <is>
          <t>EN</t>
        </is>
      </c>
      <c r="M1780" t="inlineStr">
        <is>
          <t>Lead from LV email</t>
        </is>
      </c>
      <c r="N1780" t="inlineStr">
        <is>
          <t>younessragie@gmail.com</t>
        </is>
      </c>
      <c r="O1780" t="inlineStr">
        <is>
          <t>NO ANSWER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>
        <is>
          <t>Ні</t>
        </is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</row>
    <row r="1781">
      <c r="A1781" t="n">
        <v>5851</v>
      </c>
      <c r="B1781" t="inlineStr">
        <is>
          <t>Anthony Michael Rosenthal</t>
        </is>
      </c>
      <c r="C1781" t="inlineStr">
        <is>
          <t>Anthony Michael Rosenthal</t>
        </is>
      </c>
      <c r="D1781" s="2" t="n">
        <v>45967.82152777778</v>
      </c>
      <c r="E1781" t="inlineStr">
        <is>
          <t>Rejected</t>
        </is>
      </c>
      <c r="F1781" t="inlineStr">
        <is>
          <t>Relevant</t>
        </is>
      </c>
      <c r="G1781" t="inlineStr">
        <is>
          <t>Sheila Bartin</t>
        </is>
      </c>
      <c r="H1781" t="inlineStr">
        <is>
          <t>LT citizenship</t>
        </is>
      </c>
      <c r="I1781" t="inlineStr">
        <is>
          <t>United Kingdom</t>
        </is>
      </c>
      <c r="J1781" t="inlineStr">
        <is>
          <t>?kw=lithuanian%20ancestry%20records&amp;cpn=17080759337&amp;utm_source=google&amp;utm_medium=cpc&amp;utm_campaign=LT-UK&amp;network=g&amp;utm_term=lithuanian%20ancestry%20records&amp;gad_source=1&amp;gad_campaignid=17080759337&amp;gbraid=0AAAAADisZv_qc6h2pWXLYRhW_vjvZBwZ4&amp;gclid=Cj0KCQi</t>
        </is>
      </c>
      <c r="K1781" t="inlineStr">
        <is>
          <t>971881447.1762450715</t>
        </is>
      </c>
      <c r="L1781" t="inlineStr">
        <is>
          <t>EN</t>
        </is>
      </c>
      <c r="M1781" t="inlineStr">
        <is>
          <t>Lead from LT email</t>
        </is>
      </c>
      <c r="N1781" t="inlineStr">
        <is>
          <t>antrosenthal@gmail.com</t>
        </is>
      </c>
      <c r="O1781" t="inlineStr">
        <is>
          <t>LEFT BEFORE 1918</t>
        </is>
      </c>
      <c r="P1781" t="inlineStr">
        <is>
          <t>Google Ads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>
        <is>
          <t>Ні</t>
        </is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</row>
    <row r="1782">
      <c r="A1782" t="n">
        <v>5855</v>
      </c>
      <c r="B1782" t="inlineStr">
        <is>
          <t>Олена</t>
        </is>
      </c>
      <c r="C1782" t="inlineStr">
        <is>
          <t>Олега</t>
        </is>
      </c>
      <c r="D1782" s="2" t="n">
        <v>45967.84583333333</v>
      </c>
      <c r="E1782" t="inlineStr">
        <is>
          <t>Rejected</t>
        </is>
      </c>
      <c r="F1782" t="inlineStr">
        <is>
          <t>Relevant</t>
        </is>
      </c>
      <c r="G1782" t="inlineStr">
        <is>
          <t>Oleh Dymovski</t>
        </is>
      </c>
      <c r="H1782" t="inlineStr">
        <is>
          <t>LT citizenship</t>
        </is>
      </c>
      <c r="I1782" t="inlineStr">
        <is>
          <t>Germany</t>
        </is>
      </c>
      <c r="J1782" t="inlineStr">
        <is>
          <t>https://www.lithuaniancitizenship.com/</t>
        </is>
      </c>
      <c r="K1782" t="inlineStr">
        <is>
          <t>256946643.1762449265</t>
        </is>
      </c>
      <c r="L1782" t="inlineStr">
        <is>
          <t>RU</t>
        </is>
      </c>
      <c r="M1782" t="inlineStr">
        <is>
          <t>Lead from LT email</t>
        </is>
      </c>
      <c r="N1782" t="inlineStr">
        <is>
          <t>olenaevdok94a@gmail.com</t>
        </is>
      </c>
      <c r="O1782" t="inlineStr">
        <is>
          <t>NO ANSWER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>
        <is>
          <t>Ні</t>
        </is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</row>
    <row r="1783">
      <c r="A1783" t="n">
        <v>5860</v>
      </c>
      <c r="B1783" t="inlineStr">
        <is>
          <t>Khalid Arain</t>
        </is>
      </c>
      <c r="C1783" t="inlineStr">
        <is>
          <t>Khalid Arain</t>
        </is>
      </c>
      <c r="D1783" s="2" t="n">
        <v>45967.87777777778</v>
      </c>
      <c r="E1783" t="inlineStr">
        <is>
          <t>Rejected</t>
        </is>
      </c>
      <c r="F1783" t="inlineStr">
        <is>
          <t>Relevant</t>
        </is>
      </c>
      <c r="G1783" t="inlineStr">
        <is>
          <t>Oleh Dymovski</t>
        </is>
      </c>
      <c r="H1783" t="inlineStr">
        <is>
          <t>LV RBI Company</t>
        </is>
      </c>
      <c r="I1783" t="inlineStr">
        <is>
          <t>Qatar (QA - AS)</t>
        </is>
      </c>
      <c r="J1783" t="inlineStr">
        <is>
          <t>?kw=latvia%20golden%20visa%202025&amp;cpn=22658494721&amp;utm_source=google&amp;utm_medium=cpc&amp;utm_campaign=LV-RB-TOPI&amp;network=s&amp;utm_term=latvia%20golden%20visa%202025&amp;gad_source=5&amp;gad_campaignid=22658494721&amp;gclid=EAIaIQobChMI4_jzmJvekAMVCgcGAB3pnzGwEAAYASAAEgKF</t>
        </is>
      </c>
      <c r="K1783" t="inlineStr">
        <is>
          <t>998992508.1761584866</t>
        </is>
      </c>
      <c r="L1783" t="inlineStr">
        <is>
          <t>EN</t>
        </is>
      </c>
      <c r="M1783" t="inlineStr">
        <is>
          <t>Lead from LV email</t>
        </is>
      </c>
      <c r="N1783" t="inlineStr">
        <is>
          <t>arainsana@hotmail.com</t>
        </is>
      </c>
      <c r="O1783" t="inlineStr">
        <is>
          <t>NO ANSWER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>
        <is>
          <t>Ні</t>
        </is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</row>
    <row r="1784">
      <c r="A1784" t="n">
        <v>5861</v>
      </c>
      <c r="B1784" t="inlineStr">
        <is>
          <t>Sophia Carolyn Glazer</t>
        </is>
      </c>
      <c r="C1784" t="inlineStr">
        <is>
          <t>Sophia Carolyn Glazer</t>
        </is>
      </c>
      <c r="D1784" s="2" t="n">
        <v>45967.90694444445</v>
      </c>
      <c r="E1784" t="inlineStr">
        <is>
          <t>Rejected</t>
        </is>
      </c>
      <c r="F1784" t="inlineStr">
        <is>
          <t>Relevant</t>
        </is>
      </c>
      <c r="G1784" t="inlineStr">
        <is>
          <t>Sheila Bartin</t>
        </is>
      </c>
      <c r="H1784" t="inlineStr">
        <is>
          <t>LT citizenship</t>
        </is>
      </c>
      <c r="I1784" t="inlineStr">
        <is>
          <t>Romania</t>
        </is>
      </c>
      <c r="J1784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pqolkgVt</t>
        </is>
      </c>
      <c r="K1784" t="inlineStr">
        <is>
          <t>909149131.1762457847</t>
        </is>
      </c>
      <c r="L1784" t="inlineStr">
        <is>
          <t>EN</t>
        </is>
      </c>
      <c r="M1784" t="inlineStr">
        <is>
          <t>Lead from LT email</t>
        </is>
      </c>
      <c r="N1784" t="inlineStr">
        <is>
          <t>sophia.glazer@yahoo.com</t>
        </is>
      </c>
      <c r="O1784" t="inlineStr">
        <is>
          <t>LEFT BEFORE 1918</t>
        </is>
      </c>
      <c r="P1784" t="inlineStr">
        <is>
          <t>Google Ads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>
        <is>
          <t>Ні</t>
        </is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</row>
    <row r="1785">
      <c r="A1785" t="n">
        <v>5862</v>
      </c>
      <c r="B1785" t="inlineStr">
        <is>
          <t>Ronald Paurys</t>
        </is>
      </c>
      <c r="C1785" t="inlineStr">
        <is>
          <t>Ronald Paurys</t>
        </is>
      </c>
      <c r="D1785" s="2" t="n">
        <v>45967.90763888889</v>
      </c>
      <c r="E1785" t="inlineStr">
        <is>
          <t>RETAINER AGREEMENT SENT</t>
        </is>
      </c>
      <c r="F1785" t="inlineStr">
        <is>
          <t>Relevant</t>
        </is>
      </c>
      <c r="G1785" t="inlineStr">
        <is>
          <t>Sheila Bartin</t>
        </is>
      </c>
      <c r="H1785" t="inlineStr">
        <is>
          <t>LT citizenship</t>
        </is>
      </c>
      <c r="I1785" t="inlineStr">
        <is>
          <t>Canada</t>
        </is>
      </c>
      <c r="J1785" t="inlineStr">
        <is>
          <t>?kw=lithuanian%20citizenship%20by%20descent&amp;cpn=14663474296&amp;utm_source=google&amp;utm_medium=cpc&amp;utm_campaign=LT-CA&amp;network=g&amp;utm_term=lithuanian%20citizenship%20by%20descent&amp;gad_source=1&amp;gad_campaignid=14663474296&amp;gbraid=0AAAAADisZv_sKgsCNxsW0B_gJHb59R0</t>
        </is>
      </c>
      <c r="K1785" t="inlineStr">
        <is>
          <t>undefined</t>
        </is>
      </c>
      <c r="L1785" t="inlineStr">
        <is>
          <t>EN</t>
        </is>
      </c>
      <c r="M1785" t="inlineStr">
        <is>
          <t>Lead from LT email</t>
        </is>
      </c>
      <c r="N1785" t="inlineStr">
        <is>
          <t>rpjp2004@gmail.com</t>
        </is>
      </c>
      <c r="O1785" t="inlineStr"/>
      <c r="P1785" t="inlineStr">
        <is>
          <t>Google Ads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>
        <is>
          <t>Ні</t>
        </is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</row>
    <row r="1786">
      <c r="A1786" t="n">
        <v>5865</v>
      </c>
      <c r="B1786" t="inlineStr">
        <is>
          <t>Abdul razak shaikh</t>
        </is>
      </c>
      <c r="C1786" t="inlineStr">
        <is>
          <t>Abdul razak shaikh</t>
        </is>
      </c>
      <c r="D1786" s="2" t="n">
        <v>45967.98541666667</v>
      </c>
      <c r="E1786" t="inlineStr">
        <is>
          <t>Rejected</t>
        </is>
      </c>
      <c r="F1786" t="inlineStr">
        <is>
          <t>Relevant</t>
        </is>
      </c>
      <c r="G1786" t="inlineStr">
        <is>
          <t>Oleh Dymovski</t>
        </is>
      </c>
      <c r="H1786" t="inlineStr">
        <is>
          <t>LV RBI Company</t>
        </is>
      </c>
      <c r="I1786" t="inlineStr">
        <is>
          <t>United Kingdom (GB - EU)</t>
        </is>
      </c>
      <c r="J1786" t="inlineStr">
        <is>
          <t>?kw=latvia%20golden%20visa&amp;cpn=22658494721&amp;utm_source=google&amp;utm_medium=cpc&amp;utm_campaign=LV-RB-TOPI&amp;network=g&amp;utm_term=latvia%20golden%20visa&amp;gad_source=1&amp;gad_campaignid=22658494721&amp;gclid=Cj0KCQiAq7HIBhDoARIsAOATDxAulW0aY0Nym58qRmnn_WmQFfSjetTUwnByEb</t>
        </is>
      </c>
      <c r="K1786" t="inlineStr">
        <is>
          <t>1255898883.1762464975</t>
        </is>
      </c>
      <c r="L1786" t="inlineStr">
        <is>
          <t>EN</t>
        </is>
      </c>
      <c r="M1786" t="inlineStr">
        <is>
          <t>Lead from LV email</t>
        </is>
      </c>
      <c r="N1786" t="inlineStr">
        <is>
          <t>coingallery@hotmail.com</t>
        </is>
      </c>
      <c r="O1786" t="inlineStr">
        <is>
          <t>NO ANSWER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>
        <is>
          <t>Ні</t>
        </is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</row>
    <row r="1787">
      <c r="A1787" t="n">
        <v>5866</v>
      </c>
      <c r="B1787" t="inlineStr">
        <is>
          <t>Laura Jonikaitis</t>
        </is>
      </c>
      <c r="C1787" t="inlineStr">
        <is>
          <t>Laura Jonikaitis</t>
        </is>
      </c>
      <c r="D1787" s="2" t="n">
        <v>45968.01111111111</v>
      </c>
      <c r="E1787" t="inlineStr">
        <is>
          <t>Rejected</t>
        </is>
      </c>
      <c r="F1787" t="inlineStr">
        <is>
          <t>Relevant</t>
        </is>
      </c>
      <c r="G1787" t="inlineStr">
        <is>
          <t>Sheila Bartin</t>
        </is>
      </c>
      <c r="H1787" t="inlineStr">
        <is>
          <t>LT citizenship</t>
        </is>
      </c>
      <c r="I1787" t="inlineStr">
        <is>
          <t>United States</t>
        </is>
      </c>
      <c r="J1787" t="inlineStr">
        <is>
          <t>?kw=lithuanian%20descent&amp;cpn=14656253006&amp;utm_source=google&amp;utm_medium=cpc&amp;utm_campaign=LT-US-conversions&amp;network=g&amp;utm_term=lithuanian%20descent&amp;gad_source=1&amp;gad_campaignid=14656253006&amp;gbraid=0AAAAADisZv-pqolkgVt006r9Fc-hpqImt&amp;gclid=EAIaIQobChMIk6esq</t>
        </is>
      </c>
      <c r="K1787" t="inlineStr">
        <is>
          <t>undefined</t>
        </is>
      </c>
      <c r="L1787" t="inlineStr">
        <is>
          <t>EN</t>
        </is>
      </c>
      <c r="M1787" t="inlineStr">
        <is>
          <t>Lead from LT email</t>
        </is>
      </c>
      <c r="N1787" t="inlineStr">
        <is>
          <t>ljonikaitis@gmail.com</t>
        </is>
      </c>
      <c r="O1787" t="inlineStr">
        <is>
          <t>NO ANSWER</t>
        </is>
      </c>
      <c r="P1787" t="inlineStr">
        <is>
          <t>Google Ads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>
        <is>
          <t>Ні</t>
        </is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</row>
    <row r="1788">
      <c r="A1788" t="n">
        <v>5870</v>
      </c>
      <c r="B1788" t="inlineStr">
        <is>
          <t>Олена</t>
        </is>
      </c>
      <c r="C1788" t="inlineStr">
        <is>
          <t>Олега</t>
        </is>
      </c>
      <c r="D1788" s="2" t="n">
        <v>45968.13541666666</v>
      </c>
      <c r="E1788" t="inlineStr">
        <is>
          <t>Rejected</t>
        </is>
      </c>
      <c r="F1788" t="inlineStr"/>
      <c r="G1788" t="inlineStr">
        <is>
          <t>Oleh Dymovski</t>
        </is>
      </c>
      <c r="H1788" t="inlineStr"/>
      <c r="I1788" t="inlineStr">
        <is>
          <t>Germany</t>
        </is>
      </c>
      <c r="J1788" t="inlineStr">
        <is>
          <t>https://www.lithuaniancitizenship.com/ru/</t>
        </is>
      </c>
      <c r="K1788" t="inlineStr">
        <is>
          <t>1018020753.1762478031</t>
        </is>
      </c>
      <c r="L1788" t="inlineStr"/>
      <c r="M1788" t="inlineStr">
        <is>
          <t>Lead from LT email</t>
        </is>
      </c>
      <c r="N1788" t="inlineStr">
        <is>
          <t>olenaevdok94a@gmail.com</t>
        </is>
      </c>
      <c r="O1788" t="inlineStr">
        <is>
          <t>DOUBLE</t>
        </is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>
        <is>
          <t>Ні</t>
        </is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</row>
    <row r="1789">
      <c r="A1789" t="n">
        <v>5875</v>
      </c>
      <c r="B1789" t="inlineStr">
        <is>
          <t>Md Monir Hossain</t>
        </is>
      </c>
      <c r="C1789" t="inlineStr">
        <is>
          <t>Md Monir Hossain</t>
        </is>
      </c>
      <c r="D1789" s="2" t="n">
        <v>45968.29166666666</v>
      </c>
      <c r="E1789" t="inlineStr">
        <is>
          <t>Rejected</t>
        </is>
      </c>
      <c r="F1789" t="inlineStr">
        <is>
          <t>Relevant</t>
        </is>
      </c>
      <c r="G1789" t="inlineStr">
        <is>
          <t>Oleh Dymovski</t>
        </is>
      </c>
      <c r="H1789" t="inlineStr">
        <is>
          <t>LT RBI</t>
        </is>
      </c>
      <c r="I1789" t="inlineStr"/>
      <c r="J1789" t="inlineStr"/>
      <c r="K1789" t="inlineStr"/>
      <c r="L1789" t="inlineStr">
        <is>
          <t>EN</t>
        </is>
      </c>
      <c r="M1789" t="inlineStr">
        <is>
          <t>Lead from LT email</t>
        </is>
      </c>
      <c r="N1789" t="inlineStr">
        <is>
          <t>monir31hossain31@gmail.com</t>
        </is>
      </c>
      <c r="O1789" t="inlineStr">
        <is>
          <t>NO ANSWER</t>
        </is>
      </c>
      <c r="P1789" t="inlineStr">
        <is>
          <t>BridgeWest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>
        <is>
          <t>Ні</t>
        </is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</row>
    <row r="1790">
      <c r="A1790" t="n">
        <v>5876</v>
      </c>
      <c r="B1790" t="inlineStr">
        <is>
          <t>Nicholas Nirtaut</t>
        </is>
      </c>
      <c r="C1790" t="inlineStr">
        <is>
          <t>Nicholas Nirtaut</t>
        </is>
      </c>
      <c r="D1790" s="2" t="n">
        <v>45968.34305555555</v>
      </c>
      <c r="E1790" t="inlineStr">
        <is>
          <t>Rejected</t>
        </is>
      </c>
      <c r="F1790" t="inlineStr">
        <is>
          <t>Relevant</t>
        </is>
      </c>
      <c r="G1790" t="inlineStr">
        <is>
          <t>Sheila Bartin</t>
        </is>
      </c>
      <c r="H1790" t="inlineStr">
        <is>
          <t>LT citizenship</t>
        </is>
      </c>
      <c r="I1790" t="inlineStr">
        <is>
          <t>United States</t>
        </is>
      </c>
      <c r="J1790" t="inlineStr">
        <is>
          <t>?kw=lithuanian%20citizenship&amp;cpn=22530184263&amp;utm_source=google&amp;utm_medium=cpc&amp;utm_campaign=LT-US-traffic&amp;network=g&amp;utm_term=lithuanian%20citizenship&amp;gad_source=1&amp;gad_campaignid=22530184263&amp;gbraid=0AAAAADisZv9kyfywy8kLAflNSo-u4e933&amp;gclid=Cj0KCQiAq7HIB</t>
        </is>
      </c>
      <c r="K1790" t="inlineStr">
        <is>
          <t>1675075526.1762495614</t>
        </is>
      </c>
      <c r="L1790" t="inlineStr">
        <is>
          <t>EN</t>
        </is>
      </c>
      <c r="M1790" t="inlineStr">
        <is>
          <t>Lead from LT email</t>
        </is>
      </c>
      <c r="N1790" t="inlineStr">
        <is>
          <t>nnirtaut@gmail.com</t>
        </is>
      </c>
      <c r="O1790" t="inlineStr">
        <is>
          <t>NO ANSWER</t>
        </is>
      </c>
      <c r="P1790" t="inlineStr">
        <is>
          <t>Google Ads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>
        <is>
          <t>Ні</t>
        </is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</row>
    <row r="1791">
      <c r="A1791" t="n">
        <v>5878</v>
      </c>
      <c r="B1791" t="inlineStr">
        <is>
          <t>James H Wilson-Schutter</t>
        </is>
      </c>
      <c r="C1791" t="inlineStr">
        <is>
          <t>James H Wilson-Schutter</t>
        </is>
      </c>
      <c r="D1791" s="2" t="n">
        <v>45968.36180555556</v>
      </c>
      <c r="E1791" t="inlineStr">
        <is>
          <t>Rejected</t>
        </is>
      </c>
      <c r="F1791" t="inlineStr">
        <is>
          <t>Relevant</t>
        </is>
      </c>
      <c r="G1791" t="inlineStr">
        <is>
          <t>Sheila Bartin</t>
        </is>
      </c>
      <c r="H1791" t="inlineStr">
        <is>
          <t>LT citizenship</t>
        </is>
      </c>
      <c r="I1791" t="inlineStr">
        <is>
          <t>United States</t>
        </is>
      </c>
      <c r="J1791" t="inlineStr">
        <is>
          <t>https://www.lithuaniancitizenship.com/contact/</t>
        </is>
      </c>
      <c r="K1791" t="inlineStr">
        <is>
          <t>1841152104.1762497472</t>
        </is>
      </c>
      <c r="L1791" t="inlineStr">
        <is>
          <t>EN</t>
        </is>
      </c>
      <c r="M1791" t="inlineStr">
        <is>
          <t>Lead from LT email</t>
        </is>
      </c>
      <c r="N1791" t="inlineStr">
        <is>
          <t>wilsonff@live.com</t>
        </is>
      </c>
      <c r="O1791" t="inlineStr">
        <is>
          <t>NO ANSWER</t>
        </is>
      </c>
      <c r="P1791" t="inlineStr">
        <is>
          <t>Website Form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>
        <is>
          <t>Ні</t>
        </is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</row>
    <row r="1792">
      <c r="A1792" t="n">
        <v>5879</v>
      </c>
      <c r="B1792" t="inlineStr">
        <is>
          <t>Travis Heath</t>
        </is>
      </c>
      <c r="C1792" t="inlineStr">
        <is>
          <t>Travis Heath</t>
        </is>
      </c>
      <c r="D1792" s="2" t="n">
        <v>45968.36666666667</v>
      </c>
      <c r="E1792" t="inlineStr">
        <is>
          <t>Rejected</t>
        </is>
      </c>
      <c r="F1792" t="inlineStr">
        <is>
          <t>Relevant</t>
        </is>
      </c>
      <c r="G1792" t="inlineStr">
        <is>
          <t>Oleh Dymovski</t>
        </is>
      </c>
      <c r="H1792" t="inlineStr">
        <is>
          <t>LV RBI Company</t>
        </is>
      </c>
      <c r="I1792" t="inlineStr">
        <is>
          <t>United States (US - NA)</t>
        </is>
      </c>
      <c r="J1792" t="inlineStr">
        <is>
          <t>?kw=europe%20golden%20visa&amp;cpn=22658494721&amp;utm_source=google&amp;utm_medium=cpc&amp;utm_campaign=LV-RB-TOPI&amp;network=s&amp;utm_term=europe%20golden%20visa&amp;gad_source=5&amp;gad_campaignid=22658494721&amp;gclid=EAIaIQobChMIiPe8tLbfkAMVKQ9ECB01nzapEAAYASAAEgLnWvD_BwE</t>
        </is>
      </c>
      <c r="K1792" t="inlineStr">
        <is>
          <t>488423836.1762497445</t>
        </is>
      </c>
      <c r="L1792" t="inlineStr">
        <is>
          <t>EN</t>
        </is>
      </c>
      <c r="M1792" t="inlineStr">
        <is>
          <t>Lead from LV email</t>
        </is>
      </c>
      <c r="N1792" t="inlineStr">
        <is>
          <t>HeathHeath.Travis@mparticle.com</t>
        </is>
      </c>
      <c r="O1792" t="inlineStr">
        <is>
          <t>NO ANSWER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>
        <is>
          <t>Ні</t>
        </is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</row>
    <row r="1793">
      <c r="A1793" t="n">
        <v>5880</v>
      </c>
      <c r="B1793" t="inlineStr">
        <is>
          <t>Planfix</t>
        </is>
      </c>
      <c r="C1793" t="inlineStr">
        <is>
          <t>Planfix</t>
        </is>
      </c>
      <c r="D1793" s="2" t="n">
        <v>45968.37083333333</v>
      </c>
      <c r="E1793" t="inlineStr">
        <is>
          <t>Rejected</t>
        </is>
      </c>
      <c r="F1793" t="inlineStr"/>
      <c r="G1793" t="inlineStr">
        <is>
          <t>Oleh Dymovski</t>
        </is>
      </c>
      <c r="H1793" t="inlineStr"/>
      <c r="I1793" t="inlineStr"/>
      <c r="J1793" t="inlineStr"/>
      <c r="K1793" t="inlineStr"/>
      <c r="L1793" t="inlineStr"/>
      <c r="M1793" t="inlineStr">
        <is>
          <t>Othe</t>
        </is>
      </c>
      <c r="N1793" t="inlineStr">
        <is>
          <t>noreply@decivitate.planfix.com</t>
        </is>
      </c>
      <c r="O1793" t="inlineStr">
        <is>
          <t>DOUBLE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>
        <is>
          <t>Ні</t>
        </is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</row>
    <row r="1794">
      <c r="A1794" t="n">
        <v>5882</v>
      </c>
      <c r="B1794" t="inlineStr">
        <is>
          <t>Mohammad Islam</t>
        </is>
      </c>
      <c r="C1794" t="inlineStr">
        <is>
          <t>Mohammad Islam</t>
        </is>
      </c>
      <c r="D1794" s="2" t="n">
        <v>45968.47013888889</v>
      </c>
      <c r="E1794" t="inlineStr">
        <is>
          <t>IN WORK</t>
        </is>
      </c>
      <c r="F1794" t="inlineStr">
        <is>
          <t>Relevant</t>
        </is>
      </c>
      <c r="G1794" t="inlineStr">
        <is>
          <t>Oleh Dymovski</t>
        </is>
      </c>
      <c r="H1794" t="inlineStr">
        <is>
          <t>Company Formation</t>
        </is>
      </c>
      <c r="I1794" t="inlineStr"/>
      <c r="J1794" t="inlineStr"/>
      <c r="K1794" t="inlineStr"/>
      <c r="L1794" t="inlineStr">
        <is>
          <t>EN</t>
        </is>
      </c>
      <c r="M1794" t="inlineStr">
        <is>
          <t>Lead from LT email</t>
        </is>
      </c>
      <c r="N1794" t="inlineStr">
        <is>
          <t>azrinrakin@gmail.com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>
        <is>
          <t>Ні</t>
        </is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</row>
    <row r="1795">
      <c r="A1795" t="n">
        <v>5883</v>
      </c>
      <c r="B1795" t="inlineStr">
        <is>
          <t>Foued lamine</t>
        </is>
      </c>
      <c r="C1795" t="inlineStr">
        <is>
          <t>Foued lamine</t>
        </is>
      </c>
      <c r="D1795" s="2" t="n">
        <v>45968.5</v>
      </c>
      <c r="E1795" t="inlineStr">
        <is>
          <t>Rejected</t>
        </is>
      </c>
      <c r="F1795" t="inlineStr">
        <is>
          <t>Relevant</t>
        </is>
      </c>
      <c r="G1795" t="inlineStr">
        <is>
          <t>Oleh Dymovski</t>
        </is>
      </c>
      <c r="H1795" t="inlineStr">
        <is>
          <t>Company Formation</t>
        </is>
      </c>
      <c r="I1795" t="inlineStr"/>
      <c r="J1795" t="inlineStr"/>
      <c r="K1795" t="inlineStr"/>
      <c r="L1795" t="inlineStr">
        <is>
          <t>EN</t>
        </is>
      </c>
      <c r="M1795" t="inlineStr">
        <is>
          <t>Lead from LT email</t>
        </is>
      </c>
      <c r="N1795" t="inlineStr">
        <is>
          <t>fouedads@gmail.com</t>
        </is>
      </c>
      <c r="O1795" t="inlineStr">
        <is>
          <t>NO ANSWER</t>
        </is>
      </c>
      <c r="P1795" t="inlineStr">
        <is>
          <t>BridgeWest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>
        <is>
          <t>Ні</t>
        </is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</row>
    <row r="1796">
      <c r="A1796" t="n">
        <v>5884</v>
      </c>
      <c r="B1796" t="inlineStr">
        <is>
          <t>Стрельникова Эльвира</t>
        </is>
      </c>
      <c r="C1796" t="inlineStr">
        <is>
          <t>Стрельникова Эльвира</t>
        </is>
      </c>
      <c r="D1796" s="2" t="n">
        <v>45968.50972222222</v>
      </c>
      <c r="E1796" t="inlineStr">
        <is>
          <t>IN WORK</t>
        </is>
      </c>
      <c r="F1796" t="inlineStr">
        <is>
          <t>Relevant</t>
        </is>
      </c>
      <c r="G1796" t="inlineStr">
        <is>
          <t>Oleh Dymovski</t>
        </is>
      </c>
      <c r="H1796" t="inlineStr">
        <is>
          <t>LT citizenship</t>
        </is>
      </c>
      <c r="I1796" t="inlineStr">
        <is>
          <t>Russia</t>
        </is>
      </c>
      <c r="J1796" t="inlineStr">
        <is>
          <t>https://www.lithuaniancitizenship.com/ru/</t>
        </is>
      </c>
      <c r="K1796" t="inlineStr">
        <is>
          <t>1205861449.1761410501</t>
        </is>
      </c>
      <c r="L1796" t="inlineStr">
        <is>
          <t>RU</t>
        </is>
      </c>
      <c r="M1796" t="inlineStr">
        <is>
          <t>Lead from LT email</t>
        </is>
      </c>
      <c r="N1796" t="inlineStr">
        <is>
          <t>elvira.strelnikova1@gmaill.com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>
        <is>
          <t>Ні</t>
        </is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</row>
    <row r="1797">
      <c r="A1797" t="n">
        <v>5893</v>
      </c>
      <c r="B1797" t="inlineStr">
        <is>
          <t>Showkat Karim</t>
        </is>
      </c>
      <c r="C1797" t="inlineStr">
        <is>
          <t>Showkat Karim</t>
        </is>
      </c>
      <c r="D1797" s="2" t="n">
        <v>45968.54166666666</v>
      </c>
      <c r="E1797" t="inlineStr">
        <is>
          <t>IN WORK</t>
        </is>
      </c>
      <c r="F1797" t="inlineStr">
        <is>
          <t>Relevant</t>
        </is>
      </c>
      <c r="G1797" t="inlineStr">
        <is>
          <t>Oleh Dymovski</t>
        </is>
      </c>
      <c r="H1797" t="inlineStr">
        <is>
          <t>Company Formation</t>
        </is>
      </c>
      <c r="I1797" t="inlineStr"/>
      <c r="J1797" t="inlineStr"/>
      <c r="K1797" t="inlineStr"/>
      <c r="L1797" t="inlineStr">
        <is>
          <t>EN</t>
        </is>
      </c>
      <c r="M1797" t="inlineStr">
        <is>
          <t>Lead from LT email</t>
        </is>
      </c>
      <c r="N1797" t="inlineStr">
        <is>
          <t>showkatkarim123@gmail.com</t>
        </is>
      </c>
      <c r="O1797" t="inlineStr"/>
      <c r="P1797" t="inlineStr">
        <is>
          <t>BridgeWest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>
        <is>
          <t>Ні</t>
        </is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</row>
    <row r="1798">
      <c r="A1798" t="n">
        <v>5895</v>
      </c>
      <c r="B1798" t="inlineStr">
        <is>
          <t>A</t>
        </is>
      </c>
      <c r="C1798" t="inlineStr">
        <is>
          <t>A</t>
        </is>
      </c>
      <c r="D1798" s="2" t="n">
        <v>45968.54166666666</v>
      </c>
      <c r="E1798" t="inlineStr">
        <is>
          <t>Rejected</t>
        </is>
      </c>
      <c r="F1798" t="inlineStr">
        <is>
          <t>Relevant</t>
        </is>
      </c>
      <c r="G1798" t="inlineStr">
        <is>
          <t>Oleh Dymovski</t>
        </is>
      </c>
      <c r="H1798" t="inlineStr">
        <is>
          <t>50/50</t>
        </is>
      </c>
      <c r="I1798" t="inlineStr"/>
      <c r="J1798" t="inlineStr"/>
      <c r="K1798" t="inlineStr"/>
      <c r="L1798" t="inlineStr">
        <is>
          <t>EN</t>
        </is>
      </c>
      <c r="M1798" t="inlineStr">
        <is>
          <t>Lead from LT email</t>
        </is>
      </c>
      <c r="N1798" t="inlineStr">
        <is>
          <t>ghij@gmail.com</t>
        </is>
      </c>
      <c r="O1798" t="inlineStr">
        <is>
          <t>NO ANSWER</t>
        </is>
      </c>
      <c r="P1798" t="inlineStr">
        <is>
          <t>BridgeWest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>
        <is>
          <t>Ні</t>
        </is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</row>
    <row r="1799">
      <c r="A1799" t="n">
        <v>5897</v>
      </c>
      <c r="B1799" t="inlineStr">
        <is>
          <t>Hassan Elhourma</t>
        </is>
      </c>
      <c r="C1799" t="inlineStr">
        <is>
          <t>Hassan Elhourma</t>
        </is>
      </c>
      <c r="D1799" s="2" t="n">
        <v>45968.58194444444</v>
      </c>
      <c r="E1799" t="inlineStr">
        <is>
          <t>Rejected</t>
        </is>
      </c>
      <c r="F1799" t="inlineStr">
        <is>
          <t>Relevant</t>
        </is>
      </c>
      <c r="G1799" t="inlineStr">
        <is>
          <t>Oleh Dymovski</t>
        </is>
      </c>
      <c r="H1799" t="inlineStr">
        <is>
          <t>LV RBI Company</t>
        </is>
      </c>
      <c r="I1799" t="inlineStr">
        <is>
          <t>Morocco (MA - AF)</t>
        </is>
      </c>
      <c r="J1799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yfjon_7fkAMV7LloCR218BuGEAAYASAAEgLA-fD_Bw</t>
        </is>
      </c>
      <c r="K1799" t="inlineStr">
        <is>
          <t>1970401487.1762516676</t>
        </is>
      </c>
      <c r="L1799" t="inlineStr">
        <is>
          <t>EN</t>
        </is>
      </c>
      <c r="M1799" t="inlineStr">
        <is>
          <t>Lead from LV email</t>
        </is>
      </c>
      <c r="N1799" t="inlineStr">
        <is>
          <t>hassanelhourma56@gmail.com</t>
        </is>
      </c>
      <c r="O1799" t="inlineStr">
        <is>
          <t>NO ANSWER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>
        <is>
          <t>Ні</t>
        </is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</row>
    <row r="1800">
      <c r="A1800" t="n">
        <v>5898</v>
      </c>
      <c r="B1800" t="inlineStr">
        <is>
          <t>Tereza Cristina Glodenis</t>
        </is>
      </c>
      <c r="C1800" t="inlineStr">
        <is>
          <t>Tereza Cristina Glodenis</t>
        </is>
      </c>
      <c r="D1800" s="2" t="n">
        <v>45968.59097222222</v>
      </c>
      <c r="E1800" t="inlineStr">
        <is>
          <t>Rejected</t>
        </is>
      </c>
      <c r="F1800" t="inlineStr">
        <is>
          <t>Relevant</t>
        </is>
      </c>
      <c r="G1800" t="inlineStr">
        <is>
          <t>Sheila Bartin</t>
        </is>
      </c>
      <c r="H1800" t="inlineStr">
        <is>
          <t>LT citizenship</t>
        </is>
      </c>
      <c r="I1800" t="inlineStr">
        <is>
          <t>United States</t>
        </is>
      </c>
      <c r="J1800" t="inlineStr">
        <is>
          <t>https://www.lithuaniancitizenship.com/benefits/</t>
        </is>
      </c>
      <c r="K1800" t="inlineStr">
        <is>
          <t>1927689065.1762517372</t>
        </is>
      </c>
      <c r="L1800" t="inlineStr">
        <is>
          <t>EN</t>
        </is>
      </c>
      <c r="M1800" t="inlineStr">
        <is>
          <t>Lead from LT email</t>
        </is>
      </c>
      <c r="N1800" t="inlineStr">
        <is>
          <t>glodenistereza10@gmail.com</t>
        </is>
      </c>
      <c r="O1800" t="inlineStr">
        <is>
          <t>NO ANSWER</t>
        </is>
      </c>
      <c r="P1800" t="inlineStr">
        <is>
          <t>Website Form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>
        <is>
          <t>Ні</t>
        </is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</row>
    <row r="1801">
      <c r="A1801" t="n">
        <v>5899</v>
      </c>
      <c r="B1801" t="inlineStr">
        <is>
          <t>Tyler Urborg</t>
        </is>
      </c>
      <c r="C1801" t="inlineStr">
        <is>
          <t>Tyler Urborg</t>
        </is>
      </c>
      <c r="D1801" s="2" t="n">
        <v>45968.59444444445</v>
      </c>
      <c r="E1801" t="inlineStr">
        <is>
          <t>Rejected</t>
        </is>
      </c>
      <c r="F1801" t="inlineStr"/>
      <c r="G1801" t="inlineStr">
        <is>
          <t>Sheila Bartin</t>
        </is>
      </c>
      <c r="H1801" t="inlineStr"/>
      <c r="I1801" t="inlineStr">
        <is>
          <t>Spain</t>
        </is>
      </c>
      <c r="J1801" t="inlineStr">
        <is>
          <t>https://www.lithuaniancitizenship.com/contact/</t>
        </is>
      </c>
      <c r="K1801" t="inlineStr">
        <is>
          <t>undefined</t>
        </is>
      </c>
      <c r="L1801" t="inlineStr"/>
      <c r="M1801" t="inlineStr">
        <is>
          <t>Lead from LT email</t>
        </is>
      </c>
      <c r="N1801" t="inlineStr">
        <is>
          <t>urborg.tyler@gmail.com</t>
        </is>
      </c>
      <c r="O1801" t="inlineStr">
        <is>
          <t>LEFT BEFORE 1918</t>
        </is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>
        <is>
          <t>Ні</t>
        </is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</row>
    <row r="1802">
      <c r="A1802" t="n">
        <v>5900</v>
      </c>
      <c r="B1802" t="inlineStr">
        <is>
          <t>Adem Fenanir</t>
        </is>
      </c>
      <c r="C1802" t="inlineStr">
        <is>
          <t>Adem Fenanir</t>
        </is>
      </c>
      <c r="D1802" s="2" t="n">
        <v>45968.6125</v>
      </c>
      <c r="E1802" t="inlineStr">
        <is>
          <t>IN WORK</t>
        </is>
      </c>
      <c r="F1802" t="inlineStr"/>
      <c r="G1802" t="inlineStr">
        <is>
          <t>Alina Samura</t>
        </is>
      </c>
      <c r="H1802" t="inlineStr">
        <is>
          <t>50/50</t>
        </is>
      </c>
      <c r="I1802" t="inlineStr"/>
      <c r="J1802" t="inlineStr"/>
      <c r="K1802" t="inlineStr"/>
      <c r="L1802" t="inlineStr">
        <is>
          <t>EN</t>
        </is>
      </c>
      <c r="M1802" t="inlineStr">
        <is>
          <t>Othe</t>
        </is>
      </c>
      <c r="N1802" t="inlineStr">
        <is>
          <t>Ademfenanir227@gmail.com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>
        <is>
          <t>Ні</t>
        </is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</row>
    <row r="1803">
      <c r="A1803" t="n">
        <v>5901</v>
      </c>
      <c r="B1803" t="inlineStr"/>
      <c r="C1803" t="inlineStr"/>
      <c r="D1803" s="2" t="n">
        <v>45968.625</v>
      </c>
      <c r="E1803" t="inlineStr">
        <is>
          <t>Rejected</t>
        </is>
      </c>
      <c r="F1803" t="inlineStr">
        <is>
          <t>Relevant</t>
        </is>
      </c>
      <c r="G1803" t="inlineStr">
        <is>
          <t>Oleh Dymovski</t>
        </is>
      </c>
      <c r="H1803" t="inlineStr">
        <is>
          <t>Company Formation</t>
        </is>
      </c>
      <c r="I1803" t="inlineStr"/>
      <c r="J1803" t="inlineStr"/>
      <c r="K1803" t="inlineStr"/>
      <c r="L1803" t="inlineStr">
        <is>
          <t>EN</t>
        </is>
      </c>
      <c r="M1803" t="inlineStr">
        <is>
          <t>Lead from LT email</t>
        </is>
      </c>
      <c r="N1803" t="inlineStr"/>
      <c r="O1803" t="inlineStr">
        <is>
          <t>DOUBLE</t>
        </is>
      </c>
      <c r="P1803" t="inlineStr">
        <is>
          <t>BridgeWest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>
        <is>
          <t>Ні</t>
        </is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</row>
    <row r="1804">
      <c r="A1804" t="n">
        <v>5903</v>
      </c>
      <c r="B1804" t="inlineStr">
        <is>
          <t>Daina</t>
        </is>
      </c>
      <c r="C1804" t="inlineStr">
        <is>
          <t>Daina</t>
        </is>
      </c>
      <c r="D1804" s="2" t="n">
        <v>45968.66736111111</v>
      </c>
      <c r="E1804" t="inlineStr">
        <is>
          <t>Rejected</t>
        </is>
      </c>
      <c r="F1804" t="inlineStr">
        <is>
          <t>Relevant</t>
        </is>
      </c>
      <c r="G1804" t="inlineStr">
        <is>
          <t>Sheila Bartin</t>
        </is>
      </c>
      <c r="H1804" t="inlineStr">
        <is>
          <t>LT citizenship</t>
        </is>
      </c>
      <c r="I1804" t="inlineStr">
        <is>
          <t>United States</t>
        </is>
      </c>
      <c r="J1804" t="inlineStr">
        <is>
          <t>?kw=migration%20lithuania&amp;cpn=22530184263&amp;utm_source=google&amp;utm_medium=cpc&amp;utm_campaign=LT-US-traffic&amp;network=g&amp;utm_term=migration%20lithuania&amp;gad_source=1&amp;gad_campaignid=22530184263&amp;gclid=CjwKCAiAzrbIBhA3EiwAUBaUdRWdQQkbVNwLOGKiEmsjlWZPaUUuHtymzBzvB</t>
        </is>
      </c>
      <c r="K1804" t="inlineStr">
        <is>
          <t>388591613.1762523941</t>
        </is>
      </c>
      <c r="L1804" t="inlineStr">
        <is>
          <t>EN</t>
        </is>
      </c>
      <c r="M1804" t="inlineStr">
        <is>
          <t>Lead from LT email</t>
        </is>
      </c>
      <c r="N1804" t="inlineStr">
        <is>
          <t>dainak@outlook.com</t>
        </is>
      </c>
      <c r="O1804" t="inlineStr">
        <is>
          <t>NO ANSWER</t>
        </is>
      </c>
      <c r="P1804" t="inlineStr">
        <is>
          <t>Google Ads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>
        <is>
          <t>Ні</t>
        </is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</row>
    <row r="1805">
      <c r="A1805" t="n">
        <v>5906</v>
      </c>
      <c r="B1805" t="inlineStr">
        <is>
          <t>Laima Liapinite</t>
        </is>
      </c>
      <c r="C1805" t="inlineStr">
        <is>
          <t>Laima Liapinite</t>
        </is>
      </c>
      <c r="D1805" s="2" t="n">
        <v>45968.67430555556</v>
      </c>
      <c r="E1805" t="inlineStr">
        <is>
          <t>Rejected</t>
        </is>
      </c>
      <c r="F1805" t="inlineStr">
        <is>
          <t>Relevant</t>
        </is>
      </c>
      <c r="G1805" t="inlineStr">
        <is>
          <t>Sheila Bartin</t>
        </is>
      </c>
      <c r="H1805" t="inlineStr">
        <is>
          <t>LT citizenship</t>
        </is>
      </c>
      <c r="I1805" t="inlineStr"/>
      <c r="J1805" t="inlineStr"/>
      <c r="K1805" t="inlineStr"/>
      <c r="L1805" t="inlineStr">
        <is>
          <t>EN</t>
        </is>
      </c>
      <c r="M1805" t="inlineStr">
        <is>
          <t>Lead from LT email</t>
        </is>
      </c>
      <c r="N1805" t="inlineStr">
        <is>
          <t>laymi94@gmail.com</t>
        </is>
      </c>
      <c r="O1805" t="inlineStr">
        <is>
          <t>LEFT AFTER 1990</t>
        </is>
      </c>
      <c r="P1805" t="inlineStr">
        <is>
          <t>Other (direct email, phone call, referral etc.)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>
        <is>
          <t>Ні</t>
        </is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</row>
    <row r="1806">
      <c r="A1806" t="n">
        <v>5907</v>
      </c>
      <c r="B1806" t="inlineStr">
        <is>
          <t>Allison Mary Smith</t>
        </is>
      </c>
      <c r="C1806" t="inlineStr">
        <is>
          <t>Allison Mary Smith</t>
        </is>
      </c>
      <c r="D1806" s="2" t="n">
        <v>45968.68680555555</v>
      </c>
      <c r="E1806" t="inlineStr">
        <is>
          <t>Rejected</t>
        </is>
      </c>
      <c r="F1806" t="inlineStr">
        <is>
          <t>Relevant</t>
        </is>
      </c>
      <c r="G1806" t="inlineStr">
        <is>
          <t>Sheila Bartin</t>
        </is>
      </c>
      <c r="H1806" t="inlineStr">
        <is>
          <t>LT citizenship</t>
        </is>
      </c>
      <c r="I1806" t="inlineStr">
        <is>
          <t>United States</t>
        </is>
      </c>
      <c r="J1806" t="inlineStr">
        <is>
          <t>?kw=lithuanian%20passport&amp;cpn=22530184263&amp;utm_source=google&amp;utm_medium=cpc&amp;utm_campaign=LT-US-traffic&amp;network=g&amp;utm_term=lithuanian%20passport&amp;gad_source=1&amp;gad_campaignid=22530184263&amp;gbraid=0AAAAADisZv9kyfywy8kLAflNSo-u4e933</t>
        </is>
      </c>
      <c r="K1806" t="inlineStr"/>
      <c r="L1806" t="inlineStr">
        <is>
          <t>EN</t>
        </is>
      </c>
      <c r="M1806" t="inlineStr">
        <is>
          <t>Lead from LT email</t>
        </is>
      </c>
      <c r="N1806" t="inlineStr">
        <is>
          <t>allisonms11@icloud.com</t>
        </is>
      </c>
      <c r="O1806" t="inlineStr">
        <is>
          <t>NO ANSWER</t>
        </is>
      </c>
      <c r="P1806" t="inlineStr">
        <is>
          <t>Google Ads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>
        <is>
          <t>Ні</t>
        </is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</row>
    <row r="1807">
      <c r="A1807" t="n">
        <v>5908</v>
      </c>
      <c r="B1807" t="inlineStr">
        <is>
          <t>akramul haque</t>
        </is>
      </c>
      <c r="C1807" t="inlineStr">
        <is>
          <t>akramul haque</t>
        </is>
      </c>
      <c r="D1807" s="2" t="n">
        <v>45968.6875</v>
      </c>
      <c r="E1807" t="inlineStr">
        <is>
          <t>IN WORK</t>
        </is>
      </c>
      <c r="F1807" t="inlineStr">
        <is>
          <t>Relevant</t>
        </is>
      </c>
      <c r="G1807" t="inlineStr">
        <is>
          <t>Oleh Dymovski</t>
        </is>
      </c>
      <c r="H1807" t="inlineStr">
        <is>
          <t>Company Formation</t>
        </is>
      </c>
      <c r="I1807" t="inlineStr"/>
      <c r="J1807" t="inlineStr"/>
      <c r="K1807" t="inlineStr"/>
      <c r="L1807" t="inlineStr">
        <is>
          <t>EN</t>
        </is>
      </c>
      <c r="M1807" t="inlineStr">
        <is>
          <t>Lead from LT email</t>
        </is>
      </c>
      <c r="N1807" t="inlineStr">
        <is>
          <t>kakonakhi@gmail.com</t>
        </is>
      </c>
      <c r="O1807" t="inlineStr"/>
      <c r="P1807" t="inlineStr">
        <is>
          <t>BridgeWest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>
        <is>
          <t>Ні</t>
        </is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</row>
    <row r="1808">
      <c r="A1808" t="n">
        <v>5909</v>
      </c>
      <c r="B1808" t="inlineStr">
        <is>
          <t>Laura Valadka</t>
        </is>
      </c>
      <c r="C1808" t="inlineStr">
        <is>
          <t>Laura Valadka</t>
        </is>
      </c>
      <c r="D1808" s="2" t="n">
        <v>45968.70833333334</v>
      </c>
      <c r="E1808" t="inlineStr">
        <is>
          <t>Rejected</t>
        </is>
      </c>
      <c r="F1808" t="inlineStr">
        <is>
          <t>Relevant</t>
        </is>
      </c>
      <c r="G1808" t="inlineStr">
        <is>
          <t>Sheila Bartin</t>
        </is>
      </c>
      <c r="H1808" t="inlineStr">
        <is>
          <t>LT citizenship</t>
        </is>
      </c>
      <c r="I1808" t="inlineStr">
        <is>
          <t>Canada</t>
        </is>
      </c>
      <c r="J1808" t="inlineStr">
        <is>
          <t>?kw=lithuanian%20citizenship%20application&amp;cpn=14663474296&amp;utm_source=google&amp;utm_medium=cpc&amp;utm_campaign=LT-CA&amp;network=g&amp;utm_term=lithuanian%20citizenship%20application&amp;gad_source=1&amp;gad_campaignid=14663474296&amp;gbraid=0AAAAADisZv8O7N8I8oYjyfzU5cunNpQTr</t>
        </is>
      </c>
      <c r="K1808" t="inlineStr">
        <is>
          <t>838147541.1762527501</t>
        </is>
      </c>
      <c r="L1808" t="inlineStr">
        <is>
          <t>EN</t>
        </is>
      </c>
      <c r="M1808" t="inlineStr">
        <is>
          <t>Lead from LT email</t>
        </is>
      </c>
      <c r="N1808" t="inlineStr">
        <is>
          <t>laura_valadka@Hotmail.com</t>
        </is>
      </c>
      <c r="O1808" t="inlineStr">
        <is>
          <t>NO ANSWER</t>
        </is>
      </c>
      <c r="P1808" t="inlineStr">
        <is>
          <t>Google Ads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>
        <is>
          <t>Ні</t>
        </is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</row>
    <row r="1809">
      <c r="A1809" t="n">
        <v>5910</v>
      </c>
      <c r="B1809" t="inlineStr">
        <is>
          <t>akramul haque</t>
        </is>
      </c>
      <c r="C1809" t="inlineStr">
        <is>
          <t>a s m akramul haque</t>
        </is>
      </c>
      <c r="D1809" s="2" t="n">
        <v>45968.70833333334</v>
      </c>
      <c r="E1809" t="inlineStr">
        <is>
          <t>IN WORK</t>
        </is>
      </c>
      <c r="F1809" t="inlineStr">
        <is>
          <t>Relevant</t>
        </is>
      </c>
      <c r="G1809" t="inlineStr">
        <is>
          <t>Oleh Dymovski</t>
        </is>
      </c>
      <c r="H1809" t="inlineStr">
        <is>
          <t>LT RBI</t>
        </is>
      </c>
      <c r="I1809" t="inlineStr"/>
      <c r="J1809" t="inlineStr"/>
      <c r="K1809" t="inlineStr"/>
      <c r="L1809" t="inlineStr">
        <is>
          <t>EN</t>
        </is>
      </c>
      <c r="M1809" t="inlineStr">
        <is>
          <t>Lead from LT email</t>
        </is>
      </c>
      <c r="N1809" t="inlineStr">
        <is>
          <t>kakonakhi@gmail.com</t>
        </is>
      </c>
      <c r="O1809" t="inlineStr"/>
      <c r="P1809" t="inlineStr">
        <is>
          <t>BridgeWest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>
        <is>
          <t>Ні</t>
        </is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</row>
    <row r="1810">
      <c r="A1810" t="n">
        <v>5911</v>
      </c>
      <c r="B1810" t="inlineStr">
        <is>
          <t>Yuval Burstein</t>
        </is>
      </c>
      <c r="C1810" t="inlineStr"/>
      <c r="D1810" s="2" t="n">
        <v>45968.72916666666</v>
      </c>
      <c r="E1810" t="inlineStr">
        <is>
          <t>Rejected</t>
        </is>
      </c>
      <c r="F1810" t="inlineStr"/>
      <c r="G1810" t="inlineStr">
        <is>
          <t>Oleh Dymovski</t>
        </is>
      </c>
      <c r="H1810" t="inlineStr">
        <is>
          <t>50/50</t>
        </is>
      </c>
      <c r="I1810" t="inlineStr"/>
      <c r="J1810" t="inlineStr"/>
      <c r="K1810" t="inlineStr"/>
      <c r="L1810" t="inlineStr">
        <is>
          <t>EN</t>
        </is>
      </c>
      <c r="M1810" t="inlineStr">
        <is>
          <t>Lead from LT email</t>
        </is>
      </c>
      <c r="N1810" t="inlineStr"/>
      <c r="O1810" t="inlineStr">
        <is>
          <t>DID NOT CONTINUE</t>
        </is>
      </c>
      <c r="P1810" t="inlineStr">
        <is>
          <t>BridgeWest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>
        <is>
          <t>Ні</t>
        </is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</row>
    <row r="1811">
      <c r="A1811" t="n">
        <v>5912</v>
      </c>
      <c r="B1811" t="inlineStr">
        <is>
          <t>Laima Liapinite</t>
        </is>
      </c>
      <c r="C1811" t="inlineStr">
        <is>
          <t>* Laima Liapinite</t>
        </is>
      </c>
      <c r="D1811" s="2" t="n">
        <v>45968.72916666666</v>
      </c>
      <c r="E1811" t="inlineStr">
        <is>
          <t>Rejected</t>
        </is>
      </c>
      <c r="F1811" t="inlineStr"/>
      <c r="G1811" t="inlineStr">
        <is>
          <t>Sheila Bartin</t>
        </is>
      </c>
      <c r="H1811" t="inlineStr"/>
      <c r="I1811" t="inlineStr"/>
      <c r="J1811" t="inlineStr"/>
      <c r="K1811" t="inlineStr"/>
      <c r="L1811" t="inlineStr"/>
      <c r="M1811" t="inlineStr">
        <is>
          <t>Lead from LT email</t>
        </is>
      </c>
      <c r="N1811" t="inlineStr">
        <is>
          <t>laymi94@gmail.com</t>
        </is>
      </c>
      <c r="O1811" t="inlineStr">
        <is>
          <t>DOUBLE</t>
        </is>
      </c>
      <c r="P1811" t="inlineStr">
        <is>
          <t>BridgeWest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>
        <is>
          <t>Ні</t>
        </is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</row>
    <row r="1812">
      <c r="A1812" t="n">
        <v>5917</v>
      </c>
      <c r="B1812" t="inlineStr">
        <is>
          <t>Meredith Rae</t>
        </is>
      </c>
      <c r="C1812" t="inlineStr">
        <is>
          <t>Meredith Rae</t>
        </is>
      </c>
      <c r="D1812" s="2" t="n">
        <v>45968.77708333333</v>
      </c>
      <c r="E1812" t="inlineStr">
        <is>
          <t>Rejected</t>
        </is>
      </c>
      <c r="F1812" t="inlineStr">
        <is>
          <t>Relevant</t>
        </is>
      </c>
      <c r="G1812" t="inlineStr">
        <is>
          <t>Sheila Bartin</t>
        </is>
      </c>
      <c r="H1812" t="inlineStr">
        <is>
          <t>LT citizenship</t>
        </is>
      </c>
      <c r="I1812" t="inlineStr">
        <is>
          <t>United States</t>
        </is>
      </c>
      <c r="J1812" t="inlineStr">
        <is>
          <t>https://www.lithuaniancitizenship.com/contact/</t>
        </is>
      </c>
      <c r="K1812" t="inlineStr">
        <is>
          <t>1779989131.1757352219</t>
        </is>
      </c>
      <c r="L1812" t="inlineStr">
        <is>
          <t>EN</t>
        </is>
      </c>
      <c r="M1812" t="inlineStr">
        <is>
          <t>Lead from LT email</t>
        </is>
      </c>
      <c r="N1812" t="inlineStr">
        <is>
          <t>rae.meredith1@gmail.com</t>
        </is>
      </c>
      <c r="O1812" t="inlineStr">
        <is>
          <t>LEFT BEFORE 1918</t>
        </is>
      </c>
      <c r="P1812" t="inlineStr">
        <is>
          <t>Website Form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>
        <is>
          <t>Ні</t>
        </is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</row>
    <row r="1813">
      <c r="A1813" t="n">
        <v>5918</v>
      </c>
      <c r="B1813" t="inlineStr"/>
      <c r="C1813" t="inlineStr"/>
      <c r="D1813" s="2" t="n">
        <v>45968.83333333334</v>
      </c>
      <c r="E1813" t="inlineStr">
        <is>
          <t>Rejected</t>
        </is>
      </c>
      <c r="F1813" t="inlineStr"/>
      <c r="G1813" t="inlineStr">
        <is>
          <t>Oleh Dymovski</t>
        </is>
      </c>
      <c r="H1813" t="inlineStr"/>
      <c r="I1813" t="inlineStr"/>
      <c r="J1813" t="inlineStr"/>
      <c r="K1813" t="inlineStr"/>
      <c r="L1813" t="inlineStr"/>
      <c r="M1813" t="inlineStr">
        <is>
          <t>Lead from LT email</t>
        </is>
      </c>
      <c r="N1813" t="inlineStr"/>
      <c r="O1813" t="inlineStr">
        <is>
          <t>DOUBLE</t>
        </is>
      </c>
      <c r="P1813" t="inlineStr">
        <is>
          <t>BridgeWest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>
        <is>
          <t>Ні</t>
        </is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</row>
    <row r="1814">
      <c r="A1814" t="n">
        <v>5920</v>
      </c>
      <c r="B1814" t="inlineStr">
        <is>
          <t>Grace Danielson</t>
        </is>
      </c>
      <c r="C1814" t="inlineStr">
        <is>
          <t>Grace Danielson</t>
        </is>
      </c>
      <c r="D1814" s="2" t="n">
        <v>45968.90277777778</v>
      </c>
      <c r="E1814" t="inlineStr">
        <is>
          <t>Rejected</t>
        </is>
      </c>
      <c r="F1814" t="inlineStr">
        <is>
          <t>Relevant</t>
        </is>
      </c>
      <c r="G1814" t="inlineStr">
        <is>
          <t>Sheila Bartin</t>
        </is>
      </c>
      <c r="H1814" t="inlineStr">
        <is>
          <t>LT citizenship</t>
        </is>
      </c>
      <c r="I1814" t="inlineStr">
        <is>
          <t>United States</t>
        </is>
      </c>
      <c r="J1814" t="inlineStr">
        <is>
          <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</t>
        </is>
      </c>
      <c r="K1814" t="inlineStr">
        <is>
          <t>1502943536.1762544367</t>
        </is>
      </c>
      <c r="L1814" t="inlineStr">
        <is>
          <t>EN</t>
        </is>
      </c>
      <c r="M1814" t="inlineStr">
        <is>
          <t>Lead from LT email</t>
        </is>
      </c>
      <c r="N1814" t="inlineStr">
        <is>
          <t>danielsongracieann@gmail.com</t>
        </is>
      </c>
      <c r="O1814" t="inlineStr">
        <is>
          <t>NO ANSWER</t>
        </is>
      </c>
      <c r="P1814" t="inlineStr">
        <is>
          <t>Google Ads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>
        <is>
          <t>Ні</t>
        </is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</row>
    <row r="1815">
      <c r="A1815" t="n">
        <v>5921</v>
      </c>
      <c r="B1815" t="inlineStr">
        <is>
          <t>Mohammad Rokonujjaman</t>
        </is>
      </c>
      <c r="C1815" t="inlineStr">
        <is>
          <t>Mohammad Rokonujjaman</t>
        </is>
      </c>
      <c r="D1815" s="2" t="n">
        <v>45968.90625</v>
      </c>
      <c r="E1815" t="inlineStr">
        <is>
          <t>IN WORK</t>
        </is>
      </c>
      <c r="F1815" t="inlineStr">
        <is>
          <t>Relevant</t>
        </is>
      </c>
      <c r="G1815" t="inlineStr">
        <is>
          <t>Oleh Dymovski</t>
        </is>
      </c>
      <c r="H1815" t="inlineStr">
        <is>
          <t>50/50</t>
        </is>
      </c>
      <c r="I1815" t="inlineStr">
        <is>
          <t>Finland</t>
        </is>
      </c>
      <c r="J1815" t="inlineStr">
        <is>
          <t>?kw=lithuania%20business%20visa&amp;cpn=14722730544&amp;utm_source=google&amp;utm_medium=cpc&amp;utm_campaign=LT-RBI&amp;network=g&amp;utm_term=lithuania%20business%20visa&amp;gad_source=1&amp;gad_campaignid=14722730544&amp;gbraid=0AAAAADisZv8o3urr3RQaCCm6aKADrbpuM&amp;gclid=EAIaIQobChMIt4</t>
        </is>
      </c>
      <c r="K1815" t="inlineStr">
        <is>
          <t>1274860875.1762544440</t>
        </is>
      </c>
      <c r="L1815" t="inlineStr">
        <is>
          <t>EN</t>
        </is>
      </c>
      <c r="M1815" t="inlineStr">
        <is>
          <t>Lead from LT email</t>
        </is>
      </c>
      <c r="N1815" t="inlineStr">
        <is>
          <t>mdceolifeline@gmail.com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>
        <is>
          <t>Ні</t>
        </is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</row>
    <row r="1816">
      <c r="A1816" t="n">
        <v>5922</v>
      </c>
      <c r="B1816" t="inlineStr">
        <is>
          <t>Hava Horowitz</t>
        </is>
      </c>
      <c r="C1816" t="inlineStr">
        <is>
          <t>Hava Horowitz</t>
        </is>
      </c>
      <c r="D1816" s="2" t="n">
        <v>45968.92708333334</v>
      </c>
      <c r="E1816" t="inlineStr">
        <is>
          <t>Rejected</t>
        </is>
      </c>
      <c r="F1816" t="inlineStr">
        <is>
          <t>Relevant</t>
        </is>
      </c>
      <c r="G1816" t="inlineStr">
        <is>
          <t>Sheila Bartin</t>
        </is>
      </c>
      <c r="H1816" t="inlineStr">
        <is>
          <t>LT citizenship</t>
        </is>
      </c>
      <c r="I1816" t="inlineStr">
        <is>
          <t>United States</t>
        </is>
      </c>
      <c r="J1816" t="inlineStr">
        <is>
          <t>?kw=lithuanian%20citizenship%20jewish&amp;cpn=14656253006&amp;utm_source=google&amp;utm_medium=cpc&amp;utm_campaign=LT-US-conversions&amp;network=g&amp;utm_term=lithuanian%20citizenship%20jewish&amp;gad_source=1&amp;gad_campaignid=14656253006&amp;gbraid=0AAAAADisZv_YeB6LPLjb4ukLyyH-ok1</t>
        </is>
      </c>
      <c r="K1816" t="inlineStr">
        <is>
          <t>141102322.1762544737</t>
        </is>
      </c>
      <c r="L1816" t="inlineStr">
        <is>
          <t>EN</t>
        </is>
      </c>
      <c r="M1816" t="inlineStr">
        <is>
          <t>Lead from LT email</t>
        </is>
      </c>
      <c r="N1816" t="inlineStr">
        <is>
          <t>heyhava@gmail.com</t>
        </is>
      </c>
      <c r="O1816" t="inlineStr">
        <is>
          <t>LEFT BEFORE 1918</t>
        </is>
      </c>
      <c r="P1816" t="inlineStr">
        <is>
          <t>Google Ads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>
        <is>
          <t>Ні</t>
        </is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</row>
    <row r="1817">
      <c r="A1817" t="n">
        <v>5924</v>
      </c>
      <c r="B1817" t="inlineStr">
        <is>
          <t>Олена</t>
        </is>
      </c>
      <c r="C1817" t="inlineStr">
        <is>
          <t>Олена</t>
        </is>
      </c>
      <c r="D1817" s="2" t="n">
        <v>45968.98402777778</v>
      </c>
      <c r="E1817" t="inlineStr">
        <is>
          <t>Rejected</t>
        </is>
      </c>
      <c r="F1817" t="inlineStr"/>
      <c r="G1817" t="inlineStr">
        <is>
          <t>Oleh Dymovski</t>
        </is>
      </c>
      <c r="H1817" t="inlineStr"/>
      <c r="I1817" t="inlineStr">
        <is>
          <t>Germany</t>
        </is>
      </c>
      <c r="J1817" t="inlineStr">
        <is>
          <t>https://www.lithuaniancitizenship.com/ru/process-ru/</t>
        </is>
      </c>
      <c r="K1817" t="inlineStr">
        <is>
          <t>1409029979.1762439657</t>
        </is>
      </c>
      <c r="L1817" t="inlineStr"/>
      <c r="M1817" t="inlineStr">
        <is>
          <t>Lead from LT email</t>
        </is>
      </c>
      <c r="N1817" t="inlineStr">
        <is>
          <t>olenaevdok94a@gmail.com</t>
        </is>
      </c>
      <c r="O1817" t="inlineStr">
        <is>
          <t>DOUBLE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>
        <is>
          <t>Ні</t>
        </is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</row>
    <row r="1818">
      <c r="A1818" t="n">
        <v>5925</v>
      </c>
      <c r="B1818" t="inlineStr">
        <is>
          <t>ABHIJIT BISWAS</t>
        </is>
      </c>
      <c r="C1818" t="inlineStr">
        <is>
          <t>ABHIJIT BISWAS</t>
        </is>
      </c>
      <c r="D1818" s="2" t="n">
        <v>45969.02152777778</v>
      </c>
      <c r="E1818" t="inlineStr">
        <is>
          <t>Rejected</t>
        </is>
      </c>
      <c r="F1818" t="inlineStr"/>
      <c r="G1818" t="inlineStr">
        <is>
          <t>Oleh Dymovski</t>
        </is>
      </c>
      <c r="H1818" t="inlineStr"/>
      <c r="I1818" t="inlineStr">
        <is>
          <t>India</t>
        </is>
      </c>
      <c r="J1818" t="inlineStr">
        <is>
          <t>https://www.lithuaniancitizenship.com/process/</t>
        </is>
      </c>
      <c r="K1818" t="inlineStr">
        <is>
          <t>1153707358.1762554335</t>
        </is>
      </c>
      <c r="L1818" t="inlineStr"/>
      <c r="M1818" t="inlineStr">
        <is>
          <t>Lead from LT email</t>
        </is>
      </c>
      <c r="N1818" t="inlineStr">
        <is>
          <t>iabhijit86@gmail.com</t>
        </is>
      </c>
      <c r="O1818" t="inlineStr">
        <is>
          <t>DOUBLE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>
        <is>
          <t>Ні</t>
        </is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</row>
    <row r="1819">
      <c r="A1819" t="n">
        <v>5926</v>
      </c>
      <c r="B1819" t="inlineStr">
        <is>
          <t>Zibute Radzius</t>
        </is>
      </c>
      <c r="C1819" t="inlineStr">
        <is>
          <t>Zibute Radzius</t>
        </is>
      </c>
      <c r="D1819" s="2" t="n">
        <v>45969.05694444444</v>
      </c>
      <c r="E1819" t="inlineStr">
        <is>
          <t>Rejected</t>
        </is>
      </c>
      <c r="F1819" t="inlineStr">
        <is>
          <t>Relevant</t>
        </is>
      </c>
      <c r="G1819" t="inlineStr">
        <is>
          <t>Sheila Bartin</t>
        </is>
      </c>
      <c r="H1819" t="inlineStr">
        <is>
          <t>LT citizenship</t>
        </is>
      </c>
      <c r="I1819" t="inlineStr">
        <is>
          <t>United States</t>
        </is>
      </c>
      <c r="J1819" t="inlineStr">
        <is>
          <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-6x0P</t>
        </is>
      </c>
      <c r="K1819" t="inlineStr">
        <is>
          <t>822324765.1762557436</t>
        </is>
      </c>
      <c r="L1819" t="inlineStr">
        <is>
          <t>EN</t>
        </is>
      </c>
      <c r="M1819" t="inlineStr">
        <is>
          <t>Lead from LT email</t>
        </is>
      </c>
      <c r="N1819" t="inlineStr">
        <is>
          <t>cortez-3@hotmail.com</t>
        </is>
      </c>
      <c r="O1819" t="inlineStr">
        <is>
          <t>NO ANSWER</t>
        </is>
      </c>
      <c r="P1819" t="inlineStr">
        <is>
          <t>Google Ads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>
        <is>
          <t>Ні</t>
        </is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</row>
    <row r="1820">
      <c r="A1820" t="n">
        <v>5927</v>
      </c>
      <c r="B1820" t="inlineStr">
        <is>
          <t>Lizbeth Cooley</t>
        </is>
      </c>
      <c r="C1820" t="inlineStr">
        <is>
          <t>Lizbeth Cooley</t>
        </is>
      </c>
      <c r="D1820" s="2" t="n">
        <v>45969.075</v>
      </c>
      <c r="E1820" t="inlineStr">
        <is>
          <t>Rejected</t>
        </is>
      </c>
      <c r="F1820" t="inlineStr">
        <is>
          <t>Relevant</t>
        </is>
      </c>
      <c r="G1820" t="inlineStr">
        <is>
          <t>Sheila Bartin</t>
        </is>
      </c>
      <c r="H1820" t="inlineStr">
        <is>
          <t>LT citizenship</t>
        </is>
      </c>
      <c r="I1820" t="inlineStr">
        <is>
          <t>United States</t>
        </is>
      </c>
      <c r="J1820" t="inlineStr">
        <is>
          <t>https://www.lithuaniancitizenship.com/company/</t>
        </is>
      </c>
      <c r="K1820" t="inlineStr">
        <is>
          <t>503428569.1762558964</t>
        </is>
      </c>
      <c r="L1820" t="inlineStr">
        <is>
          <t>EN</t>
        </is>
      </c>
      <c r="M1820" t="inlineStr">
        <is>
          <t>Lead from LT email</t>
        </is>
      </c>
      <c r="N1820" t="inlineStr">
        <is>
          <t>ldamalis@hotmail.com</t>
        </is>
      </c>
      <c r="O1820" t="inlineStr">
        <is>
          <t>TOO EXPENSIVE</t>
        </is>
      </c>
      <c r="P1820" t="inlineStr">
        <is>
          <t>Website Form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>
        <is>
          <t>Ні</t>
        </is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</row>
    <row r="1821">
      <c r="A1821" t="n">
        <v>5928</v>
      </c>
      <c r="B1821" t="inlineStr">
        <is>
          <t>Otman El yaagoubi</t>
        </is>
      </c>
      <c r="C1821" t="inlineStr">
        <is>
          <t>Otman El yaagoubi</t>
        </is>
      </c>
      <c r="D1821" s="2" t="n">
        <v>45969.11111111111</v>
      </c>
      <c r="E1821" t="inlineStr">
        <is>
          <t>Rejected</t>
        </is>
      </c>
      <c r="F1821" t="inlineStr">
        <is>
          <t>Relevant</t>
        </is>
      </c>
      <c r="G1821" t="inlineStr">
        <is>
          <t>Sheila Bartin</t>
        </is>
      </c>
      <c r="H1821" t="inlineStr">
        <is>
          <t>LT citizenship</t>
        </is>
      </c>
      <c r="I1821" t="inlineStr">
        <is>
          <t>France</t>
        </is>
      </c>
      <c r="J1821" t="inlineStr">
        <is>
          <t>https://www.lithuaniancitizenship.com/</t>
        </is>
      </c>
      <c r="K1821" t="inlineStr">
        <is>
          <t>undefined</t>
        </is>
      </c>
      <c r="L1821" t="inlineStr">
        <is>
          <t>EN</t>
        </is>
      </c>
      <c r="M1821" t="inlineStr">
        <is>
          <t>Lead from LT email</t>
        </is>
      </c>
      <c r="N1821" t="inlineStr">
        <is>
          <t>atmanelya6@gmail.com</t>
        </is>
      </c>
      <c r="O1821" t="inlineStr">
        <is>
          <t>NO ANCESTORS</t>
        </is>
      </c>
      <c r="P1821" t="inlineStr">
        <is>
          <t>Website Form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>
        <is>
          <t>Ні</t>
        </is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</row>
    <row r="1822">
      <c r="A1822" t="n">
        <v>5929</v>
      </c>
      <c r="B1822" t="inlineStr">
        <is>
          <t>David T Nilosek</t>
        </is>
      </c>
      <c r="C1822" t="inlineStr">
        <is>
          <t>David T Nilosek</t>
        </is>
      </c>
      <c r="D1822" s="2" t="n">
        <v>45969.12777777778</v>
      </c>
      <c r="E1822" t="inlineStr">
        <is>
          <t>Rejected</t>
        </is>
      </c>
      <c r="F1822" t="inlineStr">
        <is>
          <t>Relevant</t>
        </is>
      </c>
      <c r="G1822" t="inlineStr">
        <is>
          <t>Sheila Bartin</t>
        </is>
      </c>
      <c r="H1822" t="inlineStr">
        <is>
          <t>LT citizenship</t>
        </is>
      </c>
      <c r="I1822" t="inlineStr">
        <is>
          <t>United States</t>
        </is>
      </c>
      <c r="J1822" t="inlineStr">
        <is>
          <t>https://www.lithuaniancitizenship.com/contact/</t>
        </is>
      </c>
      <c r="K1822" t="inlineStr">
        <is>
          <t>770567935.1762562751</t>
        </is>
      </c>
      <c r="L1822" t="inlineStr">
        <is>
          <t>EN</t>
        </is>
      </c>
      <c r="M1822" t="inlineStr">
        <is>
          <t>Lead from LT email</t>
        </is>
      </c>
      <c r="N1822" t="inlineStr">
        <is>
          <t>dnilosek@maine.rr.com</t>
        </is>
      </c>
      <c r="O1822" t="inlineStr">
        <is>
          <t>LEFT BEFORE 1918</t>
        </is>
      </c>
      <c r="P1822" t="inlineStr">
        <is>
          <t>Website Form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>
        <is>
          <t>Ні</t>
        </is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</row>
    <row r="1823">
      <c r="A1823" t="n">
        <v>5933</v>
      </c>
      <c r="B1823" t="inlineStr">
        <is>
          <t>Jashim Uddin</t>
        </is>
      </c>
      <c r="C1823" t="inlineStr">
        <is>
          <t>Jashim Uddin</t>
        </is>
      </c>
      <c r="D1823" s="2" t="n">
        <v>45969.37638888889</v>
      </c>
      <c r="E1823" t="inlineStr">
        <is>
          <t>IN WORK</t>
        </is>
      </c>
      <c r="F1823" t="inlineStr">
        <is>
          <t>Relevant</t>
        </is>
      </c>
      <c r="G1823" t="inlineStr">
        <is>
          <t>Oleh Dymovski</t>
        </is>
      </c>
      <c r="H1823" t="inlineStr">
        <is>
          <t>LT RBI</t>
        </is>
      </c>
      <c r="I1823" t="inlineStr">
        <is>
          <t>Bangladesh</t>
        </is>
      </c>
      <c r="J1823" t="inlineStr">
        <is>
          <t>?utm_source=chatgpt.com</t>
        </is>
      </c>
      <c r="K1823" t="inlineStr">
        <is>
          <t>1155420727.1762583416</t>
        </is>
      </c>
      <c r="L1823" t="inlineStr">
        <is>
          <t>EN</t>
        </is>
      </c>
      <c r="M1823" t="inlineStr">
        <is>
          <t>Lead from LT email</t>
        </is>
      </c>
      <c r="N1823" t="inlineStr">
        <is>
          <t>ukzonebd1224@yahoo.com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>
        <is>
          <t>Ні</t>
        </is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</row>
    <row r="1824">
      <c r="A1824" t="n">
        <v>5934</v>
      </c>
      <c r="B1824" t="inlineStr">
        <is>
          <t>Md. Yasin Sajeb</t>
        </is>
      </c>
      <c r="C1824" t="inlineStr">
        <is>
          <t>Md. Yasin Sajeb</t>
        </is>
      </c>
      <c r="D1824" s="2" t="n">
        <v>45969.39583333334</v>
      </c>
      <c r="E1824" t="inlineStr">
        <is>
          <t>Rejected</t>
        </is>
      </c>
      <c r="F1824" t="inlineStr">
        <is>
          <t>Relevant</t>
        </is>
      </c>
      <c r="G1824" t="inlineStr">
        <is>
          <t>Oleh Dymovski</t>
        </is>
      </c>
      <c r="H1824" t="inlineStr">
        <is>
          <t>LT RBI</t>
        </is>
      </c>
      <c r="I1824" t="inlineStr"/>
      <c r="J1824" t="inlineStr"/>
      <c r="K1824" t="inlineStr"/>
      <c r="L1824" t="inlineStr">
        <is>
          <t>EN</t>
        </is>
      </c>
      <c r="M1824" t="inlineStr">
        <is>
          <t>Lead from LT email</t>
        </is>
      </c>
      <c r="N1824" t="inlineStr">
        <is>
          <t>mdyasinsajeb@gmail.com</t>
        </is>
      </c>
      <c r="O1824" t="inlineStr">
        <is>
          <t>ANOTHER REASON</t>
        </is>
      </c>
      <c r="P1824" t="inlineStr">
        <is>
          <t>BridgeWest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>
        <is>
          <t>Ні</t>
        </is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</row>
    <row r="1825">
      <c r="A1825" t="n">
        <v>5940</v>
      </c>
      <c r="B1825" t="inlineStr">
        <is>
          <t>Олег</t>
        </is>
      </c>
      <c r="C1825" t="inlineStr">
        <is>
          <t>Олег</t>
        </is>
      </c>
      <c r="D1825" s="2" t="n">
        <v>45969.52430555555</v>
      </c>
      <c r="E1825" t="inlineStr">
        <is>
          <t>Rejected</t>
        </is>
      </c>
      <c r="F1825" t="inlineStr"/>
      <c r="G1825" t="inlineStr">
        <is>
          <t>Oleh Dymovski</t>
        </is>
      </c>
      <c r="H1825" t="inlineStr"/>
      <c r="I1825" t="inlineStr">
        <is>
          <t>Cyprus</t>
        </is>
      </c>
      <c r="J1825" t="inlineStr">
        <is>
          <t>https://www.lithuaniancitizenship.com/ru/sertifikat-o-prave-na-vosstanovlenie-litovskogo-grazhdanstva/</t>
        </is>
      </c>
      <c r="K1825" t="inlineStr"/>
      <c r="L1825" t="inlineStr"/>
      <c r="M1825" t="inlineStr">
        <is>
          <t>Lead from LT email</t>
        </is>
      </c>
      <c r="N1825" t="inlineStr">
        <is>
          <t>z-o-v@yandex.ru</t>
        </is>
      </c>
      <c r="O1825" t="inlineStr">
        <is>
          <t>DOUBLE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>
        <is>
          <t>Ні</t>
        </is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</row>
    <row r="1826">
      <c r="A1826" t="n">
        <v>5941</v>
      </c>
      <c r="B1826" t="inlineStr">
        <is>
          <t>Виталий</t>
        </is>
      </c>
      <c r="C1826" t="inlineStr">
        <is>
          <t>Виталий</t>
        </is>
      </c>
      <c r="D1826" s="2" t="n">
        <v>45969.52847222222</v>
      </c>
      <c r="E1826" t="inlineStr">
        <is>
          <t>IN WORK</t>
        </is>
      </c>
      <c r="F1826" t="inlineStr">
        <is>
          <t>Relevant</t>
        </is>
      </c>
      <c r="G1826" t="inlineStr">
        <is>
          <t>Oleh Dymovski</t>
        </is>
      </c>
      <c r="H1826" t="inlineStr">
        <is>
          <t>LT citizenship</t>
        </is>
      </c>
      <c r="I1826" t="inlineStr">
        <is>
          <t>France</t>
        </is>
      </c>
      <c r="J1826" t="inlineStr">
        <is>
          <t>https://www.lithuaniancitizenship.com/ru/kak-poluchit-grazhdanstvo-litvy-po-kornyam/</t>
        </is>
      </c>
      <c r="K1826" t="inlineStr">
        <is>
          <t>391139324.1762594411</t>
        </is>
      </c>
      <c r="L1826" t="inlineStr">
        <is>
          <t>RU</t>
        </is>
      </c>
      <c r="M1826" t="inlineStr">
        <is>
          <t>Lead from LT email</t>
        </is>
      </c>
      <c r="N1826" t="inlineStr">
        <is>
          <t>ulozas1970@gmail.com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>
        <is>
          <t>Ні</t>
        </is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</row>
    <row r="1827">
      <c r="A1827" t="n">
        <v>5943</v>
      </c>
      <c r="B1827" t="inlineStr">
        <is>
          <t>LEANDRO SOLOVJOVAS</t>
        </is>
      </c>
      <c r="C1827" t="inlineStr">
        <is>
          <t>LEANDRO SOLOVJOVAS</t>
        </is>
      </c>
      <c r="D1827" s="2" t="n">
        <v>45969.58472222222</v>
      </c>
      <c r="E1827" t="inlineStr">
        <is>
          <t>Rejected</t>
        </is>
      </c>
      <c r="F1827" t="inlineStr"/>
      <c r="G1827" t="inlineStr">
        <is>
          <t>Mariana Razimavicius</t>
        </is>
      </c>
      <c r="H1827" t="inlineStr">
        <is>
          <t>LT citizenship</t>
        </is>
      </c>
      <c r="I1827" t="inlineStr">
        <is>
          <t>Brazil</t>
        </is>
      </c>
      <c r="J1827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uw7OFosQ6ABNmszXyFpiFd&amp;gclid=CjwKCAiA8bvIBhBJEiw</t>
        </is>
      </c>
      <c r="K1827" t="inlineStr">
        <is>
          <t>812344057.1762603331</t>
        </is>
      </c>
      <c r="L1827" t="inlineStr">
        <is>
          <t>PT</t>
        </is>
      </c>
      <c r="M1827" t="inlineStr">
        <is>
          <t>Lead from LT email</t>
        </is>
      </c>
      <c r="N1827" t="inlineStr">
        <is>
          <t>lsolovjovas1@gmail.com</t>
        </is>
      </c>
      <c r="O1827" t="inlineStr">
        <is>
          <t>NO ANSWER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>
        <is>
          <t>Ні</t>
        </is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</row>
    <row r="1828">
      <c r="A1828" t="n">
        <v>5946</v>
      </c>
      <c r="B1828" t="inlineStr">
        <is>
          <t>Vanessa Shannon</t>
        </is>
      </c>
      <c r="C1828" t="inlineStr">
        <is>
          <t>Vanessa Shannon</t>
        </is>
      </c>
      <c r="D1828" s="2" t="n">
        <v>45969.70694444444</v>
      </c>
      <c r="E1828" t="inlineStr">
        <is>
          <t>Rejected</t>
        </is>
      </c>
      <c r="F1828" t="inlineStr">
        <is>
          <t>Relevant</t>
        </is>
      </c>
      <c r="G1828" t="inlineStr">
        <is>
          <t>Sheila Bartin</t>
        </is>
      </c>
      <c r="H1828" t="inlineStr">
        <is>
          <t>LT citizenship</t>
        </is>
      </c>
      <c r="I1828" t="inlineStr">
        <is>
          <t>United States</t>
        </is>
      </c>
      <c r="J1828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TMxrSXtK</t>
        </is>
      </c>
      <c r="K1828" t="inlineStr">
        <is>
          <t>1870230018.1762613873</t>
        </is>
      </c>
      <c r="L1828" t="inlineStr">
        <is>
          <t>EN</t>
        </is>
      </c>
      <c r="M1828" t="inlineStr">
        <is>
          <t>Lead from LT email</t>
        </is>
      </c>
      <c r="N1828" t="inlineStr">
        <is>
          <t>vanessarshannon@gmail.com</t>
        </is>
      </c>
      <c r="O1828" t="inlineStr">
        <is>
          <t>NO ANSWER</t>
        </is>
      </c>
      <c r="P1828" t="inlineStr">
        <is>
          <t>Google Ads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>
        <is>
          <t>Ні</t>
        </is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</row>
    <row r="1829">
      <c r="A1829" t="n">
        <v>5947</v>
      </c>
      <c r="B1829" t="inlineStr">
        <is>
          <t>Arsad md Salauddin</t>
        </is>
      </c>
      <c r="C1829" t="inlineStr">
        <is>
          <t>ARSAD MD SALAUDDIN</t>
        </is>
      </c>
      <c r="D1829" s="2" t="n">
        <v>45969.72916666666</v>
      </c>
      <c r="E1829" t="inlineStr">
        <is>
          <t>Rejected</t>
        </is>
      </c>
      <c r="F1829" t="inlineStr">
        <is>
          <t>Relevant</t>
        </is>
      </c>
      <c r="G1829" t="inlineStr">
        <is>
          <t>Oleh Dymovski</t>
        </is>
      </c>
      <c r="H1829" t="inlineStr">
        <is>
          <t>Company Formation</t>
        </is>
      </c>
      <c r="I1829" t="inlineStr"/>
      <c r="J1829" t="inlineStr"/>
      <c r="K1829" t="inlineStr"/>
      <c r="L1829" t="inlineStr">
        <is>
          <t>EN</t>
        </is>
      </c>
      <c r="M1829" t="inlineStr">
        <is>
          <t>Lead from LT email</t>
        </is>
      </c>
      <c r="N1829" t="inlineStr">
        <is>
          <t>spflyint@gmail.com</t>
        </is>
      </c>
      <c r="O1829" t="inlineStr">
        <is>
          <t>NO ANSWER</t>
        </is>
      </c>
      <c r="P1829" t="inlineStr">
        <is>
          <t>BridgeWest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>
        <is>
          <t>Ні</t>
        </is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</row>
    <row r="1830">
      <c r="A1830" t="n">
        <v>5949</v>
      </c>
      <c r="B1830" t="inlineStr">
        <is>
          <t>Jacqueline Ferguson</t>
        </is>
      </c>
      <c r="C1830" t="inlineStr">
        <is>
          <t>Jacqueline Ferguson</t>
        </is>
      </c>
      <c r="D1830" s="2" t="n">
        <v>45969.73263888889</v>
      </c>
      <c r="E1830" t="inlineStr">
        <is>
          <t>Rejected</t>
        </is>
      </c>
      <c r="F1830" t="inlineStr">
        <is>
          <t>Relevant</t>
        </is>
      </c>
      <c r="G1830" t="inlineStr">
        <is>
          <t>Sheila Bartin</t>
        </is>
      </c>
      <c r="H1830" t="inlineStr">
        <is>
          <t>LT citizenship</t>
        </is>
      </c>
      <c r="I1830" t="inlineStr">
        <is>
          <t>United Kingdom</t>
        </is>
      </c>
      <c r="J1830" t="inlineStr">
        <is>
          <t>?kw=lithuania%20genealogy%20records&amp;cpn=17080759337&amp;utm_source=google&amp;utm_medium=cpc&amp;utm_campaign=LT-UK&amp;network=g&amp;utm_term=lithuania%20genealogy%20records&amp;gad_source=1&amp;gad_campaignid=17080759337&amp;gclid=CjwKCAiA8bvIBhBJEiwAu5ayrJqRW21YfEfM2SiOJx4n5brW8</t>
        </is>
      </c>
      <c r="K1830" t="inlineStr">
        <is>
          <t>228860049.1762615906</t>
        </is>
      </c>
      <c r="L1830" t="inlineStr">
        <is>
          <t>EN</t>
        </is>
      </c>
      <c r="M1830" t="inlineStr">
        <is>
          <t>Lead from LT email</t>
        </is>
      </c>
      <c r="N1830" t="inlineStr">
        <is>
          <t>jkferguson@mail.com</t>
        </is>
      </c>
      <c r="O1830" t="inlineStr">
        <is>
          <t>LEFT BEFORE 1918</t>
        </is>
      </c>
      <c r="P1830" t="inlineStr">
        <is>
          <t>Google Ads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>
        <is>
          <t>Ні</t>
        </is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</row>
    <row r="1831">
      <c r="A1831" t="n">
        <v>5950</v>
      </c>
      <c r="B1831" t="inlineStr">
        <is>
          <t>John Adomaitis</t>
        </is>
      </c>
      <c r="C1831" t="inlineStr">
        <is>
          <t>John Adomaitis</t>
        </is>
      </c>
      <c r="D1831" s="2" t="n">
        <v>45969.74166666667</v>
      </c>
      <c r="E1831" t="inlineStr">
        <is>
          <t>Rejected</t>
        </is>
      </c>
      <c r="F1831" t="inlineStr">
        <is>
          <t>Relevant</t>
        </is>
      </c>
      <c r="G1831" t="inlineStr">
        <is>
          <t>Sheila Bartin</t>
        </is>
      </c>
      <c r="H1831" t="inlineStr">
        <is>
          <t>LT citizenship</t>
        </is>
      </c>
      <c r="I1831" t="inlineStr">
        <is>
          <t>United States</t>
        </is>
      </c>
      <c r="J1831" t="inlineStr">
        <is>
          <t>?kw=applying%20for%20lithuanian%20citizenship&amp;cpn=22530184263&amp;utm_source=google&amp;utm_medium=cpc&amp;utm_campaign=LT-US-traffic&amp;network=g&amp;utm_term=applying%20for%20lithuanian%20citizenship&amp;gad_source=1&amp;gad_campaignid=22530184263&amp;gclid=CjwKCAiA8bvIBhBJEiwAu</t>
        </is>
      </c>
      <c r="K1831" t="inlineStr">
        <is>
          <t>1695784752.1762616530</t>
        </is>
      </c>
      <c r="L1831" t="inlineStr">
        <is>
          <t>EN</t>
        </is>
      </c>
      <c r="M1831" t="inlineStr">
        <is>
          <t>Lead from LT email</t>
        </is>
      </c>
      <c r="N1831" t="inlineStr">
        <is>
          <t>jonas1385@aol.com</t>
        </is>
      </c>
      <c r="O1831" t="inlineStr">
        <is>
          <t>NO ANSWER</t>
        </is>
      </c>
      <c r="P1831" t="inlineStr">
        <is>
          <t>Google Ads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>
        <is>
          <t>Ні</t>
        </is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</row>
    <row r="1832">
      <c r="A1832" t="n">
        <v>5952</v>
      </c>
      <c r="B1832" t="inlineStr">
        <is>
          <t>Emily Melinis</t>
        </is>
      </c>
      <c r="C1832" t="inlineStr">
        <is>
          <t>Emily Melinis</t>
        </is>
      </c>
      <c r="D1832" s="2" t="n">
        <v>45969.78888888889</v>
      </c>
      <c r="E1832" t="inlineStr">
        <is>
          <t>Rejected</t>
        </is>
      </c>
      <c r="F1832" t="inlineStr">
        <is>
          <t>Relevant</t>
        </is>
      </c>
      <c r="G1832" t="inlineStr">
        <is>
          <t>Sheila Bartin</t>
        </is>
      </c>
      <c r="H1832" t="inlineStr">
        <is>
          <t>LT citizenship</t>
        </is>
      </c>
      <c r="I1832" t="inlineStr">
        <is>
          <t>United States</t>
        </is>
      </c>
      <c r="J1832" t="inlineStr">
        <is>
          <t>?kw=lithuanian%20passport&amp;cpn=14656253006&amp;utm_source=google&amp;utm_medium=cpc&amp;utm_campaign=LT-US-conversions&amp;network=g&amp;utm_term=lithuanian%20passport&amp;gad_source=1&amp;gad_campaignid=14656253006&amp;gbraid=0AAAAADisZv_QJz4-b34kH-lMsa0nd6TWA&amp;gclid=CjwKCAiA8bvIBhB</t>
        </is>
      </c>
      <c r="K1832" t="inlineStr">
        <is>
          <t>1518999411.1762620567</t>
        </is>
      </c>
      <c r="L1832" t="inlineStr">
        <is>
          <t>EN</t>
        </is>
      </c>
      <c r="M1832" t="inlineStr">
        <is>
          <t>Lead from LT email</t>
        </is>
      </c>
      <c r="N1832" t="inlineStr">
        <is>
          <t>emelinis@gmail.com</t>
        </is>
      </c>
      <c r="O1832" t="inlineStr">
        <is>
          <t>NO ANSWER</t>
        </is>
      </c>
      <c r="P1832" t="inlineStr">
        <is>
          <t>Google Ads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>
        <is>
          <t>Ні</t>
        </is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</row>
    <row r="1833">
      <c r="A1833" t="n">
        <v>5953</v>
      </c>
      <c r="B1833" t="inlineStr">
        <is>
          <t>Lara Petersen</t>
        </is>
      </c>
      <c r="C1833" t="inlineStr">
        <is>
          <t>Lara Petersen</t>
        </is>
      </c>
      <c r="D1833" s="2" t="n">
        <v>45969.79097222222</v>
      </c>
      <c r="E1833" t="inlineStr">
        <is>
          <t>IN WORK</t>
        </is>
      </c>
      <c r="F1833" t="inlineStr">
        <is>
          <t>Relevant</t>
        </is>
      </c>
      <c r="G1833" t="inlineStr">
        <is>
          <t>Sheila Bartin</t>
        </is>
      </c>
      <c r="H1833" t="inlineStr">
        <is>
          <t>LT citizenship</t>
        </is>
      </c>
      <c r="I1833" t="inlineStr">
        <is>
          <t>United States</t>
        </is>
      </c>
      <c r="J1833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_QJz4-b34kH-lMsa0nd6TWA&amp;gclid=CjwKCAiA8bvIB</t>
        </is>
      </c>
      <c r="K1833" t="inlineStr">
        <is>
          <t>2104215963.1762620885</t>
        </is>
      </c>
      <c r="L1833" t="inlineStr">
        <is>
          <t>EN</t>
        </is>
      </c>
      <c r="M1833" t="inlineStr">
        <is>
          <t>Lead from LT email</t>
        </is>
      </c>
      <c r="N1833" t="inlineStr">
        <is>
          <t>Lara.Petersen@unilever.com</t>
        </is>
      </c>
      <c r="O1833" t="inlineStr"/>
      <c r="P1833" t="inlineStr">
        <is>
          <t>Google Ads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>
        <is>
          <t>Ні</t>
        </is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</row>
    <row r="1834">
      <c r="A1834" t="n">
        <v>5954</v>
      </c>
      <c r="B1834" t="inlineStr">
        <is>
          <t>Vishal Yadav</t>
        </is>
      </c>
      <c r="C1834" t="inlineStr">
        <is>
          <t>Vishal Yadav</t>
        </is>
      </c>
      <c r="D1834" s="2" t="n">
        <v>45969.81180555555</v>
      </c>
      <c r="E1834" t="inlineStr">
        <is>
          <t>Rejected</t>
        </is>
      </c>
      <c r="F1834" t="inlineStr">
        <is>
          <t>Relevant</t>
        </is>
      </c>
      <c r="G1834" t="inlineStr">
        <is>
          <t>Oleh Dymovski</t>
        </is>
      </c>
      <c r="H1834" t="inlineStr">
        <is>
          <t>LV RBI Company</t>
        </is>
      </c>
      <c r="I1834" t="inlineStr">
        <is>
          <t>India (IN - AS)</t>
        </is>
      </c>
      <c r="J1834" t="inlineStr">
        <is>
          <t>?kw=residency%20by%20investment%20latvia&amp;cpn=23047071523&amp;utm_source=google&amp;utm_medium=cpc&amp;utm_campaign=LV-RB-poorI&amp;network=s&amp;utm_term=residency%20by%20investment%20latvia&amp;gad_source=5&amp;gad_campaignid=23047071523&amp;gclid=EAIaIQobChMI-6LY2onjkAMVWahmAh2EY</t>
        </is>
      </c>
      <c r="K1834" t="inlineStr">
        <is>
          <t>163376840.1762622841</t>
        </is>
      </c>
      <c r="L1834" t="inlineStr">
        <is>
          <t>EN</t>
        </is>
      </c>
      <c r="M1834" t="inlineStr">
        <is>
          <t>Lead from LV email</t>
        </is>
      </c>
      <c r="N1834" t="inlineStr">
        <is>
          <t>yadavvishal27411@gmail.com</t>
        </is>
      </c>
      <c r="O1834" t="inlineStr">
        <is>
          <t>NO ANSWER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>
        <is>
          <t>Ні</t>
        </is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</row>
    <row r="1835">
      <c r="A1835" t="n">
        <v>5955</v>
      </c>
      <c r="B1835" t="inlineStr">
        <is>
          <t>Фальковская Александра Анджеевна</t>
        </is>
      </c>
      <c r="C1835" t="inlineStr">
        <is>
          <t>Фальковская Александра Анджеевна</t>
        </is>
      </c>
      <c r="D1835" s="2" t="n">
        <v>45969.85277777778</v>
      </c>
      <c r="E1835" t="inlineStr">
        <is>
          <t>Rejected</t>
        </is>
      </c>
      <c r="F1835" t="inlineStr">
        <is>
          <t>Relevant</t>
        </is>
      </c>
      <c r="G1835" t="inlineStr">
        <is>
          <t>Oleh Dymovski</t>
        </is>
      </c>
      <c r="H1835" t="inlineStr">
        <is>
          <t>LT citizenship</t>
        </is>
      </c>
      <c r="I1835" t="inlineStr">
        <is>
          <t>Germany</t>
        </is>
      </c>
      <c r="J1835" t="inlineStr">
        <is>
          <t>https://www.lithuaniancitizenship.com/ru/litovskoe-grazhdanstvo-po-proishozhdeniyu/</t>
        </is>
      </c>
      <c r="K1835" t="inlineStr">
        <is>
          <t>1702398579.1759953118</t>
        </is>
      </c>
      <c r="L1835" t="inlineStr">
        <is>
          <t>RU</t>
        </is>
      </c>
      <c r="M1835" t="inlineStr">
        <is>
          <t>Lead from LT email</t>
        </is>
      </c>
      <c r="N1835" t="inlineStr">
        <is>
          <t>sasukosilin@gmail.com</t>
        </is>
      </c>
      <c r="O1835" t="inlineStr">
        <is>
          <t>NO ANSWER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>
        <is>
          <t>Ні</t>
        </is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</row>
    <row r="1836">
      <c r="A1836" t="n">
        <v>5957</v>
      </c>
      <c r="B1836" t="inlineStr">
        <is>
          <t>Samson Abayomi</t>
        </is>
      </c>
      <c r="C1836" t="inlineStr">
        <is>
          <t>Samson Abayomi</t>
        </is>
      </c>
      <c r="D1836" s="2" t="n">
        <v>45969.86527777778</v>
      </c>
      <c r="E1836" t="inlineStr">
        <is>
          <t>IN WORK</t>
        </is>
      </c>
      <c r="F1836" t="inlineStr">
        <is>
          <t>Relevant</t>
        </is>
      </c>
      <c r="G1836" t="inlineStr">
        <is>
          <t>Oleh Dymovski</t>
        </is>
      </c>
      <c r="H1836" t="inlineStr">
        <is>
          <t>LT RBI</t>
        </is>
      </c>
      <c r="I1836" t="inlineStr">
        <is>
          <t>Nigeria</t>
        </is>
      </c>
      <c r="J1836" t="inlineStr">
        <is>
          <t>https://www.lithuaniancitizenship.com/investment/</t>
        </is>
      </c>
      <c r="K1836" t="inlineStr">
        <is>
          <t>1805421935.1762627008</t>
        </is>
      </c>
      <c r="L1836" t="inlineStr">
        <is>
          <t>EN</t>
        </is>
      </c>
      <c r="M1836" t="inlineStr">
        <is>
          <t>Lead from LT email</t>
        </is>
      </c>
      <c r="N1836" t="inlineStr">
        <is>
          <t>korabgroups@gmail.com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>
        <is>
          <t>Ні</t>
        </is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</row>
    <row r="1837">
      <c r="A1837" t="n">
        <v>5958</v>
      </c>
      <c r="B1837" t="inlineStr">
        <is>
          <t>Dharma Waitkunas</t>
        </is>
      </c>
      <c r="C1837" t="inlineStr">
        <is>
          <t>Dharma Waitkunas</t>
        </is>
      </c>
      <c r="D1837" s="2" t="n">
        <v>45969.87222222222</v>
      </c>
      <c r="E1837" t="inlineStr">
        <is>
          <t>Rejected</t>
        </is>
      </c>
      <c r="F1837" t="inlineStr">
        <is>
          <t>Relevant</t>
        </is>
      </c>
      <c r="G1837" t="inlineStr">
        <is>
          <t>Sheila Bartin</t>
        </is>
      </c>
      <c r="H1837" t="inlineStr">
        <is>
          <t>LT citizenship</t>
        </is>
      </c>
      <c r="I1837" t="inlineStr">
        <is>
          <t>United States</t>
        </is>
      </c>
      <c r="J1837" t="inlineStr">
        <is>
          <t>?kw=dual%20citizenship%20lithuania&amp;cpn=22530184263&amp;utm_source=google&amp;utm_medium=cpc&amp;utm_campaign=LT-US-traffic&amp;network=g&amp;utm_term=dual%20citizenship%20lithuania&amp;gad_source=1&amp;gad_campaignid=22530184263&amp;gbraid=0AAAAADisZv-32QyWHjIXmzAcca6E-w_C3&amp;gclid=C</t>
        </is>
      </c>
      <c r="K1837" t="inlineStr">
        <is>
          <t>979069219.1762628076</t>
        </is>
      </c>
      <c r="L1837" t="inlineStr">
        <is>
          <t>EN</t>
        </is>
      </c>
      <c r="M1837" t="inlineStr">
        <is>
          <t>Lead from LT email</t>
        </is>
      </c>
      <c r="N1837" t="inlineStr">
        <is>
          <t>tannerhyrule@gmail.com</t>
        </is>
      </c>
      <c r="O1837" t="inlineStr">
        <is>
          <t>TOO EXPENSIVE</t>
        </is>
      </c>
      <c r="P1837" t="inlineStr">
        <is>
          <t>Google Ads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>
        <is>
          <t>Ні</t>
        </is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</row>
    <row r="1838">
      <c r="A1838" t="n">
        <v>5959</v>
      </c>
      <c r="B1838" t="inlineStr">
        <is>
          <t>Bradley Ivor Schaffer</t>
        </is>
      </c>
      <c r="C1838" t="inlineStr">
        <is>
          <t>Bradley Ivor Schaffer</t>
        </is>
      </c>
      <c r="D1838" s="2" t="n">
        <v>45969.88819444444</v>
      </c>
      <c r="E1838" t="inlineStr">
        <is>
          <t>Rejected</t>
        </is>
      </c>
      <c r="F1838" t="inlineStr">
        <is>
          <t>Relevant</t>
        </is>
      </c>
      <c r="G1838" t="inlineStr">
        <is>
          <t>Sheila Bartin</t>
        </is>
      </c>
      <c r="H1838" t="inlineStr">
        <is>
          <t>LT citizenship</t>
        </is>
      </c>
      <c r="I1838" t="inlineStr">
        <is>
          <t>United States</t>
        </is>
      </c>
      <c r="J1838" t="inlineStr">
        <is>
          <t>?utm_source=bing&amp;utm_medium=cpc&amp;utm_campaign=Bing-LT-US&amp;network=o&amp;utm_term=how%20to%20get%20lithuanian%20passport&amp;msclkid=ccddc58bfa4a1cfb4cabac846d5597f8</t>
        </is>
      </c>
      <c r="K1838" t="inlineStr">
        <is>
          <t>168658309.1762629427</t>
        </is>
      </c>
      <c r="L1838" t="inlineStr">
        <is>
          <t>EN</t>
        </is>
      </c>
      <c r="M1838" t="inlineStr">
        <is>
          <t>Lead from LT email</t>
        </is>
      </c>
      <c r="N1838" t="inlineStr">
        <is>
          <t>bsbradsta@gmail.com</t>
        </is>
      </c>
      <c r="O1838" t="inlineStr">
        <is>
          <t>TOO EXPENSIVE</t>
        </is>
      </c>
      <c r="P1838" t="inlineStr">
        <is>
          <t>Bing Ads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>
        <is>
          <t>Ні</t>
        </is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</row>
    <row r="1839">
      <c r="A1839" t="n">
        <v>5960</v>
      </c>
      <c r="B1839" t="inlineStr">
        <is>
          <t>Ibrahim Ceylan</t>
        </is>
      </c>
      <c r="C1839" t="inlineStr">
        <is>
          <t>ibrahim ceylan</t>
        </is>
      </c>
      <c r="D1839" s="2" t="n">
        <v>45969.90625</v>
      </c>
      <c r="E1839" t="inlineStr">
        <is>
          <t>IN WORK</t>
        </is>
      </c>
      <c r="F1839" t="inlineStr">
        <is>
          <t>Relevant</t>
        </is>
      </c>
      <c r="G1839" t="inlineStr">
        <is>
          <t>Oleh Dymovski</t>
        </is>
      </c>
      <c r="H1839" t="inlineStr">
        <is>
          <t>LV RBI Company</t>
        </is>
      </c>
      <c r="I1839" t="inlineStr">
        <is>
          <t>Türkiye (TR - AS)</t>
        </is>
      </c>
      <c r="J1839" t="inlineStr">
        <is>
          <t>https://latviancitizenship.eu/residency-by-investment/</t>
        </is>
      </c>
      <c r="K1839" t="inlineStr"/>
      <c r="L1839" t="inlineStr">
        <is>
          <t>EN</t>
        </is>
      </c>
      <c r="M1839" t="inlineStr">
        <is>
          <t>Lead from LV email</t>
        </is>
      </c>
      <c r="N1839" t="inlineStr">
        <is>
          <t>abrahimceylan@icloud.com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>
        <is>
          <t>Ні</t>
        </is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</row>
    <row r="1840">
      <c r="A1840" t="n">
        <v>5962</v>
      </c>
      <c r="B1840" t="inlineStr">
        <is>
          <t>akramul haque</t>
        </is>
      </c>
      <c r="C1840" t="inlineStr">
        <is>
          <t>akramul haque</t>
        </is>
      </c>
      <c r="D1840" s="2" t="n">
        <v>45970.33472222222</v>
      </c>
      <c r="E1840" t="inlineStr">
        <is>
          <t>Rejected</t>
        </is>
      </c>
      <c r="F1840" t="inlineStr"/>
      <c r="G1840" t="inlineStr">
        <is>
          <t>Oleh Dymovski</t>
        </is>
      </c>
      <c r="H1840" t="inlineStr"/>
      <c r="I1840" t="inlineStr"/>
      <c r="J1840" t="inlineStr"/>
      <c r="K1840" t="inlineStr"/>
      <c r="L1840" t="inlineStr"/>
      <c r="M1840" t="inlineStr">
        <is>
          <t>Othe</t>
        </is>
      </c>
      <c r="N1840" t="inlineStr">
        <is>
          <t>kakonakhi@gmail.com</t>
        </is>
      </c>
      <c r="O1840" t="inlineStr">
        <is>
          <t>DOUBLE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>
        <is>
          <t>Ні</t>
        </is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</row>
    <row r="1841">
      <c r="A1841" t="n">
        <v>5963</v>
      </c>
      <c r="B1841" t="inlineStr">
        <is>
          <t>akramul haque</t>
        </is>
      </c>
      <c r="C1841" t="inlineStr">
        <is>
          <t>akramul haque</t>
        </is>
      </c>
      <c r="D1841" s="2" t="n">
        <v>45970.3375</v>
      </c>
      <c r="E1841" t="inlineStr">
        <is>
          <t>Rejected</t>
        </is>
      </c>
      <c r="F1841" t="inlineStr"/>
      <c r="G1841" t="inlineStr">
        <is>
          <t>Oleh Dymovski</t>
        </is>
      </c>
      <c r="H1841" t="inlineStr"/>
      <c r="I1841" t="inlineStr">
        <is>
          <t>Bangladesh</t>
        </is>
      </c>
      <c r="J1841" t="inlineStr">
        <is>
          <t>https://www.lithuaniancitizenship.com/contact/</t>
        </is>
      </c>
      <c r="K1841" t="inlineStr">
        <is>
          <t>478232037.1762664593</t>
        </is>
      </c>
      <c r="L1841" t="inlineStr"/>
      <c r="M1841" t="inlineStr">
        <is>
          <t>Lead from LT email</t>
        </is>
      </c>
      <c r="N1841" t="inlineStr">
        <is>
          <t>kakonakhi@gmail.com</t>
        </is>
      </c>
      <c r="O1841" t="inlineStr">
        <is>
          <t>DOUBLE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>
        <is>
          <t>Ні</t>
        </is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</row>
    <row r="1842">
      <c r="A1842" t="n">
        <v>5965</v>
      </c>
      <c r="B1842" t="inlineStr">
        <is>
          <t>Nishad KA</t>
        </is>
      </c>
      <c r="C1842" t="inlineStr">
        <is>
          <t>Nishad KA</t>
        </is>
      </c>
      <c r="D1842" s="2" t="n">
        <v>45970.41666666666</v>
      </c>
      <c r="E1842" t="inlineStr">
        <is>
          <t>Rejected</t>
        </is>
      </c>
      <c r="F1842" t="inlineStr">
        <is>
          <t>Relevant</t>
        </is>
      </c>
      <c r="G1842" t="inlineStr">
        <is>
          <t>Oleh Dymovski</t>
        </is>
      </c>
      <c r="H1842" t="inlineStr">
        <is>
          <t>LV RBI Company</t>
        </is>
      </c>
      <c r="I1842" t="inlineStr">
        <is>
          <t>Oman (OM - AS)</t>
        </is>
      </c>
      <c r="J1842" t="inlineStr">
        <is>
          <t>?kw=latvia%20pr%20for%20indian&amp;cpn=22658494721&amp;utm_source=google&amp;utm_medium=cpc&amp;utm_campaign=LV-RB-TOPI&amp;network=g&amp;utm_term=latvia%20pr%20for%20indian&amp;gad_source=1&amp;gad_campaignid=22658494721&amp;gbraid=0AAAAADisZv8OBL_udKdYunXGy10DS-K9t&amp;gclid=CjwKCAiA8bvI</t>
        </is>
      </c>
      <c r="K1842" t="inlineStr"/>
      <c r="L1842" t="inlineStr">
        <is>
          <t>EN</t>
        </is>
      </c>
      <c r="M1842" t="inlineStr">
        <is>
          <t>Lead from LV email</t>
        </is>
      </c>
      <c r="N1842" t="inlineStr">
        <is>
          <t>nishad.ka@gmail.com</t>
        </is>
      </c>
      <c r="O1842" t="inlineStr">
        <is>
          <t>NO ANSWER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>
        <is>
          <t>Ні</t>
        </is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</row>
    <row r="1843">
      <c r="A1843" t="n">
        <v>5966</v>
      </c>
      <c r="B1843" t="inlineStr">
        <is>
          <t>Arsad md Salauddin</t>
        </is>
      </c>
      <c r="C1843" t="inlineStr">
        <is>
          <t>Arsad MD SALAUDDIN</t>
        </is>
      </c>
      <c r="D1843" s="2" t="n">
        <v>45970.45833333334</v>
      </c>
      <c r="E1843" t="inlineStr">
        <is>
          <t>Rejected</t>
        </is>
      </c>
      <c r="F1843" t="inlineStr">
        <is>
          <t>Relevant</t>
        </is>
      </c>
      <c r="G1843" t="inlineStr">
        <is>
          <t>Oleh Dymovski</t>
        </is>
      </c>
      <c r="H1843" t="inlineStr">
        <is>
          <t>50/50</t>
        </is>
      </c>
      <c r="I1843" t="inlineStr"/>
      <c r="J1843" t="inlineStr"/>
      <c r="K1843" t="inlineStr"/>
      <c r="L1843" t="inlineStr">
        <is>
          <t>EN</t>
        </is>
      </c>
      <c r="M1843" t="inlineStr">
        <is>
          <t>Lead from LT email</t>
        </is>
      </c>
      <c r="N1843" t="inlineStr">
        <is>
          <t>spflyint@gmail.com</t>
        </is>
      </c>
      <c r="O1843" t="inlineStr">
        <is>
          <t>NO ANSWER</t>
        </is>
      </c>
      <c r="P1843" t="inlineStr">
        <is>
          <t>BridgeWest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>
        <is>
          <t>Ні</t>
        </is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</row>
    <row r="1844">
      <c r="A1844" t="n">
        <v>5967</v>
      </c>
      <c r="B1844" t="inlineStr">
        <is>
          <t>Walid khalfi</t>
        </is>
      </c>
      <c r="C1844" t="inlineStr">
        <is>
          <t>Walid khalfi</t>
        </is>
      </c>
      <c r="D1844" s="2" t="n">
        <v>45970.48888888889</v>
      </c>
      <c r="E1844" t="inlineStr">
        <is>
          <t>Rejected</t>
        </is>
      </c>
      <c r="F1844" t="inlineStr"/>
      <c r="G1844" t="inlineStr">
        <is>
          <t>Sheila Bartin</t>
        </is>
      </c>
      <c r="H1844" t="inlineStr"/>
      <c r="I1844" t="inlineStr">
        <is>
          <t>Morocco</t>
        </is>
      </c>
      <c r="J1844" t="inlineStr">
        <is>
          <t>https://www.lithuaniancitizenship.com/</t>
        </is>
      </c>
      <c r="K1844" t="inlineStr">
        <is>
          <t>215081468.1762681410</t>
        </is>
      </c>
      <c r="L1844" t="inlineStr"/>
      <c r="M1844" t="inlineStr">
        <is>
          <t>Lead from LT email</t>
        </is>
      </c>
      <c r="N1844" t="inlineStr">
        <is>
          <t>walidkhalfi883@gmail.com</t>
        </is>
      </c>
      <c r="O1844" t="inlineStr">
        <is>
          <t>DOUBLE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>
        <is>
          <t>Ні</t>
        </is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</row>
    <row r="1845">
      <c r="A1845" t="n">
        <v>5968</v>
      </c>
      <c r="B1845" t="inlineStr">
        <is>
          <t>Walid khalfi</t>
        </is>
      </c>
      <c r="C1845" t="inlineStr">
        <is>
          <t>Walid khalfi</t>
        </is>
      </c>
      <c r="D1845" s="2" t="n">
        <v>45970.49305555555</v>
      </c>
      <c r="E1845" t="inlineStr">
        <is>
          <t>Rejected</t>
        </is>
      </c>
      <c r="F1845" t="inlineStr">
        <is>
          <t>No relevant</t>
        </is>
      </c>
      <c r="G1845" t="inlineStr">
        <is>
          <t>Sheila Bartin</t>
        </is>
      </c>
      <c r="H1845" t="inlineStr">
        <is>
          <t>LT citizenship</t>
        </is>
      </c>
      <c r="I1845" t="inlineStr">
        <is>
          <t>Morocco</t>
        </is>
      </c>
      <c r="J1845" t="inlineStr">
        <is>
          <t>https://www.lithuaniancitizenship.com/</t>
        </is>
      </c>
      <c r="K1845" t="inlineStr">
        <is>
          <t>215081468.1762681410</t>
        </is>
      </c>
      <c r="L1845" t="inlineStr">
        <is>
          <t>EN</t>
        </is>
      </c>
      <c r="M1845" t="inlineStr">
        <is>
          <t>Lead from LT email</t>
        </is>
      </c>
      <c r="N1845" t="inlineStr">
        <is>
          <t>walidkhalfi883@gmail.com</t>
        </is>
      </c>
      <c r="O1845" t="inlineStr">
        <is>
          <t>NO ANCESTORS</t>
        </is>
      </c>
      <c r="P1845" t="inlineStr">
        <is>
          <t>Website Form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>
        <is>
          <t>Ні</t>
        </is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</row>
    <row r="1846">
      <c r="A1846" t="n">
        <v>5969</v>
      </c>
      <c r="B1846" t="inlineStr">
        <is>
          <t>Zubair Zahir</t>
        </is>
      </c>
      <c r="C1846" t="inlineStr">
        <is>
          <t>Zubair Zahir</t>
        </is>
      </c>
      <c r="D1846" s="2" t="n">
        <v>45970.49375</v>
      </c>
      <c r="E1846" t="inlineStr">
        <is>
          <t>Rejected</t>
        </is>
      </c>
      <c r="F1846" t="inlineStr">
        <is>
          <t>Relevant</t>
        </is>
      </c>
      <c r="G1846" t="inlineStr">
        <is>
          <t>Sheila Bartin</t>
        </is>
      </c>
      <c r="H1846" t="inlineStr">
        <is>
          <t>LT citizenship</t>
        </is>
      </c>
      <c r="I1846" t="inlineStr">
        <is>
          <t>Belgium</t>
        </is>
      </c>
      <c r="J1846" t="inlineStr">
        <is>
          <t>https://www.lithuaniancitizenship.com/process/</t>
        </is>
      </c>
      <c r="K1846" t="inlineStr">
        <is>
          <t>1939051290.1762681653</t>
        </is>
      </c>
      <c r="L1846" t="inlineStr">
        <is>
          <t>EN</t>
        </is>
      </c>
      <c r="M1846" t="inlineStr">
        <is>
          <t>Lead from LT email</t>
        </is>
      </c>
      <c r="N1846" t="inlineStr">
        <is>
          <t>zobairzahir083@gmail.com</t>
        </is>
      </c>
      <c r="O1846" t="inlineStr">
        <is>
          <t>NO ANCESTORS</t>
        </is>
      </c>
      <c r="P1846" t="inlineStr">
        <is>
          <t>Website Form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>
        <is>
          <t>Ні</t>
        </is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</row>
    <row r="1847">
      <c r="A1847" t="n">
        <v>5970</v>
      </c>
      <c r="B1847" t="inlineStr">
        <is>
          <t>Zubair Zahir</t>
        </is>
      </c>
      <c r="C1847" t="inlineStr">
        <is>
          <t>Zubair Zahir</t>
        </is>
      </c>
      <c r="D1847" s="2" t="n">
        <v>45970.49513888889</v>
      </c>
      <c r="E1847" t="inlineStr">
        <is>
          <t>Rejected</t>
        </is>
      </c>
      <c r="F1847" t="inlineStr"/>
      <c r="G1847" t="inlineStr">
        <is>
          <t>Sheila Bartin</t>
        </is>
      </c>
      <c r="H1847" t="inlineStr"/>
      <c r="I1847" t="inlineStr">
        <is>
          <t>Belgium</t>
        </is>
      </c>
      <c r="J1847" t="inlineStr">
        <is>
          <t>https://www.lithuaniancitizenship.com/thank-you/</t>
        </is>
      </c>
      <c r="K1847" t="inlineStr">
        <is>
          <t>1939051290.1762681653</t>
        </is>
      </c>
      <c r="L1847" t="inlineStr"/>
      <c r="M1847" t="inlineStr">
        <is>
          <t>Lead from LT email</t>
        </is>
      </c>
      <c r="N1847" t="inlineStr">
        <is>
          <t>zobairzahir083@gmail.com</t>
        </is>
      </c>
      <c r="O1847" t="inlineStr">
        <is>
          <t>DOUBLE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>
        <is>
          <t>Ні</t>
        </is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</row>
    <row r="1848">
      <c r="A1848" t="n">
        <v>5974</v>
      </c>
      <c r="B1848" t="inlineStr">
        <is>
          <t>mahjoub belmoudne</t>
        </is>
      </c>
      <c r="C1848" t="inlineStr">
        <is>
          <t>mahjoub belmoudne</t>
        </is>
      </c>
      <c r="D1848" s="2" t="n">
        <v>45970.60277777778</v>
      </c>
      <c r="E1848" t="inlineStr">
        <is>
          <t>Rejected</t>
        </is>
      </c>
      <c r="F1848" t="inlineStr"/>
      <c r="G1848" t="inlineStr">
        <is>
          <t>Oleh Dymovski</t>
        </is>
      </c>
      <c r="H1848" t="inlineStr"/>
      <c r="I1848" t="inlineStr"/>
      <c r="J1848" t="inlineStr"/>
      <c r="K1848" t="inlineStr"/>
      <c r="L1848" t="inlineStr"/>
      <c r="M1848" t="inlineStr">
        <is>
          <t>Othe</t>
        </is>
      </c>
      <c r="N1848" t="inlineStr">
        <is>
          <t>belmoudne.mahjoub@gmail.com</t>
        </is>
      </c>
      <c r="O1848" t="inlineStr">
        <is>
          <t>DOUBLE</t>
        </is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>
        <is>
          <t>Ні</t>
        </is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</row>
    <row r="1849">
      <c r="A1849" t="n">
        <v>5975</v>
      </c>
      <c r="B1849" t="inlineStr">
        <is>
          <t>Simone Bazilevski Aragão</t>
        </is>
      </c>
      <c r="C1849" t="inlineStr">
        <is>
          <t>Simone Bazilevski Aragão</t>
        </is>
      </c>
      <c r="D1849" s="2" t="n">
        <v>45970.67361111111</v>
      </c>
      <c r="E1849" t="inlineStr">
        <is>
          <t>Rejected</t>
        </is>
      </c>
      <c r="F1849" t="inlineStr"/>
      <c r="G1849" t="inlineStr">
        <is>
          <t>Mariana Razimavicius</t>
        </is>
      </c>
      <c r="H1849" t="inlineStr">
        <is>
          <t>LT citizenship</t>
        </is>
      </c>
      <c r="I1849" t="inlineStr">
        <is>
          <t>The Netherlands</t>
        </is>
      </c>
      <c r="J1849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clid=CjwKCAiAlMHIBhAcEiwAZhZBUqcW9x5TUVSDqZfAt8g</t>
        </is>
      </c>
      <c r="K1849" t="inlineStr">
        <is>
          <t>2013451787.1762697306</t>
        </is>
      </c>
      <c r="L1849" t="inlineStr">
        <is>
          <t>PT</t>
        </is>
      </c>
      <c r="M1849" t="inlineStr">
        <is>
          <t>Lead from LT email</t>
        </is>
      </c>
      <c r="N1849" t="inlineStr">
        <is>
          <t>simonebazilevski@gmail.com</t>
        </is>
      </c>
      <c r="O1849" t="inlineStr">
        <is>
          <t>NO ANSWER</t>
        </is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>
        <is>
          <t>Ні</t>
        </is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</row>
    <row r="1850">
      <c r="A1850" t="n">
        <v>5976</v>
      </c>
      <c r="B1850" t="inlineStr">
        <is>
          <t>adam idelhaj</t>
        </is>
      </c>
      <c r="C1850" t="inlineStr">
        <is>
          <t>adam idelhaj</t>
        </is>
      </c>
      <c r="D1850" s="2" t="n">
        <v>45970.71805555555</v>
      </c>
      <c r="E1850" t="inlineStr">
        <is>
          <t>Rejected</t>
        </is>
      </c>
      <c r="F1850" t="inlineStr">
        <is>
          <t>Relevant</t>
        </is>
      </c>
      <c r="G1850" t="inlineStr">
        <is>
          <t>Oleh Dymovski</t>
        </is>
      </c>
      <c r="H1850" t="inlineStr">
        <is>
          <t>LV RBI Company</t>
        </is>
      </c>
      <c r="I1850" t="inlineStr">
        <is>
          <t>Morocco (MA - AF)</t>
        </is>
      </c>
      <c r="J1850" t="inlineStr">
        <is>
          <t>?kw=latvia%20golden%20visa&amp;cpn=20594231202&amp;utm_source=google&amp;utm_medium=cpc&amp;utm_campaign=LV-RBI&amp;network=s&amp;utm_term=latvia%20golden%20visa&amp;gad_source=5&amp;gad_campaignid=20594231202&amp;gclid=EAIaIQobChMIsb2ahq3lkAMV0PZ5BB0tpy-GEAAYASAAEgKAp_D_BwE</t>
        </is>
      </c>
      <c r="K1850" t="inlineStr">
        <is>
          <t>1856038195.1762701036</t>
        </is>
      </c>
      <c r="L1850" t="inlineStr">
        <is>
          <t>EN</t>
        </is>
      </c>
      <c r="M1850" t="inlineStr">
        <is>
          <t>Lead from LV email</t>
        </is>
      </c>
      <c r="N1850" t="inlineStr">
        <is>
          <t>idelhajadam461@gmail.com</t>
        </is>
      </c>
      <c r="O1850" t="inlineStr">
        <is>
          <t>NO ANSWER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>
        <is>
          <t>Ні</t>
        </is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</row>
    <row r="1851">
      <c r="A1851" t="n">
        <v>5977</v>
      </c>
      <c r="B1851" t="inlineStr">
        <is>
          <t>Michelle Bowers</t>
        </is>
      </c>
      <c r="C1851" t="inlineStr">
        <is>
          <t>Michelle Bowers</t>
        </is>
      </c>
      <c r="D1851" s="2" t="n">
        <v>45970.74861111111</v>
      </c>
      <c r="E1851" t="inlineStr">
        <is>
          <t>Rejected</t>
        </is>
      </c>
      <c r="F1851" t="inlineStr">
        <is>
          <t>Relevant</t>
        </is>
      </c>
      <c r="G1851" t="inlineStr">
        <is>
          <t>Sheila Bartin</t>
        </is>
      </c>
      <c r="H1851" t="inlineStr">
        <is>
          <t>LT citizenship</t>
        </is>
      </c>
      <c r="I1851" t="inlineStr">
        <is>
          <t>United States</t>
        </is>
      </c>
      <c r="J1851" t="inlineStr">
        <is>
          <t>?kw=lithuanian%20citizenship%20requirements&amp;cpn=22530184263&amp;utm_source=google&amp;utm_medium=cpc&amp;utm_campaign=LT-US-traffic&amp;network=g&amp;utm_term=lithuanian%20citizenship%20requirements&amp;gad_source=1&amp;gad_campaignid=22530184263&amp;gclid=CjwKCAiAlMHIBhAcEiwAZhZBU</t>
        </is>
      </c>
      <c r="K1851" t="inlineStr">
        <is>
          <t>1157977420.1762702386</t>
        </is>
      </c>
      <c r="L1851" t="inlineStr">
        <is>
          <t>EN</t>
        </is>
      </c>
      <c r="M1851" t="inlineStr">
        <is>
          <t>Lead from LT email</t>
        </is>
      </c>
      <c r="N1851" t="inlineStr">
        <is>
          <t>shellbee1926@yahoo.com</t>
        </is>
      </c>
      <c r="O1851" t="inlineStr">
        <is>
          <t>ANOTHER REASON</t>
        </is>
      </c>
      <c r="P1851" t="inlineStr">
        <is>
          <t>Google Ads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>
        <is>
          <t>Ні</t>
        </is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</row>
    <row r="1852">
      <c r="A1852" t="n">
        <v>5985</v>
      </c>
      <c r="B1852" t="inlineStr">
        <is>
          <t>王冠崴</t>
        </is>
      </c>
      <c r="C1852" t="inlineStr">
        <is>
          <t>KUAN WEI WANG</t>
        </is>
      </c>
      <c r="D1852" s="2" t="n">
        <v>45970.83333333334</v>
      </c>
      <c r="E1852" t="inlineStr">
        <is>
          <t>Rejected</t>
        </is>
      </c>
      <c r="F1852" t="inlineStr"/>
      <c r="G1852" t="inlineStr">
        <is>
          <t>Oleh Dymovski</t>
        </is>
      </c>
      <c r="H1852" t="inlineStr"/>
      <c r="I1852" t="inlineStr"/>
      <c r="J1852" t="inlineStr"/>
      <c r="K1852" t="inlineStr"/>
      <c r="L1852" t="inlineStr"/>
      <c r="M1852" t="inlineStr">
        <is>
          <t>Lead from LT email</t>
        </is>
      </c>
      <c r="N1852" t="inlineStr">
        <is>
          <t>wayneiscoming@gmail.com</t>
        </is>
      </c>
      <c r="O1852" t="inlineStr">
        <is>
          <t>DOUBLE</t>
        </is>
      </c>
      <c r="P1852" t="inlineStr">
        <is>
          <t>BridgeWest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>
        <is>
          <t>Ні</t>
        </is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</row>
    <row r="1853">
      <c r="A1853" t="n">
        <v>5987</v>
      </c>
      <c r="B1853" t="inlineStr">
        <is>
          <t>Md Sarkar</t>
        </is>
      </c>
      <c r="C1853" t="inlineStr">
        <is>
          <t>Md Sarkar</t>
        </is>
      </c>
      <c r="D1853" s="2" t="n">
        <v>45970.84236111111</v>
      </c>
      <c r="E1853" t="inlineStr">
        <is>
          <t>Rejected</t>
        </is>
      </c>
      <c r="F1853" t="inlineStr">
        <is>
          <t>Relevant</t>
        </is>
      </c>
      <c r="G1853" t="inlineStr">
        <is>
          <t>Oleh Dymovski</t>
        </is>
      </c>
      <c r="H1853" t="inlineStr">
        <is>
          <t>LV RBI Company</t>
        </is>
      </c>
      <c r="I1853" t="inlineStr">
        <is>
          <t>Qatar (QA - AS)</t>
        </is>
      </c>
      <c r="J1853" t="inlineStr">
        <is>
          <t>https://latviancitizenship.eu/faq/</t>
        </is>
      </c>
      <c r="K1853" t="inlineStr">
        <is>
          <t>887012064.1762711815</t>
        </is>
      </c>
      <c r="L1853" t="inlineStr">
        <is>
          <t>EN</t>
        </is>
      </c>
      <c r="M1853" t="inlineStr">
        <is>
          <t>Lead from LV email</t>
        </is>
      </c>
      <c r="N1853" t="inlineStr">
        <is>
          <t>mdfirozsarker512@gmail.com</t>
        </is>
      </c>
      <c r="O1853" t="inlineStr">
        <is>
          <t>NO ANSWER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>
        <is>
          <t>Ні</t>
        </is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</row>
    <row r="1854">
      <c r="A1854" t="n">
        <v>5988</v>
      </c>
      <c r="B1854" t="inlineStr">
        <is>
          <t>ABHIJIT BISWAS</t>
        </is>
      </c>
      <c r="C1854" t="inlineStr">
        <is>
          <t>ABHIJIT BISWAS</t>
        </is>
      </c>
      <c r="D1854" s="2" t="n">
        <v>45970.84236111111</v>
      </c>
      <c r="E1854" t="inlineStr">
        <is>
          <t>IN WORK</t>
        </is>
      </c>
      <c r="F1854" t="inlineStr">
        <is>
          <t>Relevant</t>
        </is>
      </c>
      <c r="G1854" t="inlineStr">
        <is>
          <t>Oleh Dymovski</t>
        </is>
      </c>
      <c r="H1854" t="inlineStr">
        <is>
          <t>LT RBI</t>
        </is>
      </c>
      <c r="I1854" t="inlineStr">
        <is>
          <t>India</t>
        </is>
      </c>
      <c r="J1854" t="inlineStr">
        <is>
          <t>?kw=lithuania%20residency&amp;cpn=22332938396&amp;utm_source=google&amp;utm_medium=cpc&amp;utm_campaign=LT-RBI-poor&amp;network=g&amp;utm_term=lithuania%20residency&amp;gad_source=1&amp;gad_campaignid=22332938396&amp;gbraid=0AAAAADisZv8hv__eNurqC-92sMoGL2nLN&amp;gclid=CjwKCAiAlMHIBhAcEiwAZ</t>
        </is>
      </c>
      <c r="K1854" t="inlineStr">
        <is>
          <t>1153707358.1762554335</t>
        </is>
      </c>
      <c r="L1854" t="inlineStr">
        <is>
          <t>EN</t>
        </is>
      </c>
      <c r="M1854" t="inlineStr">
        <is>
          <t>Lead from LT email</t>
        </is>
      </c>
      <c r="N1854" t="inlineStr">
        <is>
          <t>iabhijit86@gmail.com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>
        <is>
          <t>Ні</t>
        </is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</row>
    <row r="1855">
      <c r="A1855" t="n">
        <v>5994</v>
      </c>
      <c r="B1855" t="inlineStr">
        <is>
          <t>王冠崴</t>
        </is>
      </c>
      <c r="C1855" t="inlineStr">
        <is>
          <t>KUAN WEI WANG</t>
        </is>
      </c>
      <c r="D1855" s="2" t="n">
        <v>45970.89583333334</v>
      </c>
      <c r="E1855" t="inlineStr">
        <is>
          <t>Rejected</t>
        </is>
      </c>
      <c r="F1855" t="inlineStr"/>
      <c r="G1855" t="inlineStr">
        <is>
          <t>Oleh Dymovski</t>
        </is>
      </c>
      <c r="H1855" t="inlineStr"/>
      <c r="I1855" t="inlineStr"/>
      <c r="J1855" t="inlineStr"/>
      <c r="K1855" t="inlineStr"/>
      <c r="L1855" t="inlineStr"/>
      <c r="M1855" t="inlineStr">
        <is>
          <t>Lead from LT email</t>
        </is>
      </c>
      <c r="N1855" t="inlineStr">
        <is>
          <t>wayneiscoming@gmail.com</t>
        </is>
      </c>
      <c r="O1855" t="inlineStr">
        <is>
          <t>DOUBLE</t>
        </is>
      </c>
      <c r="P1855" t="inlineStr">
        <is>
          <t>BridgeWest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>
        <is>
          <t>Ні</t>
        </is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</row>
    <row r="1856">
      <c r="A1856" t="n">
        <v>5995</v>
      </c>
      <c r="B1856" t="inlineStr">
        <is>
          <t>Karen Maureen Kilpatrick</t>
        </is>
      </c>
      <c r="C1856" t="inlineStr">
        <is>
          <t>Karen Maureen Kilpatrick</t>
        </is>
      </c>
      <c r="D1856" s="2" t="n">
        <v>45970.90833333333</v>
      </c>
      <c r="E1856" t="inlineStr">
        <is>
          <t>Rejected</t>
        </is>
      </c>
      <c r="F1856" t="inlineStr">
        <is>
          <t>Relevant</t>
        </is>
      </c>
      <c r="G1856" t="inlineStr">
        <is>
          <t>Sheila Bartin</t>
        </is>
      </c>
      <c r="H1856" t="inlineStr">
        <is>
          <t>LT citizenship</t>
        </is>
      </c>
      <c r="I1856" t="inlineStr">
        <is>
          <t>United States</t>
        </is>
      </c>
      <c r="J1856" t="inlineStr">
        <is>
          <t>?kw=lithuania%20ancestry%20citizenship&amp;cpn=14656253006&amp;utm_source=google&amp;utm_medium=cpc&amp;utm_campaign=LT-US-conversions&amp;network=g&amp;utm_term=lithuania%20ancestry%20citizenship&amp;gad_source=1&amp;gad_campaignid=14656253006&amp;gbraid=0AAAAADisZv-yNQdIbmNrOqyEsmONb</t>
        </is>
      </c>
      <c r="K1856" t="inlineStr">
        <is>
          <t>1403181099.1762716897</t>
        </is>
      </c>
      <c r="L1856" t="inlineStr">
        <is>
          <t>EN</t>
        </is>
      </c>
      <c r="M1856" t="inlineStr">
        <is>
          <t>Lead from LT email</t>
        </is>
      </c>
      <c r="N1856" t="inlineStr">
        <is>
          <t>Daisy03260420@yahoo.com</t>
        </is>
      </c>
      <c r="O1856" t="inlineStr">
        <is>
          <t>LEFT BEFORE 1918</t>
        </is>
      </c>
      <c r="P1856" t="inlineStr">
        <is>
          <t>Google Ads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>
        <is>
          <t>Ні</t>
        </is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</row>
    <row r="1857">
      <c r="A1857" t="n">
        <v>5996</v>
      </c>
      <c r="B1857" t="inlineStr">
        <is>
          <t>Jerod Zakson</t>
        </is>
      </c>
      <c r="C1857" t="inlineStr">
        <is>
          <t>Jerod Zakson</t>
        </is>
      </c>
      <c r="D1857" s="2" t="n">
        <v>45970.92847222222</v>
      </c>
      <c r="E1857" t="inlineStr">
        <is>
          <t>Rejected</t>
        </is>
      </c>
      <c r="F1857" t="inlineStr">
        <is>
          <t>Relevant</t>
        </is>
      </c>
      <c r="G1857" t="inlineStr">
        <is>
          <t>Sheila Bartin</t>
        </is>
      </c>
      <c r="H1857" t="inlineStr">
        <is>
          <t>LT citizenship</t>
        </is>
      </c>
      <c r="I1857" t="inlineStr">
        <is>
          <t>United States</t>
        </is>
      </c>
      <c r="J1857" t="inlineStr">
        <is>
          <t>https://www.lithuaniancitizenship.com/contact/</t>
        </is>
      </c>
      <c r="K1857" t="inlineStr">
        <is>
          <t>535782436.1762719039</t>
        </is>
      </c>
      <c r="L1857" t="inlineStr">
        <is>
          <t>EN</t>
        </is>
      </c>
      <c r="M1857" t="inlineStr">
        <is>
          <t>Lead from LT email</t>
        </is>
      </c>
      <c r="N1857" t="inlineStr">
        <is>
          <t>jerod.zakson@gmail.com</t>
        </is>
      </c>
      <c r="O1857" t="inlineStr">
        <is>
          <t>DID NOT CONTINUE</t>
        </is>
      </c>
      <c r="P1857" t="inlineStr">
        <is>
          <t>Website Form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>
        <is>
          <t>Ні</t>
        </is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</row>
    <row r="1858">
      <c r="A1858" t="n">
        <v>5999</v>
      </c>
      <c r="B1858" t="inlineStr">
        <is>
          <t>Lisa Sacca</t>
        </is>
      </c>
      <c r="C1858" t="inlineStr">
        <is>
          <t>Lisa Sacca</t>
        </is>
      </c>
      <c r="D1858" s="2" t="n">
        <v>45971.15763888889</v>
      </c>
      <c r="E1858" t="inlineStr">
        <is>
          <t>Rejected</t>
        </is>
      </c>
      <c r="F1858" t="inlineStr">
        <is>
          <t>Relevant</t>
        </is>
      </c>
      <c r="G1858" t="inlineStr">
        <is>
          <t>Sheila Bartin</t>
        </is>
      </c>
      <c r="H1858" t="inlineStr">
        <is>
          <t>LT citizenship</t>
        </is>
      </c>
      <c r="I1858" t="inlineStr">
        <is>
          <t>United States</t>
        </is>
      </c>
      <c r="J1858" t="inlineStr">
        <is>
          <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t>
        </is>
      </c>
      <c r="K1858" t="inlineStr">
        <is>
          <t>300360275.1762739085</t>
        </is>
      </c>
      <c r="L1858" t="inlineStr">
        <is>
          <t>EN</t>
        </is>
      </c>
      <c r="M1858" t="inlineStr">
        <is>
          <t>Lead from LT email</t>
        </is>
      </c>
      <c r="N1858" t="inlineStr">
        <is>
          <t>lisasacca@yahoo.com</t>
        </is>
      </c>
      <c r="O1858" t="inlineStr">
        <is>
          <t>NO ANSWER</t>
        </is>
      </c>
      <c r="P1858" t="inlineStr">
        <is>
          <t>Google Ads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>
        <is>
          <t>Ні</t>
        </is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</row>
    <row r="1859">
      <c r="A1859" t="n">
        <v>6000</v>
      </c>
      <c r="B1859" t="inlineStr">
        <is>
          <t>Rebecca Ferrer</t>
        </is>
      </c>
      <c r="C1859" t="inlineStr">
        <is>
          <t>Rebecca Ferrer</t>
        </is>
      </c>
      <c r="D1859" s="2" t="n">
        <v>45971.175</v>
      </c>
      <c r="E1859" t="inlineStr">
        <is>
          <t>Rejected</t>
        </is>
      </c>
      <c r="F1859" t="inlineStr">
        <is>
          <t>Relevant</t>
        </is>
      </c>
      <c r="G1859" t="inlineStr">
        <is>
          <t>Sheila Bartin</t>
        </is>
      </c>
      <c r="H1859" t="inlineStr">
        <is>
          <t>LT citizenship</t>
        </is>
      </c>
      <c r="I1859" t="inlineStr">
        <is>
          <t>United States</t>
        </is>
      </c>
      <c r="J1859" t="inlineStr">
        <is>
          <t>?kw=how%20to%20apply%20for%20lithuanian%20citizenship&amp;cpn=14656253006&amp;utm_source=google&amp;utm_medium=cpc&amp;utm_campaign=LT-US-conversions&amp;network=g&amp;utm_term=how%20to%20apply%20for%20lithuanian%20citizenship&amp;gad_source=1&amp;gad_campaignid=14656253006&amp;gbraid=</t>
        </is>
      </c>
      <c r="K1859" t="inlineStr">
        <is>
          <t>581907957.1762739248</t>
        </is>
      </c>
      <c r="L1859" t="inlineStr">
        <is>
          <t>EN</t>
        </is>
      </c>
      <c r="M1859" t="inlineStr">
        <is>
          <t>Lead from LT email</t>
        </is>
      </c>
      <c r="N1859" t="inlineStr">
        <is>
          <t>rebecca.a.ferrer@gmail.com</t>
        </is>
      </c>
      <c r="O1859" t="inlineStr">
        <is>
          <t>NO ANSWER</t>
        </is>
      </c>
      <c r="P1859" t="inlineStr">
        <is>
          <t>Google Ads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>
        <is>
          <t>Ні</t>
        </is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</row>
    <row r="1860">
      <c r="A1860" t="n">
        <v>6001</v>
      </c>
      <c r="B1860" t="inlineStr">
        <is>
          <t>王冠崴</t>
        </is>
      </c>
      <c r="C1860" t="inlineStr">
        <is>
          <t>王冠崴</t>
        </is>
      </c>
      <c r="D1860" s="2" t="n">
        <v>45971.175</v>
      </c>
      <c r="E1860" t="inlineStr">
        <is>
          <t>Rejected</t>
        </is>
      </c>
      <c r="F1860" t="inlineStr">
        <is>
          <t>Relevant</t>
        </is>
      </c>
      <c r="G1860" t="inlineStr">
        <is>
          <t>Oleh Dymovski</t>
        </is>
      </c>
      <c r="H1860" t="inlineStr">
        <is>
          <t>LT RBI</t>
        </is>
      </c>
      <c r="I1860" t="inlineStr">
        <is>
          <t>Taiwan</t>
        </is>
      </c>
      <c r="J1860" t="inlineStr">
        <is>
          <t>https://www.lithuaniancitizenship.com/es/company-es/team-es/</t>
        </is>
      </c>
      <c r="K1860" t="inlineStr">
        <is>
          <t>780600246.1762602275</t>
        </is>
      </c>
      <c r="L1860" t="inlineStr">
        <is>
          <t>EN</t>
        </is>
      </c>
      <c r="M1860" t="inlineStr">
        <is>
          <t>Lead from LT email</t>
        </is>
      </c>
      <c r="N1860" t="inlineStr">
        <is>
          <t>wayneiscoming@gmail.com</t>
        </is>
      </c>
      <c r="O1860" t="inlineStr">
        <is>
          <t>DOUBLE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>
        <is>
          <t>Ні</t>
        </is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</row>
    <row r="1861">
      <c r="A1861" t="n">
        <v>6004</v>
      </c>
      <c r="B1861" t="inlineStr">
        <is>
          <t>Wendy</t>
        </is>
      </c>
      <c r="C1861" t="inlineStr">
        <is>
          <t>Wendy</t>
        </is>
      </c>
      <c r="D1861" s="2" t="n">
        <v>45971.25</v>
      </c>
      <c r="E1861" t="inlineStr">
        <is>
          <t>Rejected</t>
        </is>
      </c>
      <c r="F1861" t="inlineStr">
        <is>
          <t>No relevant</t>
        </is>
      </c>
      <c r="G1861" t="inlineStr">
        <is>
          <t>Sheila Bartin</t>
        </is>
      </c>
      <c r="H1861" t="inlineStr">
        <is>
          <t>50/50</t>
        </is>
      </c>
      <c r="I1861" t="inlineStr"/>
      <c r="J1861" t="inlineStr"/>
      <c r="K1861" t="inlineStr"/>
      <c r="L1861" t="inlineStr">
        <is>
          <t>EN</t>
        </is>
      </c>
      <c r="M1861" t="inlineStr">
        <is>
          <t>Lead from LT email</t>
        </is>
      </c>
      <c r="N1861" t="inlineStr">
        <is>
          <t>wendy.marris@meeco.me</t>
        </is>
      </c>
      <c r="O1861" t="inlineStr">
        <is>
          <t>Non-relevant lead</t>
        </is>
      </c>
      <c r="P1861" t="inlineStr">
        <is>
          <t>BridgeWest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>
        <is>
          <t>Ні</t>
        </is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</row>
    <row r="1862">
      <c r="A1862" t="n">
        <v>6009</v>
      </c>
      <c r="B1862" t="inlineStr">
        <is>
          <t>Planfix</t>
        </is>
      </c>
      <c r="C1862" t="inlineStr">
        <is>
          <t>Planfix</t>
        </is>
      </c>
      <c r="D1862" s="2" t="n">
        <v>45971.36597222222</v>
      </c>
      <c r="E1862" t="inlineStr">
        <is>
          <t>Rejected</t>
        </is>
      </c>
      <c r="F1862" t="inlineStr"/>
      <c r="G1862" t="inlineStr">
        <is>
          <t>Oleh Dymovski</t>
        </is>
      </c>
      <c r="H1862" t="inlineStr"/>
      <c r="I1862" t="inlineStr"/>
      <c r="J1862" t="inlineStr"/>
      <c r="K1862" t="inlineStr"/>
      <c r="L1862" t="inlineStr"/>
      <c r="M1862" t="inlineStr">
        <is>
          <t>Othe</t>
        </is>
      </c>
      <c r="N1862" t="inlineStr">
        <is>
          <t>noreply@decivitate.planfix.com</t>
        </is>
      </c>
      <c r="O1862" t="inlineStr">
        <is>
          <t>DOUBLE</t>
        </is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>
        <is>
          <t>Ні</t>
        </is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</row>
    <row r="1863">
      <c r="A1863" t="n">
        <v>6012</v>
      </c>
      <c r="B1863" t="inlineStr">
        <is>
          <t>Олег</t>
        </is>
      </c>
      <c r="C1863" t="inlineStr">
        <is>
          <t>Олег</t>
        </is>
      </c>
      <c r="D1863" s="2" t="n">
        <v>45971.40416666667</v>
      </c>
      <c r="E1863" t="inlineStr">
        <is>
          <t>Rejected</t>
        </is>
      </c>
      <c r="F1863" t="inlineStr">
        <is>
          <t>Relevant</t>
        </is>
      </c>
      <c r="G1863" t="inlineStr">
        <is>
          <t>Oleh Dymovski</t>
        </is>
      </c>
      <c r="H1863" t="inlineStr">
        <is>
          <t>LT citizenship</t>
        </is>
      </c>
      <c r="I1863" t="inlineStr">
        <is>
          <t>Cyprus</t>
        </is>
      </c>
      <c r="J1863" t="inlineStr">
        <is>
          <t>https://www.lithuaniancitizenship.com/ru/thank-you/</t>
        </is>
      </c>
      <c r="K1863" t="inlineStr"/>
      <c r="L1863" t="inlineStr">
        <is>
          <t>RU</t>
        </is>
      </c>
      <c r="M1863" t="inlineStr">
        <is>
          <t>Lead from LT email</t>
        </is>
      </c>
      <c r="N1863" t="inlineStr">
        <is>
          <t>z-o-v@yandex.ru</t>
        </is>
      </c>
      <c r="O1863" t="inlineStr">
        <is>
          <t>NO ANSWER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>
        <is>
          <t>Ні</t>
        </is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</row>
    <row r="1864">
      <c r="A1864" t="n">
        <v>6015</v>
      </c>
      <c r="B1864" t="inlineStr">
        <is>
          <t>Parag Sengupta</t>
        </is>
      </c>
      <c r="C1864" t="inlineStr">
        <is>
          <t>Parag Sengupta</t>
        </is>
      </c>
      <c r="D1864" s="2" t="n">
        <v>45971.4375</v>
      </c>
      <c r="E1864" t="inlineStr">
        <is>
          <t>Rejected</t>
        </is>
      </c>
      <c r="F1864" t="inlineStr">
        <is>
          <t>No relevant</t>
        </is>
      </c>
      <c r="G1864" t="inlineStr">
        <is>
          <t>Sheila Bartin</t>
        </is>
      </c>
      <c r="H1864" t="inlineStr">
        <is>
          <t>50/50</t>
        </is>
      </c>
      <c r="I1864" t="inlineStr"/>
      <c r="J1864" t="inlineStr"/>
      <c r="K1864" t="inlineStr"/>
      <c r="L1864" t="inlineStr">
        <is>
          <t>EN</t>
        </is>
      </c>
      <c r="M1864" t="inlineStr">
        <is>
          <t>Lead from LT email</t>
        </is>
      </c>
      <c r="N1864" t="inlineStr">
        <is>
          <t>mohdanass93258@gmail.com</t>
        </is>
      </c>
      <c r="O1864" t="inlineStr">
        <is>
          <t>Non-relevant lead</t>
        </is>
      </c>
      <c r="P1864" t="inlineStr">
        <is>
          <t>BridgeWest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>
        <is>
          <t>Ні</t>
        </is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</row>
    <row r="1865">
      <c r="A1865" t="n">
        <v>6017</v>
      </c>
      <c r="B1865" t="inlineStr">
        <is>
          <t>Shamim</t>
        </is>
      </c>
      <c r="C1865" t="inlineStr">
        <is>
          <t>Shamim</t>
        </is>
      </c>
      <c r="D1865" s="2" t="n">
        <v>45971.46597222222</v>
      </c>
      <c r="E1865" t="inlineStr">
        <is>
          <t>IN WORK</t>
        </is>
      </c>
      <c r="F1865" t="inlineStr">
        <is>
          <t>Relevant</t>
        </is>
      </c>
      <c r="G1865" t="inlineStr">
        <is>
          <t>Oleh Dymovski</t>
        </is>
      </c>
      <c r="H1865" t="inlineStr">
        <is>
          <t>LT RBI</t>
        </is>
      </c>
      <c r="I1865" t="inlineStr">
        <is>
          <t>Iceland</t>
        </is>
      </c>
      <c r="J1865" t="inlineStr">
        <is>
          <t>?kw=immigration%20lawyer%20in%20lithuania&amp;cpn=14722730544&amp;utm_source=google&amp;utm_medium=cpc&amp;utm_campaign=LT-RBI&amp;network=g&amp;utm_term=immigration%20lawyer%20in%20lithuania&amp;gad_source=1&amp;gad_campaignid=14722730544&amp;gclid=CjwKCAiAt8bIBhBpEiwAzH1w6eO3jfj1eaiy</t>
        </is>
      </c>
      <c r="K1865" t="inlineStr">
        <is>
          <t>1870307673.1762765763</t>
        </is>
      </c>
      <c r="L1865" t="inlineStr">
        <is>
          <t>EN</t>
        </is>
      </c>
      <c r="M1865" t="inlineStr">
        <is>
          <t>Lead from LT email</t>
        </is>
      </c>
      <c r="N1865" t="inlineStr">
        <is>
          <t>Shamim86a@gmail.com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>
        <is>
          <t>Ні</t>
        </is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</row>
    <row r="1866">
      <c r="A1866" t="n">
        <v>6018</v>
      </c>
      <c r="B1866" t="inlineStr">
        <is>
          <t>Sajjad Nawaz</t>
        </is>
      </c>
      <c r="C1866" t="inlineStr">
        <is>
          <t>Sajjad Nawaz</t>
        </is>
      </c>
      <c r="D1866" s="2" t="n">
        <v>45971.47916666666</v>
      </c>
      <c r="E1866" t="inlineStr">
        <is>
          <t>IN WORK</t>
        </is>
      </c>
      <c r="F1866" t="inlineStr">
        <is>
          <t>Relevant</t>
        </is>
      </c>
      <c r="G1866" t="inlineStr">
        <is>
          <t>Oleh Dymovski</t>
        </is>
      </c>
      <c r="H1866" t="inlineStr">
        <is>
          <t>50/50</t>
        </is>
      </c>
      <c r="I1866" t="inlineStr"/>
      <c r="J1866" t="inlineStr"/>
      <c r="K1866" t="inlineStr"/>
      <c r="L1866" t="inlineStr">
        <is>
          <t>EN</t>
        </is>
      </c>
      <c r="M1866" t="inlineStr">
        <is>
          <t>Lead from LT email</t>
        </is>
      </c>
      <c r="N1866" t="inlineStr">
        <is>
          <t>sajjadnawaz@gmail.com</t>
        </is>
      </c>
      <c r="O1866" t="inlineStr"/>
      <c r="P1866" t="inlineStr">
        <is>
          <t>BridgeWest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>
        <is>
          <t>Ні</t>
        </is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</row>
    <row r="1867">
      <c r="A1867" t="n">
        <v>6020</v>
      </c>
      <c r="B1867" t="inlineStr">
        <is>
          <t>Sara Nearhood</t>
        </is>
      </c>
      <c r="C1867" t="inlineStr">
        <is>
          <t>Sara Nearhood</t>
        </is>
      </c>
      <c r="D1867" s="2" t="n">
        <v>45971.52222222222</v>
      </c>
      <c r="E1867" t="inlineStr">
        <is>
          <t>Rejected</t>
        </is>
      </c>
      <c r="F1867" t="inlineStr">
        <is>
          <t>Relevant</t>
        </is>
      </c>
      <c r="G1867" t="inlineStr">
        <is>
          <t>Sheila Bartin</t>
        </is>
      </c>
      <c r="H1867" t="inlineStr">
        <is>
          <t>LT citizenship</t>
        </is>
      </c>
      <c r="I1867" t="inlineStr">
        <is>
          <t>United States</t>
        </is>
      </c>
      <c r="J1867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wKCAiAt8bIBhBpEiwAz</t>
        </is>
      </c>
      <c r="K1867" t="inlineStr">
        <is>
          <t>269301893.1762770719</t>
        </is>
      </c>
      <c r="L1867" t="inlineStr">
        <is>
          <t>EN</t>
        </is>
      </c>
      <c r="M1867" t="inlineStr">
        <is>
          <t>Lead from LT email</t>
        </is>
      </c>
      <c r="N1867" t="inlineStr">
        <is>
          <t>seaclark09@gmail.com</t>
        </is>
      </c>
      <c r="O1867" t="inlineStr">
        <is>
          <t>LEFT BEFORE 1918</t>
        </is>
      </c>
      <c r="P1867" t="inlineStr">
        <is>
          <t>Google Ads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>
        <is>
          <t>Ні</t>
        </is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</row>
    <row r="1868">
      <c r="A1868" t="n">
        <v>6021</v>
      </c>
      <c r="B1868" t="inlineStr">
        <is>
          <t>Ephrat Bronfeld</t>
        </is>
      </c>
      <c r="C1868" t="inlineStr">
        <is>
          <t>ebronfeld@gmail.com</t>
        </is>
      </c>
      <c r="D1868" s="2" t="n">
        <v>45971.53402777778</v>
      </c>
      <c r="E1868" t="inlineStr">
        <is>
          <t>INITIAL PAYMENT RECEIVED</t>
        </is>
      </c>
      <c r="F1868" t="inlineStr">
        <is>
          <t>Relevant</t>
        </is>
      </c>
      <c r="G1868" t="inlineStr">
        <is>
          <t>Sheila Bartin</t>
        </is>
      </c>
      <c r="H1868" t="inlineStr">
        <is>
          <t>LT citizenship</t>
        </is>
      </c>
      <c r="I1868" t="inlineStr"/>
      <c r="J1868" t="inlineStr"/>
      <c r="K1868" t="inlineStr"/>
      <c r="L1868" t="inlineStr">
        <is>
          <t>EN</t>
        </is>
      </c>
      <c r="M1868" t="inlineStr">
        <is>
          <t>Lead from LT email</t>
        </is>
      </c>
      <c r="N1868" t="inlineStr">
        <is>
          <t>ebronfeld@gmail.com</t>
        </is>
      </c>
      <c r="O1868" t="inlineStr"/>
      <c r="P1868" t="inlineStr">
        <is>
          <t>Other (direct email, phone call, referral etc.)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>
        <is>
          <t>Ні</t>
        </is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</row>
    <row r="1869">
      <c r="A1869" t="n">
        <v>6023</v>
      </c>
      <c r="B1869" t="inlineStr">
        <is>
          <t>Arsad md Salauddin</t>
        </is>
      </c>
      <c r="C1869" t="inlineStr">
        <is>
          <t>arsad</t>
        </is>
      </c>
      <c r="D1869" s="2" t="n">
        <v>45971.54166666666</v>
      </c>
      <c r="E1869" t="inlineStr">
        <is>
          <t>Rejected</t>
        </is>
      </c>
      <c r="F1869" t="inlineStr">
        <is>
          <t>Relevant</t>
        </is>
      </c>
      <c r="G1869" t="inlineStr">
        <is>
          <t>Oleh Dymovski</t>
        </is>
      </c>
      <c r="H1869" t="inlineStr">
        <is>
          <t>50/50</t>
        </is>
      </c>
      <c r="I1869" t="inlineStr"/>
      <c r="J1869" t="inlineStr"/>
      <c r="K1869" t="inlineStr"/>
      <c r="L1869" t="inlineStr">
        <is>
          <t>EN</t>
        </is>
      </c>
      <c r="M1869" t="inlineStr">
        <is>
          <t>Lead from LT email</t>
        </is>
      </c>
      <c r="N1869" t="inlineStr">
        <is>
          <t>spflyint@gmail.com</t>
        </is>
      </c>
      <c r="O1869" t="inlineStr">
        <is>
          <t>NO ANSWER</t>
        </is>
      </c>
      <c r="P1869" t="inlineStr">
        <is>
          <t>BridgeWest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>
        <is>
          <t>Ні</t>
        </is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</row>
    <row r="1870">
      <c r="A1870" t="n">
        <v>6024</v>
      </c>
      <c r="B1870" t="inlineStr">
        <is>
          <t>Md Sami Chowdhury</t>
        </is>
      </c>
      <c r="C1870" t="inlineStr">
        <is>
          <t>Md Sami Chowdhury</t>
        </is>
      </c>
      <c r="D1870" s="2" t="n">
        <v>45971.59722222222</v>
      </c>
      <c r="E1870" t="inlineStr">
        <is>
          <t>Rejected</t>
        </is>
      </c>
      <c r="F1870" t="inlineStr">
        <is>
          <t>Relevant</t>
        </is>
      </c>
      <c r="G1870" t="inlineStr">
        <is>
          <t>Oleh Dymovski</t>
        </is>
      </c>
      <c r="H1870" t="inlineStr">
        <is>
          <t>LT RBI</t>
        </is>
      </c>
      <c r="I1870" t="inlineStr">
        <is>
          <t>Qatar</t>
        </is>
      </c>
      <c r="J1870" t="inlineStr">
        <is>
          <t>?kw=lithuania%20investment%20visa&amp;cpn=14722730544&amp;utm_source=google&amp;utm_medium=cpc&amp;utm_campaign=LT-RBI&amp;network=s&amp;utm_term=lithuania%20investment%20visa&amp;gad_source=2&amp;gad_campaignid=14722730544&amp;gclid=CjwKCAiAt8bIBhBpEiwAzH1w6ROci-0SPCMcDM7mRNnepo1aYOcL</t>
        </is>
      </c>
      <c r="K1870" t="inlineStr">
        <is>
          <t>143962793.1762777169</t>
        </is>
      </c>
      <c r="L1870" t="inlineStr">
        <is>
          <t>EN</t>
        </is>
      </c>
      <c r="M1870" t="inlineStr">
        <is>
          <t>Lead from LT email</t>
        </is>
      </c>
      <c r="N1870" t="inlineStr">
        <is>
          <t>chowdhurymdsami37@gmail.com</t>
        </is>
      </c>
      <c r="O1870" t="inlineStr">
        <is>
          <t>NO ANSWER</t>
        </is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>
        <is>
          <t>Ні</t>
        </is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</row>
    <row r="1871">
      <c r="A1871" t="n">
        <v>6027</v>
      </c>
      <c r="B1871" t="inlineStr">
        <is>
          <t>K M Abul Hasnat</t>
        </is>
      </c>
      <c r="C1871" t="inlineStr">
        <is>
          <t>K M Abul Hasnat</t>
        </is>
      </c>
      <c r="D1871" s="2" t="n">
        <v>45971.63611111111</v>
      </c>
      <c r="E1871" t="inlineStr">
        <is>
          <t>IN WORK</t>
        </is>
      </c>
      <c r="F1871" t="inlineStr">
        <is>
          <t>Relevant</t>
        </is>
      </c>
      <c r="G1871" t="inlineStr">
        <is>
          <t>Oleh Dymovski</t>
        </is>
      </c>
      <c r="H1871" t="inlineStr">
        <is>
          <t>LT RBI</t>
        </is>
      </c>
      <c r="I1871" t="inlineStr">
        <is>
          <t>Malaysia</t>
        </is>
      </c>
      <c r="J1871" t="inlineStr">
        <is>
          <t>?kw=investing%20in%20lithuania&amp;cpn=14722730544&amp;utm_source=google&amp;utm_medium=cpc&amp;utm_campaign=LT-RBI&amp;network=g&amp;utm_term=investing%20in%20lithuania&amp;gad_source=1&amp;gad_campaignid=14722730544&amp;gclid=CjwKCAiAt8bIBhBpEiwAzH1w6UnXUiSlhXNLLOwEHSRXELa3bX3uw5PdrA</t>
        </is>
      </c>
      <c r="K1871" t="inlineStr">
        <is>
          <t>731088071.1762779951</t>
        </is>
      </c>
      <c r="L1871" t="inlineStr">
        <is>
          <t>EN</t>
        </is>
      </c>
      <c r="M1871" t="inlineStr">
        <is>
          <t>Lead from LT email</t>
        </is>
      </c>
      <c r="N1871" t="inlineStr">
        <is>
          <t>kmahasnat@gmail.com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>
        <is>
          <t>Ні</t>
        </is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</row>
    <row r="1872">
      <c r="A1872" t="n">
        <v>6028</v>
      </c>
      <c r="B1872" t="inlineStr">
        <is>
          <t>Azedin Hassoun</t>
        </is>
      </c>
      <c r="C1872" t="inlineStr">
        <is>
          <t>Azedin Hassoun</t>
        </is>
      </c>
      <c r="D1872" s="2" t="n">
        <v>45971.63680555556</v>
      </c>
      <c r="E1872" t="inlineStr">
        <is>
          <t>Rejected</t>
        </is>
      </c>
      <c r="F1872" t="inlineStr">
        <is>
          <t>Relevant</t>
        </is>
      </c>
      <c r="G1872" t="inlineStr">
        <is>
          <t>Oleh Dymovski</t>
        </is>
      </c>
      <c r="H1872" t="inlineStr">
        <is>
          <t>LT RBI</t>
        </is>
      </c>
      <c r="I1872" t="inlineStr">
        <is>
          <t>Morocco</t>
        </is>
      </c>
      <c r="J1872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wMqEntXnkAMVL6JoCR1tnhQfEAAYASABEgLFXfD_Bw</t>
        </is>
      </c>
      <c r="K1872" t="inlineStr">
        <is>
          <t>1423593400.1762780545</t>
        </is>
      </c>
      <c r="L1872" t="inlineStr">
        <is>
          <t>EN</t>
        </is>
      </c>
      <c r="M1872" t="inlineStr">
        <is>
          <t>Lead from LT email</t>
        </is>
      </c>
      <c r="N1872" t="inlineStr">
        <is>
          <t>hassounazedin6@gmail.com</t>
        </is>
      </c>
      <c r="O1872" t="inlineStr">
        <is>
          <t>NO ANSWER</t>
        </is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>
        <is>
          <t>Ні</t>
        </is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</row>
    <row r="1873">
      <c r="A1873" t="n">
        <v>6030</v>
      </c>
      <c r="B1873" t="inlineStr">
        <is>
          <t>Constanza Samarco</t>
        </is>
      </c>
      <c r="C1873" t="inlineStr">
        <is>
          <t>Constanza Samarco</t>
        </is>
      </c>
      <c r="D1873" s="2" t="n">
        <v>45971.64652777778</v>
      </c>
      <c r="E1873" t="inlineStr">
        <is>
          <t>Rejected</t>
        </is>
      </c>
      <c r="F1873" t="inlineStr"/>
      <c r="G1873" t="inlineStr">
        <is>
          <t>Mariana Razimavicius</t>
        </is>
      </c>
      <c r="H1873" t="inlineStr">
        <is>
          <t>LT citizenship</t>
        </is>
      </c>
      <c r="I1873" t="inlineStr">
        <is>
          <t>United States</t>
        </is>
      </c>
      <c r="J1873" t="inlineStr">
        <is>
          <t>https://www.lithuaniancitizenship.com/es/contact-es/</t>
        </is>
      </c>
      <c r="K1873" t="inlineStr">
        <is>
          <t>929168829.1762527022</t>
        </is>
      </c>
      <c r="L1873" t="inlineStr">
        <is>
          <t>PT</t>
        </is>
      </c>
      <c r="M1873" t="inlineStr">
        <is>
          <t>Lead from LT email</t>
        </is>
      </c>
      <c r="N1873" t="inlineStr">
        <is>
          <t>constanzasamarco@gmail.com</t>
        </is>
      </c>
      <c r="O1873" t="inlineStr">
        <is>
          <t>NO ANSWER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>
        <is>
          <t>Ні</t>
        </is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</row>
    <row r="1874">
      <c r="A1874" t="n">
        <v>6031</v>
      </c>
      <c r="B1874" t="inlineStr">
        <is>
          <t>Zapro BPO - Zapro Corporation</t>
        </is>
      </c>
      <c r="C1874" t="inlineStr">
        <is>
          <t>Zapro BPO - Zapro Corporation</t>
        </is>
      </c>
      <c r="D1874" s="2" t="n">
        <v>45971.64791666667</v>
      </c>
      <c r="E1874" t="inlineStr">
        <is>
          <t>Rejected</t>
        </is>
      </c>
      <c r="F1874" t="inlineStr"/>
      <c r="G1874" t="inlineStr">
        <is>
          <t>Oleh Dymovski</t>
        </is>
      </c>
      <c r="H1874" t="inlineStr">
        <is>
          <t>Company Formation</t>
        </is>
      </c>
      <c r="I1874" t="inlineStr"/>
      <c r="J1874" t="inlineStr"/>
      <c r="K1874" t="inlineStr"/>
      <c r="L1874" t="inlineStr">
        <is>
          <t>EN</t>
        </is>
      </c>
      <c r="M1874" t="inlineStr">
        <is>
          <t>Lead from LT email</t>
        </is>
      </c>
      <c r="N1874" t="inlineStr">
        <is>
          <t>zaprobpo@gmail.com</t>
        </is>
      </c>
      <c r="O1874" t="inlineStr">
        <is>
          <t>Non-relevant lead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>
        <is>
          <t>Ні</t>
        </is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</row>
    <row r="1875">
      <c r="A1875" t="n">
        <v>6033</v>
      </c>
      <c r="B1875" t="inlineStr">
        <is>
          <t>Hamza elkamal</t>
        </is>
      </c>
      <c r="C1875" t="inlineStr">
        <is>
          <t>Hamza elkamal</t>
        </is>
      </c>
      <c r="D1875" s="2" t="n">
        <v>45971.66458333333</v>
      </c>
      <c r="E1875" t="inlineStr">
        <is>
          <t>Rejected</t>
        </is>
      </c>
      <c r="F1875" t="inlineStr"/>
      <c r="G1875" t="inlineStr">
        <is>
          <t>Oleh Dymovski</t>
        </is>
      </c>
      <c r="H1875" t="inlineStr"/>
      <c r="I1875" t="inlineStr"/>
      <c r="J1875" t="inlineStr"/>
      <c r="K1875" t="inlineStr"/>
      <c r="L1875" t="inlineStr"/>
      <c r="M1875" t="inlineStr">
        <is>
          <t>Othe</t>
        </is>
      </c>
      <c r="N1875" t="inlineStr">
        <is>
          <t>elkamalhamza1@gmail.com</t>
        </is>
      </c>
      <c r="O1875" t="inlineStr">
        <is>
          <t>DOUBLE</t>
        </is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>
        <is>
          <t>Ні</t>
        </is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</row>
    <row r="1876">
      <c r="A1876" t="n">
        <v>6040</v>
      </c>
      <c r="B1876" t="inlineStr">
        <is>
          <t>Mohamed Baarour</t>
        </is>
      </c>
      <c r="C1876" t="inlineStr">
        <is>
          <t>Mohamed Baarour</t>
        </is>
      </c>
      <c r="D1876" s="2" t="n">
        <v>45971.74097222222</v>
      </c>
      <c r="E1876" t="inlineStr">
        <is>
          <t>IN WORK</t>
        </is>
      </c>
      <c r="F1876" t="inlineStr">
        <is>
          <t>Relevant</t>
        </is>
      </c>
      <c r="G1876" t="inlineStr">
        <is>
          <t>Oleh Dymovski</t>
        </is>
      </c>
      <c r="H1876" t="inlineStr">
        <is>
          <t>LV RBI Company</t>
        </is>
      </c>
      <c r="I1876" t="inlineStr">
        <is>
          <t>Morocco (MA - AF)</t>
        </is>
      </c>
      <c r="J1876" t="inlineStr">
        <is>
          <t>?kw=latvia%20golden%20visa&amp;cpn=20594231202&amp;utm_source=google&amp;utm_medium=cpc&amp;utm_campaign=LV-RBI&amp;network=s&amp;utm_term=latvia%20golden%20visa&amp;gad_source=5&amp;gad_campaignid=20594231202&amp;gclid=EAIaIQobChMIranN6PbnkAMVkqf9BR1_aSNhEAAYASAAEgL2e_D_BwE</t>
        </is>
      </c>
      <c r="K1876" t="inlineStr"/>
      <c r="L1876" t="inlineStr">
        <is>
          <t>EN</t>
        </is>
      </c>
      <c r="M1876" t="inlineStr">
        <is>
          <t>Lead from LV email</t>
        </is>
      </c>
      <c r="N1876" t="inlineStr">
        <is>
          <t>mohamedbaarour35@gmail.com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>
        <is>
          <t>Ні</t>
        </is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</row>
    <row r="1877">
      <c r="A1877" t="n">
        <v>6042</v>
      </c>
      <c r="B1877" t="inlineStr">
        <is>
          <t>Miss Christina Zumeris</t>
        </is>
      </c>
      <c r="C1877" t="inlineStr">
        <is>
          <t>Miss Christina Zumeris</t>
        </is>
      </c>
      <c r="D1877" s="2" t="n">
        <v>45971.75833333333</v>
      </c>
      <c r="E1877" t="inlineStr">
        <is>
          <t>Rejected</t>
        </is>
      </c>
      <c r="F1877" t="inlineStr">
        <is>
          <t>Relevant</t>
        </is>
      </c>
      <c r="G1877" t="inlineStr">
        <is>
          <t>Sheila Bartin</t>
        </is>
      </c>
      <c r="H1877" t="inlineStr">
        <is>
          <t>LT citizenship</t>
        </is>
      </c>
      <c r="I1877" t="inlineStr">
        <is>
          <t>United Kingdom</t>
        </is>
      </c>
      <c r="J1877" t="inlineStr">
        <is>
          <t>?kw=passport%20lithuanian&amp;cpn=17080759337&amp;utm_source=google&amp;utm_medium=cpc&amp;utm_campaign=LT-UK&amp;network=g&amp;utm_term=passport%20lithuanian&amp;gad_source=1&amp;gad_campaignid=17080759337&amp;gbraid=0AAAAADisZv-WD9EOTXHUst2MrXYEJnf3J&amp;gclid=EAIaIQobChMI86nU4fvnkAMV-5l</t>
        </is>
      </c>
      <c r="K1877" t="inlineStr">
        <is>
          <t>1408513788.1762791003</t>
        </is>
      </c>
      <c r="L1877" t="inlineStr">
        <is>
          <t>EN</t>
        </is>
      </c>
      <c r="M1877" t="inlineStr">
        <is>
          <t>Lead from LT email</t>
        </is>
      </c>
      <c r="N1877" t="inlineStr">
        <is>
          <t>christinaaeames@yahoo.com</t>
        </is>
      </c>
      <c r="O1877" t="inlineStr">
        <is>
          <t>ANOTHER REASON</t>
        </is>
      </c>
      <c r="P1877" t="inlineStr">
        <is>
          <t>Google Ads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>
        <is>
          <t>Ні</t>
        </is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</row>
    <row r="1878">
      <c r="A1878" t="n">
        <v>6045</v>
      </c>
      <c r="B1878" t="inlineStr">
        <is>
          <t>Anthony Eames</t>
        </is>
      </c>
      <c r="C1878" t="inlineStr">
        <is>
          <t>Anthony Eames</t>
        </is>
      </c>
      <c r="D1878" s="2" t="n">
        <v>45971.77083333334</v>
      </c>
      <c r="E1878" t="inlineStr">
        <is>
          <t>IN WORK</t>
        </is>
      </c>
      <c r="F1878" t="inlineStr">
        <is>
          <t>Relevant</t>
        </is>
      </c>
      <c r="G1878" t="inlineStr">
        <is>
          <t>Sheila Bartin</t>
        </is>
      </c>
      <c r="H1878" t="inlineStr">
        <is>
          <t>LT citizenship</t>
        </is>
      </c>
      <c r="I1878" t="inlineStr"/>
      <c r="J1878" t="inlineStr"/>
      <c r="K1878" t="inlineStr"/>
      <c r="L1878" t="inlineStr">
        <is>
          <t>EN</t>
        </is>
      </c>
      <c r="M1878" t="inlineStr">
        <is>
          <t>Lead from LT email</t>
        </is>
      </c>
      <c r="N1878" t="inlineStr">
        <is>
          <t>anthony.eames@yahoo.com</t>
        </is>
      </c>
      <c r="O1878" t="inlineStr"/>
      <c r="P1878" t="inlineStr">
        <is>
          <t>BridgeWest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>
        <is>
          <t>Ні</t>
        </is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</row>
    <row r="1879">
      <c r="A1879" t="n">
        <v>6048</v>
      </c>
      <c r="B1879" t="inlineStr">
        <is>
          <t>Monday Godwin</t>
        </is>
      </c>
      <c r="C1879" t="inlineStr">
        <is>
          <t>Monday Godwin</t>
        </is>
      </c>
      <c r="D1879" s="2" t="n">
        <v>45971.80694444444</v>
      </c>
      <c r="E1879" t="inlineStr">
        <is>
          <t>Rejected</t>
        </is>
      </c>
      <c r="F1879" t="inlineStr">
        <is>
          <t>Relevant</t>
        </is>
      </c>
      <c r="G1879" t="inlineStr">
        <is>
          <t>Oleh Dymovski</t>
        </is>
      </c>
      <c r="H1879" t="inlineStr">
        <is>
          <t>LT RBI</t>
        </is>
      </c>
      <c r="I1879" t="inlineStr">
        <is>
          <t>Nigeria</t>
        </is>
      </c>
      <c r="J1879" t="inlineStr">
        <is>
          <t>https://www.lithuaniancitizenship.com/contact/</t>
        </is>
      </c>
      <c r="K1879" t="inlineStr">
        <is>
          <t>99924364.1755383116</t>
        </is>
      </c>
      <c r="L1879" t="inlineStr">
        <is>
          <t>EN</t>
        </is>
      </c>
      <c r="M1879" t="inlineStr">
        <is>
          <t>Lead from LT email</t>
        </is>
      </c>
      <c r="N1879" t="inlineStr">
        <is>
          <t>mudiaville@yahoo.co.uk</t>
        </is>
      </c>
      <c r="O1879" t="inlineStr">
        <is>
          <t>NO ANSWER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>
        <is>
          <t>Ні</t>
        </is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</row>
    <row r="1880">
      <c r="A1880" t="n">
        <v>6051</v>
      </c>
      <c r="B1880" t="inlineStr">
        <is>
          <t>Ekaterina Egorova</t>
        </is>
      </c>
      <c r="C1880" t="inlineStr">
        <is>
          <t>Ekaterina Egorova</t>
        </is>
      </c>
      <c r="D1880" s="2" t="n">
        <v>45971.86597222222</v>
      </c>
      <c r="E1880" t="inlineStr">
        <is>
          <t>Rejected</t>
        </is>
      </c>
      <c r="F1880" t="inlineStr">
        <is>
          <t>Relevant</t>
        </is>
      </c>
      <c r="G1880" t="inlineStr">
        <is>
          <t>Sheila Bartin</t>
        </is>
      </c>
      <c r="H1880" t="inlineStr">
        <is>
          <t>LT citizenship</t>
        </is>
      </c>
      <c r="I1880" t="inlineStr">
        <is>
          <t>United States</t>
        </is>
      </c>
      <c r="J1880" t="inlineStr">
        <is>
          <t>https://www.lithuaniancitizenship.com/thank-you/</t>
        </is>
      </c>
      <c r="K1880" t="inlineStr">
        <is>
          <t>1821662072.1762800267</t>
        </is>
      </c>
      <c r="L1880" t="inlineStr">
        <is>
          <t>EN</t>
        </is>
      </c>
      <c r="M1880" t="inlineStr">
        <is>
          <t>Lead from LT email</t>
        </is>
      </c>
      <c r="N1880" t="inlineStr">
        <is>
          <t>grigoryan@hotmail.com</t>
        </is>
      </c>
      <c r="O1880" t="inlineStr">
        <is>
          <t>NO ANSWER</t>
        </is>
      </c>
      <c r="P1880" t="inlineStr">
        <is>
          <t>Website Form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>
        <is>
          <t>Ні</t>
        </is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</row>
    <row r="1881">
      <c r="A1881" t="n">
        <v>6052</v>
      </c>
      <c r="B1881" t="inlineStr">
        <is>
          <t>Alexander Boyer</t>
        </is>
      </c>
      <c r="C1881" t="inlineStr">
        <is>
          <t>Alexander Boyer</t>
        </is>
      </c>
      <c r="D1881" s="2" t="n">
        <v>45971.87222222222</v>
      </c>
      <c r="E1881" t="inlineStr">
        <is>
          <t>Rejected</t>
        </is>
      </c>
      <c r="F1881" t="inlineStr">
        <is>
          <t>Relevant</t>
        </is>
      </c>
      <c r="G1881" t="inlineStr">
        <is>
          <t>Sheila Bartin</t>
        </is>
      </c>
      <c r="H1881" t="inlineStr">
        <is>
          <t>LT citizenship</t>
        </is>
      </c>
      <c r="I1881" t="inlineStr">
        <is>
          <t>United States</t>
        </is>
      </c>
      <c r="J1881" t="inlineStr">
        <is>
          <t>?utm_source=bing&amp;utm_medium=cpc&amp;utm_campaign=Bing-LT-US&amp;network=o&amp;utm_term=how%20to%20apply%20for%20lithuanian%20citizenship&amp;msclkid=9c13895c03ad132624bbe04e3019de2a</t>
        </is>
      </c>
      <c r="K1881" t="inlineStr">
        <is>
          <t>341495197.1762800898</t>
        </is>
      </c>
      <c r="L1881" t="inlineStr">
        <is>
          <t>EN</t>
        </is>
      </c>
      <c r="M1881" t="inlineStr">
        <is>
          <t>Lead from LT email</t>
        </is>
      </c>
      <c r="N1881" t="inlineStr">
        <is>
          <t>asboyer4444@gmail.com</t>
        </is>
      </c>
      <c r="O1881" t="inlineStr">
        <is>
          <t>ANOTHER REASON</t>
        </is>
      </c>
      <c r="P1881" t="inlineStr">
        <is>
          <t>Bing Ads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>
        <is>
          <t>Ні</t>
        </is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</row>
    <row r="1882">
      <c r="A1882" t="n">
        <v>6053</v>
      </c>
      <c r="B1882" t="inlineStr">
        <is>
          <t>Cleonice Martins de Asevedo</t>
        </is>
      </c>
      <c r="C1882" t="inlineStr">
        <is>
          <t>Cleonice Martins de Asevedo</t>
        </is>
      </c>
      <c r="D1882" s="2" t="n">
        <v>45971.90347222222</v>
      </c>
      <c r="E1882" t="inlineStr">
        <is>
          <t>Rejected</t>
        </is>
      </c>
      <c r="F1882" t="inlineStr"/>
      <c r="G1882" t="inlineStr">
        <is>
          <t>Mariana Razimavicius</t>
        </is>
      </c>
      <c r="H1882" t="inlineStr">
        <is>
          <t>LT citizenship</t>
        </is>
      </c>
      <c r="I1882" t="inlineStr">
        <is>
          <t>The Netherlands</t>
        </is>
      </c>
      <c r="J1882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?kw=%27cidadania%20lituana%27&amp;cpn=14712129487&amp;utm_source=google&amp;utm_medium=cpc&amp;utm_campaign=LT-BR&amp;network=g&amp;utm_term=%27cidadania%20lituana%27&amp;gad_source=1&amp;gad_campaignid=14712129487&amp;gbraid=0AAAAADisZv_VI-dXD3DM6IKs3r3OWSlrn</t>
        </is>
      </c>
      <c r="K1882" t="inlineStr"/>
      <c r="L1882" t="inlineStr">
        <is>
          <t>PT</t>
        </is>
      </c>
      <c r="M1882" t="inlineStr">
        <is>
          <t>Lead from LT email</t>
        </is>
      </c>
      <c r="N1882" t="inlineStr">
        <is>
          <t>niceasevedo10@gmail.com</t>
        </is>
      </c>
      <c r="O1882" t="inlineStr">
        <is>
          <t>NO ANSWER</t>
        </is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>
        <is>
          <t>Ні</t>
        </is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</row>
    <row r="1883">
      <c r="A1883" t="n">
        <v>6055</v>
      </c>
      <c r="B1883" t="inlineStr">
        <is>
          <t>Haua Bulos</t>
        </is>
      </c>
      <c r="C1883" t="inlineStr">
        <is>
          <t>Haua Bulos</t>
        </is>
      </c>
      <c r="D1883" s="2" t="n">
        <v>45971.93958333333</v>
      </c>
      <c r="E1883" t="inlineStr">
        <is>
          <t>WHATSAPP</t>
        </is>
      </c>
      <c r="F1883" t="inlineStr"/>
      <c r="G1883" t="inlineStr">
        <is>
          <t>Mariana Razimavicius</t>
        </is>
      </c>
      <c r="H1883" t="inlineStr">
        <is>
          <t>LT citizenship</t>
        </is>
      </c>
      <c r="I1883" t="inlineStr">
        <is>
          <t>Mexico</t>
        </is>
      </c>
      <c r="J1883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--Lu2oYvFDbuRoaq_2v8tbr&amp;gclid=CjwKCAiAt8</t>
        </is>
      </c>
      <c r="K1883" t="inlineStr">
        <is>
          <t>368740507.1762806759</t>
        </is>
      </c>
      <c r="L1883" t="inlineStr">
        <is>
          <t>ES</t>
        </is>
      </c>
      <c r="M1883" t="inlineStr">
        <is>
          <t>Lead from LT email</t>
        </is>
      </c>
      <c r="N1883" t="inlineStr">
        <is>
          <t>fahauab@gmail.com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>
        <is>
          <t>Ні</t>
        </is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</row>
    <row r="1884">
      <c r="A1884" t="n">
        <v>6058</v>
      </c>
      <c r="B1884" t="inlineStr">
        <is>
          <t>Max Maskevich</t>
        </is>
      </c>
      <c r="C1884" t="inlineStr">
        <is>
          <t>Max Maskevich</t>
        </is>
      </c>
      <c r="D1884" s="2" t="n">
        <v>45972.01805555556</v>
      </c>
      <c r="E1884" t="inlineStr">
        <is>
          <t>Rejected</t>
        </is>
      </c>
      <c r="F1884" t="inlineStr">
        <is>
          <t>Relevant</t>
        </is>
      </c>
      <c r="G1884" t="inlineStr">
        <is>
          <t>Sheila Bartin</t>
        </is>
      </c>
      <c r="H1884" t="inlineStr">
        <is>
          <t>LT citizenship</t>
        </is>
      </c>
      <c r="I1884" t="inlineStr">
        <is>
          <t>United States</t>
        </is>
      </c>
      <c r="J1884" t="inlineStr">
        <is>
          <t>?kw=lithuanian%20ancestry%20search&amp;cpn=22530184263&amp;utm_source=google&amp;utm_medium=cpc&amp;utm_campaign=LT-US-traffic&amp;network=g&amp;utm_term=lithuanian%20ancestry%20search&amp;gad_source=1&amp;gad_campaignid=22530184263&amp;gclid=CjwKCAiAt8bIBhBpEiwAzH1w6YievbJbZHscLXRpSpW</t>
        </is>
      </c>
      <c r="K1884" t="inlineStr">
        <is>
          <t>undefined</t>
        </is>
      </c>
      <c r="L1884" t="inlineStr">
        <is>
          <t>EN</t>
        </is>
      </c>
      <c r="M1884" t="inlineStr">
        <is>
          <t>Lead from LT email</t>
        </is>
      </c>
      <c r="N1884" t="inlineStr">
        <is>
          <t>max.maskevich@gmail.com</t>
        </is>
      </c>
      <c r="O1884" t="inlineStr">
        <is>
          <t>NO ANSWER</t>
        </is>
      </c>
      <c r="P1884" t="inlineStr">
        <is>
          <t>Google Ads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>
        <is>
          <t>Ні</t>
        </is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</row>
    <row r="1885">
      <c r="A1885" t="n">
        <v>6059</v>
      </c>
      <c r="B1885" t="inlineStr">
        <is>
          <t>Sophia Teitel</t>
        </is>
      </c>
      <c r="C1885" t="inlineStr">
        <is>
          <t>Sophia Teitel</t>
        </is>
      </c>
      <c r="D1885" s="2" t="n">
        <v>45972.04861111111</v>
      </c>
      <c r="E1885" t="inlineStr">
        <is>
          <t>Rejected</t>
        </is>
      </c>
      <c r="F1885" t="inlineStr">
        <is>
          <t>Relevant</t>
        </is>
      </c>
      <c r="G1885" t="inlineStr">
        <is>
          <t>Sheila Bartin</t>
        </is>
      </c>
      <c r="H1885" t="inlineStr">
        <is>
          <t>LT citizenship</t>
        </is>
      </c>
      <c r="I1885" t="inlineStr">
        <is>
          <t>United States</t>
        </is>
      </c>
      <c r="J1885" t="inlineStr">
        <is>
          <t>?kw=lithuania%20citizenship%20by%20descent&amp;cpn=14656253006&amp;utm_source=google&amp;utm_medium=cpc&amp;utm_campaign=LT-US-conversions&amp;network=g&amp;utm_term=lithuania%20citizenship%20by%20descent&amp;gad_source=1&amp;gad_campaignid=14656253006&amp;gbraid=0AAAAADisZv_Ex-R4qd3Jh</t>
        </is>
      </c>
      <c r="K1885" t="inlineStr">
        <is>
          <t>562964725.1762816128</t>
        </is>
      </c>
      <c r="L1885" t="inlineStr">
        <is>
          <t>EN</t>
        </is>
      </c>
      <c r="M1885" t="inlineStr">
        <is>
          <t>Lead from LT email</t>
        </is>
      </c>
      <c r="N1885" t="inlineStr">
        <is>
          <t>sophieteitel@gmail.com</t>
        </is>
      </c>
      <c r="O1885" t="inlineStr">
        <is>
          <t>NO ANSWER</t>
        </is>
      </c>
      <c r="P1885" t="inlineStr">
        <is>
          <t>Google Ads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>
        <is>
          <t>Ні</t>
        </is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</row>
    <row r="1886">
      <c r="A1886" t="n">
        <v>6060</v>
      </c>
      <c r="B1886" t="inlineStr">
        <is>
          <t>Braima Djalò</t>
        </is>
      </c>
      <c r="C1886" t="inlineStr">
        <is>
          <t>Braima Djalò</t>
        </is>
      </c>
      <c r="D1886" s="2" t="n">
        <v>45972.05694444444</v>
      </c>
      <c r="E1886" t="inlineStr">
        <is>
          <t>Rejected</t>
        </is>
      </c>
      <c r="F1886" t="inlineStr">
        <is>
          <t>Relevant</t>
        </is>
      </c>
      <c r="G1886" t="inlineStr">
        <is>
          <t>Oleh Dymovski</t>
        </is>
      </c>
      <c r="H1886" t="inlineStr">
        <is>
          <t>LV RBI Company</t>
        </is>
      </c>
      <c r="I1886" t="inlineStr">
        <is>
          <t>Guinea-Bissau (GW - AF)</t>
        </is>
      </c>
      <c r="J1886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vbmmx9zokAMVlGqRBR3bPiYZEAAYASAAEgKnV_D_</t>
        </is>
      </c>
      <c r="K1886" t="inlineStr">
        <is>
          <t>1070685850.1762816869</t>
        </is>
      </c>
      <c r="L1886" t="inlineStr">
        <is>
          <t>EN</t>
        </is>
      </c>
      <c r="M1886" t="inlineStr">
        <is>
          <t>Lead from LV email</t>
        </is>
      </c>
      <c r="N1886" t="inlineStr">
        <is>
          <t>5639021daillo@gmail.com</t>
        </is>
      </c>
      <c r="O1886" t="inlineStr">
        <is>
          <t>NO ANSWER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>
        <is>
          <t>Ні</t>
        </is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</row>
    <row r="1887">
      <c r="A1887" t="n">
        <v>6063</v>
      </c>
      <c r="B1887" t="inlineStr">
        <is>
          <t>Anna Fletcher</t>
        </is>
      </c>
      <c r="C1887" t="inlineStr">
        <is>
          <t>Anna Fletcher</t>
        </is>
      </c>
      <c r="D1887" s="2" t="n">
        <v>45972.10833333333</v>
      </c>
      <c r="E1887" t="inlineStr">
        <is>
          <t>Rejected</t>
        </is>
      </c>
      <c r="F1887" t="inlineStr">
        <is>
          <t>Relevant</t>
        </is>
      </c>
      <c r="G1887" t="inlineStr">
        <is>
          <t>Sheila Bartin</t>
        </is>
      </c>
      <c r="H1887" t="inlineStr">
        <is>
          <t>LT citizenship</t>
        </is>
      </c>
      <c r="I1887" t="inlineStr">
        <is>
          <t>United Kingdom</t>
        </is>
      </c>
      <c r="J1887" t="inlineStr">
        <is>
          <t>?kw=passport%20lithuanian&amp;cpn=17080759337&amp;utm_source=google&amp;utm_medium=cpc&amp;utm_campaign=LT-UK&amp;network=g&amp;utm_term=passport%20lithuanian&amp;gad_source=1&amp;gad_campaignid=17080759337&amp;gclid=CjwKCAiAt8bIBhBpEiwAzH1w6XvRErL166Z2hDG2lVD8QlojmN7-voBvel9AsFPvRlOtE</t>
        </is>
      </c>
      <c r="K1887" t="inlineStr">
        <is>
          <t>390264239.1762821316</t>
        </is>
      </c>
      <c r="L1887" t="inlineStr">
        <is>
          <t>EN</t>
        </is>
      </c>
      <c r="M1887" t="inlineStr">
        <is>
          <t>Lead from LT email</t>
        </is>
      </c>
      <c r="N1887" t="inlineStr">
        <is>
          <t>amurg13@hotmail.com</t>
        </is>
      </c>
      <c r="O1887" t="inlineStr">
        <is>
          <t>ANOTHER REASON</t>
        </is>
      </c>
      <c r="P1887" t="inlineStr">
        <is>
          <t>Google Ads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>
        <is>
          <t>Ні</t>
        </is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</row>
    <row r="1888">
      <c r="A1888" t="n">
        <v>6064</v>
      </c>
      <c r="B1888" t="inlineStr">
        <is>
          <t>Mikayla Schkolne</t>
        </is>
      </c>
      <c r="C1888" t="inlineStr">
        <is>
          <t>Mikayla Schkolne</t>
        </is>
      </c>
      <c r="D1888" s="2" t="n">
        <v>45972.14444444444</v>
      </c>
      <c r="E1888" t="inlineStr">
        <is>
          <t>Rejected</t>
        </is>
      </c>
      <c r="F1888" t="inlineStr">
        <is>
          <t>Relevant</t>
        </is>
      </c>
      <c r="G1888" t="inlineStr">
        <is>
          <t>Sheila Bartin</t>
        </is>
      </c>
      <c r="H1888" t="inlineStr">
        <is>
          <t>LT citizenship</t>
        </is>
      </c>
      <c r="I1888" t="inlineStr">
        <is>
          <t>Canada</t>
        </is>
      </c>
      <c r="J1888" t="inlineStr">
        <is>
          <t>https://www.lithuaniancitizenship.com/contact/</t>
        </is>
      </c>
      <c r="K1888" t="inlineStr">
        <is>
          <t>2082927662.1762824027</t>
        </is>
      </c>
      <c r="L1888" t="inlineStr">
        <is>
          <t>EN</t>
        </is>
      </c>
      <c r="M1888" t="inlineStr">
        <is>
          <t>Lead from LT email</t>
        </is>
      </c>
      <c r="N1888" t="inlineStr">
        <is>
          <t>mikaylaschkolne@icloud.com</t>
        </is>
      </c>
      <c r="O1888" t="inlineStr">
        <is>
          <t>TOO EXPENSIVE</t>
        </is>
      </c>
      <c r="P1888" t="inlineStr">
        <is>
          <t>Website Form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>
        <is>
          <t>Ні</t>
        </is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</row>
    <row r="1889">
      <c r="A1889" t="n">
        <v>6065</v>
      </c>
      <c r="B1889" t="inlineStr">
        <is>
          <t>شامخ صلاح</t>
        </is>
      </c>
      <c r="C1889" t="inlineStr">
        <is>
          <t>شامخ صلاح</t>
        </is>
      </c>
      <c r="D1889" s="2" t="n">
        <v>45972.14583333334</v>
      </c>
      <c r="E1889" t="inlineStr">
        <is>
          <t>Rejected</t>
        </is>
      </c>
      <c r="F1889" t="inlineStr">
        <is>
          <t>Relevant</t>
        </is>
      </c>
      <c r="G1889" t="inlineStr">
        <is>
          <t>Oleh Dymovski</t>
        </is>
      </c>
      <c r="H1889" t="inlineStr">
        <is>
          <t>LV RBI Company</t>
        </is>
      </c>
      <c r="I1889" t="inlineStr">
        <is>
          <t>Yemen (YE - AS)</t>
        </is>
      </c>
      <c r="J1889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mbTmnPnokAMV</t>
        </is>
      </c>
      <c r="K1889" t="inlineStr">
        <is>
          <t>855427291.1762824568</t>
        </is>
      </c>
      <c r="L1889" t="inlineStr">
        <is>
          <t>EN</t>
        </is>
      </c>
      <c r="M1889" t="inlineStr">
        <is>
          <t>Lead from LV email</t>
        </is>
      </c>
      <c r="N1889" t="inlineStr">
        <is>
          <t>shamakhshshshsh@gmail.com</t>
        </is>
      </c>
      <c r="O1889" t="inlineStr">
        <is>
          <t>NO ANSWER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>
        <is>
          <t>Ні</t>
        </is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</row>
    <row r="1890">
      <c r="A1890" t="n">
        <v>6066</v>
      </c>
      <c r="B1890" t="inlineStr">
        <is>
          <t>Hamad</t>
        </is>
      </c>
      <c r="C1890" t="inlineStr">
        <is>
          <t>Hamad</t>
        </is>
      </c>
      <c r="D1890" s="2" t="n">
        <v>45972.19236111111</v>
      </c>
      <c r="E1890" t="inlineStr">
        <is>
          <t>Rejected</t>
        </is>
      </c>
      <c r="F1890" t="inlineStr">
        <is>
          <t>Relevant</t>
        </is>
      </c>
      <c r="G1890" t="inlineStr">
        <is>
          <t>Oleh Dymovski</t>
        </is>
      </c>
      <c r="H1890" t="inlineStr">
        <is>
          <t>LV RBI Company</t>
        </is>
      </c>
      <c r="I1890" t="inlineStr">
        <is>
          <t>Iraq (IQ - AS)</t>
        </is>
      </c>
      <c r="J1890" t="inlineStr">
        <is>
          <t>?kw=latvia%20golden%20visa&amp;cpn=20594231202&amp;utm_source=google&amp;utm_medium=cpc&amp;utm_campaign=LV-RBI&amp;network=s&amp;utm_term=latvia%20golden%20visa&amp;gad_source=5&amp;gad_campaignid=20594231202&amp;gclid=EAIaIQobChMI4tPx-IfpkAMVnIFQBh0zsTj2EAAYASAAEgLxSvD_BwE</t>
        </is>
      </c>
      <c r="K1890" t="inlineStr">
        <is>
          <t>39795282.1762828532</t>
        </is>
      </c>
      <c r="L1890" t="inlineStr">
        <is>
          <t>EN</t>
        </is>
      </c>
      <c r="M1890" t="inlineStr">
        <is>
          <t>Lead from LV email</t>
        </is>
      </c>
      <c r="N1890" t="inlineStr">
        <is>
          <t>rebazhamad6@gmail.com</t>
        </is>
      </c>
      <c r="O1890" t="inlineStr">
        <is>
          <t>NO ANSWER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>
        <is>
          <t>Ні</t>
        </is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</row>
    <row r="1891">
      <c r="A1891" t="n">
        <v>6067</v>
      </c>
      <c r="B1891" t="inlineStr">
        <is>
          <t>Evan Lang</t>
        </is>
      </c>
      <c r="C1891" t="inlineStr">
        <is>
          <t>Evan Lang</t>
        </is>
      </c>
      <c r="D1891" s="2" t="n">
        <v>45972.22986111111</v>
      </c>
      <c r="E1891" t="inlineStr">
        <is>
          <t>Rejected</t>
        </is>
      </c>
      <c r="F1891" t="inlineStr">
        <is>
          <t>Relevant</t>
        </is>
      </c>
      <c r="G1891" t="inlineStr">
        <is>
          <t>Sheila Bartin</t>
        </is>
      </c>
      <c r="H1891" t="inlineStr">
        <is>
          <t>LT citizenship</t>
        </is>
      </c>
      <c r="I1891" t="inlineStr">
        <is>
          <t>United States</t>
        </is>
      </c>
      <c r="J1891" t="inlineStr">
        <is>
          <t>https://www.lithuaniancitizenship.com/lithuanian-passport/</t>
        </is>
      </c>
      <c r="K1891" t="inlineStr">
        <is>
          <t>1233076505.1762831805</t>
        </is>
      </c>
      <c r="L1891" t="inlineStr">
        <is>
          <t>EN</t>
        </is>
      </c>
      <c r="M1891" t="inlineStr">
        <is>
          <t>Lead from LT email</t>
        </is>
      </c>
      <c r="N1891" t="inlineStr">
        <is>
          <t>evandlang@gmail.com</t>
        </is>
      </c>
      <c r="O1891" t="inlineStr">
        <is>
          <t>LEFT BEFORE 1918</t>
        </is>
      </c>
      <c r="P1891" t="inlineStr">
        <is>
          <t>Website Form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>
        <is>
          <t>Ні</t>
        </is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</row>
    <row r="1892">
      <c r="A1892" t="n">
        <v>6068</v>
      </c>
      <c r="B1892" t="inlineStr">
        <is>
          <t>Avis Osher</t>
        </is>
      </c>
      <c r="C1892" t="inlineStr">
        <is>
          <t>Avis Osher</t>
        </is>
      </c>
      <c r="D1892" s="2" t="n">
        <v>45972.24861111111</v>
      </c>
      <c r="E1892" t="inlineStr">
        <is>
          <t>Rejected</t>
        </is>
      </c>
      <c r="F1892" t="inlineStr">
        <is>
          <t>Relevant</t>
        </is>
      </c>
      <c r="G1892" t="inlineStr">
        <is>
          <t>Sheila Bartin</t>
        </is>
      </c>
      <c r="H1892" t="inlineStr">
        <is>
          <t>LT citizenship</t>
        </is>
      </c>
      <c r="I1892" t="inlineStr">
        <is>
          <t>Canada</t>
        </is>
      </c>
      <c r="J1892" t="inlineStr">
        <is>
          <t>https://www.lithuaniancitizenship.com/</t>
        </is>
      </c>
      <c r="K1892" t="inlineStr">
        <is>
          <t>1232605503.1762833436</t>
        </is>
      </c>
      <c r="L1892" t="inlineStr">
        <is>
          <t>EN</t>
        </is>
      </c>
      <c r="M1892" t="inlineStr">
        <is>
          <t>Lead from LT email</t>
        </is>
      </c>
      <c r="N1892" t="inlineStr">
        <is>
          <t>avisosher@me.com</t>
        </is>
      </c>
      <c r="O1892" t="inlineStr">
        <is>
          <t>ANOTHER REASON</t>
        </is>
      </c>
      <c r="P1892" t="inlineStr">
        <is>
          <t>Website Form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>
        <is>
          <t>Ні</t>
        </is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</row>
    <row r="1893">
      <c r="A1893" t="n">
        <v>6072</v>
      </c>
      <c r="B1893" t="inlineStr">
        <is>
          <t>Faustin Manirarora</t>
        </is>
      </c>
      <c r="C1893" t="inlineStr">
        <is>
          <t>Faustin Manirarora</t>
        </is>
      </c>
      <c r="D1893" s="2" t="n">
        <v>45972.27847222222</v>
      </c>
      <c r="E1893" t="inlineStr">
        <is>
          <t>IN WORK</t>
        </is>
      </c>
      <c r="F1893" t="inlineStr">
        <is>
          <t>Relevant</t>
        </is>
      </c>
      <c r="G1893" t="inlineStr">
        <is>
          <t>Oleh Dymovski</t>
        </is>
      </c>
      <c r="H1893" t="inlineStr">
        <is>
          <t>LV RBI Company</t>
        </is>
      </c>
      <c r="I1893" t="inlineStr">
        <is>
          <t>Rwanda (RW - AF)</t>
        </is>
      </c>
      <c r="J1893" t="inlineStr">
        <is>
          <t>https://latviancitizenship.eu/thank_you/</t>
        </is>
      </c>
      <c r="K1893" t="inlineStr">
        <is>
          <t>1037782500.1762835734</t>
        </is>
      </c>
      <c r="L1893" t="inlineStr">
        <is>
          <t>EN</t>
        </is>
      </c>
      <c r="M1893" t="inlineStr">
        <is>
          <t>Lead from LV email</t>
        </is>
      </c>
      <c r="N1893" t="inlineStr">
        <is>
          <t>gonzacohen2@gmail.com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>
        <is>
          <t>Ні</t>
        </is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</row>
    <row r="1894">
      <c r="A1894" t="n">
        <v>6074</v>
      </c>
      <c r="B1894" t="inlineStr">
        <is>
          <t>Planfix</t>
        </is>
      </c>
      <c r="C1894" t="inlineStr">
        <is>
          <t>Planfix</t>
        </is>
      </c>
      <c r="D1894" s="2" t="n">
        <v>45972.36597222222</v>
      </c>
      <c r="E1894" t="inlineStr">
        <is>
          <t>Rejected</t>
        </is>
      </c>
      <c r="F1894" t="inlineStr"/>
      <c r="G1894" t="inlineStr">
        <is>
          <t>Oleh Dymovski</t>
        </is>
      </c>
      <c r="H1894" t="inlineStr"/>
      <c r="I1894" t="inlineStr"/>
      <c r="J1894" t="inlineStr"/>
      <c r="K1894" t="inlineStr"/>
      <c r="L1894" t="inlineStr"/>
      <c r="M1894" t="inlineStr">
        <is>
          <t>Othe</t>
        </is>
      </c>
      <c r="N1894" t="inlineStr">
        <is>
          <t>noreply@decivitate.planfix.com</t>
        </is>
      </c>
      <c r="O1894" t="inlineStr">
        <is>
          <t>DOUBLE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>
        <is>
          <t>Ні</t>
        </is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</row>
    <row r="1895">
      <c r="A1895" t="n">
        <v>6075</v>
      </c>
      <c r="B1895" t="inlineStr">
        <is>
          <t>Nakul Chik Baraik</t>
        </is>
      </c>
      <c r="C1895" t="inlineStr">
        <is>
          <t>Nakul Chik Baraik</t>
        </is>
      </c>
      <c r="D1895" s="2" t="n">
        <v>45972.36666666667</v>
      </c>
      <c r="E1895" t="inlineStr">
        <is>
          <t>Rejected</t>
        </is>
      </c>
      <c r="F1895" t="inlineStr">
        <is>
          <t>Relevant</t>
        </is>
      </c>
      <c r="G1895" t="inlineStr">
        <is>
          <t>Oleh Dymovski</t>
        </is>
      </c>
      <c r="H1895" t="inlineStr">
        <is>
          <t>LV RBI Company</t>
        </is>
      </c>
      <c r="I1895" t="inlineStr">
        <is>
          <t>India (IN - AS)</t>
        </is>
      </c>
      <c r="J1895" t="inlineStr">
        <is>
          <t>?kw=latvia%20investment%20residence%20permit&amp;cpn=23047071523&amp;utm_source=google&amp;utm_medium=cpc&amp;utm_campaign=LV-RB-poorI&amp;network=s&amp;utm_term=latvia%20investment%20residence%20permit&amp;gad_source=5&amp;gad_campaignid=23047071523&amp;gclid=EAIaIQobChMIo9_wm8DpkAMV4</t>
        </is>
      </c>
      <c r="K1895" t="inlineStr">
        <is>
          <t>552266482.1762843626</t>
        </is>
      </c>
      <c r="L1895" t="inlineStr">
        <is>
          <t>EN</t>
        </is>
      </c>
      <c r="M1895" t="inlineStr">
        <is>
          <t>Lead from LV email</t>
        </is>
      </c>
      <c r="N1895" t="inlineStr">
        <is>
          <t>nakulchikbaraik809@gmail.com</t>
        </is>
      </c>
      <c r="O1895" t="inlineStr">
        <is>
          <t>NO ANSWER</t>
        </is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>
        <is>
          <t>Ні</t>
        </is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</row>
    <row r="1896">
      <c r="A1896" t="n">
        <v>6077</v>
      </c>
      <c r="B1896" t="inlineStr">
        <is>
          <t>王冠崴</t>
        </is>
      </c>
      <c r="C1896" t="inlineStr">
        <is>
          <t>王冠崴</t>
        </is>
      </c>
      <c r="D1896" s="2" t="n">
        <v>45972.4125</v>
      </c>
      <c r="E1896" t="inlineStr">
        <is>
          <t>Rejected</t>
        </is>
      </c>
      <c r="F1896" t="inlineStr"/>
      <c r="G1896" t="inlineStr">
        <is>
          <t>Oleh Dymovski</t>
        </is>
      </c>
      <c r="H1896" t="inlineStr"/>
      <c r="I1896" t="inlineStr">
        <is>
          <t>Taiwan</t>
        </is>
      </c>
      <c r="J1896" t="inlineStr">
        <is>
          <t>https://www.lithuaniancitizenship.com/</t>
        </is>
      </c>
      <c r="K1896" t="inlineStr">
        <is>
          <t>944904171.1762847596</t>
        </is>
      </c>
      <c r="L1896" t="inlineStr"/>
      <c r="M1896" t="inlineStr">
        <is>
          <t>Lead from LT email</t>
        </is>
      </c>
      <c r="N1896" t="inlineStr">
        <is>
          <t>wayneiscoming@gmail.com</t>
        </is>
      </c>
      <c r="O1896" t="inlineStr">
        <is>
          <t>DOUBLE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>
        <is>
          <t>Ні</t>
        </is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</row>
    <row r="1897">
      <c r="A1897" t="n">
        <v>6080</v>
      </c>
      <c r="B1897" t="inlineStr">
        <is>
          <t>Олег</t>
        </is>
      </c>
      <c r="C1897" t="inlineStr">
        <is>
          <t>Олег</t>
        </is>
      </c>
      <c r="D1897" s="2" t="n">
        <v>45972.45416666667</v>
      </c>
      <c r="E1897" t="inlineStr">
        <is>
          <t>Rejected</t>
        </is>
      </c>
      <c r="F1897" t="inlineStr"/>
      <c r="G1897" t="inlineStr">
        <is>
          <t>Oleh Dymovski</t>
        </is>
      </c>
      <c r="H1897" t="inlineStr"/>
      <c r="I1897" t="inlineStr"/>
      <c r="J1897" t="inlineStr"/>
      <c r="K1897" t="inlineStr"/>
      <c r="L1897" t="inlineStr"/>
      <c r="M1897" t="inlineStr">
        <is>
          <t>Othe</t>
        </is>
      </c>
      <c r="N1897" t="inlineStr">
        <is>
          <t>z-o-v@yandex.ru</t>
        </is>
      </c>
      <c r="O1897" t="inlineStr">
        <is>
          <t>DOUBLE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>
        <is>
          <t>Ні</t>
        </is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</row>
    <row r="1898">
      <c r="A1898" t="n">
        <v>6083</v>
      </c>
      <c r="B1898" t="inlineStr">
        <is>
          <t>Ovi Chowdhury</t>
        </is>
      </c>
      <c r="C1898" t="inlineStr">
        <is>
          <t>Ovi Chowdhury</t>
        </is>
      </c>
      <c r="D1898" s="2" t="n">
        <v>45972.48263888889</v>
      </c>
      <c r="E1898" t="inlineStr">
        <is>
          <t>Rejected</t>
        </is>
      </c>
      <c r="F1898" t="inlineStr">
        <is>
          <t>Relevant</t>
        </is>
      </c>
      <c r="G1898" t="inlineStr">
        <is>
          <t>Oleh Dymovski</t>
        </is>
      </c>
      <c r="H1898" t="inlineStr">
        <is>
          <t>LV RBI Company</t>
        </is>
      </c>
      <c r="I1898" t="inlineStr">
        <is>
          <t>Qatar (QA - AS)</t>
        </is>
      </c>
      <c r="J1898" t="inlineStr">
        <is>
          <t>https://latviancitizenship.eu/thank_you/</t>
        </is>
      </c>
      <c r="K1898" t="inlineStr">
        <is>
          <t>1207545479.1762853453</t>
        </is>
      </c>
      <c r="L1898" t="inlineStr">
        <is>
          <t>EN</t>
        </is>
      </c>
      <c r="M1898" t="inlineStr">
        <is>
          <t>Lead from LV email</t>
        </is>
      </c>
      <c r="N1898" t="inlineStr">
        <is>
          <t>ovibhaii6969@gmail.com</t>
        </is>
      </c>
      <c r="O1898" t="inlineStr">
        <is>
          <t>NO ANSWER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>
        <is>
          <t>Ні</t>
        </is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</row>
    <row r="1899">
      <c r="A1899" t="n">
        <v>6084</v>
      </c>
      <c r="B1899" t="inlineStr">
        <is>
          <t>Abi Shahane</t>
        </is>
      </c>
      <c r="C1899" t="inlineStr">
        <is>
          <t>Abi Shahane</t>
        </is>
      </c>
      <c r="D1899" s="2" t="n">
        <v>45972.48333333333</v>
      </c>
      <c r="E1899" t="inlineStr">
        <is>
          <t>Rejected</t>
        </is>
      </c>
      <c r="F1899" t="inlineStr"/>
      <c r="G1899" t="inlineStr">
        <is>
          <t>Oleh Dymovski</t>
        </is>
      </c>
      <c r="H1899" t="inlineStr"/>
      <c r="I1899" t="inlineStr"/>
      <c r="J1899" t="inlineStr"/>
      <c r="K1899" t="inlineStr"/>
      <c r="L1899" t="inlineStr"/>
      <c r="M1899" t="inlineStr">
        <is>
          <t>Othe</t>
        </is>
      </c>
      <c r="N1899" t="inlineStr">
        <is>
          <t>aus@xpertadvisory.com</t>
        </is>
      </c>
      <c r="O1899" t="inlineStr">
        <is>
          <t>DOUBLE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>
        <is>
          <t>Ні</t>
        </is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</row>
    <row r="1900">
      <c r="A1900" t="n">
        <v>6087</v>
      </c>
      <c r="B1900" t="inlineStr">
        <is>
          <t>Neelappa Bankad</t>
        </is>
      </c>
      <c r="C1900" t="inlineStr">
        <is>
          <t>Neelappa Bankad</t>
        </is>
      </c>
      <c r="D1900" s="2" t="n">
        <v>45972.54513888889</v>
      </c>
      <c r="E1900" t="inlineStr">
        <is>
          <t>Rejected</t>
        </is>
      </c>
      <c r="F1900" t="inlineStr">
        <is>
          <t>Relevant</t>
        </is>
      </c>
      <c r="G1900" t="inlineStr">
        <is>
          <t>Oleh Dymovski</t>
        </is>
      </c>
      <c r="H1900" t="inlineStr">
        <is>
          <t>LV RBI Real Estate</t>
        </is>
      </c>
      <c r="I1900" t="inlineStr">
        <is>
          <t>India (IN - AS)</t>
        </is>
      </c>
      <c r="J1900" t="inlineStr">
        <is>
          <t>?kw=latvia%20real%20estate%20residency&amp;cpn=23047071523&amp;utm_source=google&amp;utm_medium=cpc&amp;utm_campaign=LV-RB-poorI&amp;network=s&amp;utm_term=latvia%20real%20estate%20residency&amp;gad_source=5&amp;gad_campaignid=23047071523&amp;gclid=EAIaIQobChMIjInL6vnpkAMV2KRmAh0rPTtEE</t>
        </is>
      </c>
      <c r="K1900" t="inlineStr">
        <is>
          <t>1193109564.1762859093</t>
        </is>
      </c>
      <c r="L1900" t="inlineStr">
        <is>
          <t>EN</t>
        </is>
      </c>
      <c r="M1900" t="inlineStr">
        <is>
          <t>Lead from LV email</t>
        </is>
      </c>
      <c r="N1900" t="inlineStr">
        <is>
          <t>bankadneelappa@gmail.com</t>
        </is>
      </c>
      <c r="O1900" t="inlineStr">
        <is>
          <t>NO ANSWER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>
        <is>
          <t>Ні</t>
        </is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</row>
    <row r="1901">
      <c r="A1901" t="n">
        <v>6088</v>
      </c>
      <c r="B1901" t="inlineStr">
        <is>
          <t>Neelappa Bankad</t>
        </is>
      </c>
      <c r="C1901" t="inlineStr">
        <is>
          <t>Neelappa Bankad</t>
        </is>
      </c>
      <c r="D1901" s="2" t="n">
        <v>45972.54583333333</v>
      </c>
      <c r="E1901" t="inlineStr">
        <is>
          <t>Rejected</t>
        </is>
      </c>
      <c r="F1901" t="inlineStr">
        <is>
          <t>Relevant</t>
        </is>
      </c>
      <c r="G1901" t="inlineStr">
        <is>
          <t>Oleh Dymovski</t>
        </is>
      </c>
      <c r="H1901" t="inlineStr">
        <is>
          <t>LV RBI Company</t>
        </is>
      </c>
      <c r="I1901" t="inlineStr">
        <is>
          <t>India (IN - AS)</t>
        </is>
      </c>
      <c r="J1901" t="inlineStr">
        <is>
          <t>https://latviancitizenship.eu/thank_you/</t>
        </is>
      </c>
      <c r="K1901" t="inlineStr">
        <is>
          <t>1193109564.1762859093</t>
        </is>
      </c>
      <c r="L1901" t="inlineStr">
        <is>
          <t>EN</t>
        </is>
      </c>
      <c r="M1901" t="inlineStr">
        <is>
          <t>Lead from LV email</t>
        </is>
      </c>
      <c r="N1901" t="inlineStr">
        <is>
          <t>bankadneelappa@gmail.com</t>
        </is>
      </c>
      <c r="O1901" t="inlineStr">
        <is>
          <t>NO ANSWER</t>
        </is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>
        <is>
          <t>Ні</t>
        </is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</row>
    <row r="1902">
      <c r="A1902" t="n">
        <v>6091</v>
      </c>
      <c r="B1902" t="inlineStr">
        <is>
          <t>Miracle</t>
        </is>
      </c>
      <c r="C1902" t="inlineStr">
        <is>
          <t>Miracle</t>
        </is>
      </c>
      <c r="D1902" s="2" t="n">
        <v>45972.5625</v>
      </c>
      <c r="E1902" t="inlineStr">
        <is>
          <t>Rejected</t>
        </is>
      </c>
      <c r="F1902" t="inlineStr">
        <is>
          <t>Relevant</t>
        </is>
      </c>
      <c r="G1902" t="inlineStr">
        <is>
          <t>Oleh Dymovski</t>
        </is>
      </c>
      <c r="H1902" t="inlineStr">
        <is>
          <t>50/50</t>
        </is>
      </c>
      <c r="I1902" t="inlineStr"/>
      <c r="J1902" t="inlineStr"/>
      <c r="K1902" t="inlineStr"/>
      <c r="L1902" t="inlineStr">
        <is>
          <t>EN</t>
        </is>
      </c>
      <c r="M1902" t="inlineStr">
        <is>
          <t>Lead from LT email</t>
        </is>
      </c>
      <c r="N1902" t="inlineStr">
        <is>
          <t>Miraclerealstate@gmail.com</t>
        </is>
      </c>
      <c r="O1902" t="inlineStr">
        <is>
          <t>NO ANSWER</t>
        </is>
      </c>
      <c r="P1902" t="inlineStr">
        <is>
          <t>BridgeWest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>
        <is>
          <t>Ні</t>
        </is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</row>
    <row r="1903">
      <c r="A1903" t="n">
        <v>6094</v>
      </c>
      <c r="B1903" t="inlineStr">
        <is>
          <t>drdsbitting</t>
        </is>
      </c>
      <c r="C1903" t="inlineStr">
        <is>
          <t>drdsbitting</t>
        </is>
      </c>
      <c r="D1903" s="2" t="n">
        <v>45972.61388888889</v>
      </c>
      <c r="E1903" t="inlineStr">
        <is>
          <t>Rejected</t>
        </is>
      </c>
      <c r="F1903" t="inlineStr">
        <is>
          <t>Relevant</t>
        </is>
      </c>
      <c r="G1903" t="inlineStr">
        <is>
          <t>Sheila Bartin</t>
        </is>
      </c>
      <c r="H1903" t="inlineStr">
        <is>
          <t>LT citizenship</t>
        </is>
      </c>
      <c r="I1903" t="inlineStr"/>
      <c r="J1903" t="inlineStr"/>
      <c r="K1903" t="inlineStr"/>
      <c r="L1903" t="inlineStr">
        <is>
          <t>EN</t>
        </is>
      </c>
      <c r="M1903" t="inlineStr">
        <is>
          <t>Lead from LT email</t>
        </is>
      </c>
      <c r="N1903" t="inlineStr">
        <is>
          <t>dsbitting@gmail.com</t>
        </is>
      </c>
      <c r="O1903" t="inlineStr">
        <is>
          <t>TOO EXPENSIVE</t>
        </is>
      </c>
      <c r="P1903" t="inlineStr">
        <is>
          <t>Other (direct email, phone call, referral etc.)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>
        <is>
          <t>Ні</t>
        </is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</row>
    <row r="1904">
      <c r="A1904" t="n">
        <v>6097</v>
      </c>
      <c r="B1904" t="inlineStr">
        <is>
          <t>Matthew sawatzky</t>
        </is>
      </c>
      <c r="C1904" t="inlineStr">
        <is>
          <t>Matthew sawatzky</t>
        </is>
      </c>
      <c r="D1904" s="2" t="n">
        <v>45972.62986111111</v>
      </c>
      <c r="E1904" t="inlineStr">
        <is>
          <t>Rejected</t>
        </is>
      </c>
      <c r="F1904" t="inlineStr">
        <is>
          <t>Relevant</t>
        </is>
      </c>
      <c r="G1904" t="inlineStr">
        <is>
          <t>Oleh Dymovski</t>
        </is>
      </c>
      <c r="H1904" t="inlineStr">
        <is>
          <t>LV RBI Company</t>
        </is>
      </c>
      <c r="I1904" t="inlineStr">
        <is>
          <t>Canada (CA - NA)</t>
        </is>
      </c>
      <c r="J1904" t="inlineStr">
        <is>
          <t>https://latviancitizenship.eu/</t>
        </is>
      </c>
      <c r="K1904" t="inlineStr">
        <is>
          <t>2022303740.1762866294</t>
        </is>
      </c>
      <c r="L1904" t="inlineStr">
        <is>
          <t>EN</t>
        </is>
      </c>
      <c r="M1904" t="inlineStr">
        <is>
          <t>Lead from LV email</t>
        </is>
      </c>
      <c r="N1904" t="inlineStr">
        <is>
          <t>mattsaw@me.com</t>
        </is>
      </c>
      <c r="O1904" t="inlineStr">
        <is>
          <t>NO ANSWER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>
        <is>
          <t>Ні</t>
        </is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</row>
    <row r="1905">
      <c r="A1905" t="n">
        <v>6098</v>
      </c>
      <c r="B1905" t="inlineStr">
        <is>
          <t>Milena Cirino Santos</t>
        </is>
      </c>
      <c r="C1905" t="inlineStr">
        <is>
          <t>Milena Santos</t>
        </is>
      </c>
      <c r="D1905" s="2" t="n">
        <v>45972.63055555556</v>
      </c>
      <c r="E1905" t="inlineStr">
        <is>
          <t>INITIAL PAYMENT RECEIVED</t>
        </is>
      </c>
      <c r="F1905" t="inlineStr">
        <is>
          <t>Relevant</t>
        </is>
      </c>
      <c r="G1905" t="inlineStr">
        <is>
          <t>Mariana Razimavicius</t>
        </is>
      </c>
      <c r="H1905" t="inlineStr">
        <is>
          <t>LT citizenship</t>
        </is>
      </c>
      <c r="I1905" t="inlineStr">
        <is>
          <t>Brazil</t>
        </is>
      </c>
      <c r="J1905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AEv8yRHuxXATYwFeBFHWD-&amp;gclid=CjwKCAiA2svIBhB-Eiw</t>
        </is>
      </c>
      <c r="K1905" t="inlineStr">
        <is>
          <t>66630557.1762866363</t>
        </is>
      </c>
      <c r="L1905" t="inlineStr">
        <is>
          <t>PT</t>
        </is>
      </c>
      <c r="M1905" t="inlineStr">
        <is>
          <t>Lead from LT email</t>
        </is>
      </c>
      <c r="N1905" t="inlineStr">
        <is>
          <t>Milena.cs9@icloud.com</t>
        </is>
      </c>
      <c r="O1905" t="inlineStr"/>
      <c r="P1905" t="inlineStr">
        <is>
          <t>Google Ads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>
        <is>
          <t>Ні</t>
        </is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</row>
    <row r="1906">
      <c r="A1906" t="n">
        <v>6101</v>
      </c>
      <c r="B1906" t="inlineStr">
        <is>
          <t>Khalid Arain</t>
        </is>
      </c>
      <c r="C1906" t="inlineStr">
        <is>
          <t>Khalid Arain</t>
        </is>
      </c>
      <c r="D1906" s="2" t="n">
        <v>45972.66319444445</v>
      </c>
      <c r="E1906" t="inlineStr">
        <is>
          <t>Rejected</t>
        </is>
      </c>
      <c r="F1906" t="inlineStr">
        <is>
          <t>Relevant</t>
        </is>
      </c>
      <c r="G1906" t="inlineStr">
        <is>
          <t>Oleh Dymovski</t>
        </is>
      </c>
      <c r="H1906" t="inlineStr">
        <is>
          <t>LV RBI Company</t>
        </is>
      </c>
      <c r="I1906" t="inlineStr">
        <is>
          <t>Qatar (QA - AS)</t>
        </is>
      </c>
      <c r="J1906" t="inlineStr">
        <is>
          <t>?kw=golden%20visa%20latvia&amp;cpn=22658494721&amp;utm_source=google&amp;utm_medium=cpc&amp;utm_campaign=LV-RB-TOPI&amp;network=s&amp;utm_term=golden%20visa%20latvia&amp;gad_source=5&amp;gad_campaignid=22658494721&amp;gclid=EAIaIQobChMI9N_Rpp_qkAMVH_Z5BB2Xyi36EAAYASAAEgLIUvD_BwE</t>
        </is>
      </c>
      <c r="K1906" t="inlineStr">
        <is>
          <t>998992508.1761584866</t>
        </is>
      </c>
      <c r="L1906" t="inlineStr">
        <is>
          <t>EN</t>
        </is>
      </c>
      <c r="M1906" t="inlineStr">
        <is>
          <t>Lead from LV email</t>
        </is>
      </c>
      <c r="N1906" t="inlineStr">
        <is>
          <t>arainsana@hotmail.com</t>
        </is>
      </c>
      <c r="O1906" t="inlineStr">
        <is>
          <t>NO ANSWER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>
        <is>
          <t>Ні</t>
        </is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</row>
    <row r="1907">
      <c r="A1907" t="n">
        <v>6102</v>
      </c>
      <c r="B1907" t="inlineStr">
        <is>
          <t>Dessa Jarmon</t>
        </is>
      </c>
      <c r="C1907" t="inlineStr">
        <is>
          <t>Dessa Jarmon</t>
        </is>
      </c>
      <c r="D1907" s="2" t="n">
        <v>45972.67083333333</v>
      </c>
      <c r="E1907" t="inlineStr">
        <is>
          <t>Rejected</t>
        </is>
      </c>
      <c r="F1907" t="inlineStr">
        <is>
          <t>Relevant</t>
        </is>
      </c>
      <c r="G1907" t="inlineStr">
        <is>
          <t>Sheila Bartin</t>
        </is>
      </c>
      <c r="H1907" t="inlineStr">
        <is>
          <t>LT citizenship</t>
        </is>
      </c>
      <c r="I1907" t="inlineStr">
        <is>
          <t>United States</t>
        </is>
      </c>
      <c r="J1907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Y72nBzvJ</t>
        </is>
      </c>
      <c r="K1907" t="inlineStr">
        <is>
          <t>1508598010.1762869844</t>
        </is>
      </c>
      <c r="L1907" t="inlineStr">
        <is>
          <t>EN</t>
        </is>
      </c>
      <c r="M1907" t="inlineStr">
        <is>
          <t>Lead from LT email</t>
        </is>
      </c>
      <c r="N1907" t="inlineStr">
        <is>
          <t>dessajarmon@gmail.com</t>
        </is>
      </c>
      <c r="O1907" t="inlineStr">
        <is>
          <t>LEFT BEFORE 1918</t>
        </is>
      </c>
      <c r="P1907" t="inlineStr">
        <is>
          <t>Google Ads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>
        <is>
          <t>Ні</t>
        </is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</row>
    <row r="1908">
      <c r="A1908" t="n">
        <v>6104</v>
      </c>
      <c r="B1908" t="inlineStr"/>
      <c r="C1908" t="inlineStr"/>
      <c r="D1908" s="2" t="n">
        <v>45972.6875</v>
      </c>
      <c r="E1908" t="inlineStr">
        <is>
          <t>IN WORK</t>
        </is>
      </c>
      <c r="F1908" t="inlineStr"/>
      <c r="G1908" t="inlineStr">
        <is>
          <t>Mariana Razimavicius</t>
        </is>
      </c>
      <c r="H1908" t="inlineStr">
        <is>
          <t>LT citizenship</t>
        </is>
      </c>
      <c r="I1908" t="inlineStr"/>
      <c r="J1908" t="inlineStr"/>
      <c r="K1908" t="inlineStr"/>
      <c r="L1908" t="inlineStr">
        <is>
          <t>ES</t>
        </is>
      </c>
      <c r="M1908" t="inlineStr">
        <is>
          <t>Lead from LT email</t>
        </is>
      </c>
      <c r="N1908" t="inlineStr"/>
      <c r="O1908" t="inlineStr"/>
      <c r="P1908" t="inlineStr">
        <is>
          <t>BridgeWest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>
        <is>
          <t>Ні</t>
        </is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</row>
    <row r="1909">
      <c r="A1909" t="n">
        <v>6106</v>
      </c>
      <c r="B1909" t="inlineStr">
        <is>
          <t>William Burak</t>
        </is>
      </c>
      <c r="C1909" t="inlineStr">
        <is>
          <t>William Burak</t>
        </is>
      </c>
      <c r="D1909" s="2" t="n">
        <v>45972.70277777778</v>
      </c>
      <c r="E1909" t="inlineStr">
        <is>
          <t>Rejected</t>
        </is>
      </c>
      <c r="F1909" t="inlineStr">
        <is>
          <t>Relevant</t>
        </is>
      </c>
      <c r="G1909" t="inlineStr">
        <is>
          <t>Sheila Bartin</t>
        </is>
      </c>
      <c r="H1909" t="inlineStr">
        <is>
          <t>LT citizenship</t>
        </is>
      </c>
      <c r="I1909" t="inlineStr">
        <is>
          <t>United States</t>
        </is>
      </c>
      <c r="J1909" t="inlineStr">
        <is>
          <t>https://www.lithuaniancitizenship.com/</t>
        </is>
      </c>
      <c r="K1909" t="inlineStr">
        <is>
          <t>380120493.1762872473</t>
        </is>
      </c>
      <c r="L1909" t="inlineStr">
        <is>
          <t>EN</t>
        </is>
      </c>
      <c r="M1909" t="inlineStr">
        <is>
          <t>Lead from LT email</t>
        </is>
      </c>
      <c r="N1909" t="inlineStr">
        <is>
          <t>williamburak@gmail.com</t>
        </is>
      </c>
      <c r="O1909" t="inlineStr">
        <is>
          <t>LEFT BEFORE 1918</t>
        </is>
      </c>
      <c r="P1909" t="inlineStr">
        <is>
          <t>Website Form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>
        <is>
          <t>Ні</t>
        </is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</row>
    <row r="1910">
      <c r="A1910" t="n">
        <v>6108</v>
      </c>
      <c r="B1910" t="inlineStr">
        <is>
          <t>Elizabeth Suchoj Toledo</t>
        </is>
      </c>
      <c r="C1910" t="inlineStr">
        <is>
          <t>Elizabeth Suchoj Toledo</t>
        </is>
      </c>
      <c r="D1910" s="2" t="n">
        <v>45972.77847222222</v>
      </c>
      <c r="E1910" t="inlineStr">
        <is>
          <t>IN WORK</t>
        </is>
      </c>
      <c r="F1910" t="inlineStr"/>
      <c r="G1910" t="inlineStr">
        <is>
          <t>Mariana Razimavicius</t>
        </is>
      </c>
      <c r="H1910" t="inlineStr">
        <is>
          <t>LT citizenship</t>
        </is>
      </c>
      <c r="I1910" t="inlineStr">
        <is>
          <t>Brazil</t>
        </is>
      </c>
      <c r="J1910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VctGiDho7HPbqeyoU-C3wj&amp;gclid=EAIaIQobChMIkd32vsP</t>
        </is>
      </c>
      <c r="K1910" t="inlineStr">
        <is>
          <t>1926828368.1762878880</t>
        </is>
      </c>
      <c r="L1910" t="inlineStr">
        <is>
          <t>PT</t>
        </is>
      </c>
      <c r="M1910" t="inlineStr">
        <is>
          <t>Lead from LT email</t>
        </is>
      </c>
      <c r="N1910" t="inlineStr">
        <is>
          <t>toledosuchoj711@gmail.com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>
        <is>
          <t>Ні</t>
        </is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</row>
    <row r="1911">
      <c r="A1911" t="n">
        <v>6110</v>
      </c>
      <c r="B1911" t="inlineStr">
        <is>
          <t>Mdabdul. Majid</t>
        </is>
      </c>
      <c r="C1911" t="inlineStr">
        <is>
          <t>Mdabdul. Majid</t>
        </is>
      </c>
      <c r="D1911" s="2" t="n">
        <v>45972.80694444444</v>
      </c>
      <c r="E1911" t="inlineStr">
        <is>
          <t>Rejected</t>
        </is>
      </c>
      <c r="F1911" t="inlineStr">
        <is>
          <t>Relevant</t>
        </is>
      </c>
      <c r="G1911" t="inlineStr">
        <is>
          <t>Oleh Dymovski</t>
        </is>
      </c>
      <c r="H1911" t="inlineStr">
        <is>
          <t>LV RBI Company</t>
        </is>
      </c>
      <c r="I1911" t="inlineStr">
        <is>
          <t>India (IN - AS)</t>
        </is>
      </c>
      <c r="J1911" t="inlineStr">
        <is>
          <t>https://latviancitizenship.eu/thank_you/</t>
        </is>
      </c>
      <c r="K1911" t="inlineStr">
        <is>
          <t>1799333648.1762881503</t>
        </is>
      </c>
      <c r="L1911" t="inlineStr">
        <is>
          <t>EN</t>
        </is>
      </c>
      <c r="M1911" t="inlineStr">
        <is>
          <t>Lead from LV email</t>
        </is>
      </c>
      <c r="N1911" t="inlineStr">
        <is>
          <t>abdulmajid89936@gmail.com</t>
        </is>
      </c>
      <c r="O1911" t="inlineStr">
        <is>
          <t>NO ANSWER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>
        <is>
          <t>Ні</t>
        </is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</row>
    <row r="1912">
      <c r="A1912" t="n">
        <v>6111</v>
      </c>
      <c r="B1912" t="inlineStr">
        <is>
          <t>Abigail Meyers</t>
        </is>
      </c>
      <c r="C1912" t="inlineStr">
        <is>
          <t>Abigail Meyers</t>
        </is>
      </c>
      <c r="D1912" s="2" t="n">
        <v>45972.82430555556</v>
      </c>
      <c r="E1912" t="inlineStr">
        <is>
          <t>Rejected</t>
        </is>
      </c>
      <c r="F1912" t="inlineStr">
        <is>
          <t>Relevant</t>
        </is>
      </c>
      <c r="G1912" t="inlineStr">
        <is>
          <t>Sheila Bartin</t>
        </is>
      </c>
      <c r="H1912" t="inlineStr">
        <is>
          <t>LT citizenship</t>
        </is>
      </c>
      <c r="I1912" t="inlineStr">
        <is>
          <t>United States</t>
        </is>
      </c>
      <c r="J1912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8vihrdzGIeI0-jr2d</t>
        </is>
      </c>
      <c r="K1912" t="inlineStr">
        <is>
          <t>26685583.1762883234</t>
        </is>
      </c>
      <c r="L1912" t="inlineStr">
        <is>
          <t>EN</t>
        </is>
      </c>
      <c r="M1912" t="inlineStr">
        <is>
          <t>Lead from LT email</t>
        </is>
      </c>
      <c r="N1912" t="inlineStr">
        <is>
          <t>meyersa33@gmail.com</t>
        </is>
      </c>
      <c r="O1912" t="inlineStr">
        <is>
          <t>NO ANSWER</t>
        </is>
      </c>
      <c r="P1912" t="inlineStr">
        <is>
          <t>Google Ads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>
        <is>
          <t>Ні</t>
        </is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</row>
    <row r="1913">
      <c r="A1913" t="n">
        <v>6112</v>
      </c>
      <c r="B1913" t="inlineStr">
        <is>
          <t>AYOUB Elidrissi</t>
        </is>
      </c>
      <c r="C1913" t="inlineStr">
        <is>
          <t>AYOUB Elidrissi</t>
        </is>
      </c>
      <c r="D1913" s="2" t="n">
        <v>45972.85625</v>
      </c>
      <c r="E1913" t="inlineStr">
        <is>
          <t>Rejected</t>
        </is>
      </c>
      <c r="F1913" t="inlineStr">
        <is>
          <t>Relevant</t>
        </is>
      </c>
      <c r="G1913" t="inlineStr">
        <is>
          <t>Oleh Dymovski</t>
        </is>
      </c>
      <c r="H1913" t="inlineStr">
        <is>
          <t>LV RBI Company</t>
        </is>
      </c>
      <c r="I1913" t="inlineStr">
        <is>
          <t>Morocco (MA - AF)</t>
        </is>
      </c>
      <c r="J1913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kKaXiN7qkAMVimpBAh2ObD2MEAAYASAAEg</t>
        </is>
      </c>
      <c r="K1913" t="inlineStr">
        <is>
          <t>616264208.1762885992</t>
        </is>
      </c>
      <c r="L1913" t="inlineStr">
        <is>
          <t>EN</t>
        </is>
      </c>
      <c r="M1913" t="inlineStr">
        <is>
          <t>Lead from LV email</t>
        </is>
      </c>
      <c r="N1913" t="inlineStr">
        <is>
          <t>aidrissi650@gmail.com</t>
        </is>
      </c>
      <c r="O1913" t="inlineStr">
        <is>
          <t>NO ANSWER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>
        <is>
          <t>Ні</t>
        </is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</row>
    <row r="1914">
      <c r="A1914" t="n">
        <v>6114</v>
      </c>
      <c r="B1914" t="inlineStr">
        <is>
          <t>عصام المنصوري</t>
        </is>
      </c>
      <c r="C1914" t="inlineStr">
        <is>
          <t>عصام المنصوري</t>
        </is>
      </c>
      <c r="D1914" s="2" t="n">
        <v>45972.85972222222</v>
      </c>
      <c r="E1914" t="inlineStr">
        <is>
          <t>Rejected</t>
        </is>
      </c>
      <c r="F1914" t="inlineStr"/>
      <c r="G1914" t="inlineStr">
        <is>
          <t>Oleh Dymovski</t>
        </is>
      </c>
      <c r="H1914" t="inlineStr">
        <is>
          <t>LV RBI Company</t>
        </is>
      </c>
      <c r="I1914" t="inlineStr">
        <is>
          <t>Morocco (MA - AF)</t>
        </is>
      </c>
      <c r="J1914" t="inlineStr">
        <is>
          <t>?kw=latvia%20golden%20visa&amp;cpn=20594231202&amp;utm_source=google&amp;utm_medium=cpc&amp;utm_campaign=LV-RBI&amp;network=s&amp;utm_term=latvia%20golden%20visa&amp;gad_source=5&amp;gad_campaignid=20594231202&amp;gclid=EAIaIQobChMI_tCYmt7qkAMVPAYGAB0a-wlyEAAYASAAEgKtqfD_BwE</t>
        </is>
      </c>
      <c r="K1914" t="inlineStr">
        <is>
          <t>1505361532.1762882303</t>
        </is>
      </c>
      <c r="L1914" t="inlineStr">
        <is>
          <t>EN</t>
        </is>
      </c>
      <c r="M1914" t="inlineStr">
        <is>
          <t>Lead from LV email</t>
        </is>
      </c>
      <c r="N1914" t="inlineStr">
        <is>
          <t>mnsouriisssam@gmail.com</t>
        </is>
      </c>
      <c r="O1914" t="inlineStr">
        <is>
          <t>NO ANSWER</t>
        </is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>
        <is>
          <t>Ні</t>
        </is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</row>
    <row r="1915">
      <c r="A1915" t="n">
        <v>6117</v>
      </c>
      <c r="B1915" t="inlineStr">
        <is>
          <t>Juma sow</t>
        </is>
      </c>
      <c r="C1915" t="inlineStr">
        <is>
          <t>Juma sow</t>
        </is>
      </c>
      <c r="D1915" s="2" t="n">
        <v>45972.89583333334</v>
      </c>
      <c r="E1915" t="inlineStr">
        <is>
          <t>Rejected</t>
        </is>
      </c>
      <c r="F1915" t="inlineStr">
        <is>
          <t>Relevant</t>
        </is>
      </c>
      <c r="G1915" t="inlineStr">
        <is>
          <t>Oleh Dymovski</t>
        </is>
      </c>
      <c r="H1915" t="inlineStr">
        <is>
          <t>LV RBI Company</t>
        </is>
      </c>
      <c r="I1915" t="inlineStr">
        <is>
          <t>Gambia (GM - AF)</t>
        </is>
      </c>
      <c r="J1915" t="inlineStr">
        <is>
          <t>?kw=latvia%20golden%20visa&amp;cpn=20594231202&amp;utm_source=google&amp;utm_medium=cpc&amp;utm_campaign=LV-RBI&amp;network=s&amp;utm_term=latvia%20golden%20visa&amp;gad_source=5&amp;gad_campaignid=20594231202&amp;gclid=EAIaIQobChMIkOmux-rqkAMVJFdBAh1GtCFEEAAYASAAEgI63PD_BwE</t>
        </is>
      </c>
      <c r="K1915" t="inlineStr">
        <is>
          <t>1008734630.1762889354</t>
        </is>
      </c>
      <c r="L1915" t="inlineStr">
        <is>
          <t>EN</t>
        </is>
      </c>
      <c r="M1915" t="inlineStr">
        <is>
          <t>Lead from LV email</t>
        </is>
      </c>
      <c r="N1915" t="inlineStr">
        <is>
          <t>jsow739@gmail.com</t>
        </is>
      </c>
      <c r="O1915" t="inlineStr">
        <is>
          <t>NO ANSWER</t>
        </is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>
        <is>
          <t>Ні</t>
        </is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</row>
    <row r="1916">
      <c r="A1916" t="n">
        <v>6121</v>
      </c>
      <c r="B1916" t="inlineStr">
        <is>
          <t>David Jasinski</t>
        </is>
      </c>
      <c r="C1916" t="inlineStr">
        <is>
          <t>David Jasinski</t>
        </is>
      </c>
      <c r="D1916" s="2" t="n">
        <v>45972.92986111111</v>
      </c>
      <c r="E1916" t="inlineStr">
        <is>
          <t>Rejected</t>
        </is>
      </c>
      <c r="F1916" t="inlineStr">
        <is>
          <t>Relevant</t>
        </is>
      </c>
      <c r="G1916" t="inlineStr">
        <is>
          <t>Sheila Bartin</t>
        </is>
      </c>
      <c r="H1916" t="inlineStr">
        <is>
          <t>LT citizenship</t>
        </is>
      </c>
      <c r="I1916" t="inlineStr">
        <is>
          <t>United States</t>
        </is>
      </c>
      <c r="J1916" t="inlineStr">
        <is>
          <t>https://www.lithuaniancitizenship.com/</t>
        </is>
      </c>
      <c r="K1916" t="inlineStr">
        <is>
          <t>1172225461.1762788474</t>
        </is>
      </c>
      <c r="L1916" t="inlineStr">
        <is>
          <t>EN</t>
        </is>
      </c>
      <c r="M1916" t="inlineStr">
        <is>
          <t>Lead from LT email</t>
        </is>
      </c>
      <c r="N1916" t="inlineStr">
        <is>
          <t>david.jasinski@yahoo.com</t>
        </is>
      </c>
      <c r="O1916" t="inlineStr">
        <is>
          <t>ANOTHER REASON</t>
        </is>
      </c>
      <c r="P1916" t="inlineStr">
        <is>
          <t>Website Form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>
        <is>
          <t>Ні</t>
        </is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</row>
    <row r="1917">
      <c r="A1917" t="n">
        <v>6123</v>
      </c>
      <c r="B1917" t="inlineStr">
        <is>
          <t>vaiva petriskyte</t>
        </is>
      </c>
      <c r="C1917" t="inlineStr">
        <is>
          <t>vaiva petriskyte</t>
        </is>
      </c>
      <c r="D1917" s="2" t="n">
        <v>45972.95902777778</v>
      </c>
      <c r="E1917" t="inlineStr">
        <is>
          <t>Rejected</t>
        </is>
      </c>
      <c r="F1917" t="inlineStr">
        <is>
          <t>Relevant</t>
        </is>
      </c>
      <c r="G1917" t="inlineStr">
        <is>
          <t>Sheila Bartin</t>
        </is>
      </c>
      <c r="H1917" t="inlineStr">
        <is>
          <t>LT citizenship</t>
        </is>
      </c>
      <c r="I1917" t="inlineStr">
        <is>
          <t>Ireland</t>
        </is>
      </c>
      <c r="J1917" t="inlineStr">
        <is>
          <t>?kw=lithuanian%20citizenship%20application&amp;cpn=17158881096&amp;utm_source=google&amp;utm_medium=cpc&amp;utm_campaign=LT-EU&amp;network=g&amp;utm_term=lithuanian%20citizenship%20application&amp;gad_source=1&amp;gad_campaignid=17158881096&amp;gbraid=0AAAAADisZv969PRvAKQCJKdMsqL91WEh1</t>
        </is>
      </c>
      <c r="K1917" t="inlineStr">
        <is>
          <t>244524983.1762894832</t>
        </is>
      </c>
      <c r="L1917" t="inlineStr">
        <is>
          <t>EN</t>
        </is>
      </c>
      <c r="M1917" t="inlineStr">
        <is>
          <t>Lead from LT email</t>
        </is>
      </c>
      <c r="N1917" t="inlineStr">
        <is>
          <t>vpetriskyte@gmail.com</t>
        </is>
      </c>
      <c r="O1917" t="inlineStr">
        <is>
          <t>NO ANSWER</t>
        </is>
      </c>
      <c r="P1917" t="inlineStr">
        <is>
          <t>Google Ads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>
        <is>
          <t>Ні</t>
        </is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</row>
    <row r="1918">
      <c r="A1918" t="n">
        <v>6124</v>
      </c>
      <c r="B1918" t="inlineStr">
        <is>
          <t>Marigold Bridglall</t>
        </is>
      </c>
      <c r="C1918" t="inlineStr">
        <is>
          <t>Marigold Bridglall</t>
        </is>
      </c>
      <c r="D1918" s="2" t="n">
        <v>45972.95972222222</v>
      </c>
      <c r="E1918" t="inlineStr">
        <is>
          <t>Rejected</t>
        </is>
      </c>
      <c r="F1918" t="inlineStr">
        <is>
          <t>Relevant</t>
        </is>
      </c>
      <c r="G1918" t="inlineStr">
        <is>
          <t>Oleh Dymovski</t>
        </is>
      </c>
      <c r="H1918" t="inlineStr">
        <is>
          <t>LV RBI Company</t>
        </is>
      </c>
      <c r="I1918" t="inlineStr">
        <is>
          <t>Brazil (BR - SA)</t>
        </is>
      </c>
      <c r="J1918" t="inlineStr">
        <is>
          <t>?kw=latvia%20golden%20visa&amp;cpn=20594231202&amp;utm_source=google&amp;utm_medium=cpc&amp;utm_campaign=LV-RBI&amp;network=s&amp;utm_term=latvia%20golden%20visa&amp;gad_source=5&amp;gad_campaignid=20594231202&amp;gclid=EAIaIQobChMI2_369_7qkAMVLmdIAB0PnweBEAAYASAAEgKJRPD_BwE</t>
        </is>
      </c>
      <c r="K1918" t="inlineStr">
        <is>
          <t>316720872.1762894824</t>
        </is>
      </c>
      <c r="L1918" t="inlineStr">
        <is>
          <t>EN</t>
        </is>
      </c>
      <c r="M1918" t="inlineStr">
        <is>
          <t>Lead from LV email</t>
        </is>
      </c>
      <c r="N1918" t="inlineStr">
        <is>
          <t>marigoldgoldie5@gmail.com</t>
        </is>
      </c>
      <c r="O1918" t="inlineStr">
        <is>
          <t>Non-relevant lead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>
        <is>
          <t>Ні</t>
        </is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</row>
    <row r="1919">
      <c r="A1919" t="n">
        <v>6125</v>
      </c>
      <c r="B1919" t="inlineStr">
        <is>
          <t>Cristina Beatriz Yucheri</t>
        </is>
      </c>
      <c r="C1919" t="inlineStr">
        <is>
          <t>Cristina Beatriz Yucheri</t>
        </is>
      </c>
      <c r="D1919" s="2" t="n">
        <v>45972.97638888889</v>
      </c>
      <c r="E1919" t="inlineStr">
        <is>
          <t>IN WORK</t>
        </is>
      </c>
      <c r="F1919" t="inlineStr"/>
      <c r="G1919" t="inlineStr">
        <is>
          <t>Mariana Razimavicius</t>
        </is>
      </c>
      <c r="H1919" t="inlineStr">
        <is>
          <t>LT citizenship</t>
        </is>
      </c>
      <c r="I1919" t="inlineStr">
        <is>
          <t>Argentina</t>
        </is>
      </c>
      <c r="J1919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88KG3OtfZx3VjcxdiUJanTp&amp;gclid=CjwKCAiA2s</t>
        </is>
      </c>
      <c r="K1919" t="inlineStr">
        <is>
          <t>1564297806.1762896255</t>
        </is>
      </c>
      <c r="L1919" t="inlineStr">
        <is>
          <t>ES</t>
        </is>
      </c>
      <c r="M1919" t="inlineStr">
        <is>
          <t>Lead from LT email</t>
        </is>
      </c>
      <c r="N1919" t="inlineStr">
        <is>
          <t>cristinabeatrizcuevas@gmail.com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>
        <is>
          <t>Ні</t>
        </is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</row>
    <row r="1920">
      <c r="A1920" t="n">
        <v>6128</v>
      </c>
      <c r="B1920" t="inlineStr">
        <is>
          <t>Stephane Rodrigue Tiaha</t>
        </is>
      </c>
      <c r="C1920" t="inlineStr">
        <is>
          <t>Stephane Rodrigue Tiaha</t>
        </is>
      </c>
      <c r="D1920" s="2" t="n">
        <v>45973.06944444445</v>
      </c>
      <c r="E1920" t="inlineStr">
        <is>
          <t>IN WORK</t>
        </is>
      </c>
      <c r="F1920" t="inlineStr">
        <is>
          <t>Relevant</t>
        </is>
      </c>
      <c r="G1920" t="inlineStr">
        <is>
          <t>Oleh Dymovski</t>
        </is>
      </c>
      <c r="H1920" t="inlineStr">
        <is>
          <t>LT RBI</t>
        </is>
      </c>
      <c r="I1920" t="inlineStr">
        <is>
          <t>Cameroon</t>
        </is>
      </c>
      <c r="J1920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clid=CjwKCAiA2svIBhB-EiwARWDPjqZtYasJSwDuAUkjB_</t>
        </is>
      </c>
      <c r="K1920" t="inlineStr">
        <is>
          <t>904083562.1762904138</t>
        </is>
      </c>
      <c r="L1920" t="inlineStr">
        <is>
          <t>EN</t>
        </is>
      </c>
      <c r="M1920" t="inlineStr">
        <is>
          <t>Lead from LT email</t>
        </is>
      </c>
      <c r="N1920" t="inlineStr">
        <is>
          <t>passager58@ymail.com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>
        <is>
          <t>Ні</t>
        </is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</row>
    <row r="1921">
      <c r="A1921" t="n">
        <v>6129</v>
      </c>
      <c r="B1921" t="inlineStr">
        <is>
          <t>Michel Martins</t>
        </is>
      </c>
      <c r="C1921" t="inlineStr">
        <is>
          <t>Michel Martins</t>
        </is>
      </c>
      <c r="D1921" s="2" t="n">
        <v>45973.10486111111</v>
      </c>
      <c r="E1921" t="inlineStr">
        <is>
          <t>Rejected</t>
        </is>
      </c>
      <c r="F1921" t="inlineStr"/>
      <c r="G1921" t="inlineStr">
        <is>
          <t>Mariana Razimavicius</t>
        </is>
      </c>
      <c r="H1921" t="inlineStr">
        <is>
          <t>LT citizenship</t>
        </is>
      </c>
      <c r="I1921" t="inlineStr">
        <is>
          <t>Brazil</t>
        </is>
      </c>
      <c r="J1921" t="inlineStr">
        <is>
          <t>https://www.lithuaniancitizenship.com/pt-pt/process-pt/</t>
        </is>
      </c>
      <c r="K1921" t="inlineStr">
        <is>
          <t>1119998951.1762907083</t>
        </is>
      </c>
      <c r="L1921" t="inlineStr">
        <is>
          <t>PT</t>
        </is>
      </c>
      <c r="M1921" t="inlineStr">
        <is>
          <t>Lead from LT email</t>
        </is>
      </c>
      <c r="N1921" t="inlineStr">
        <is>
          <t>martinsamichel@gmail.com</t>
        </is>
      </c>
      <c r="O1921" t="inlineStr">
        <is>
          <t>DID NOT CONTINUE</t>
        </is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>
        <is>
          <t>Ні</t>
        </is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</row>
    <row r="1922">
      <c r="A1922" t="n">
        <v>6131</v>
      </c>
      <c r="B1922" t="inlineStr">
        <is>
          <t>Andrew Shadoff</t>
        </is>
      </c>
      <c r="C1922" t="inlineStr">
        <is>
          <t>Andrew Shadoff</t>
        </is>
      </c>
      <c r="D1922" s="2" t="n">
        <v>45973.25694444445</v>
      </c>
      <c r="E1922" t="inlineStr">
        <is>
          <t>IN WORK</t>
        </is>
      </c>
      <c r="F1922" t="inlineStr">
        <is>
          <t>Relevant</t>
        </is>
      </c>
      <c r="G1922" t="inlineStr">
        <is>
          <t>Sheila Bartin</t>
        </is>
      </c>
      <c r="H1922" t="inlineStr">
        <is>
          <t>LT citizenship</t>
        </is>
      </c>
      <c r="I1922" t="inlineStr">
        <is>
          <t>United States</t>
        </is>
      </c>
      <c r="J1922" t="inlineStr">
        <is>
          <t>?kw=how%20to%20get%20lithuanian%20citizenship%20by%20descent&amp;cpn=14656253006&amp;utm_source=google&amp;utm_medium=cpc&amp;utm_campaign=LT-US-conversions&amp;network=g&amp;utm_term=how%20to%20get%20lithuanian%20citizenship%20by%20descent&amp;gad_source=1&amp;gad_campaignid=14656</t>
        </is>
      </c>
      <c r="K1922" t="inlineStr">
        <is>
          <t>667039304.1762919911</t>
        </is>
      </c>
      <c r="L1922" t="inlineStr">
        <is>
          <t>EN</t>
        </is>
      </c>
      <c r="M1922" t="inlineStr">
        <is>
          <t>Lead from LT email</t>
        </is>
      </c>
      <c r="N1922" t="inlineStr">
        <is>
          <t>shadbd07@gmail.com</t>
        </is>
      </c>
      <c r="O1922" t="inlineStr"/>
      <c r="P1922" t="inlineStr">
        <is>
          <t>Google Ads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>
        <is>
          <t>Ні</t>
        </is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</row>
    <row r="1923">
      <c r="A1923" t="n">
        <v>6132</v>
      </c>
      <c r="B1923" t="inlineStr">
        <is>
          <t>Serena Epstein</t>
        </is>
      </c>
      <c r="C1923" t="inlineStr">
        <is>
          <t>Serena Epstein</t>
        </is>
      </c>
      <c r="D1923" s="2" t="n">
        <v>45973.26041666666</v>
      </c>
      <c r="E1923" t="inlineStr">
        <is>
          <t>Rejected</t>
        </is>
      </c>
      <c r="F1923" t="inlineStr">
        <is>
          <t>Relevant</t>
        </is>
      </c>
      <c r="G1923" t="inlineStr">
        <is>
          <t>Sheila Bartin</t>
        </is>
      </c>
      <c r="H1923" t="inlineStr">
        <is>
          <t>LT citizenship</t>
        </is>
      </c>
      <c r="I1923" t="inlineStr">
        <is>
          <t>Portugal</t>
        </is>
      </c>
      <c r="J1923" t="inlineStr">
        <is>
          <t>?kw=lithuanian%20citizenship%20by%20descent&amp;cpn=17158881096&amp;utm_source=google&amp;utm_medium=cpc&amp;utm_campaign=LT-EU&amp;network=g&amp;utm_term=lithuanian%20citizenship%20by%20descent&amp;gad_source=1&amp;gad_campaignid=17158881096&amp;gbraid=0AAAAADisZv_H52kuHWLGAgY0C-wnFkp</t>
        </is>
      </c>
      <c r="K1923" t="inlineStr">
        <is>
          <t>854419584.1762920732</t>
        </is>
      </c>
      <c r="L1923" t="inlineStr">
        <is>
          <t>EN</t>
        </is>
      </c>
      <c r="M1923" t="inlineStr">
        <is>
          <t>Lead from LT email</t>
        </is>
      </c>
      <c r="N1923" t="inlineStr">
        <is>
          <t>epstein.serena@gmail.com</t>
        </is>
      </c>
      <c r="O1923" t="inlineStr">
        <is>
          <t>LEFT BEFORE 1918</t>
        </is>
      </c>
      <c r="P1923" t="inlineStr">
        <is>
          <t>Google Ads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>
        <is>
          <t>Ні</t>
        </is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</row>
    <row r="1924">
      <c r="A1924" t="n">
        <v>6133</v>
      </c>
      <c r="B1924" t="inlineStr">
        <is>
          <t>Jinks Dulhunty</t>
        </is>
      </c>
      <c r="C1924" t="inlineStr">
        <is>
          <t>Jinks Dulhunty</t>
        </is>
      </c>
      <c r="D1924" s="2" t="n">
        <v>45973.26666666667</v>
      </c>
      <c r="E1924" t="inlineStr">
        <is>
          <t>IN WORK</t>
        </is>
      </c>
      <c r="F1924" t="inlineStr">
        <is>
          <t>Relevant</t>
        </is>
      </c>
      <c r="G1924" t="inlineStr">
        <is>
          <t>Sheila Bartin</t>
        </is>
      </c>
      <c r="H1924" t="inlineStr">
        <is>
          <t>LT citizenship</t>
        </is>
      </c>
      <c r="I1924" t="inlineStr">
        <is>
          <t>Australia</t>
        </is>
      </c>
      <c r="J1924" t="inlineStr">
        <is>
          <t>https://www.lithuaniancitizenship.com/</t>
        </is>
      </c>
      <c r="K1924" t="inlineStr">
        <is>
          <t>215528696.1762921387</t>
        </is>
      </c>
      <c r="L1924" t="inlineStr">
        <is>
          <t>EN</t>
        </is>
      </c>
      <c r="M1924" t="inlineStr">
        <is>
          <t>Lead from LT email</t>
        </is>
      </c>
      <c r="N1924" t="inlineStr">
        <is>
          <t>jinksdulhunty@gmail.com</t>
        </is>
      </c>
      <c r="O1924" t="inlineStr"/>
      <c r="P1924" t="inlineStr">
        <is>
          <t>Website Form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>
        <is>
          <t>Ні</t>
        </is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</row>
    <row r="1925">
      <c r="A1925" t="n">
        <v>6136</v>
      </c>
      <c r="B1925" t="inlineStr">
        <is>
          <t>Mohammed Alsheyab</t>
        </is>
      </c>
      <c r="C1925" t="inlineStr">
        <is>
          <t>Mohammed Alsheyab</t>
        </is>
      </c>
      <c r="D1925" s="2" t="n">
        <v>45973.28263888889</v>
      </c>
      <c r="E1925" t="inlineStr">
        <is>
          <t>Rejected</t>
        </is>
      </c>
      <c r="F1925" t="inlineStr">
        <is>
          <t>Relevant</t>
        </is>
      </c>
      <c r="G1925" t="inlineStr">
        <is>
          <t>Oleh Dymovski</t>
        </is>
      </c>
      <c r="H1925" t="inlineStr">
        <is>
          <t>LV RBI Company</t>
        </is>
      </c>
      <c r="I1925" t="inlineStr">
        <is>
          <t>Jordan (JO - AS)</t>
        </is>
      </c>
      <c r="J1925" t="inlineStr">
        <is>
          <t>?kw=latvia%20golden%20visa&amp;cpn=20594231202&amp;utm_source=google&amp;utm_medium=cpc&amp;utm_campaign=LV-RBI&amp;network=s&amp;utm_term=latvia%20golden%20visa&amp;gad_source=5&amp;gad_campaignid=20594231202&amp;gclid=EAIaIQobChMItt6wnufrkAMVtan9BR1jVwGLEAAYASAAEgLFu_D_BwE</t>
        </is>
      </c>
      <c r="K1925" t="inlineStr">
        <is>
          <t>1713177126.1762922814</t>
        </is>
      </c>
      <c r="L1925" t="inlineStr">
        <is>
          <t>EN</t>
        </is>
      </c>
      <c r="M1925" t="inlineStr">
        <is>
          <t>Lead from LV email</t>
        </is>
      </c>
      <c r="N1925" t="inlineStr">
        <is>
          <t>mohammedahmadalsheyab99@gmail.com</t>
        </is>
      </c>
      <c r="O1925" t="inlineStr">
        <is>
          <t>NO ANSWER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>
        <is>
          <t>Ні</t>
        </is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</row>
    <row r="1926">
      <c r="A1926" t="n">
        <v>6137</v>
      </c>
      <c r="B1926" t="inlineStr">
        <is>
          <t>Matthew Block</t>
        </is>
      </c>
      <c r="C1926" t="inlineStr">
        <is>
          <t>Matthew Block</t>
        </is>
      </c>
      <c r="D1926" s="2" t="n">
        <v>45973.29583333333</v>
      </c>
      <c r="E1926" t="inlineStr">
        <is>
          <t>Rejected</t>
        </is>
      </c>
      <c r="F1926" t="inlineStr">
        <is>
          <t>Relevant</t>
        </is>
      </c>
      <c r="G1926" t="inlineStr">
        <is>
          <t>Sheila Bartin</t>
        </is>
      </c>
      <c r="H1926" t="inlineStr">
        <is>
          <t>LT citizenship</t>
        </is>
      </c>
      <c r="I1926" t="inlineStr">
        <is>
          <t>United States</t>
        </is>
      </c>
      <c r="J1926" t="inlineStr">
        <is>
          <t>?kw=lithuania%20citizenship%20by%20descent&amp;cpn=22530184263&amp;utm_source=google&amp;utm_medium=cpc&amp;utm_campaign=LT-US-traffic&amp;network=g&amp;utm_term=lithuania%20citizenship%20by%20descent&amp;gad_source=1&amp;gad_campaignid=22530184263&amp;gbraid=0AAAAADisZv_PfErJsYy7EGLNe</t>
        </is>
      </c>
      <c r="K1926" t="inlineStr"/>
      <c r="L1926" t="inlineStr">
        <is>
          <t>EN</t>
        </is>
      </c>
      <c r="M1926" t="inlineStr">
        <is>
          <t>Lead from LT email</t>
        </is>
      </c>
      <c r="N1926" t="inlineStr">
        <is>
          <t>blockm@gmail.com</t>
        </is>
      </c>
      <c r="O1926" t="inlineStr">
        <is>
          <t>LEFT BEFORE 1918</t>
        </is>
      </c>
      <c r="P1926" t="inlineStr">
        <is>
          <t>Google Ads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>
        <is>
          <t>Ні</t>
        </is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</row>
    <row r="1927">
      <c r="A1927" t="n">
        <v>6138</v>
      </c>
      <c r="B1927" t="inlineStr">
        <is>
          <t>Waheed Ahmad</t>
        </is>
      </c>
      <c r="C1927" t="inlineStr">
        <is>
          <t>Waheed Ahmad</t>
        </is>
      </c>
      <c r="D1927" s="2" t="n">
        <v>45973.30486111111</v>
      </c>
      <c r="E1927" t="inlineStr">
        <is>
          <t>IN WORK</t>
        </is>
      </c>
      <c r="F1927" t="inlineStr">
        <is>
          <t>Relevant</t>
        </is>
      </c>
      <c r="G1927" t="inlineStr">
        <is>
          <t>Oleh Dymovski</t>
        </is>
      </c>
      <c r="H1927" t="inlineStr">
        <is>
          <t>LT RBI</t>
        </is>
      </c>
      <c r="I1927" t="inlineStr"/>
      <c r="J1927" t="inlineStr"/>
      <c r="K1927" t="inlineStr"/>
      <c r="L1927" t="inlineStr">
        <is>
          <t>EN</t>
        </is>
      </c>
      <c r="M1927" t="inlineStr">
        <is>
          <t>Othe</t>
        </is>
      </c>
      <c r="N1927" t="inlineStr">
        <is>
          <t>Waheed786000@gmail.com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>
        <is>
          <t>Ні</t>
        </is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</row>
    <row r="1928">
      <c r="A1928" t="n">
        <v>6139</v>
      </c>
      <c r="B1928" t="inlineStr">
        <is>
          <t>Linny Ryland</t>
        </is>
      </c>
      <c r="C1928" t="inlineStr">
        <is>
          <t>Linny Ryland</t>
        </is>
      </c>
      <c r="D1928" s="2" t="n">
        <v>45973.33333333334</v>
      </c>
      <c r="E1928" t="inlineStr">
        <is>
          <t>IN WORK</t>
        </is>
      </c>
      <c r="F1928" t="inlineStr">
        <is>
          <t>Relevant</t>
        </is>
      </c>
      <c r="G1928" t="inlineStr">
        <is>
          <t>Sheila Bartin</t>
        </is>
      </c>
      <c r="H1928" t="inlineStr">
        <is>
          <t>LT citizenship</t>
        </is>
      </c>
      <c r="I1928" t="inlineStr">
        <is>
          <t>United States</t>
        </is>
      </c>
      <c r="J1928" t="inlineStr">
        <is>
          <t>?kw=lithuanian%20passport&amp;cpn=14656253006&amp;utm_source=google&amp;utm_medium=cpc&amp;utm_campaign=LT-US-conversions&amp;network=g&amp;utm_term=lithuanian%20passport&amp;gad_source=1&amp;gad_campaignid=14656253006&amp;gclid=CjwKCAiA2svIBhB-EiwARWDPjthoTCj6cBtde95I8vwQmeEj5bK2W1qWT</t>
        </is>
      </c>
      <c r="K1928" t="inlineStr">
        <is>
          <t>343264181.1762925158</t>
        </is>
      </c>
      <c r="L1928" t="inlineStr">
        <is>
          <t>EN</t>
        </is>
      </c>
      <c r="M1928" t="inlineStr">
        <is>
          <t>Lead from LT email</t>
        </is>
      </c>
      <c r="N1928" t="inlineStr">
        <is>
          <t>madnilvl@yahoo.com</t>
        </is>
      </c>
      <c r="O1928" t="inlineStr"/>
      <c r="P1928" t="inlineStr">
        <is>
          <t>Google Ads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>
        <is>
          <t>Ні</t>
        </is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</row>
    <row r="1929">
      <c r="A1929" t="n">
        <v>6140</v>
      </c>
      <c r="B1929" t="inlineStr">
        <is>
          <t>Planfix</t>
        </is>
      </c>
      <c r="C1929" t="inlineStr">
        <is>
          <t>Planfix</t>
        </is>
      </c>
      <c r="D1929" s="2" t="n">
        <v>45973.37013888889</v>
      </c>
      <c r="E1929" t="inlineStr">
        <is>
          <t>Rejected</t>
        </is>
      </c>
      <c r="F1929" t="inlineStr"/>
      <c r="G1929" t="inlineStr">
        <is>
          <t>Oleh Dymovski</t>
        </is>
      </c>
      <c r="H1929" t="inlineStr"/>
      <c r="I1929" t="inlineStr"/>
      <c r="J1929" t="inlineStr"/>
      <c r="K1929" t="inlineStr"/>
      <c r="L1929" t="inlineStr"/>
      <c r="M1929" t="inlineStr">
        <is>
          <t>Othe</t>
        </is>
      </c>
      <c r="N1929" t="inlineStr">
        <is>
          <t>noreply@decivitate.planfix.com</t>
        </is>
      </c>
      <c r="O1929" t="inlineStr">
        <is>
          <t>DOUBLE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>
        <is>
          <t>Ні</t>
        </is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</row>
    <row r="1930">
      <c r="A1930" t="n">
        <v>6142</v>
      </c>
      <c r="B1930" t="inlineStr">
        <is>
          <t>MOHAMMAD SAMSU UDDIN BABU</t>
        </is>
      </c>
      <c r="C1930" t="inlineStr">
        <is>
          <t>MOHAMMAD SAMSU UDDIN BABU</t>
        </is>
      </c>
      <c r="D1930" s="2" t="n">
        <v>45973.41111111111</v>
      </c>
      <c r="E1930" t="inlineStr">
        <is>
          <t>Rejected</t>
        </is>
      </c>
      <c r="F1930" t="inlineStr">
        <is>
          <t>Relevant</t>
        </is>
      </c>
      <c r="G1930" t="inlineStr">
        <is>
          <t>Oleh Dymovski</t>
        </is>
      </c>
      <c r="H1930" t="inlineStr">
        <is>
          <t>LV RBI Company</t>
        </is>
      </c>
      <c r="I1930" t="inlineStr">
        <is>
          <t>Qatar (QA - AS)</t>
        </is>
      </c>
      <c r="J1930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gZb4uo3skAMVnJlQBh3spTMPEAAYASAAEgIGTfD_BwE</t>
        </is>
      </c>
      <c r="K1930" t="inlineStr">
        <is>
          <t>24608732.1762932156</t>
        </is>
      </c>
      <c r="L1930" t="inlineStr">
        <is>
          <t>EN</t>
        </is>
      </c>
      <c r="M1930" t="inlineStr">
        <is>
          <t>Lead from LV email</t>
        </is>
      </c>
      <c r="N1930" t="inlineStr">
        <is>
          <t>babusamsuddin3@gmail.com</t>
        </is>
      </c>
      <c r="O1930" t="inlineStr">
        <is>
          <t>NO ANSWER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>
        <is>
          <t>Ні</t>
        </is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</row>
    <row r="1931">
      <c r="A1931" t="n">
        <v>6143</v>
      </c>
      <c r="B1931" t="inlineStr">
        <is>
          <t>Gabriella</t>
        </is>
      </c>
      <c r="C1931" t="inlineStr">
        <is>
          <t>Gabriella</t>
        </is>
      </c>
      <c r="D1931" s="2" t="n">
        <v>45973.41805555556</v>
      </c>
      <c r="E1931" t="inlineStr">
        <is>
          <t>Rejected</t>
        </is>
      </c>
      <c r="F1931" t="inlineStr">
        <is>
          <t>Relevant</t>
        </is>
      </c>
      <c r="G1931" t="inlineStr">
        <is>
          <t>Sheila Bartin</t>
        </is>
      </c>
      <c r="H1931" t="inlineStr">
        <is>
          <t>LT citizenship</t>
        </is>
      </c>
      <c r="I1931" t="inlineStr">
        <is>
          <t>Australia</t>
        </is>
      </c>
      <c r="J1931" t="inlineStr">
        <is>
          <t>?kw=lithuanian%20passport%20by%20descent&amp;cpn=14662670148&amp;utm_source=google&amp;utm_medium=cpc&amp;utm_campaign=LT-AU&amp;network=g&amp;utm_term=lithuanian%20passport%20by%20descent&amp;gad_source=1&amp;gad_campaignid=14662670148&amp;gbraid=0AAAAADisZv9yJ44x7YTtYqNGQXN-zhD2a&amp;gcl</t>
        </is>
      </c>
      <c r="K1931" t="inlineStr">
        <is>
          <t>640917937.1762934529</t>
        </is>
      </c>
      <c r="L1931" t="inlineStr">
        <is>
          <t>EN</t>
        </is>
      </c>
      <c r="M1931" t="inlineStr">
        <is>
          <t>Lead from LT email</t>
        </is>
      </c>
      <c r="N1931" t="inlineStr">
        <is>
          <t>gabibelnick@gmail.com</t>
        </is>
      </c>
      <c r="O1931" t="inlineStr">
        <is>
          <t>NO ANSWER</t>
        </is>
      </c>
      <c r="P1931" t="inlineStr">
        <is>
          <t>Google Ads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>
        <is>
          <t>Ні</t>
        </is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</row>
    <row r="1932">
      <c r="A1932" t="n">
        <v>6146</v>
      </c>
      <c r="B1932" t="inlineStr">
        <is>
          <t>Peter Kimani Karungu</t>
        </is>
      </c>
      <c r="C1932" t="inlineStr">
        <is>
          <t>Peter Kimani Karungu</t>
        </is>
      </c>
      <c r="D1932" s="2" t="n">
        <v>45973.48958333334</v>
      </c>
      <c r="E1932" t="inlineStr">
        <is>
          <t>IN WORK</t>
        </is>
      </c>
      <c r="F1932" t="inlineStr">
        <is>
          <t>Relevant</t>
        </is>
      </c>
      <c r="G1932" t="inlineStr">
        <is>
          <t>Oleh Dymovski</t>
        </is>
      </c>
      <c r="H1932" t="inlineStr">
        <is>
          <t>Company Formation</t>
        </is>
      </c>
      <c r="I1932" t="inlineStr">
        <is>
          <t>Kenya</t>
        </is>
      </c>
      <c r="J1932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braid=0AAAAADisZv_yD4mi0UP5JwC4n6Q8hRkhn&amp;gclid=</t>
        </is>
      </c>
      <c r="K1932" t="inlineStr">
        <is>
          <t>undefined</t>
        </is>
      </c>
      <c r="L1932" t="inlineStr">
        <is>
          <t>EN</t>
        </is>
      </c>
      <c r="M1932" t="inlineStr">
        <is>
          <t>Lead from LT email</t>
        </is>
      </c>
      <c r="N1932" t="inlineStr">
        <is>
          <t>pkkarungu@gmail.com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>
        <is>
          <t>Ні</t>
        </is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</row>
    <row r="1933">
      <c r="A1933" t="n">
        <v>6150</v>
      </c>
      <c r="B1933" t="inlineStr">
        <is>
          <t>Dhanraj Gurjar</t>
        </is>
      </c>
      <c r="C1933" t="inlineStr">
        <is>
          <t>Dhanraj Gurjar</t>
        </is>
      </c>
      <c r="D1933" s="2" t="n">
        <v>45973.53402777778</v>
      </c>
      <c r="E1933" t="inlineStr">
        <is>
          <t>Rejected</t>
        </is>
      </c>
      <c r="F1933" t="inlineStr">
        <is>
          <t>Relevant</t>
        </is>
      </c>
      <c r="G1933" t="inlineStr">
        <is>
          <t>Oleh Dymovski</t>
        </is>
      </c>
      <c r="H1933" t="inlineStr">
        <is>
          <t>LV RBI Real Estate</t>
        </is>
      </c>
      <c r="I1933" t="inlineStr">
        <is>
          <t>India (IN - AS)</t>
        </is>
      </c>
      <c r="J1933" t="inlineStr">
        <is>
          <t>?kw=latvia%20investment%20residence%20permit&amp;cpn=23047071523&amp;utm_source=google&amp;utm_medium=cpc&amp;utm_campaign=LV-RB-poorI&amp;network=s&amp;utm_term=latvia%20investment%20residence%20permit&amp;gad_source=5&amp;gad_campaignid=23047071523&amp;gclid=EAIaIQobChMIq-S2h7jskAMVT</t>
        </is>
      </c>
      <c r="K1933" t="inlineStr">
        <is>
          <t>1324243768.1762944522</t>
        </is>
      </c>
      <c r="L1933" t="inlineStr">
        <is>
          <t>EN</t>
        </is>
      </c>
      <c r="M1933" t="inlineStr">
        <is>
          <t>Lead from LV email</t>
        </is>
      </c>
      <c r="N1933" t="inlineStr">
        <is>
          <t>dg6323099@gmail.com</t>
        </is>
      </c>
      <c r="O1933" t="inlineStr">
        <is>
          <t>NO ANSWER</t>
        </is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>
        <is>
          <t>Ні</t>
        </is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</row>
    <row r="1934">
      <c r="A1934" t="n">
        <v>6158</v>
      </c>
      <c r="B1934" t="inlineStr">
        <is>
          <t>Christos Bantogias</t>
        </is>
      </c>
      <c r="C1934" t="inlineStr">
        <is>
          <t>Christos Bantogias</t>
        </is>
      </c>
      <c r="D1934" s="2" t="n">
        <v>45973.64583333334</v>
      </c>
      <c r="E1934" t="inlineStr">
        <is>
          <t>Rejected</t>
        </is>
      </c>
      <c r="F1934" t="inlineStr">
        <is>
          <t>Relevant</t>
        </is>
      </c>
      <c r="G1934" t="inlineStr">
        <is>
          <t>Oleh Dymovski</t>
        </is>
      </c>
      <c r="H1934" t="inlineStr">
        <is>
          <t>Company Formation</t>
        </is>
      </c>
      <c r="I1934" t="inlineStr"/>
      <c r="J1934" t="inlineStr"/>
      <c r="K1934" t="inlineStr"/>
      <c r="L1934" t="inlineStr">
        <is>
          <t>EN</t>
        </is>
      </c>
      <c r="M1934" t="inlineStr">
        <is>
          <t>Lead from LT email</t>
        </is>
      </c>
      <c r="N1934" t="inlineStr">
        <is>
          <t>office@bridgewest.eu</t>
        </is>
      </c>
      <c r="O1934" t="inlineStr">
        <is>
          <t>NO ANSWER</t>
        </is>
      </c>
      <c r="P1934" t="inlineStr">
        <is>
          <t>BridgeWest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>
        <is>
          <t>Ні</t>
        </is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</row>
    <row r="1935">
      <c r="A1935" t="n">
        <v>6159</v>
      </c>
      <c r="B1935" t="inlineStr">
        <is>
          <t>Koma</t>
        </is>
      </c>
      <c r="C1935" t="inlineStr"/>
      <c r="D1935" s="2" t="n">
        <v>45973.64583333334</v>
      </c>
      <c r="E1935" t="inlineStr">
        <is>
          <t>Rejected</t>
        </is>
      </c>
      <c r="F1935" t="inlineStr">
        <is>
          <t>No relevant</t>
        </is>
      </c>
      <c r="G1935" t="inlineStr">
        <is>
          <t>Oleh Dymovski</t>
        </is>
      </c>
      <c r="H1935" t="inlineStr">
        <is>
          <t>50/50</t>
        </is>
      </c>
      <c r="I1935" t="inlineStr"/>
      <c r="J1935" t="inlineStr"/>
      <c r="K1935" t="inlineStr"/>
      <c r="L1935" t="inlineStr">
        <is>
          <t>EN</t>
        </is>
      </c>
      <c r="M1935" t="inlineStr">
        <is>
          <t>Lead from LT email</t>
        </is>
      </c>
      <c r="N1935" t="inlineStr"/>
      <c r="O1935" t="inlineStr">
        <is>
          <t>Non-relevant lead</t>
        </is>
      </c>
      <c r="P1935" t="inlineStr">
        <is>
          <t>BridgeWest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>
        <is>
          <t>Ні</t>
        </is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</row>
    <row r="1936">
      <c r="A1936" t="n">
        <v>6160</v>
      </c>
      <c r="B1936" t="inlineStr">
        <is>
          <t>Robert Wilbrandt Jr.</t>
        </is>
      </c>
      <c r="C1936" t="inlineStr">
        <is>
          <t>Robert Wilbrandt Jr.</t>
        </is>
      </c>
      <c r="D1936" s="2" t="n">
        <v>45973.65069444444</v>
      </c>
      <c r="E1936" t="inlineStr">
        <is>
          <t>Rejected</t>
        </is>
      </c>
      <c r="F1936" t="inlineStr">
        <is>
          <t>Relevant</t>
        </is>
      </c>
      <c r="G1936" t="inlineStr">
        <is>
          <t>Sheila Bartin</t>
        </is>
      </c>
      <c r="H1936" t="inlineStr">
        <is>
          <t>LT citizenship</t>
        </is>
      </c>
      <c r="I1936" t="inlineStr">
        <is>
          <t>United States</t>
        </is>
      </c>
      <c r="J1936" t="inlineStr">
        <is>
          <t>https://www.lithuaniancitizenship.com/</t>
        </is>
      </c>
      <c r="K1936" t="inlineStr">
        <is>
          <t>1180786559.1762954476</t>
        </is>
      </c>
      <c r="L1936" t="inlineStr">
        <is>
          <t>EN</t>
        </is>
      </c>
      <c r="M1936" t="inlineStr">
        <is>
          <t>Lead from LT email</t>
        </is>
      </c>
      <c r="N1936" t="inlineStr">
        <is>
          <t>rwil9878@gmail.com</t>
        </is>
      </c>
      <c r="O1936" t="inlineStr">
        <is>
          <t>ANOTHER REASON</t>
        </is>
      </c>
      <c r="P1936" t="inlineStr">
        <is>
          <t>Website Form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>
        <is>
          <t>Ні</t>
        </is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</row>
    <row r="1937">
      <c r="A1937" t="n">
        <v>6164</v>
      </c>
      <c r="B1937" t="inlineStr">
        <is>
          <t>Pradhumnya</t>
        </is>
      </c>
      <c r="C1937" t="inlineStr">
        <is>
          <t>Pradhumnya Sarode</t>
        </is>
      </c>
      <c r="D1937" s="2" t="n">
        <v>45973.66666666666</v>
      </c>
      <c r="E1937" t="inlineStr">
        <is>
          <t>IN WORK</t>
        </is>
      </c>
      <c r="F1937" t="inlineStr"/>
      <c r="G1937" t="inlineStr">
        <is>
          <t>Oleh Dymovski</t>
        </is>
      </c>
      <c r="H1937" t="inlineStr">
        <is>
          <t>Company Formation</t>
        </is>
      </c>
      <c r="I1937" t="inlineStr"/>
      <c r="J1937" t="inlineStr"/>
      <c r="K1937" t="inlineStr"/>
      <c r="L1937" t="inlineStr">
        <is>
          <t>EN</t>
        </is>
      </c>
      <c r="M1937" t="inlineStr">
        <is>
          <t>Lead from LT email</t>
        </is>
      </c>
      <c r="N1937" t="inlineStr">
        <is>
          <t>pradhumnya@primevault.com</t>
        </is>
      </c>
      <c r="O1937" t="inlineStr"/>
      <c r="P1937" t="inlineStr">
        <is>
          <t>BridgeWest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>
        <is>
          <t>Ні</t>
        </is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</row>
    <row r="1938">
      <c r="A1938" t="n">
        <v>6166</v>
      </c>
      <c r="B1938" t="inlineStr">
        <is>
          <t>Peter Kimani Karungu</t>
        </is>
      </c>
      <c r="C1938" t="inlineStr">
        <is>
          <t>peter karungu</t>
        </is>
      </c>
      <c r="D1938" s="2" t="n">
        <v>45973.6875</v>
      </c>
      <c r="E1938" t="inlineStr">
        <is>
          <t>Rejected</t>
        </is>
      </c>
      <c r="F1938" t="inlineStr"/>
      <c r="G1938" t="inlineStr">
        <is>
          <t>Oleh Dymovski</t>
        </is>
      </c>
      <c r="H1938" t="inlineStr"/>
      <c r="I1938" t="inlineStr"/>
      <c r="J1938" t="inlineStr"/>
      <c r="K1938" t="inlineStr"/>
      <c r="L1938" t="inlineStr"/>
      <c r="M1938" t="inlineStr">
        <is>
          <t>Lead from LT email</t>
        </is>
      </c>
      <c r="N1938" t="inlineStr">
        <is>
          <t>pkkarungu@gmail.com</t>
        </is>
      </c>
      <c r="O1938" t="inlineStr">
        <is>
          <t>DOUBLE</t>
        </is>
      </c>
      <c r="P1938" t="inlineStr">
        <is>
          <t>BridgeWest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>
        <is>
          <t>Ні</t>
        </is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</row>
    <row r="1939">
      <c r="A1939" t="n">
        <v>6169</v>
      </c>
      <c r="B1939" t="inlineStr">
        <is>
          <t>Saad elouadghyry</t>
        </is>
      </c>
      <c r="C1939" t="inlineStr">
        <is>
          <t>Saad elouadghyry</t>
        </is>
      </c>
      <c r="D1939" s="2" t="n">
        <v>45973.68888888889</v>
      </c>
      <c r="E1939" t="inlineStr">
        <is>
          <t>Rejected</t>
        </is>
      </c>
      <c r="F1939" t="inlineStr">
        <is>
          <t>Relevant</t>
        </is>
      </c>
      <c r="G1939" t="inlineStr">
        <is>
          <t>Oleh Dymovski</t>
        </is>
      </c>
      <c r="H1939" t="inlineStr">
        <is>
          <t>LV RBI Company</t>
        </is>
      </c>
      <c r="I1939" t="inlineStr">
        <is>
          <t>Morocco (MA - AF)</t>
        </is>
      </c>
      <c r="J1939" t="inlineStr">
        <is>
          <t>?kw=latvia%20golden%20visa&amp;cpn=20594231202&amp;utm_source=google&amp;utm_medium=cpc&amp;utm_campaign=LV-RBI&amp;network=s&amp;utm_term=latvia%20golden%20visa&amp;gad_source=5&amp;gad_campaignid=20594231202&amp;gclid=EAIaIQobChMInKSI9-nskAMVqqf9BR3agwPqEAAYASAAEgI-ePD_BwE</t>
        </is>
      </c>
      <c r="K1939" t="inlineStr"/>
      <c r="L1939" t="inlineStr">
        <is>
          <t>EN</t>
        </is>
      </c>
      <c r="M1939" t="inlineStr">
        <is>
          <t>Lead from LV email</t>
        </is>
      </c>
      <c r="N1939" t="inlineStr">
        <is>
          <t>saadwdghiri18@gmail.com</t>
        </is>
      </c>
      <c r="O1939" t="inlineStr">
        <is>
          <t>NO ANSWER</t>
        </is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>
        <is>
          <t>Ні</t>
        </is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</row>
    <row r="1940">
      <c r="A1940" t="n">
        <v>6174</v>
      </c>
      <c r="B1940" t="inlineStr">
        <is>
          <t>Stephen Songaila</t>
        </is>
      </c>
      <c r="C1940" t="inlineStr">
        <is>
          <t>Stephen Songaila</t>
        </is>
      </c>
      <c r="D1940" s="2" t="n">
        <v>45973.71458333333</v>
      </c>
      <c r="E1940" t="inlineStr">
        <is>
          <t>INITIAL PAYMENT RECEIVED</t>
        </is>
      </c>
      <c r="F1940" t="inlineStr">
        <is>
          <t>Relevant</t>
        </is>
      </c>
      <c r="G1940" t="inlineStr">
        <is>
          <t>Sheila Bartin</t>
        </is>
      </c>
      <c r="H1940" t="inlineStr">
        <is>
          <t>LT citizenship</t>
        </is>
      </c>
      <c r="I1940" t="inlineStr">
        <is>
          <t>United Kingdom</t>
        </is>
      </c>
      <c r="J1940" t="inlineStr">
        <is>
          <t>https://www.lithuaniancitizenship.com/contact/</t>
        </is>
      </c>
      <c r="K1940" t="inlineStr">
        <is>
          <t>416584093.1762959632</t>
        </is>
      </c>
      <c r="L1940" t="inlineStr">
        <is>
          <t>EN</t>
        </is>
      </c>
      <c r="M1940" t="inlineStr">
        <is>
          <t>Lead from LT email</t>
        </is>
      </c>
      <c r="N1940" t="inlineStr">
        <is>
          <t>steve@drivelifewell.com</t>
        </is>
      </c>
      <c r="O1940" t="inlineStr"/>
      <c r="P1940" t="inlineStr">
        <is>
          <t>Website Form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>
        <is>
          <t>Ні</t>
        </is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</row>
    <row r="1941">
      <c r="A1941" t="n">
        <v>6175</v>
      </c>
      <c r="B1941" t="inlineStr">
        <is>
          <t>Amanda Manson</t>
        </is>
      </c>
      <c r="C1941" t="inlineStr">
        <is>
          <t>Amanda Manson</t>
        </is>
      </c>
      <c r="D1941" s="2" t="n">
        <v>45973.72569444445</v>
      </c>
      <c r="E1941" t="inlineStr">
        <is>
          <t>Rejected</t>
        </is>
      </c>
      <c r="F1941" t="inlineStr">
        <is>
          <t>Relevant</t>
        </is>
      </c>
      <c r="G1941" t="inlineStr">
        <is>
          <t>Sheila Bartin</t>
        </is>
      </c>
      <c r="H1941" t="inlineStr">
        <is>
          <t>LT citizenship</t>
        </is>
      </c>
      <c r="I1941" t="inlineStr">
        <is>
          <t>United Kingdom</t>
        </is>
      </c>
      <c r="J1941" t="inlineStr">
        <is>
          <t>?kw=%27lithuania%20passport%27&amp;cpn=17080759337&amp;utm_source=google&amp;utm_medium=cpc&amp;utm_campaign=LT-UK&amp;network=g&amp;utm_term=%27lithuania%20passport%27&amp;gad_source=1&amp;gad_campaignid=17080759337&amp;gbraid=0AAAAADisZv9-rdxHljaCUH9CGlGiAJoK4&amp;gclid=EAIaIQobChMIkfjol</t>
        </is>
      </c>
      <c r="K1941" t="inlineStr">
        <is>
          <t>1448505243.1762960945</t>
        </is>
      </c>
      <c r="L1941" t="inlineStr">
        <is>
          <t>EN</t>
        </is>
      </c>
      <c r="M1941" t="inlineStr">
        <is>
          <t>Lead from LT email</t>
        </is>
      </c>
      <c r="N1941" t="inlineStr">
        <is>
          <t>freddihello@hotmail.com</t>
        </is>
      </c>
      <c r="O1941" t="inlineStr">
        <is>
          <t>ANOTHER REASON</t>
        </is>
      </c>
      <c r="P1941" t="inlineStr">
        <is>
          <t>Google Ads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>
        <is>
          <t>Ні</t>
        </is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</row>
    <row r="1942">
      <c r="A1942" t="n">
        <v>6178</v>
      </c>
      <c r="B1942" t="inlineStr">
        <is>
          <t>Imran</t>
        </is>
      </c>
      <c r="C1942" t="inlineStr">
        <is>
          <t>Imran</t>
        </is>
      </c>
      <c r="D1942" s="2" t="n">
        <v>45973.73541666667</v>
      </c>
      <c r="E1942" t="inlineStr">
        <is>
          <t>IN WORK</t>
        </is>
      </c>
      <c r="F1942" t="inlineStr">
        <is>
          <t>Relevant</t>
        </is>
      </c>
      <c r="G1942" t="inlineStr">
        <is>
          <t>Oleh Dymovski</t>
        </is>
      </c>
      <c r="H1942" t="inlineStr">
        <is>
          <t>LV RBI Company</t>
        </is>
      </c>
      <c r="I1942" t="inlineStr">
        <is>
          <t>United Arab Emirates (AE - AS)</t>
        </is>
      </c>
      <c r="J1942" t="inlineStr">
        <is>
          <t>?kw=latvia%20immigration%20lawyers&amp;cpn=22658494721&amp;utm_source=google&amp;utm_medium=cpc&amp;utm_campaign=LV-RB-TOPI&amp;network=g&amp;utm_term=latvia%20immigration%20lawyers&amp;gad_source=1&amp;gad_campaignid=22658494721&amp;gclid=CjwKCAiA_dDIBhB6EiwAvzc1cH_IbX7GkkJgaC4fGeHPzL</t>
        </is>
      </c>
      <c r="K1942" t="inlineStr">
        <is>
          <t>15242399.1762961877</t>
        </is>
      </c>
      <c r="L1942" t="inlineStr">
        <is>
          <t>EN</t>
        </is>
      </c>
      <c r="M1942" t="inlineStr">
        <is>
          <t>Lead from LV email</t>
        </is>
      </c>
      <c r="N1942" t="inlineStr">
        <is>
          <t>hashmi.283@outlook.com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>
        <is>
          <t>Ні</t>
        </is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</row>
    <row r="1943">
      <c r="A1943" t="n">
        <v>6182</v>
      </c>
      <c r="B1943" t="inlineStr">
        <is>
          <t>Garcia Bernardo Neto Garcia Neto</t>
        </is>
      </c>
      <c r="C1943" t="inlineStr">
        <is>
          <t>Garcia Bernardo Neto Garcia Neto</t>
        </is>
      </c>
      <c r="D1943" s="2" t="n">
        <v>45973.75972222222</v>
      </c>
      <c r="E1943" t="inlineStr">
        <is>
          <t>Rejected</t>
        </is>
      </c>
      <c r="F1943" t="inlineStr">
        <is>
          <t>Relevant</t>
        </is>
      </c>
      <c r="G1943" t="inlineStr">
        <is>
          <t>Oleh Dymovski</t>
        </is>
      </c>
      <c r="H1943" t="inlineStr">
        <is>
          <t>LT RBI</t>
        </is>
      </c>
      <c r="I1943" t="inlineStr">
        <is>
          <t>Angola</t>
        </is>
      </c>
      <c r="J1943" t="inlineStr">
        <is>
          <t>https://www.lithuaniancitizenship.com/lithuania-company-formation/</t>
        </is>
      </c>
      <c r="K1943" t="inlineStr">
        <is>
          <t>747665627.1762963793</t>
        </is>
      </c>
      <c r="L1943" t="inlineStr">
        <is>
          <t>EN</t>
        </is>
      </c>
      <c r="M1943" t="inlineStr">
        <is>
          <t>Lead from LT email</t>
        </is>
      </c>
      <c r="N1943" t="inlineStr">
        <is>
          <t>garciadiadlog@gmail.com</t>
        </is>
      </c>
      <c r="O1943" t="inlineStr">
        <is>
          <t>NO ANSWER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>
        <is>
          <t>Ні</t>
        </is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</row>
    <row r="1944">
      <c r="A1944" t="n">
        <v>6184</v>
      </c>
      <c r="B1944" t="inlineStr">
        <is>
          <t>Monika Ona Bileris</t>
        </is>
      </c>
      <c r="C1944" t="inlineStr">
        <is>
          <t>Monika Ona Bileris</t>
        </is>
      </c>
      <c r="D1944" s="2" t="n">
        <v>45973.77222222222</v>
      </c>
      <c r="E1944" t="inlineStr">
        <is>
          <t>IN WORK</t>
        </is>
      </c>
      <c r="F1944" t="inlineStr">
        <is>
          <t>Relevant</t>
        </is>
      </c>
      <c r="G1944" t="inlineStr">
        <is>
          <t>Sheila Bartin</t>
        </is>
      </c>
      <c r="H1944" t="inlineStr">
        <is>
          <t>LT citizenship</t>
        </is>
      </c>
      <c r="I1944" t="inlineStr">
        <is>
          <t>United States</t>
        </is>
      </c>
      <c r="J1944" t="inlineStr">
        <is>
          <t>?kw=how%20can%20i%20get%20lithuanian%20citizenship%20by%20descent&amp;cpn=14656253006&amp;utm_source=google&amp;utm_medium=cpc&amp;utm_campaign=LT-US-conversions&amp;network=g&amp;utm_term=how%20can%20i%20get%20lithuanian%20citizenship%20by%20descent&amp;gad_source=1&amp;gad_campai</t>
        </is>
      </c>
      <c r="K1944" t="inlineStr">
        <is>
          <t>336554644.1762964838</t>
        </is>
      </c>
      <c r="L1944" t="inlineStr">
        <is>
          <t>EN</t>
        </is>
      </c>
      <c r="M1944" t="inlineStr">
        <is>
          <t>Lead from LT email</t>
        </is>
      </c>
      <c r="N1944" t="inlineStr">
        <is>
          <t>monika.bileris@gmail.com</t>
        </is>
      </c>
      <c r="O1944" t="inlineStr"/>
      <c r="P1944" t="inlineStr">
        <is>
          <t>Google Ads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>
        <is>
          <t>Ні</t>
        </is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</row>
    <row r="1945">
      <c r="A1945" t="n">
        <v>6186</v>
      </c>
      <c r="B1945" t="inlineStr">
        <is>
          <t>Wael</t>
        </is>
      </c>
      <c r="C1945" t="inlineStr">
        <is>
          <t>Wael</t>
        </is>
      </c>
      <c r="D1945" s="2" t="n">
        <v>45973.8125</v>
      </c>
      <c r="E1945" t="inlineStr">
        <is>
          <t>Rejected</t>
        </is>
      </c>
      <c r="F1945" t="inlineStr"/>
      <c r="G1945" t="inlineStr">
        <is>
          <t>Oleh Dymovski</t>
        </is>
      </c>
      <c r="H1945" t="inlineStr">
        <is>
          <t>50/50</t>
        </is>
      </c>
      <c r="I1945" t="inlineStr"/>
      <c r="J1945" t="inlineStr"/>
      <c r="K1945" t="inlineStr"/>
      <c r="L1945" t="inlineStr">
        <is>
          <t>EN</t>
        </is>
      </c>
      <c r="M1945" t="inlineStr">
        <is>
          <t>Lead from LT email</t>
        </is>
      </c>
      <c r="N1945" t="inlineStr">
        <is>
          <t>geododo0502@gmail.com</t>
        </is>
      </c>
      <c r="O1945" t="inlineStr">
        <is>
          <t>Non-relevant lead</t>
        </is>
      </c>
      <c r="P1945" t="inlineStr">
        <is>
          <t>BridgeWest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>
        <is>
          <t>Ні</t>
        </is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</row>
    <row r="1946">
      <c r="A1946" t="n">
        <v>6188</v>
      </c>
      <c r="B1946" t="inlineStr">
        <is>
          <t>Jeanette Mulcahy</t>
        </is>
      </c>
      <c r="C1946" t="inlineStr">
        <is>
          <t>Jeanette Mulcahy</t>
        </is>
      </c>
      <c r="D1946" s="2" t="n">
        <v>45973.82291666666</v>
      </c>
      <c r="E1946" t="inlineStr">
        <is>
          <t>Rejected</t>
        </is>
      </c>
      <c r="F1946" t="inlineStr">
        <is>
          <t>Relevant</t>
        </is>
      </c>
      <c r="G1946" t="inlineStr">
        <is>
          <t>Sheila Bartin</t>
        </is>
      </c>
      <c r="H1946" t="inlineStr">
        <is>
          <t>LT citizenship</t>
        </is>
      </c>
      <c r="I1946" t="inlineStr">
        <is>
          <t>United States</t>
        </is>
      </c>
      <c r="J1946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3TmtwbSW</t>
        </is>
      </c>
      <c r="K1946" t="inlineStr">
        <is>
          <t>455669656.1762969029</t>
        </is>
      </c>
      <c r="L1946" t="inlineStr">
        <is>
          <t>EN</t>
        </is>
      </c>
      <c r="M1946" t="inlineStr">
        <is>
          <t>Lead from LT email</t>
        </is>
      </c>
      <c r="N1946" t="inlineStr">
        <is>
          <t>jvmdds@aol.com</t>
        </is>
      </c>
      <c r="O1946" t="inlineStr">
        <is>
          <t>LEFT BEFORE 1918</t>
        </is>
      </c>
      <c r="P1946" t="inlineStr">
        <is>
          <t>Google Ads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>
        <is>
          <t>Ні</t>
        </is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</row>
    <row r="1947">
      <c r="A1947" t="n">
        <v>6190</v>
      </c>
      <c r="B1947" t="inlineStr">
        <is>
          <t>Chloe Manning</t>
        </is>
      </c>
      <c r="C1947" t="inlineStr">
        <is>
          <t>Chloe Manning</t>
        </is>
      </c>
      <c r="D1947" s="2" t="n">
        <v>45973.86041666667</v>
      </c>
      <c r="E1947" t="inlineStr">
        <is>
          <t>Rejected</t>
        </is>
      </c>
      <c r="F1947" t="inlineStr">
        <is>
          <t>Relevant</t>
        </is>
      </c>
      <c r="G1947" t="inlineStr">
        <is>
          <t>Sheila Bartin</t>
        </is>
      </c>
      <c r="H1947" t="inlineStr">
        <is>
          <t>LT citizenship</t>
        </is>
      </c>
      <c r="I1947" t="inlineStr">
        <is>
          <t>United States</t>
        </is>
      </c>
      <c r="J1947" t="inlineStr">
        <is>
          <t>?kw=lithuanian%20heritage&amp;cpn=22530184263&amp;utm_source=google&amp;utm_medium=cpc&amp;utm_campaign=LT-US-traffic&amp;network=g&amp;utm_term=lithuanian%20heritage&amp;gad_source=1&amp;gad_campaignid=22530184263&amp;gbraid=0AAAAADisZv_PfErJsYy7EGLNeqR3aTDPS&amp;gclid=CjwKCAiA_dDIBhB6Eiw</t>
        </is>
      </c>
      <c r="K1947" t="inlineStr">
        <is>
          <t>383458131.1762972748</t>
        </is>
      </c>
      <c r="L1947" t="inlineStr">
        <is>
          <t>EN</t>
        </is>
      </c>
      <c r="M1947" t="inlineStr">
        <is>
          <t>Lead from LT email</t>
        </is>
      </c>
      <c r="N1947" t="inlineStr">
        <is>
          <t>chloemanning617@gmail.com</t>
        </is>
      </c>
      <c r="O1947" t="inlineStr">
        <is>
          <t>NO ANSWER</t>
        </is>
      </c>
      <c r="P1947" t="inlineStr">
        <is>
          <t>Google Ads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>
        <is>
          <t>Ні</t>
        </is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</row>
    <row r="1948">
      <c r="A1948" t="n">
        <v>6193</v>
      </c>
      <c r="B1948" t="inlineStr">
        <is>
          <t>Md. Alamin</t>
        </is>
      </c>
      <c r="C1948" t="inlineStr">
        <is>
          <t>Md. Alamin</t>
        </is>
      </c>
      <c r="D1948" s="2" t="n">
        <v>45973.9875</v>
      </c>
      <c r="E1948" t="inlineStr">
        <is>
          <t>IN WORK</t>
        </is>
      </c>
      <c r="F1948" t="inlineStr">
        <is>
          <t>Relevant</t>
        </is>
      </c>
      <c r="G1948" t="inlineStr">
        <is>
          <t>Oleh Dymovski</t>
        </is>
      </c>
      <c r="H1948" t="inlineStr">
        <is>
          <t>LV RBI Company</t>
        </is>
      </c>
      <c r="I1948" t="inlineStr">
        <is>
          <t>Qatar (QA - AS)</t>
        </is>
      </c>
      <c r="J1948" t="inlineStr">
        <is>
          <t>https://latviancitizenship.eu/</t>
        </is>
      </c>
      <c r="K1948" t="inlineStr">
        <is>
          <t>337343135.1762983722</t>
        </is>
      </c>
      <c r="L1948" t="inlineStr">
        <is>
          <t>EN</t>
        </is>
      </c>
      <c r="M1948" t="inlineStr">
        <is>
          <t>Lead from LV email</t>
        </is>
      </c>
      <c r="N1948" t="inlineStr">
        <is>
          <t>abirbd289@gmail.com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>
        <is>
          <t>Ні</t>
        </is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</row>
    <row r="1949">
      <c r="A1949" t="n">
        <v>6196</v>
      </c>
      <c r="B1949" t="inlineStr">
        <is>
          <t>Mahmoud</t>
        </is>
      </c>
      <c r="C1949" t="inlineStr">
        <is>
          <t>Mahmoud</t>
        </is>
      </c>
      <c r="D1949" s="2" t="n">
        <v>45974.02083333334</v>
      </c>
      <c r="E1949" t="inlineStr">
        <is>
          <t>Rejected</t>
        </is>
      </c>
      <c r="F1949" t="inlineStr"/>
      <c r="G1949" t="inlineStr">
        <is>
          <t>Oleh Dymovski</t>
        </is>
      </c>
      <c r="H1949" t="inlineStr">
        <is>
          <t>50/50</t>
        </is>
      </c>
      <c r="I1949" t="inlineStr"/>
      <c r="J1949" t="inlineStr"/>
      <c r="K1949" t="inlineStr"/>
      <c r="L1949" t="inlineStr">
        <is>
          <t>EN</t>
        </is>
      </c>
      <c r="M1949" t="inlineStr">
        <is>
          <t>Lead from LT email</t>
        </is>
      </c>
      <c r="N1949" t="inlineStr">
        <is>
          <t>khtaab36@gmail.com</t>
        </is>
      </c>
      <c r="O1949" t="inlineStr">
        <is>
          <t>Non-relevant lead</t>
        </is>
      </c>
      <c r="P1949" t="inlineStr">
        <is>
          <t>BridgeWest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>
        <is>
          <t>Ні</t>
        </is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</row>
    <row r="1950">
      <c r="A1950" t="n">
        <v>6197</v>
      </c>
      <c r="B1950" t="inlineStr">
        <is>
          <t>Sharon Jones</t>
        </is>
      </c>
      <c r="C1950" t="inlineStr">
        <is>
          <t>Sharon Jones</t>
        </is>
      </c>
      <c r="D1950" s="2" t="n">
        <v>45974.02083333334</v>
      </c>
      <c r="E1950" t="inlineStr">
        <is>
          <t>Rejected</t>
        </is>
      </c>
      <c r="F1950" t="inlineStr">
        <is>
          <t>Relevant</t>
        </is>
      </c>
      <c r="G1950" t="inlineStr">
        <is>
          <t>Sheila Bartin</t>
        </is>
      </c>
      <c r="H1950" t="inlineStr">
        <is>
          <t>LT citizenship</t>
        </is>
      </c>
      <c r="I1950" t="inlineStr"/>
      <c r="J1950" t="inlineStr"/>
      <c r="K1950" t="inlineStr"/>
      <c r="L1950" t="inlineStr">
        <is>
          <t>EN</t>
        </is>
      </c>
      <c r="M1950" t="inlineStr">
        <is>
          <t>Lead from LT email</t>
        </is>
      </c>
      <c r="N1950" t="inlineStr">
        <is>
          <t>daftasabrush1@gmail.com</t>
        </is>
      </c>
      <c r="O1950" t="inlineStr">
        <is>
          <t>NO ANSWER</t>
        </is>
      </c>
      <c r="P1950" t="inlineStr">
        <is>
          <t>BridgeWest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>
        <is>
          <t>Ні</t>
        </is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</row>
    <row r="1951">
      <c r="A1951" t="n">
        <v>6198</v>
      </c>
      <c r="B1951" t="inlineStr">
        <is>
          <t>Sofian Decor</t>
        </is>
      </c>
      <c r="C1951" t="inlineStr">
        <is>
          <t>Sofian Decor</t>
        </is>
      </c>
      <c r="D1951" s="2" t="n">
        <v>45974.03402777778</v>
      </c>
      <c r="E1951" t="inlineStr">
        <is>
          <t>Rejected</t>
        </is>
      </c>
      <c r="F1951" t="inlineStr">
        <is>
          <t>Relevant</t>
        </is>
      </c>
      <c r="G1951" t="inlineStr">
        <is>
          <t>Oleh Dymovski</t>
        </is>
      </c>
      <c r="H1951" t="inlineStr">
        <is>
          <t>LV RBI Company</t>
        </is>
      </c>
      <c r="I1951" t="inlineStr">
        <is>
          <t>Morocco (MA - AF)</t>
        </is>
      </c>
      <c r="J1951" t="inlineStr">
        <is>
          <t>?kw=latvia%20golden%20visa&amp;cpn=20594231202&amp;utm_source=google&amp;utm_medium=cpc&amp;utm_campaign=LV-RBI&amp;network=s&amp;utm_term=latvia%20golden%20visa&amp;gad_source=5&amp;gad_campaignid=20594231202&amp;gclid=EAIaIQobChMIzLndg9ntkAMVlWpBAh3RLxDxEAAYASAAEgKqAfD_BwE</t>
        </is>
      </c>
      <c r="K1951" t="inlineStr">
        <is>
          <t>1594464027.1762987720</t>
        </is>
      </c>
      <c r="L1951" t="inlineStr">
        <is>
          <t>EN</t>
        </is>
      </c>
      <c r="M1951" t="inlineStr">
        <is>
          <t>Lead from LV email</t>
        </is>
      </c>
      <c r="N1951" t="inlineStr">
        <is>
          <t>sofiandecor@gmail.com</t>
        </is>
      </c>
      <c r="O1951" t="inlineStr">
        <is>
          <t>NO ANSWER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>
        <is>
          <t>Ні</t>
        </is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</row>
    <row r="1952">
      <c r="A1952" t="n">
        <v>6199</v>
      </c>
      <c r="B1952" t="inlineStr">
        <is>
          <t>Harrison Wood</t>
        </is>
      </c>
      <c r="C1952" t="inlineStr">
        <is>
          <t>Harrison Wood</t>
        </is>
      </c>
      <c r="D1952" s="2" t="n">
        <v>45974.03402777778</v>
      </c>
      <c r="E1952" t="inlineStr">
        <is>
          <t>Rejected</t>
        </is>
      </c>
      <c r="F1952" t="inlineStr">
        <is>
          <t>Relevant</t>
        </is>
      </c>
      <c r="G1952" t="inlineStr">
        <is>
          <t>Sheila Bartin</t>
        </is>
      </c>
      <c r="H1952" t="inlineStr">
        <is>
          <t>LT citizenship</t>
        </is>
      </c>
      <c r="I1952" t="inlineStr">
        <is>
          <t>Australia</t>
        </is>
      </c>
      <c r="J1952" t="inlineStr">
        <is>
          <t>?kw=lithuanian%20citizenship%20by%20descent&amp;cpn=14662670148&amp;utm_source=google&amp;utm_medium=cpc&amp;utm_campaign=LT-AU&amp;network=g&amp;utm_term=lithuanian%20citizenship%20by%20descent&amp;gad_source=1&amp;gad_campaignid=14662670148&amp;gbraid=0AAAAADisZv8tIkPaURQlcSTSuAKQpw2</t>
        </is>
      </c>
      <c r="K1952" t="inlineStr">
        <is>
          <t>1602126571.1737968091</t>
        </is>
      </c>
      <c r="L1952" t="inlineStr">
        <is>
          <t>EN</t>
        </is>
      </c>
      <c r="M1952" t="inlineStr">
        <is>
          <t>Lead from LT email</t>
        </is>
      </c>
      <c r="N1952" t="inlineStr">
        <is>
          <t>harrisonleighwood@gmail.com</t>
        </is>
      </c>
      <c r="O1952" t="inlineStr">
        <is>
          <t>NO ANSWER</t>
        </is>
      </c>
      <c r="P1952" t="inlineStr">
        <is>
          <t>Google Ads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>
        <is>
          <t>Ні</t>
        </is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</row>
    <row r="1953">
      <c r="A1953" t="n">
        <v>6200</v>
      </c>
      <c r="B1953" t="inlineStr">
        <is>
          <t>nordin modpar</t>
        </is>
      </c>
      <c r="C1953" t="inlineStr">
        <is>
          <t>nordin modpar</t>
        </is>
      </c>
      <c r="D1953" s="2" t="n">
        <v>45974.03680555556</v>
      </c>
      <c r="E1953" t="inlineStr">
        <is>
          <t>Rejected</t>
        </is>
      </c>
      <c r="F1953" t="inlineStr">
        <is>
          <t>Relevant</t>
        </is>
      </c>
      <c r="G1953" t="inlineStr">
        <is>
          <t>Oleh Dymovski</t>
        </is>
      </c>
      <c r="H1953" t="inlineStr">
        <is>
          <t>LV RBI Company</t>
        </is>
      </c>
      <c r="I1953" t="inlineStr">
        <is>
          <t>Morocco (MA - AF)</t>
        </is>
      </c>
      <c r="J1953" t="inlineStr">
        <is>
          <t>?kw=latvia%20golden%20visa&amp;cpn=20594231202&amp;utm_source=google&amp;utm_medium=cpc&amp;utm_campaign=LV-RBI&amp;network=s&amp;utm_term=latvia%20golden%20visa&amp;gad_source=5&amp;gad_campaignid=20594231202&amp;gclid=EAIaIQobChMI4qOs_9ntkAMV3Px5BB39GwCLEAAYASAAEgJVzPD_BwE</t>
        </is>
      </c>
      <c r="K1953" t="inlineStr">
        <is>
          <t>1893405838.1762987980</t>
        </is>
      </c>
      <c r="L1953" t="inlineStr">
        <is>
          <t>EN</t>
        </is>
      </c>
      <c r="M1953" t="inlineStr">
        <is>
          <t>Lead from LV email</t>
        </is>
      </c>
      <c r="N1953" t="inlineStr">
        <is>
          <t>nordinmodpar75@gmail.com</t>
        </is>
      </c>
      <c r="O1953" t="inlineStr">
        <is>
          <t>NO ANSWER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>
        <is>
          <t>Ні</t>
        </is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</row>
    <row r="1954">
      <c r="A1954" t="n">
        <v>6201</v>
      </c>
      <c r="B1954" t="inlineStr">
        <is>
          <t>said bourachek</t>
        </is>
      </c>
      <c r="C1954" t="inlineStr">
        <is>
          <t>said bourachek</t>
        </is>
      </c>
      <c r="D1954" s="2" t="n">
        <v>45974.0375</v>
      </c>
      <c r="E1954" t="inlineStr">
        <is>
          <t>Rejected</t>
        </is>
      </c>
      <c r="F1954" t="inlineStr">
        <is>
          <t>Relevant</t>
        </is>
      </c>
      <c r="G1954" t="inlineStr">
        <is>
          <t>Oleh Dymovski</t>
        </is>
      </c>
      <c r="H1954" t="inlineStr">
        <is>
          <t>LV RBI Company</t>
        </is>
      </c>
      <c r="I1954" t="inlineStr">
        <is>
          <t>Morocco (MA - AF)</t>
        </is>
      </c>
      <c r="J1954" t="inlineStr">
        <is>
          <t>?kw=latvia%20golden%20visa&amp;cpn=20594231202&amp;utm_source=google&amp;utm_medium=cpc&amp;utm_campaign=LV-RBI&amp;network=s&amp;utm_term=latvia%20golden%20visa&amp;gad_source=5&amp;gad_campaignid=20594231202&amp;gclid=EAIaIQobChMI1bn-ltntkAMVbPx5BB337Sy3EAAYASAAEgJDxvD_BwE</t>
        </is>
      </c>
      <c r="K1954" t="inlineStr">
        <is>
          <t>961646018.1762987768</t>
        </is>
      </c>
      <c r="L1954" t="inlineStr">
        <is>
          <t>EN</t>
        </is>
      </c>
      <c r="M1954" t="inlineStr">
        <is>
          <t>Lead from LV email</t>
        </is>
      </c>
      <c r="N1954" t="inlineStr">
        <is>
          <t>bouracheksaid6@gmail.com</t>
        </is>
      </c>
      <c r="O1954" t="inlineStr">
        <is>
          <t>NO ANSWER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>
        <is>
          <t>Ні</t>
        </is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</row>
    <row r="1955">
      <c r="A1955" t="n">
        <v>6202</v>
      </c>
      <c r="B1955" t="inlineStr">
        <is>
          <t>Ahmed Mhidou</t>
        </is>
      </c>
      <c r="C1955" t="inlineStr">
        <is>
          <t>Ahmed Mhidou</t>
        </is>
      </c>
      <c r="D1955" s="2" t="n">
        <v>45974.04722222222</v>
      </c>
      <c r="E1955" t="inlineStr">
        <is>
          <t>IN WORK</t>
        </is>
      </c>
      <c r="F1955" t="inlineStr">
        <is>
          <t>Relevant</t>
        </is>
      </c>
      <c r="G1955" t="inlineStr">
        <is>
          <t>Oleh Dymovski</t>
        </is>
      </c>
      <c r="H1955" t="inlineStr">
        <is>
          <t>LV RBI Company</t>
        </is>
      </c>
      <c r="I1955" t="inlineStr">
        <is>
          <t>Morocco (MA - AF)</t>
        </is>
      </c>
      <c r="J1955" t="inlineStr">
        <is>
          <t>?kw=latvia%20golden%20visa&amp;cpn=20594231202&amp;utm_source=google&amp;utm_medium=cpc&amp;utm_campaign=LV-RBI&amp;network=s&amp;utm_term=latvia%20golden%20visa&amp;gad_source=5&amp;gad_campaignid=20594231202&amp;gclid=EAIaIQobChMI-rrJgd3tkAMVc2dBAh0TnAPeEAAYASAAEgJxnvD_BwE</t>
        </is>
      </c>
      <c r="K1955" t="inlineStr">
        <is>
          <t>1714073210.1762988802</t>
        </is>
      </c>
      <c r="L1955" t="inlineStr">
        <is>
          <t>EN</t>
        </is>
      </c>
      <c r="M1955" t="inlineStr">
        <is>
          <t>Lead from LV email</t>
        </is>
      </c>
      <c r="N1955" t="inlineStr">
        <is>
          <t>hamadamhidou@gmail.com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>
        <is>
          <t>Ні</t>
        </is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</row>
    <row r="1956">
      <c r="A1956" t="n">
        <v>6205</v>
      </c>
      <c r="B1956" t="inlineStr">
        <is>
          <t>Lorenzo</t>
        </is>
      </c>
      <c r="C1956" t="inlineStr">
        <is>
          <t>Lorenzo</t>
        </is>
      </c>
      <c r="D1956" s="2" t="n">
        <v>45974.05902777778</v>
      </c>
      <c r="E1956" t="inlineStr">
        <is>
          <t>Rejected</t>
        </is>
      </c>
      <c r="F1956" t="inlineStr">
        <is>
          <t>Relevant</t>
        </is>
      </c>
      <c r="G1956" t="inlineStr">
        <is>
          <t>Oleh Dymovski</t>
        </is>
      </c>
      <c r="H1956" t="inlineStr">
        <is>
          <t>LV RBI Company</t>
        </is>
      </c>
      <c r="I1956" t="inlineStr">
        <is>
          <t>Argentina (AR - SA)</t>
        </is>
      </c>
      <c r="J1956" t="inlineStr">
        <is>
          <t>?kw=residence%20permit%20latvian&amp;cpn=20594231202&amp;utm_source=google&amp;utm_medium=cpc&amp;utm_campaign=LV-RBI&amp;network=s&amp;utm_term=residence%20permit%20latvian&amp;gad_source=5&amp;gad_campaignid=20594231202&amp;gclid=EAIaIQobChMIn9ukkeHtkAMVh1VIAB2E6wbMEAAYASAAEgJy_PD_Bw</t>
        </is>
      </c>
      <c r="K1956" t="inlineStr">
        <is>
          <t>1331859019.1762989901</t>
        </is>
      </c>
      <c r="L1956" t="inlineStr">
        <is>
          <t>EN</t>
        </is>
      </c>
      <c r="M1956" t="inlineStr">
        <is>
          <t>Lead from LV email</t>
        </is>
      </c>
      <c r="N1956" t="inlineStr">
        <is>
          <t>slorenzo617@yahoo.com</t>
        </is>
      </c>
      <c r="O1956" t="inlineStr">
        <is>
          <t>NO ANSWER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>
        <is>
          <t>Ні</t>
        </is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</row>
    <row r="1957">
      <c r="A1957" t="n">
        <v>6207</v>
      </c>
      <c r="B1957" t="inlineStr">
        <is>
          <t>Emilija Uzpails</t>
        </is>
      </c>
      <c r="C1957" t="inlineStr">
        <is>
          <t>Emilija Uzpails</t>
        </is>
      </c>
      <c r="D1957" s="2" t="n">
        <v>45974.10208333333</v>
      </c>
      <c r="E1957" t="inlineStr">
        <is>
          <t>Rejected</t>
        </is>
      </c>
      <c r="F1957" t="inlineStr">
        <is>
          <t>Relevant</t>
        </is>
      </c>
      <c r="G1957" t="inlineStr">
        <is>
          <t>Sheila Bartin</t>
        </is>
      </c>
      <c r="H1957" t="inlineStr">
        <is>
          <t>LT citizenship</t>
        </is>
      </c>
      <c r="I1957" t="inlineStr">
        <is>
          <t>Ireland</t>
        </is>
      </c>
      <c r="J1957" t="inlineStr">
        <is>
          <t>?kw=genealogy%20lithuanian&amp;cpn=17158881096&amp;utm_source=google&amp;utm_medium=cpc&amp;utm_campaign=LT-EU&amp;network=g&amp;utm_term=genealogy%20lithuanian&amp;gad_source=1&amp;gad_campaignid=17158881096&amp;gbraid=0AAAAADisZv_qcIM1lW6ew8sEx8s-j44OG&amp;gclid=CjwKCAiA_dDIBhB6EiwAvzc1c</t>
        </is>
      </c>
      <c r="K1957" t="inlineStr">
        <is>
          <t>241840327.1762993538</t>
        </is>
      </c>
      <c r="L1957" t="inlineStr">
        <is>
          <t>EN</t>
        </is>
      </c>
      <c r="M1957" t="inlineStr">
        <is>
          <t>Lead from LT email</t>
        </is>
      </c>
      <c r="N1957" t="inlineStr">
        <is>
          <t>emilijalove@icloud.com</t>
        </is>
      </c>
      <c r="O1957" t="inlineStr">
        <is>
          <t>NO ANSWER</t>
        </is>
      </c>
      <c r="P1957" t="inlineStr">
        <is>
          <t>Google Ads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>
        <is>
          <t>Ні</t>
        </is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</row>
    <row r="1958">
      <c r="A1958" t="n">
        <v>6210</v>
      </c>
      <c r="B1958" t="inlineStr">
        <is>
          <t>اشرف يدريين</t>
        </is>
      </c>
      <c r="C1958" t="inlineStr">
        <is>
          <t>اشرف يدريين</t>
        </is>
      </c>
      <c r="D1958" s="2" t="n">
        <v>45974.16805555556</v>
      </c>
      <c r="E1958" t="inlineStr">
        <is>
          <t>Rejected</t>
        </is>
      </c>
      <c r="F1958" t="inlineStr">
        <is>
          <t>Relevant</t>
        </is>
      </c>
      <c r="G1958" t="inlineStr">
        <is>
          <t>Oleh Dymovski</t>
        </is>
      </c>
      <c r="H1958" t="inlineStr">
        <is>
          <t>LV RBI Company</t>
        </is>
      </c>
      <c r="I1958" t="inlineStr">
        <is>
          <t>Morocco (MA - AF)</t>
        </is>
      </c>
      <c r="J1958" t="inlineStr">
        <is>
          <t>?kw=latvia%20golden%20visa&amp;cpn=20594231202&amp;utm_source=google&amp;utm_medium=cpc&amp;utm_campaign=LV-RBI&amp;network=s&amp;utm_term=latvia%20golden%20visa&amp;gad_source=5&amp;gad_campaignid=20594231202&amp;gclid=EAIaIQobChMI-emfgYTukAMVgz0GAB0NqAwYEAAYASAAEgIVLfD_BwE</t>
        </is>
      </c>
      <c r="K1958" t="inlineStr">
        <is>
          <t>2120947537.1762999261</t>
        </is>
      </c>
      <c r="L1958" t="inlineStr">
        <is>
          <t>EN</t>
        </is>
      </c>
      <c r="M1958" t="inlineStr">
        <is>
          <t>Lead from LV email</t>
        </is>
      </c>
      <c r="N1958" t="inlineStr">
        <is>
          <t>achrafyedrien3@gmail.com</t>
        </is>
      </c>
      <c r="O1958" t="inlineStr">
        <is>
          <t>NO ANSWER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>
        <is>
          <t>Ні</t>
        </is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</row>
    <row r="1959">
      <c r="A1959" t="n">
        <v>6212</v>
      </c>
      <c r="B1959" t="inlineStr">
        <is>
          <t>SHAGOR SHAH ALAM</t>
        </is>
      </c>
      <c r="C1959" t="inlineStr">
        <is>
          <t>SHAGOR SHAH ALAM</t>
        </is>
      </c>
      <c r="D1959" s="2" t="n">
        <v>45974.19930555556</v>
      </c>
      <c r="E1959" t="inlineStr">
        <is>
          <t>IN WORK</t>
        </is>
      </c>
      <c r="F1959" t="inlineStr">
        <is>
          <t>Relevant</t>
        </is>
      </c>
      <c r="G1959" t="inlineStr">
        <is>
          <t>Oleh Dymovski</t>
        </is>
      </c>
      <c r="H1959" t="inlineStr">
        <is>
          <t>LT RBI</t>
        </is>
      </c>
      <c r="I1959" t="inlineStr">
        <is>
          <t>Malaysia</t>
        </is>
      </c>
      <c r="J1959" t="inlineStr">
        <is>
          <t>https://www.lithuaniancitizenship.com/contact/</t>
        </is>
      </c>
      <c r="K1959" t="inlineStr">
        <is>
          <t>1299523609.1762927345</t>
        </is>
      </c>
      <c r="L1959" t="inlineStr">
        <is>
          <t>EN</t>
        </is>
      </c>
      <c r="M1959" t="inlineStr">
        <is>
          <t>Lead from LT email</t>
        </is>
      </c>
      <c r="N1959" t="inlineStr">
        <is>
          <t>alamshagorshah@gmail.com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>
        <is>
          <t>Ні</t>
        </is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</row>
    <row r="1960">
      <c r="A1960" t="n">
        <v>6213</v>
      </c>
      <c r="B1960" t="inlineStr">
        <is>
          <t>Warren Edmund Deats</t>
        </is>
      </c>
      <c r="C1960" t="inlineStr">
        <is>
          <t>Warren Edmund Deats</t>
        </is>
      </c>
      <c r="D1960" s="2" t="n">
        <v>45974.26041666666</v>
      </c>
      <c r="E1960" t="inlineStr">
        <is>
          <t>Rejected</t>
        </is>
      </c>
      <c r="F1960" t="inlineStr">
        <is>
          <t>Relevant</t>
        </is>
      </c>
      <c r="G1960" t="inlineStr">
        <is>
          <t>Sheila Bartin</t>
        </is>
      </c>
      <c r="H1960" t="inlineStr">
        <is>
          <t>LT citizenship</t>
        </is>
      </c>
      <c r="I1960" t="inlineStr">
        <is>
          <t>South Africa</t>
        </is>
      </c>
      <c r="J1960" t="inlineStr">
        <is>
          <t>https://www.lithuaniancitizenship.com/contact/</t>
        </is>
      </c>
      <c r="K1960" t="inlineStr">
        <is>
          <t>495110899.1763007131</t>
        </is>
      </c>
      <c r="L1960" t="inlineStr">
        <is>
          <t>EN</t>
        </is>
      </c>
      <c r="M1960" t="inlineStr">
        <is>
          <t>Lead from LT email</t>
        </is>
      </c>
      <c r="N1960" t="inlineStr">
        <is>
          <t>warren.deats@gmail.com</t>
        </is>
      </c>
      <c r="O1960" t="inlineStr">
        <is>
          <t>LEFT BEFORE 1918</t>
        </is>
      </c>
      <c r="P1960" t="inlineStr">
        <is>
          <t>Website Form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>
        <is>
          <t>Ні</t>
        </is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</row>
    <row r="1961">
      <c r="A1961" t="n">
        <v>6218</v>
      </c>
      <c r="B1961" t="inlineStr">
        <is>
          <t>Rawa Zayer Mohammed</t>
        </is>
      </c>
      <c r="C1961" t="inlineStr">
        <is>
          <t>Rawa Zayer Mohammed</t>
        </is>
      </c>
      <c r="D1961" s="2" t="n">
        <v>45974.36527777778</v>
      </c>
      <c r="E1961" t="inlineStr">
        <is>
          <t>Rejected</t>
        </is>
      </c>
      <c r="F1961" t="inlineStr">
        <is>
          <t>Relevant</t>
        </is>
      </c>
      <c r="G1961" t="inlineStr">
        <is>
          <t>Oleh Dymovski</t>
        </is>
      </c>
      <c r="H1961" t="inlineStr">
        <is>
          <t>LV RBI Company</t>
        </is>
      </c>
      <c r="I1961" t="inlineStr">
        <is>
          <t>Iraq (IQ - AS)</t>
        </is>
      </c>
      <c r="J1961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7ebb18PukAMV7K-DBx0qiR_oEAAYASAAEgIYi_D_Bw</t>
        </is>
      </c>
      <c r="K1961" t="inlineStr">
        <is>
          <t>1718761315.1763016355</t>
        </is>
      </c>
      <c r="L1961" t="inlineStr">
        <is>
          <t>EN</t>
        </is>
      </c>
      <c r="M1961" t="inlineStr">
        <is>
          <t>Lead from LV email</t>
        </is>
      </c>
      <c r="N1961" t="inlineStr">
        <is>
          <t>rawa.english@gmail.com</t>
        </is>
      </c>
      <c r="O1961" t="inlineStr">
        <is>
          <t>NO ANSWER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>
        <is>
          <t>Ні</t>
        </is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</row>
    <row r="1962">
      <c r="A1962" t="n">
        <v>6219</v>
      </c>
      <c r="B1962" t="inlineStr">
        <is>
          <t>Planfix</t>
        </is>
      </c>
      <c r="C1962" t="inlineStr">
        <is>
          <t>Planfix</t>
        </is>
      </c>
      <c r="D1962" s="2" t="n">
        <v>45974.36944444444</v>
      </c>
      <c r="E1962" t="inlineStr">
        <is>
          <t>Rejected</t>
        </is>
      </c>
      <c r="F1962" t="inlineStr"/>
      <c r="G1962" t="inlineStr">
        <is>
          <t>Oleh Dymovski</t>
        </is>
      </c>
      <c r="H1962" t="inlineStr"/>
      <c r="I1962" t="inlineStr"/>
      <c r="J1962" t="inlineStr"/>
      <c r="K1962" t="inlineStr"/>
      <c r="L1962" t="inlineStr"/>
      <c r="M1962" t="inlineStr">
        <is>
          <t>Othe</t>
        </is>
      </c>
      <c r="N1962" t="inlineStr">
        <is>
          <t>noreply@decivitate.planfix.com</t>
        </is>
      </c>
      <c r="O1962" t="inlineStr">
        <is>
          <t>DOUBLE</t>
        </is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>
        <is>
          <t>Ні</t>
        </is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</row>
    <row r="1963">
      <c r="A1963" t="n">
        <v>6222</v>
      </c>
      <c r="B1963" t="inlineStr">
        <is>
          <t>Philip Gallagher</t>
        </is>
      </c>
      <c r="C1963" t="inlineStr">
        <is>
          <t>Philip Gallagher</t>
        </is>
      </c>
      <c r="D1963" s="2" t="n">
        <v>45974.43541666667</v>
      </c>
      <c r="E1963" t="inlineStr">
        <is>
          <t>Rejected</t>
        </is>
      </c>
      <c r="F1963" t="inlineStr">
        <is>
          <t>Relevant</t>
        </is>
      </c>
      <c r="G1963" t="inlineStr">
        <is>
          <t>Sheila Bartin</t>
        </is>
      </c>
      <c r="H1963" t="inlineStr">
        <is>
          <t>LT citizenship</t>
        </is>
      </c>
      <c r="I1963" t="inlineStr">
        <is>
          <t>United Kingdom</t>
        </is>
      </c>
      <c r="J1963" t="inlineStr">
        <is>
          <t>?kw=lithuania%20passport%20by%20descent&amp;cpn=17080759337&amp;utm_source=google&amp;utm_medium=cpc&amp;utm_campaign=LT-UK&amp;network=g&amp;utm_term=lithuania%20passport%20by%20descent&amp;gad_source=1&amp;gad_campaignid=17080759337&amp;gbraid=0AAAAADisZv-p4771_ev0_PXxHLQ_eKdL8&amp;gclid</t>
        </is>
      </c>
      <c r="K1963" t="inlineStr">
        <is>
          <t>971958964.1763021901</t>
        </is>
      </c>
      <c r="L1963" t="inlineStr">
        <is>
          <t>EN</t>
        </is>
      </c>
      <c r="M1963" t="inlineStr">
        <is>
          <t>Lead from LT email</t>
        </is>
      </c>
      <c r="N1963" t="inlineStr">
        <is>
          <t>phil3gallagher@gmail.com</t>
        </is>
      </c>
      <c r="O1963" t="inlineStr">
        <is>
          <t>LEFT BEFORE 1918</t>
        </is>
      </c>
      <c r="P1963" t="inlineStr">
        <is>
          <t>Google Ads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>
        <is>
          <t>Ні</t>
        </is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</row>
    <row r="1964">
      <c r="A1964" t="n">
        <v>6223</v>
      </c>
      <c r="B1964" t="inlineStr">
        <is>
          <t>Zahra</t>
        </is>
      </c>
      <c r="C1964" t="inlineStr">
        <is>
          <t>Zahra</t>
        </is>
      </c>
      <c r="D1964" s="2" t="n">
        <v>45974.45833333334</v>
      </c>
      <c r="E1964" t="inlineStr">
        <is>
          <t>IN WORK</t>
        </is>
      </c>
      <c r="F1964" t="inlineStr"/>
      <c r="G1964" t="inlineStr">
        <is>
          <t>Oleh Dymovski</t>
        </is>
      </c>
      <c r="H1964" t="inlineStr">
        <is>
          <t>50/50</t>
        </is>
      </c>
      <c r="I1964" t="inlineStr"/>
      <c r="J1964" t="inlineStr"/>
      <c r="K1964" t="inlineStr"/>
      <c r="L1964" t="inlineStr">
        <is>
          <t>EN</t>
        </is>
      </c>
      <c r="M1964" t="inlineStr">
        <is>
          <t>Lead from LT email</t>
        </is>
      </c>
      <c r="N1964" t="inlineStr">
        <is>
          <t>sz.karimi61@gmail.com</t>
        </is>
      </c>
      <c r="O1964" t="inlineStr"/>
      <c r="P1964" t="inlineStr">
        <is>
          <t>BridgeWest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>
        <is>
          <t>Ні</t>
        </is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</row>
    <row r="1965">
      <c r="A1965" t="n">
        <v>6227</v>
      </c>
      <c r="B1965" t="inlineStr">
        <is>
          <t>Abdul Tawab Madadzai</t>
        </is>
      </c>
      <c r="C1965" t="inlineStr">
        <is>
          <t>Abdul Tawab Madadzai</t>
        </is>
      </c>
      <c r="D1965" s="2" t="n">
        <v>45974.50763888889</v>
      </c>
      <c r="E1965" t="inlineStr">
        <is>
          <t>IN WORK</t>
        </is>
      </c>
      <c r="F1965" t="inlineStr">
        <is>
          <t>Relevant</t>
        </is>
      </c>
      <c r="G1965" t="inlineStr">
        <is>
          <t>Oleh Dymovski</t>
        </is>
      </c>
      <c r="H1965" t="inlineStr">
        <is>
          <t>LV RBI Company</t>
        </is>
      </c>
      <c r="I1965" t="inlineStr"/>
      <c r="J1965" t="inlineStr">
        <is>
          <t>https://latviancitizenship.eu/contact/</t>
        </is>
      </c>
      <c r="K1965" t="inlineStr">
        <is>
          <t>1722116734.1763028448</t>
        </is>
      </c>
      <c r="L1965" t="inlineStr">
        <is>
          <t>EN</t>
        </is>
      </c>
      <c r="M1965" t="inlineStr">
        <is>
          <t>Lead from LV email</t>
        </is>
      </c>
      <c r="N1965" t="inlineStr">
        <is>
          <t>tawabmadadzai@gmail.com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>
        <is>
          <t>Ні</t>
        </is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</row>
    <row r="1966">
      <c r="A1966" t="n">
        <v>6228</v>
      </c>
      <c r="B1966" t="inlineStr">
        <is>
          <t>Murilo giorgini</t>
        </is>
      </c>
      <c r="C1966" t="inlineStr">
        <is>
          <t>Murilo giorgini</t>
        </is>
      </c>
      <c r="D1966" s="2" t="n">
        <v>45974.50833333333</v>
      </c>
      <c r="E1966" t="inlineStr">
        <is>
          <t>Rejected</t>
        </is>
      </c>
      <c r="F1966" t="inlineStr">
        <is>
          <t>Relevant</t>
        </is>
      </c>
      <c r="G1966" t="inlineStr">
        <is>
          <t>Sheila Bartin</t>
        </is>
      </c>
      <c r="H1966" t="inlineStr">
        <is>
          <t>LT citizenship</t>
        </is>
      </c>
      <c r="I1966" t="inlineStr">
        <is>
          <t>Estonia</t>
        </is>
      </c>
      <c r="J1966" t="inlineStr">
        <is>
          <t>https://www.lithuaniancitizenship.com/lithuanian-passport/</t>
        </is>
      </c>
      <c r="K1966" t="inlineStr">
        <is>
          <t>482097065.1763028391</t>
        </is>
      </c>
      <c r="L1966" t="inlineStr">
        <is>
          <t>EN</t>
        </is>
      </c>
      <c r="M1966" t="inlineStr">
        <is>
          <t>Lead from LT email</t>
        </is>
      </c>
      <c r="N1966" t="inlineStr">
        <is>
          <t>murilomg96@gmail.com</t>
        </is>
      </c>
      <c r="O1966" t="inlineStr">
        <is>
          <t>ANOTHER REASON</t>
        </is>
      </c>
      <c r="P1966" t="inlineStr">
        <is>
          <t>Website Form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>
        <is>
          <t>Ні</t>
        </is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</row>
    <row r="1967">
      <c r="A1967" t="n">
        <v>6229</v>
      </c>
      <c r="B1967" t="inlineStr">
        <is>
          <t>Jeremy Robin Bloom</t>
        </is>
      </c>
      <c r="C1967" t="inlineStr">
        <is>
          <t>Jeremy Robin Bloom</t>
        </is>
      </c>
      <c r="D1967" s="2" t="n">
        <v>45974.57361111111</v>
      </c>
      <c r="E1967" t="inlineStr">
        <is>
          <t>Rejected</t>
        </is>
      </c>
      <c r="F1967" t="inlineStr">
        <is>
          <t>Relevant</t>
        </is>
      </c>
      <c r="G1967" t="inlineStr">
        <is>
          <t>Sheila Bartin</t>
        </is>
      </c>
      <c r="H1967" t="inlineStr">
        <is>
          <t>LT citizenship</t>
        </is>
      </c>
      <c r="I1967" t="inlineStr">
        <is>
          <t>United Kingdom</t>
        </is>
      </c>
      <c r="J1967" t="inlineStr">
        <is>
          <t>https://www.lithuaniancitizenship.com/contact/</t>
        </is>
      </c>
      <c r="K1967" t="inlineStr">
        <is>
          <t>1153268074.1763017605</t>
        </is>
      </c>
      <c r="L1967" t="inlineStr">
        <is>
          <t>EN</t>
        </is>
      </c>
      <c r="M1967" t="inlineStr">
        <is>
          <t>Lead from LT email</t>
        </is>
      </c>
      <c r="N1967" t="inlineStr">
        <is>
          <t>bloomrandt@outlook.com</t>
        </is>
      </c>
      <c r="O1967" t="inlineStr">
        <is>
          <t>LEFT BEFORE 1918</t>
        </is>
      </c>
      <c r="P1967" t="inlineStr">
        <is>
          <t>Website Form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>
        <is>
          <t>Ні</t>
        </is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</row>
    <row r="1968">
      <c r="A1968" t="n">
        <v>6231</v>
      </c>
      <c r="B1968" t="inlineStr">
        <is>
          <t>Otman El yaagoubi</t>
        </is>
      </c>
      <c r="C1968" t="inlineStr">
        <is>
          <t>Otman El yaagoubi</t>
        </is>
      </c>
      <c r="D1968" s="2" t="n">
        <v>45974.58472222222</v>
      </c>
      <c r="E1968" t="inlineStr">
        <is>
          <t>Rejected</t>
        </is>
      </c>
      <c r="F1968" t="inlineStr"/>
      <c r="G1968" t="inlineStr">
        <is>
          <t>Oleh Dymovski</t>
        </is>
      </c>
      <c r="H1968" t="inlineStr"/>
      <c r="I1968" t="inlineStr"/>
      <c r="J1968" t="inlineStr"/>
      <c r="K1968" t="inlineStr"/>
      <c r="L1968" t="inlineStr"/>
      <c r="M1968" t="inlineStr">
        <is>
          <t>Othe</t>
        </is>
      </c>
      <c r="N1968" t="inlineStr">
        <is>
          <t>atmanelya6@gmail.com</t>
        </is>
      </c>
      <c r="O1968" t="inlineStr">
        <is>
          <t>DOUBLE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>
        <is>
          <t>Ні</t>
        </is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</row>
    <row r="1969">
      <c r="A1969" t="n">
        <v>6233</v>
      </c>
      <c r="B1969" t="inlineStr">
        <is>
          <t>Joseph P. Sklut</t>
        </is>
      </c>
      <c r="C1969" t="inlineStr">
        <is>
          <t>Joseph P. Sklut</t>
        </is>
      </c>
      <c r="D1969" s="2" t="n">
        <v>45974.67083333333</v>
      </c>
      <c r="E1969" t="inlineStr">
        <is>
          <t>INITIAL PAYMENT RECEIVED</t>
        </is>
      </c>
      <c r="F1969" t="inlineStr">
        <is>
          <t>Relevant</t>
        </is>
      </c>
      <c r="G1969" t="inlineStr">
        <is>
          <t>Sheila Bartin</t>
        </is>
      </c>
      <c r="H1969" t="inlineStr">
        <is>
          <t>LT citizenship</t>
        </is>
      </c>
      <c r="I1969" t="inlineStr">
        <is>
          <t>Thailand United States</t>
        </is>
      </c>
      <c r="J1969" t="inlineStr">
        <is>
          <t>https://www.lithuaniancitizenship.com/contact/ https://www.lithuaniancitizenship.com/certificate-of-lithuanian-descent/</t>
        </is>
      </c>
      <c r="K1969" t="inlineStr">
        <is>
          <t>194397404.1763042770 1701123591.1767299084</t>
        </is>
      </c>
      <c r="L1969" t="inlineStr">
        <is>
          <t>EN</t>
        </is>
      </c>
      <c r="M1969" t="inlineStr">
        <is>
          <t>Lead from LT email</t>
        </is>
      </c>
      <c r="N1969" t="inlineStr">
        <is>
          <t>Joseph.sklut@gmail.com</t>
        </is>
      </c>
      <c r="O1969" t="inlineStr">
        <is>
          <t>LEFT BEFORE 1918</t>
        </is>
      </c>
      <c r="P1969" t="inlineStr">
        <is>
          <t>Website Form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>
        <is>
          <t>Ні</t>
        </is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</row>
    <row r="1970">
      <c r="A1970" t="n">
        <v>6238</v>
      </c>
      <c r="B1970" t="inlineStr">
        <is>
          <t>David Adesina</t>
        </is>
      </c>
      <c r="C1970" t="inlineStr">
        <is>
          <t>David Adesina</t>
        </is>
      </c>
      <c r="D1970" s="2" t="n">
        <v>45974.77986111111</v>
      </c>
      <c r="E1970" t="inlineStr">
        <is>
          <t>Rejected</t>
        </is>
      </c>
      <c r="F1970" t="inlineStr">
        <is>
          <t>Relevant</t>
        </is>
      </c>
      <c r="G1970" t="inlineStr">
        <is>
          <t>Oleh Dymovski</t>
        </is>
      </c>
      <c r="H1970" t="inlineStr">
        <is>
          <t>LT RBI</t>
        </is>
      </c>
      <c r="I1970" t="inlineStr">
        <is>
          <t>Georgia</t>
        </is>
      </c>
      <c r="J1970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braid=0AAAAADisZv_O5rgs1kGzxY-YHOBJNRvi1&amp;gclid=</t>
        </is>
      </c>
      <c r="K1970" t="inlineStr">
        <is>
          <t>441163432.1763051964</t>
        </is>
      </c>
      <c r="L1970" t="inlineStr">
        <is>
          <t>EN</t>
        </is>
      </c>
      <c r="M1970" t="inlineStr">
        <is>
          <t>Lead from LT email</t>
        </is>
      </c>
      <c r="N1970" t="inlineStr">
        <is>
          <t>davidadesina0228@gmail.com</t>
        </is>
      </c>
      <c r="O1970" t="inlineStr">
        <is>
          <t>ANOTHER REASON</t>
        </is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>
        <is>
          <t>Ні</t>
        </is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</row>
    <row r="1971">
      <c r="A1971" t="n">
        <v>6239</v>
      </c>
      <c r="B1971" t="inlineStr">
        <is>
          <t>Kohen Tacilauskas</t>
        </is>
      </c>
      <c r="C1971" t="inlineStr">
        <is>
          <t>Kohen Tacilauskas</t>
        </is>
      </c>
      <c r="D1971" s="2" t="n">
        <v>45974.78888888889</v>
      </c>
      <c r="E1971" t="inlineStr">
        <is>
          <t>Rejected</t>
        </is>
      </c>
      <c r="F1971" t="inlineStr">
        <is>
          <t>Relevant</t>
        </is>
      </c>
      <c r="G1971" t="inlineStr">
        <is>
          <t>Sheila Bartin</t>
        </is>
      </c>
      <c r="H1971" t="inlineStr">
        <is>
          <t>LT citizenship</t>
        </is>
      </c>
      <c r="I1971" t="inlineStr">
        <is>
          <t>Austria</t>
        </is>
      </c>
      <c r="J1971" t="inlineStr">
        <is>
          <t>?kw=how%20long%20does%20it%20take%20to%20get%20lithuanian%20citizenship&amp;cpn=14663474296&amp;utm_source=google&amp;utm_medium=cpc&amp;utm_campaign=LT-CA&amp;network=g&amp;utm_term=how%20long%20does%20it%20take%20to%20get%20lithuanian%20citizenship&amp;gad_source=1&amp;gad_campai</t>
        </is>
      </c>
      <c r="K1971" t="inlineStr"/>
      <c r="L1971" t="inlineStr">
        <is>
          <t>EN</t>
        </is>
      </c>
      <c r="M1971" t="inlineStr">
        <is>
          <t>Lead from LT email</t>
        </is>
      </c>
      <c r="N1971" t="inlineStr">
        <is>
          <t>kohentaz@gmail.com</t>
        </is>
      </c>
      <c r="O1971" t="inlineStr">
        <is>
          <t>ANOTHER REASON</t>
        </is>
      </c>
      <c r="P1971" t="inlineStr">
        <is>
          <t>Google Ads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>
        <is>
          <t>Ні</t>
        </is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</row>
    <row r="1972">
      <c r="A1972" t="n">
        <v>6241</v>
      </c>
      <c r="B1972" t="inlineStr">
        <is>
          <t>Scott Lavin</t>
        </is>
      </c>
      <c r="C1972" t="inlineStr">
        <is>
          <t>Scott Lavin</t>
        </is>
      </c>
      <c r="D1972" s="2" t="n">
        <v>45974.81180555555</v>
      </c>
      <c r="E1972" t="inlineStr">
        <is>
          <t>Rejected</t>
        </is>
      </c>
      <c r="F1972" t="inlineStr">
        <is>
          <t>Relevant</t>
        </is>
      </c>
      <c r="G1972" t="inlineStr">
        <is>
          <t>Sheila Bartin</t>
        </is>
      </c>
      <c r="H1972" t="inlineStr">
        <is>
          <t>LT citizenship</t>
        </is>
      </c>
      <c r="I1972" t="inlineStr">
        <is>
          <t>United States</t>
        </is>
      </c>
      <c r="J1972" t="inlineStr">
        <is>
          <t>https://www.lithuaniancitizenship.com/benefits/</t>
        </is>
      </c>
      <c r="K1972" t="inlineStr">
        <is>
          <t>1897198348.1762966413</t>
        </is>
      </c>
      <c r="L1972" t="inlineStr">
        <is>
          <t>EN</t>
        </is>
      </c>
      <c r="M1972" t="inlineStr">
        <is>
          <t>Lead from LT email</t>
        </is>
      </c>
      <c r="N1972" t="inlineStr">
        <is>
          <t>Scottdlavin@gmail.com</t>
        </is>
      </c>
      <c r="O1972" t="inlineStr">
        <is>
          <t>LEFT BEFORE 1918</t>
        </is>
      </c>
      <c r="P1972" t="inlineStr">
        <is>
          <t>Website Form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>
        <is>
          <t>Ні</t>
        </is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</row>
    <row r="1973">
      <c r="A1973" t="n">
        <v>6243</v>
      </c>
      <c r="B1973" t="inlineStr">
        <is>
          <t>Md Maruf</t>
        </is>
      </c>
      <c r="C1973" t="inlineStr">
        <is>
          <t>Md Maruf</t>
        </is>
      </c>
      <c r="D1973" s="2" t="n">
        <v>45974.88680555556</v>
      </c>
      <c r="E1973" t="inlineStr">
        <is>
          <t>Rejected</t>
        </is>
      </c>
      <c r="F1973" t="inlineStr">
        <is>
          <t>Relevant</t>
        </is>
      </c>
      <c r="G1973" t="inlineStr">
        <is>
          <t>Oleh Dymovski</t>
        </is>
      </c>
      <c r="H1973" t="inlineStr">
        <is>
          <t>LV RBI Company</t>
        </is>
      </c>
      <c r="I1973" t="inlineStr">
        <is>
          <t>Oman (OM - AS)</t>
        </is>
      </c>
      <c r="J1973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3-fC_-rvkAMVwJRQBh2ePQ</t>
        </is>
      </c>
      <c r="K1973" t="inlineStr">
        <is>
          <t>1278537590.1762972189</t>
        </is>
      </c>
      <c r="L1973" t="inlineStr">
        <is>
          <t>EN</t>
        </is>
      </c>
      <c r="M1973" t="inlineStr">
        <is>
          <t>Lead from LV email</t>
        </is>
      </c>
      <c r="N1973" t="inlineStr">
        <is>
          <t>mdmarufsylat1988@gmail.com</t>
        </is>
      </c>
      <c r="O1973" t="inlineStr">
        <is>
          <t>NO ANSWER</t>
        </is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>
        <is>
          <t>Ні</t>
        </is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</row>
    <row r="1974">
      <c r="A1974" t="n">
        <v>6244</v>
      </c>
      <c r="B1974" t="inlineStr">
        <is>
          <t>Youness er rogue</t>
        </is>
      </c>
      <c r="C1974" t="inlineStr">
        <is>
          <t>Youness er rogue</t>
        </is>
      </c>
      <c r="D1974" s="2" t="n">
        <v>45974.88819444444</v>
      </c>
      <c r="E1974" t="inlineStr">
        <is>
          <t>Rejected</t>
        </is>
      </c>
      <c r="F1974" t="inlineStr"/>
      <c r="G1974" t="inlineStr">
        <is>
          <t>Oleh Dymovski</t>
        </is>
      </c>
      <c r="H1974" t="inlineStr"/>
      <c r="I1974" t="inlineStr"/>
      <c r="J1974" t="inlineStr"/>
      <c r="K1974" t="inlineStr"/>
      <c r="L1974" t="inlineStr"/>
      <c r="M1974" t="inlineStr">
        <is>
          <t>Othe</t>
        </is>
      </c>
      <c r="N1974" t="inlineStr">
        <is>
          <t>younessragie@gmail.com</t>
        </is>
      </c>
      <c r="O1974" t="inlineStr">
        <is>
          <t>DOUBLE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>
        <is>
          <t>Ні</t>
        </is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</row>
    <row r="1975">
      <c r="A1975" t="n">
        <v>6246</v>
      </c>
      <c r="B1975" t="inlineStr">
        <is>
          <t>huraira Nawaz</t>
        </is>
      </c>
      <c r="C1975" t="inlineStr">
        <is>
          <t>huraira Nawaz</t>
        </is>
      </c>
      <c r="D1975" s="2" t="n">
        <v>45974.89305555556</v>
      </c>
      <c r="E1975" t="inlineStr">
        <is>
          <t>Rejected</t>
        </is>
      </c>
      <c r="F1975" t="inlineStr">
        <is>
          <t>Relevant</t>
        </is>
      </c>
      <c r="G1975" t="inlineStr">
        <is>
          <t>Oleh Dymovski</t>
        </is>
      </c>
      <c r="H1975" t="inlineStr">
        <is>
          <t>LV RBI Company</t>
        </is>
      </c>
      <c r="I1975" t="inlineStr">
        <is>
          <t>Oman (OM - AS)</t>
        </is>
      </c>
      <c r="J1975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clid=CjwKCAiAoNbIBhB5EiwAZFbYGLOGftD1I9</t>
        </is>
      </c>
      <c r="K1975" t="inlineStr">
        <is>
          <t>937089905.1763061691</t>
        </is>
      </c>
      <c r="L1975" t="inlineStr">
        <is>
          <t>EN</t>
        </is>
      </c>
      <c r="M1975" t="inlineStr">
        <is>
          <t>Lead from LV email</t>
        </is>
      </c>
      <c r="N1975" t="inlineStr">
        <is>
          <t>hurairanawaz940@gmail.com</t>
        </is>
      </c>
      <c r="O1975" t="inlineStr">
        <is>
          <t>NO ANSWER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>
        <is>
          <t>Ні</t>
        </is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</row>
    <row r="1976">
      <c r="A1976" t="n">
        <v>6249</v>
      </c>
      <c r="B1976" t="inlineStr">
        <is>
          <t>Lorvens Honore</t>
        </is>
      </c>
      <c r="C1976" t="inlineStr">
        <is>
          <t>Lorvens Honore</t>
        </is>
      </c>
      <c r="D1976" s="2" t="n">
        <v>45975.06736111111</v>
      </c>
      <c r="E1976" t="inlineStr">
        <is>
          <t>Rejected</t>
        </is>
      </c>
      <c r="F1976" t="inlineStr">
        <is>
          <t>Relevant</t>
        </is>
      </c>
      <c r="G1976" t="inlineStr">
        <is>
          <t>Sheila Bartin</t>
        </is>
      </c>
      <c r="H1976" t="inlineStr">
        <is>
          <t>LT citizenship</t>
        </is>
      </c>
      <c r="I1976" t="inlineStr">
        <is>
          <t>United States</t>
        </is>
      </c>
      <c r="J1976" t="inlineStr">
        <is>
          <t>?kw=lithuania%20migration%20website&amp;cpn=22530184263&amp;utm_source=google&amp;utm_medium=cpc&amp;utm_campaign=LT-US-traffic&amp;network=g&amp;utm_term=lithuania%20migration%20website&amp;gad_source=1&amp;gad_campaignid=22530184263&amp;gclid=CjwKCAiAoNbIBhB5EiwAZFbYGO9jpp64kUpg4Lk6j</t>
        </is>
      </c>
      <c r="K1976" t="inlineStr">
        <is>
          <t>1887372485.1763076969</t>
        </is>
      </c>
      <c r="L1976" t="inlineStr">
        <is>
          <t>EN</t>
        </is>
      </c>
      <c r="M1976" t="inlineStr">
        <is>
          <t>Lead from LT email</t>
        </is>
      </c>
      <c r="N1976" t="inlineStr">
        <is>
          <t>honorelorvens@gmail.com</t>
        </is>
      </c>
      <c r="O1976" t="inlineStr">
        <is>
          <t>NO ANSWER</t>
        </is>
      </c>
      <c r="P1976" t="inlineStr">
        <is>
          <t>Google Ads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>
        <is>
          <t>Ні</t>
        </is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</row>
    <row r="1977">
      <c r="A1977" t="n">
        <v>6255</v>
      </c>
      <c r="B1977" t="inlineStr">
        <is>
          <t>Planfix</t>
        </is>
      </c>
      <c r="C1977" t="inlineStr">
        <is>
          <t>Planfix</t>
        </is>
      </c>
      <c r="D1977" s="2" t="n">
        <v>45975.36875</v>
      </c>
      <c r="E1977" t="inlineStr">
        <is>
          <t>Rejected</t>
        </is>
      </c>
      <c r="F1977" t="inlineStr"/>
      <c r="G1977" t="inlineStr">
        <is>
          <t>Oleh Dymovski</t>
        </is>
      </c>
      <c r="H1977" t="inlineStr"/>
      <c r="I1977" t="inlineStr"/>
      <c r="J1977" t="inlineStr"/>
      <c r="K1977" t="inlineStr"/>
      <c r="L1977" t="inlineStr"/>
      <c r="M1977" t="inlineStr">
        <is>
          <t>Othe</t>
        </is>
      </c>
      <c r="N1977" t="inlineStr">
        <is>
          <t>noreply@decivitate.planfix.com</t>
        </is>
      </c>
      <c r="O1977" t="inlineStr">
        <is>
          <t>DOUBLE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>
        <is>
          <t>Ні</t>
        </is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</row>
    <row r="1978">
      <c r="A1978" t="n">
        <v>6259</v>
      </c>
      <c r="B1978" t="inlineStr">
        <is>
          <t>Haniya Zawar</t>
        </is>
      </c>
      <c r="C1978" t="inlineStr">
        <is>
          <t>Haniya Zawar</t>
        </is>
      </c>
      <c r="D1978" s="2" t="n">
        <v>45975.52083333334</v>
      </c>
      <c r="E1978" t="inlineStr">
        <is>
          <t>Rejected</t>
        </is>
      </c>
      <c r="F1978" t="inlineStr">
        <is>
          <t>Relevant</t>
        </is>
      </c>
      <c r="G1978" t="inlineStr">
        <is>
          <t>Oleh Dymovski</t>
        </is>
      </c>
      <c r="H1978" t="inlineStr">
        <is>
          <t>Company Formation</t>
        </is>
      </c>
      <c r="I1978" t="inlineStr"/>
      <c r="J1978" t="inlineStr"/>
      <c r="K1978" t="inlineStr"/>
      <c r="L1978" t="inlineStr">
        <is>
          <t>EN</t>
        </is>
      </c>
      <c r="M1978" t="inlineStr">
        <is>
          <t>Lead from LT email</t>
        </is>
      </c>
      <c r="N1978" t="inlineStr">
        <is>
          <t>careers@kimox.uk</t>
        </is>
      </c>
      <c r="O1978" t="inlineStr">
        <is>
          <t>NO ANSWER</t>
        </is>
      </c>
      <c r="P1978" t="inlineStr">
        <is>
          <t>BridgeWest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>
        <is>
          <t>Ні</t>
        </is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</row>
    <row r="1979">
      <c r="A1979" t="n">
        <v>6262</v>
      </c>
      <c r="B1979" t="inlineStr">
        <is>
          <t>klaudio asaro</t>
        </is>
      </c>
      <c r="C1979" t="inlineStr"/>
      <c r="D1979" s="2" t="n">
        <v>45975.58333333334</v>
      </c>
      <c r="E1979" t="inlineStr">
        <is>
          <t>IN WORK</t>
        </is>
      </c>
      <c r="F1979" t="inlineStr"/>
      <c r="G1979" t="inlineStr">
        <is>
          <t>Oleh Dymovski</t>
        </is>
      </c>
      <c r="H1979" t="inlineStr">
        <is>
          <t>50/50</t>
        </is>
      </c>
      <c r="I1979" t="inlineStr"/>
      <c r="J1979" t="inlineStr"/>
      <c r="K1979" t="inlineStr"/>
      <c r="L1979" t="inlineStr">
        <is>
          <t>EN</t>
        </is>
      </c>
      <c r="M1979" t="inlineStr">
        <is>
          <t>Lead from LT email</t>
        </is>
      </c>
      <c r="N1979" t="inlineStr"/>
      <c r="O1979" t="inlineStr"/>
      <c r="P1979" t="inlineStr">
        <is>
          <t>BridgeWest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>
        <is>
          <t>Ні</t>
        </is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</row>
    <row r="1980">
      <c r="A1980" t="n">
        <v>6267</v>
      </c>
      <c r="B1980" t="inlineStr">
        <is>
          <t>Laura Ordway</t>
        </is>
      </c>
      <c r="C1980" t="inlineStr">
        <is>
          <t>Laura Ordway</t>
        </is>
      </c>
      <c r="D1980" s="2" t="n">
        <v>45975.62916666667</v>
      </c>
      <c r="E1980" t="inlineStr">
        <is>
          <t>Rejected</t>
        </is>
      </c>
      <c r="F1980" t="inlineStr">
        <is>
          <t>Relevant</t>
        </is>
      </c>
      <c r="G1980" t="inlineStr">
        <is>
          <t>Sheila Bartin</t>
        </is>
      </c>
      <c r="H1980" t="inlineStr">
        <is>
          <t>LT citizenship</t>
        </is>
      </c>
      <c r="I1980" t="inlineStr">
        <is>
          <t>United States</t>
        </is>
      </c>
      <c r="J1980" t="inlineStr">
        <is>
          <t>?kw=lithuanian%20passport%20through%20ancestry&amp;cpn=22530184263&amp;utm_source=google&amp;utm_medium=cpc&amp;utm_campaign=LT-US-traffic&amp;network=g&amp;utm_term=lithuanian%20passport%20through%20ancestry&amp;gad_source=1&amp;gad_campaignid=22530184263&amp;gbraid=0AAAAADisZv93KGzkW</t>
        </is>
      </c>
      <c r="K1980" t="inlineStr">
        <is>
          <t>1159029637.1763125484</t>
        </is>
      </c>
      <c r="L1980" t="inlineStr">
        <is>
          <t>EN</t>
        </is>
      </c>
      <c r="M1980" t="inlineStr">
        <is>
          <t>Lead from LT email</t>
        </is>
      </c>
      <c r="N1980" t="inlineStr">
        <is>
          <t>ordway.laura22@gmail.com</t>
        </is>
      </c>
      <c r="O1980" t="inlineStr">
        <is>
          <t>NO ANSWER</t>
        </is>
      </c>
      <c r="P1980" t="inlineStr">
        <is>
          <t>Google Ads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>
        <is>
          <t>Ні</t>
        </is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</row>
    <row r="1981">
      <c r="A1981" t="n">
        <v>6270</v>
      </c>
      <c r="B1981" t="inlineStr">
        <is>
          <t>Fathi Ennaas</t>
        </is>
      </c>
      <c r="C1981" t="inlineStr">
        <is>
          <t>Fathi Ennaas</t>
        </is>
      </c>
      <c r="D1981" s="2" t="n">
        <v>45975.65763888889</v>
      </c>
      <c r="E1981" t="inlineStr">
        <is>
          <t>Rejected</t>
        </is>
      </c>
      <c r="F1981" t="inlineStr">
        <is>
          <t>Relevant</t>
        </is>
      </c>
      <c r="G1981" t="inlineStr">
        <is>
          <t>Oleh Dymovski</t>
        </is>
      </c>
      <c r="H1981" t="inlineStr">
        <is>
          <t>LV RBI Company</t>
        </is>
      </c>
      <c r="I1981" t="inlineStr">
        <is>
          <t>Libya (LY - AF)</t>
        </is>
      </c>
      <c r="J1981" t="inlineStr">
        <is>
          <t>?kw=latvia%20golden%20visa&amp;cpn=20594231202&amp;utm_source=google&amp;utm_medium=cpc&amp;utm_campaign=LV-RBI&amp;network=s&amp;utm_term=latvia%20golden%20visa&amp;gad_source=5&amp;gad_campaignid=20594231202&amp;gclid=EAIaIQobChMIhKa4y-LxkAMV43JBAh1Gah0rEAAYASAAEgICP_D_BwE</t>
        </is>
      </c>
      <c r="K1981" t="inlineStr"/>
      <c r="L1981" t="inlineStr">
        <is>
          <t>EN</t>
        </is>
      </c>
      <c r="M1981" t="inlineStr">
        <is>
          <t>Lead from LV email</t>
        </is>
      </c>
      <c r="N1981" t="inlineStr">
        <is>
          <t>enaas_2001@yahoo.com</t>
        </is>
      </c>
      <c r="O1981" t="inlineStr">
        <is>
          <t>NO ANSWER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>
        <is>
          <t>Ні</t>
        </is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</row>
    <row r="1982">
      <c r="A1982" t="n">
        <v>6271</v>
      </c>
      <c r="B1982" t="inlineStr">
        <is>
          <t>Aouras Karim</t>
        </is>
      </c>
      <c r="C1982" t="inlineStr">
        <is>
          <t>Aouras karim</t>
        </is>
      </c>
      <c r="D1982" s="2" t="n">
        <v>45975.66875</v>
      </c>
      <c r="E1982" t="inlineStr">
        <is>
          <t>Rejected</t>
        </is>
      </c>
      <c r="F1982" t="inlineStr">
        <is>
          <t>Relevant</t>
        </is>
      </c>
      <c r="G1982" t="inlineStr">
        <is>
          <t>Oleh Dymovski</t>
        </is>
      </c>
      <c r="H1982" t="inlineStr">
        <is>
          <t>LV RBI Company</t>
        </is>
      </c>
      <c r="I1982" t="inlineStr">
        <is>
          <t>Morocco (MA - AF)</t>
        </is>
      </c>
      <c r="J1982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ksqCn-fxkAMVUHJBAh2F5TNdEAAYASAAEg</t>
        </is>
      </c>
      <c r="K1982" t="inlineStr">
        <is>
          <t>1431752646.1763128973</t>
        </is>
      </c>
      <c r="L1982" t="inlineStr">
        <is>
          <t>EN</t>
        </is>
      </c>
      <c r="M1982" t="inlineStr">
        <is>
          <t>Lead from LV email</t>
        </is>
      </c>
      <c r="N1982" t="inlineStr">
        <is>
          <t>karimaouras@gmail.com</t>
        </is>
      </c>
      <c r="O1982" t="inlineStr">
        <is>
          <t>NO ANSWER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>
        <is>
          <t>Ні</t>
        </is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</row>
    <row r="1983">
      <c r="A1983" t="n">
        <v>6272</v>
      </c>
      <c r="B1983" t="inlineStr">
        <is>
          <t>Monu Invati</t>
        </is>
      </c>
      <c r="C1983" t="inlineStr">
        <is>
          <t>Monu Invati</t>
        </is>
      </c>
      <c r="D1983" s="2" t="n">
        <v>45975.70625</v>
      </c>
      <c r="E1983" t="inlineStr">
        <is>
          <t>Rejected</t>
        </is>
      </c>
      <c r="F1983" t="inlineStr">
        <is>
          <t>Relevant</t>
        </is>
      </c>
      <c r="G1983" t="inlineStr">
        <is>
          <t>Oleh Dymovski</t>
        </is>
      </c>
      <c r="H1983" t="inlineStr">
        <is>
          <t>LV RBI Company</t>
        </is>
      </c>
      <c r="I1983" t="inlineStr">
        <is>
          <t>India (IN - AS)</t>
        </is>
      </c>
      <c r="J1983" t="inlineStr">
        <is>
          <t>?kw=residency%20by%20investment%20latvia&amp;cpn=23047071523&amp;utm_source=google&amp;utm_medium=cpc&amp;utm_campaign=LV-RB-poorI&amp;network=s&amp;utm_term=residency%20by%20investment%20latvia&amp;gad_source=5&amp;gad_campaignid=23047071523&amp;gclid=EAIaIQobChMI2bDnpvPxkAMVqqpmAh0dL</t>
        </is>
      </c>
      <c r="K1983" t="inlineStr">
        <is>
          <t>1221673548.1763132224</t>
        </is>
      </c>
      <c r="L1983" t="inlineStr">
        <is>
          <t>EN</t>
        </is>
      </c>
      <c r="M1983" t="inlineStr">
        <is>
          <t>Lead from LV email</t>
        </is>
      </c>
      <c r="N1983" t="inlineStr">
        <is>
          <t>monuinvati2@gmail.com</t>
        </is>
      </c>
      <c r="O1983" t="inlineStr">
        <is>
          <t>NO ANSWER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>
        <is>
          <t>Ні</t>
        </is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</row>
    <row r="1984">
      <c r="A1984" t="n">
        <v>6274</v>
      </c>
      <c r="B1984" t="inlineStr">
        <is>
          <t>Joseph P. Sklut</t>
        </is>
      </c>
      <c r="C1984" t="inlineStr">
        <is>
          <t>Joseph Sklute</t>
        </is>
      </c>
      <c r="D1984" s="2" t="n">
        <v>45975.71319444444</v>
      </c>
      <c r="E1984" t="inlineStr">
        <is>
          <t>Rejected</t>
        </is>
      </c>
      <c r="F1984" t="inlineStr">
        <is>
          <t>Relevant</t>
        </is>
      </c>
      <c r="G1984" t="inlineStr">
        <is>
          <t>Sheila Bartin</t>
        </is>
      </c>
      <c r="H1984" t="inlineStr">
        <is>
          <t>LT citizenship</t>
        </is>
      </c>
      <c r="I1984" t="inlineStr"/>
      <c r="J1984" t="inlineStr"/>
      <c r="K1984" t="inlineStr"/>
      <c r="L1984" t="inlineStr"/>
      <c r="M1984" t="inlineStr">
        <is>
          <t>Lead from LT email</t>
        </is>
      </c>
      <c r="N1984" t="inlineStr">
        <is>
          <t>Joseph.sklut@gmail.com</t>
        </is>
      </c>
      <c r="O1984" t="inlineStr">
        <is>
          <t>DOUBLE</t>
        </is>
      </c>
      <c r="P1984" t="inlineStr">
        <is>
          <t>BridgeWest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>
        <is>
          <t>Ні</t>
        </is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</row>
    <row r="1985">
      <c r="A1985" t="n">
        <v>6277</v>
      </c>
      <c r="B1985" t="inlineStr">
        <is>
          <t>Mohammad Asghar</t>
        </is>
      </c>
      <c r="C1985" t="inlineStr">
        <is>
          <t>Mohammad Asghar</t>
        </is>
      </c>
      <c r="D1985" s="2" t="n">
        <v>45975.75694444445</v>
      </c>
      <c r="E1985" t="inlineStr">
        <is>
          <t>Rejected</t>
        </is>
      </c>
      <c r="F1985" t="inlineStr">
        <is>
          <t>Relevant</t>
        </is>
      </c>
      <c r="G1985" t="inlineStr">
        <is>
          <t>Oleh Dymovski</t>
        </is>
      </c>
      <c r="H1985" t="inlineStr">
        <is>
          <t>LV RBI Company</t>
        </is>
      </c>
      <c r="I1985" t="inlineStr">
        <is>
          <t>Bahrain (BH - AS)</t>
        </is>
      </c>
      <c r="J1985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_qqZqoPykAMVExYGAB2D-xnVEAAYASAAEg</t>
        </is>
      </c>
      <c r="K1985" t="inlineStr">
        <is>
          <t>1336544086.1763136522</t>
        </is>
      </c>
      <c r="L1985" t="inlineStr">
        <is>
          <t>EN</t>
        </is>
      </c>
      <c r="M1985" t="inlineStr">
        <is>
          <t>Lead from LV email</t>
        </is>
      </c>
      <c r="N1985" t="inlineStr">
        <is>
          <t>mohammadAsghar84@gmail.com</t>
        </is>
      </c>
      <c r="O1985" t="inlineStr">
        <is>
          <t>NO ANSWER</t>
        </is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>
        <is>
          <t>Ні</t>
        </is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</row>
    <row r="1986">
      <c r="A1986" t="n">
        <v>6278</v>
      </c>
      <c r="B1986" t="inlineStr">
        <is>
          <t>Oleh Makhrov</t>
        </is>
      </c>
      <c r="C1986" t="inlineStr">
        <is>
          <t>Oleh Makhrov</t>
        </is>
      </c>
      <c r="D1986" s="2" t="n">
        <v>45975.79791666667</v>
      </c>
      <c r="E1986" t="inlineStr">
        <is>
          <t>Rejected</t>
        </is>
      </c>
      <c r="F1986" t="inlineStr">
        <is>
          <t>Relevant</t>
        </is>
      </c>
      <c r="G1986" t="inlineStr">
        <is>
          <t>Sheila Bartin</t>
        </is>
      </c>
      <c r="H1986" t="inlineStr">
        <is>
          <t>LT citizenship</t>
        </is>
      </c>
      <c r="I1986" t="inlineStr">
        <is>
          <t>United Kingdom</t>
        </is>
      </c>
      <c r="J1986" t="inlineStr">
        <is>
          <t>https://www.lithuaniancitizenship.com/</t>
        </is>
      </c>
      <c r="K1986" t="inlineStr">
        <is>
          <t>1319812089.1763139192</t>
        </is>
      </c>
      <c r="L1986" t="inlineStr">
        <is>
          <t>EN</t>
        </is>
      </c>
      <c r="M1986" t="inlineStr">
        <is>
          <t>Lead from LT email</t>
        </is>
      </c>
      <c r="N1986" t="inlineStr">
        <is>
          <t>dj.smile.om@gmail.com</t>
        </is>
      </c>
      <c r="O1986" t="inlineStr">
        <is>
          <t>ANOTHER REASON</t>
        </is>
      </c>
      <c r="P1986" t="inlineStr">
        <is>
          <t>Website Form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>
        <is>
          <t>Ні</t>
        </is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</row>
    <row r="1987">
      <c r="A1987" t="n">
        <v>6281</v>
      </c>
      <c r="B1987" t="inlineStr">
        <is>
          <t>Филиппенков Константин</t>
        </is>
      </c>
      <c r="C1987" t="inlineStr">
        <is>
          <t>Филиппенков Константин</t>
        </is>
      </c>
      <c r="D1987" s="2" t="n">
        <v>45975.84652777778</v>
      </c>
      <c r="E1987" t="inlineStr">
        <is>
          <t>Rejected</t>
        </is>
      </c>
      <c r="F1987" t="inlineStr">
        <is>
          <t>Relevant</t>
        </is>
      </c>
      <c r="G1987" t="inlineStr">
        <is>
          <t>Oleh Dymovski</t>
        </is>
      </c>
      <c r="H1987" t="inlineStr">
        <is>
          <t>LT citizenship</t>
        </is>
      </c>
      <c r="I1987" t="inlineStr">
        <is>
          <t>Russia</t>
        </is>
      </c>
      <c r="J1987" t="inlineStr">
        <is>
          <t>https://www.lithuaniancitizenship.com/ru/sertifikat-o-litovskom-proishozhdenii/</t>
        </is>
      </c>
      <c r="K1987" t="inlineStr">
        <is>
          <t>1103752146.1763144182</t>
        </is>
      </c>
      <c r="L1987" t="inlineStr">
        <is>
          <t>RU</t>
        </is>
      </c>
      <c r="M1987" t="inlineStr">
        <is>
          <t>Lead from LT email</t>
        </is>
      </c>
      <c r="N1987" t="inlineStr">
        <is>
          <t>gorgolmindas@gmail.com</t>
        </is>
      </c>
      <c r="O1987" t="inlineStr">
        <is>
          <t>ANOTHER REASON</t>
        </is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>
        <is>
          <t>Ні</t>
        </is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</row>
    <row r="1988">
      <c r="A1988" t="n">
        <v>6282</v>
      </c>
      <c r="B1988" t="inlineStr">
        <is>
          <t>Jessica Clark</t>
        </is>
      </c>
      <c r="C1988" t="inlineStr">
        <is>
          <t>Jessica Clark</t>
        </is>
      </c>
      <c r="D1988" s="2" t="n">
        <v>45975.85972222222</v>
      </c>
      <c r="E1988" t="inlineStr">
        <is>
          <t>Rejected</t>
        </is>
      </c>
      <c r="F1988" t="inlineStr">
        <is>
          <t>Relevant</t>
        </is>
      </c>
      <c r="G1988" t="inlineStr">
        <is>
          <t>Sheila Bartin</t>
        </is>
      </c>
      <c r="H1988" t="inlineStr">
        <is>
          <t>LT citizenship</t>
        </is>
      </c>
      <c r="I1988" t="inlineStr">
        <is>
          <t>United States</t>
        </is>
      </c>
      <c r="J1988" t="inlineStr">
        <is>
          <t>?kw=lithuanian%20citizenship%20by%20descent&amp;cpn=22530184263&amp;utm_source=google&amp;utm_medium=cpc&amp;utm_campaign=LT-US-traffic&amp;network=g&amp;utm_term=lithuanian%20citizenship%20by%20descent&amp;gad_source=1&amp;gad_campaignid=22530184263&amp;gbraid=0AAAAADisZv9t6hM_8uzvooC</t>
        </is>
      </c>
      <c r="K1988" t="inlineStr">
        <is>
          <t>13647793.1763143591</t>
        </is>
      </c>
      <c r="L1988" t="inlineStr">
        <is>
          <t>EN</t>
        </is>
      </c>
      <c r="M1988" t="inlineStr">
        <is>
          <t>Lead from LT email</t>
        </is>
      </c>
      <c r="N1988" t="inlineStr">
        <is>
          <t>muralart1@aol.com</t>
        </is>
      </c>
      <c r="O1988" t="inlineStr">
        <is>
          <t>DID NOT CONTINUE</t>
        </is>
      </c>
      <c r="P1988" t="inlineStr">
        <is>
          <t>Google Ads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>
        <is>
          <t>Ні</t>
        </is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</row>
    <row r="1989">
      <c r="A1989" t="n">
        <v>6283</v>
      </c>
      <c r="B1989" t="inlineStr">
        <is>
          <t>Julie Alpert Wood</t>
        </is>
      </c>
      <c r="C1989" t="inlineStr">
        <is>
          <t>Julie Alpert Wood</t>
        </is>
      </c>
      <c r="D1989" s="2" t="n">
        <v>45975.94305555556</v>
      </c>
      <c r="E1989" t="inlineStr">
        <is>
          <t>Rejected</t>
        </is>
      </c>
      <c r="F1989" t="inlineStr">
        <is>
          <t>Relevant</t>
        </is>
      </c>
      <c r="G1989" t="inlineStr">
        <is>
          <t>Sheila Bartin</t>
        </is>
      </c>
      <c r="H1989" t="inlineStr">
        <is>
          <t>LT citizenship</t>
        </is>
      </c>
      <c r="I1989" t="inlineStr">
        <is>
          <t>United States</t>
        </is>
      </c>
      <c r="J1989" t="inlineStr">
        <is>
          <t>?kw=lithuania%20dual%20citizenship&amp;cpn=22530184263&amp;utm_source=google&amp;utm_medium=cpc&amp;utm_campaign=LT-US-traffic&amp;network=g&amp;utm_term=lithuania%20dual%20citizenship&amp;gad_source=1&amp;gad_campaignid=22530184263&amp;gbraid=0AAAAADisZv9t6hM_8uzvooCRCJX43ubvb&amp;gclid=C</t>
        </is>
      </c>
      <c r="K1989" t="inlineStr">
        <is>
          <t>1013700782.1763152197</t>
        </is>
      </c>
      <c r="L1989" t="inlineStr">
        <is>
          <t>EN</t>
        </is>
      </c>
      <c r="M1989" t="inlineStr">
        <is>
          <t>Lead from LT email</t>
        </is>
      </c>
      <c r="N1989" t="inlineStr">
        <is>
          <t>juliewoodhome@gmail.com</t>
        </is>
      </c>
      <c r="O1989" t="inlineStr">
        <is>
          <t>ANOTHER REASON</t>
        </is>
      </c>
      <c r="P1989" t="inlineStr">
        <is>
          <t>Google Ads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>
        <is>
          <t>Ні</t>
        </is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</row>
    <row r="1990">
      <c r="A1990" t="n">
        <v>6291</v>
      </c>
      <c r="B1990" t="inlineStr">
        <is>
          <t>Nicole Bindler</t>
        </is>
      </c>
      <c r="C1990" t="inlineStr">
        <is>
          <t>Nicole Bindler</t>
        </is>
      </c>
      <c r="D1990" s="2" t="n">
        <v>45976.16388888889</v>
      </c>
      <c r="E1990" t="inlineStr">
        <is>
          <t>Rejected</t>
        </is>
      </c>
      <c r="F1990" t="inlineStr">
        <is>
          <t>Relevant</t>
        </is>
      </c>
      <c r="G1990" t="inlineStr">
        <is>
          <t>Sheila Bartin</t>
        </is>
      </c>
      <c r="H1990" t="inlineStr">
        <is>
          <t>LT citizenship</t>
        </is>
      </c>
      <c r="I1990" t="inlineStr">
        <is>
          <t>United States</t>
        </is>
      </c>
      <c r="J1990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vNVlw3n9</t>
        </is>
      </c>
      <c r="K1990" t="inlineStr">
        <is>
          <t>1774435744.1763169409</t>
        </is>
      </c>
      <c r="L1990" t="inlineStr">
        <is>
          <t>EN</t>
        </is>
      </c>
      <c r="M1990" t="inlineStr">
        <is>
          <t>Lead from LT email</t>
        </is>
      </c>
      <c r="N1990" t="inlineStr">
        <is>
          <t>nicolebindler@gmail.com</t>
        </is>
      </c>
      <c r="O1990" t="inlineStr">
        <is>
          <t>DID NOT CONTINUE</t>
        </is>
      </c>
      <c r="P1990" t="inlineStr">
        <is>
          <t>Google Ads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>
        <is>
          <t>Ні</t>
        </is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</row>
    <row r="1991">
      <c r="A1991" t="n">
        <v>6292</v>
      </c>
      <c r="B1991" t="inlineStr">
        <is>
          <t>Nicole Bindler</t>
        </is>
      </c>
      <c r="C1991" t="inlineStr">
        <is>
          <t>Nicole Bindler</t>
        </is>
      </c>
      <c r="D1991" s="2" t="n">
        <v>45976.1875</v>
      </c>
      <c r="E1991" t="inlineStr">
        <is>
          <t>Rejected</t>
        </is>
      </c>
      <c r="F1991" t="inlineStr"/>
      <c r="G1991" t="inlineStr">
        <is>
          <t>Sheila Bartin</t>
        </is>
      </c>
      <c r="H1991" t="inlineStr"/>
      <c r="I1991" t="inlineStr"/>
      <c r="J1991" t="inlineStr"/>
      <c r="K1991" t="inlineStr"/>
      <c r="L1991" t="inlineStr"/>
      <c r="M1991" t="inlineStr">
        <is>
          <t>Lead from LT email</t>
        </is>
      </c>
      <c r="N1991" t="inlineStr">
        <is>
          <t>nicolebindler@gmail.com</t>
        </is>
      </c>
      <c r="O1991" t="inlineStr">
        <is>
          <t>DOUBLE</t>
        </is>
      </c>
      <c r="P1991" t="inlineStr">
        <is>
          <t>BridgeWest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>
        <is>
          <t>Ні</t>
        </is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</row>
    <row r="1992">
      <c r="A1992" t="n">
        <v>6297</v>
      </c>
      <c r="B1992" t="inlineStr">
        <is>
          <t>Planfix</t>
        </is>
      </c>
      <c r="C1992" t="inlineStr">
        <is>
          <t>Planfix</t>
        </is>
      </c>
      <c r="D1992" s="2" t="n">
        <v>45976.41319444445</v>
      </c>
      <c r="E1992" t="inlineStr">
        <is>
          <t>Rejected</t>
        </is>
      </c>
      <c r="F1992" t="inlineStr"/>
      <c r="G1992" t="inlineStr">
        <is>
          <t>Oleh Dymovski</t>
        </is>
      </c>
      <c r="H1992" t="inlineStr"/>
      <c r="I1992" t="inlineStr"/>
      <c r="J1992" t="inlineStr"/>
      <c r="K1992" t="inlineStr"/>
      <c r="L1992" t="inlineStr"/>
      <c r="M1992" t="inlineStr">
        <is>
          <t>Othe</t>
        </is>
      </c>
      <c r="N1992" t="inlineStr">
        <is>
          <t>noreply@decivitate.planfix.com</t>
        </is>
      </c>
      <c r="O1992" t="inlineStr">
        <is>
          <t>DOUBLE</t>
        </is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>
        <is>
          <t>Ні</t>
        </is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</row>
    <row r="1993">
      <c r="A1993" t="n">
        <v>6299</v>
      </c>
      <c r="B1993" t="inlineStr">
        <is>
          <t>MD JUBEL MIAH</t>
        </is>
      </c>
      <c r="C1993" t="inlineStr">
        <is>
          <t>MD JUBEL MIAH</t>
        </is>
      </c>
      <c r="D1993" s="2" t="n">
        <v>45976.46041666667</v>
      </c>
      <c r="E1993" t="inlineStr">
        <is>
          <t>Rejected</t>
        </is>
      </c>
      <c r="F1993" t="inlineStr">
        <is>
          <t>Relevant</t>
        </is>
      </c>
      <c r="G1993" t="inlineStr">
        <is>
          <t>Oleh Dymovski</t>
        </is>
      </c>
      <c r="H1993" t="inlineStr">
        <is>
          <t>LV RBI Company</t>
        </is>
      </c>
      <c r="I1993" t="inlineStr">
        <is>
          <t>Qatar (QA - AS)</t>
        </is>
      </c>
      <c r="J1993" t="inlineStr">
        <is>
          <t>?kw=europe%20golden%20visa&amp;cpn=22658494721&amp;utm_source=google&amp;utm_medium=cpc&amp;utm_campaign=LV-RB-TOPI&amp;network=s&amp;utm_term=europe%20golden%20visa&amp;gad_source=5&amp;gad_campaignid=22658494721&amp;gclid=EAIaIQobChMI_-6QzOXzkAMVsJFQBh1v3CliEAAYASAAEgKRm_D_BwE</t>
        </is>
      </c>
      <c r="K1993" t="inlineStr">
        <is>
          <t>2041323268.1763197252</t>
        </is>
      </c>
      <c r="L1993" t="inlineStr">
        <is>
          <t>EN</t>
        </is>
      </c>
      <c r="M1993" t="inlineStr">
        <is>
          <t>Lead from LV email</t>
        </is>
      </c>
      <c r="N1993" t="inlineStr">
        <is>
          <t>md4809692@gmail.com</t>
        </is>
      </c>
      <c r="O1993" t="inlineStr">
        <is>
          <t>NO ANSWER</t>
        </is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>
        <is>
          <t>Ні</t>
        </is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</row>
    <row r="1994">
      <c r="A1994" t="n">
        <v>6304</v>
      </c>
      <c r="B1994" t="inlineStr">
        <is>
          <t>Mansur Mamadaliyev</t>
        </is>
      </c>
      <c r="C1994" t="inlineStr">
        <is>
          <t>Mansur Mamadaliyev</t>
        </is>
      </c>
      <c r="D1994" s="2" t="n">
        <v>45976.56805555556</v>
      </c>
      <c r="E1994" t="inlineStr">
        <is>
          <t>Rejected</t>
        </is>
      </c>
      <c r="F1994" t="inlineStr">
        <is>
          <t>Relevant</t>
        </is>
      </c>
      <c r="G1994" t="inlineStr">
        <is>
          <t>Oleh Dymovski</t>
        </is>
      </c>
      <c r="H1994" t="inlineStr">
        <is>
          <t>LV RBI Real Estate</t>
        </is>
      </c>
      <c r="I1994" t="inlineStr">
        <is>
          <t>Uzbekistan (UZ - AS)</t>
        </is>
      </c>
      <c r="J1994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4rrJrIj0kAMV</t>
        </is>
      </c>
      <c r="K1994" t="inlineStr">
        <is>
          <t>1434475235.1763206583</t>
        </is>
      </c>
      <c r="L1994" t="inlineStr">
        <is>
          <t>EN</t>
        </is>
      </c>
      <c r="M1994" t="inlineStr">
        <is>
          <t>Lead from LV email</t>
        </is>
      </c>
      <c r="N1994" t="inlineStr">
        <is>
          <t>mansurmamadaliyev99@gmail.com</t>
        </is>
      </c>
      <c r="O1994" t="inlineStr">
        <is>
          <t>NO ANSWER</t>
        </is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>
        <is>
          <t>Ні</t>
        </is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</row>
    <row r="1995">
      <c r="A1995" t="n">
        <v>6306</v>
      </c>
      <c r="B1995" t="inlineStr">
        <is>
          <t>Munmun Kc</t>
        </is>
      </c>
      <c r="C1995" t="inlineStr">
        <is>
          <t>Munmun Kc</t>
        </is>
      </c>
      <c r="D1995" s="2" t="n">
        <v>45976.59375</v>
      </c>
      <c r="E1995" t="inlineStr">
        <is>
          <t>IN WORK</t>
        </is>
      </c>
      <c r="F1995" t="inlineStr">
        <is>
          <t>Relevant</t>
        </is>
      </c>
      <c r="G1995" t="inlineStr">
        <is>
          <t>Oleh Dymovski</t>
        </is>
      </c>
      <c r="H1995" t="inlineStr">
        <is>
          <t>LV RBI Company</t>
        </is>
      </c>
      <c r="I1995" t="inlineStr">
        <is>
          <t>Saudi Arabia (SA - AS)</t>
        </is>
      </c>
      <c r="J1995" t="inlineStr">
        <is>
          <t>https://latviancitizenship.eu/company/testimonials/</t>
        </is>
      </c>
      <c r="K1995" t="inlineStr">
        <is>
          <t>1447199938.1763208665</t>
        </is>
      </c>
      <c r="L1995" t="inlineStr">
        <is>
          <t>EN</t>
        </is>
      </c>
      <c r="M1995" t="inlineStr">
        <is>
          <t>Lead from LV email</t>
        </is>
      </c>
      <c r="N1995" t="inlineStr">
        <is>
          <t>Munmunkc1@gmail.com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>
        <is>
          <t>Ні</t>
        </is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</row>
    <row r="1996">
      <c r="A1996" t="n">
        <v>6307</v>
      </c>
      <c r="B1996" t="inlineStr">
        <is>
          <t>Youness</t>
        </is>
      </c>
      <c r="C1996" t="inlineStr">
        <is>
          <t>Youness</t>
        </is>
      </c>
      <c r="D1996" s="2" t="n">
        <v>45976.64513888889</v>
      </c>
      <c r="E1996" t="inlineStr">
        <is>
          <t>Rejected</t>
        </is>
      </c>
      <c r="F1996" t="inlineStr">
        <is>
          <t>Relevant</t>
        </is>
      </c>
      <c r="G1996" t="inlineStr">
        <is>
          <t>Oleh Dymovski</t>
        </is>
      </c>
      <c r="H1996" t="inlineStr">
        <is>
          <t>LV RBI Company</t>
        </is>
      </c>
      <c r="I1996" t="inlineStr">
        <is>
          <t>Morocco (MA - AF)</t>
        </is>
      </c>
      <c r="J1996" t="inlineStr">
        <is>
          <t>?kw=latvia%20golden%20visa%202025&amp;cpn=20594231202&amp;utm_source=google&amp;utm_medium=cpc&amp;utm_campaign=LV-RBI&amp;network=s&amp;utm_term=latvia%20golden%20visa%202025&amp;gad_source=5&amp;gad_campaignid=20594231202&amp;gbraid=0AAAAADisZv9IYQaTnKbhOMecFNRmuoQb-&amp;gclid=EAIaIQobCh</t>
        </is>
      </c>
      <c r="K1996" t="inlineStr">
        <is>
          <t>1636344273.1763213341</t>
        </is>
      </c>
      <c r="L1996" t="inlineStr">
        <is>
          <t>EN</t>
        </is>
      </c>
      <c r="M1996" t="inlineStr">
        <is>
          <t>Lead from LV email</t>
        </is>
      </c>
      <c r="N1996" t="inlineStr">
        <is>
          <t>basta.youness@gmail.com</t>
        </is>
      </c>
      <c r="O1996" t="inlineStr">
        <is>
          <t>NO ANSWER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>
        <is>
          <t>Ні</t>
        </is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</row>
    <row r="1997">
      <c r="A1997" t="n">
        <v>6309</v>
      </c>
      <c r="B1997" t="inlineStr">
        <is>
          <t>Md Ajom</t>
        </is>
      </c>
      <c r="C1997" t="inlineStr">
        <is>
          <t>Md Ajom</t>
        </is>
      </c>
      <c r="D1997" s="2" t="n">
        <v>45976.66041666667</v>
      </c>
      <c r="E1997" t="inlineStr">
        <is>
          <t>Rejected</t>
        </is>
      </c>
      <c r="F1997" t="inlineStr">
        <is>
          <t>Relevant</t>
        </is>
      </c>
      <c r="G1997" t="inlineStr">
        <is>
          <t>Oleh Dymovski</t>
        </is>
      </c>
      <c r="H1997" t="inlineStr">
        <is>
          <t>LV RBI Company</t>
        </is>
      </c>
      <c r="I1997" t="inlineStr">
        <is>
          <t>Oman (OM - AS)</t>
        </is>
      </c>
      <c r="J1997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3qy6pqb0kAMV8DwGAB1X_jIoEAAYASAAEgKJQ_D_BwE</t>
        </is>
      </c>
      <c r="K1997" t="inlineStr">
        <is>
          <t>1082215514.1763214628</t>
        </is>
      </c>
      <c r="L1997" t="inlineStr">
        <is>
          <t>EN</t>
        </is>
      </c>
      <c r="M1997" t="inlineStr">
        <is>
          <t>Lead from LV email</t>
        </is>
      </c>
      <c r="N1997" t="inlineStr">
        <is>
          <t>ajomm839@gmail.com</t>
        </is>
      </c>
      <c r="O1997" t="inlineStr">
        <is>
          <t>NO ANSWER</t>
        </is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>
        <is>
          <t>Ні</t>
        </is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</row>
    <row r="1998">
      <c r="A1998" t="n">
        <v>6311</v>
      </c>
      <c r="B1998" t="inlineStr">
        <is>
          <t>Mohamed Said EL Hankouri</t>
        </is>
      </c>
      <c r="C1998" t="inlineStr">
        <is>
          <t>mohamed said EL hankouri</t>
        </is>
      </c>
      <c r="D1998" s="2" t="n">
        <v>45976.69652777778</v>
      </c>
      <c r="E1998" t="inlineStr">
        <is>
          <t>Rejected</t>
        </is>
      </c>
      <c r="F1998" t="inlineStr">
        <is>
          <t>Relevant</t>
        </is>
      </c>
      <c r="G1998" t="inlineStr">
        <is>
          <t>Oleh Dymovski</t>
        </is>
      </c>
      <c r="H1998" t="inlineStr">
        <is>
          <t>LV RBI Company</t>
        </is>
      </c>
      <c r="I1998" t="inlineStr">
        <is>
          <t>Morocco (MA - AF)</t>
        </is>
      </c>
      <c r="J1998" t="inlineStr">
        <is>
          <t>https://latviancitizenship.eu/thank_you/</t>
        </is>
      </c>
      <c r="K1998" t="inlineStr"/>
      <c r="L1998" t="inlineStr">
        <is>
          <t>EN</t>
        </is>
      </c>
      <c r="M1998" t="inlineStr">
        <is>
          <t>Lead from LV email</t>
        </is>
      </c>
      <c r="N1998" t="inlineStr">
        <is>
          <t>mohamed_said011@icloud.com</t>
        </is>
      </c>
      <c r="O1998" t="inlineStr">
        <is>
          <t>NO ANSWER</t>
        </is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>
        <is>
          <t>Ні</t>
        </is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</row>
    <row r="1999">
      <c r="A1999" t="n">
        <v>6312</v>
      </c>
      <c r="B1999" t="inlineStr">
        <is>
          <t>Marwane</t>
        </is>
      </c>
      <c r="C1999" t="inlineStr">
        <is>
          <t>Marwane</t>
        </is>
      </c>
      <c r="D1999" s="2" t="n">
        <v>45976.75347222222</v>
      </c>
      <c r="E1999" t="inlineStr">
        <is>
          <t>Rejected</t>
        </is>
      </c>
      <c r="F1999" t="inlineStr">
        <is>
          <t>Relevant</t>
        </is>
      </c>
      <c r="G1999" t="inlineStr">
        <is>
          <t>Oleh Dymovski</t>
        </is>
      </c>
      <c r="H1999" t="inlineStr">
        <is>
          <t>LV RBI Company</t>
        </is>
      </c>
      <c r="I1999" t="inlineStr">
        <is>
          <t>Morocco (MA - AF)</t>
        </is>
      </c>
      <c r="J1999" t="inlineStr">
        <is>
          <t>?kw=latvia%20golden%20visa&amp;cpn=20594231202&amp;utm_source=google&amp;utm_medium=cpc&amp;utm_campaign=LV-RBI&amp;network=s&amp;utm_term=latvia%20golden%20visa&amp;gad_source=5&amp;gad_campaignid=20594231202&amp;gclid=EAIaIQobChMIj7mIpcT0kAMV1n9BAh1G-RrzEAAYASAAEgK2WPD_BwE</t>
        </is>
      </c>
      <c r="K1999" t="inlineStr">
        <is>
          <t>594787327.1763222671</t>
        </is>
      </c>
      <c r="L1999" t="inlineStr">
        <is>
          <t>EN</t>
        </is>
      </c>
      <c r="M1999" t="inlineStr">
        <is>
          <t>Lead from LV email</t>
        </is>
      </c>
      <c r="N1999" t="inlineStr">
        <is>
          <t>maa63743@gmail.com</t>
        </is>
      </c>
      <c r="O1999" t="inlineStr">
        <is>
          <t>NO ANSWER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>
        <is>
          <t>Ні</t>
        </is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</row>
    <row r="2000">
      <c r="A2000" t="n">
        <v>6313</v>
      </c>
      <c r="B2000" t="inlineStr">
        <is>
          <t>Audrone Verbyla</t>
        </is>
      </c>
      <c r="C2000" t="inlineStr">
        <is>
          <t>Audrone Verbyla</t>
        </is>
      </c>
      <c r="D2000" s="2" t="n">
        <v>45976.75625</v>
      </c>
      <c r="E2000" t="inlineStr">
        <is>
          <t>Rejected</t>
        </is>
      </c>
      <c r="F2000" t="inlineStr">
        <is>
          <t>Relevant</t>
        </is>
      </c>
      <c r="G2000" t="inlineStr">
        <is>
          <t>Sheila Bartin</t>
        </is>
      </c>
      <c r="H2000" t="inlineStr">
        <is>
          <t>LT citizenship</t>
        </is>
      </c>
      <c r="I2000" t="inlineStr">
        <is>
          <t>Canada</t>
        </is>
      </c>
      <c r="J2000" t="inlineStr">
        <is>
          <t>https://www.lithuaniancitizenship.com/</t>
        </is>
      </c>
      <c r="K2000" t="inlineStr">
        <is>
          <t>730528509.1763222342</t>
        </is>
      </c>
      <c r="L2000" t="inlineStr">
        <is>
          <t>EN</t>
        </is>
      </c>
      <c r="M2000" t="inlineStr">
        <is>
          <t>Lead from LT email</t>
        </is>
      </c>
      <c r="N2000" t="inlineStr">
        <is>
          <t>Audraverbyla@sympatico.ca</t>
        </is>
      </c>
      <c r="O2000" t="inlineStr">
        <is>
          <t>NO ANSWER</t>
        </is>
      </c>
      <c r="P2000" t="inlineStr">
        <is>
          <t>Website Form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>
        <is>
          <t>Ні</t>
        </is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</row>
    <row r="2001">
      <c r="A2001" t="n">
        <v>6314</v>
      </c>
      <c r="B2001" t="inlineStr">
        <is>
          <t>Abdul Rashid Rashid</t>
        </is>
      </c>
      <c r="C2001" t="inlineStr">
        <is>
          <t>Abdul Rashid Rashid</t>
        </is>
      </c>
      <c r="D2001" s="2" t="n">
        <v>45976.76041666666</v>
      </c>
      <c r="E2001" t="inlineStr">
        <is>
          <t>IN WORK</t>
        </is>
      </c>
      <c r="F2001" t="inlineStr">
        <is>
          <t>Relevant</t>
        </is>
      </c>
      <c r="G2001" t="inlineStr">
        <is>
          <t>Oleh Dymovski</t>
        </is>
      </c>
      <c r="H2001" t="inlineStr">
        <is>
          <t>LV RBI Company</t>
        </is>
      </c>
      <c r="I2001" t="inlineStr">
        <is>
          <t>Malaysia (MY - AS)</t>
        </is>
      </c>
      <c r="J2001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0MD9msb0kAMVhzCDAx1dsg-jEAAYASAAEgKtl_D_</t>
        </is>
      </c>
      <c r="K2001" t="inlineStr">
        <is>
          <t>2030841236.1763223204</t>
        </is>
      </c>
      <c r="L2001" t="inlineStr">
        <is>
          <t>EN</t>
        </is>
      </c>
      <c r="M2001" t="inlineStr">
        <is>
          <t>Lead from LV email</t>
        </is>
      </c>
      <c r="N2001" t="inlineStr">
        <is>
          <t>abdulrashidsuleman370@gmail.com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>
        <is>
          <t>Ні</t>
        </is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</row>
    <row r="2002">
      <c r="A2002" t="n">
        <v>6316</v>
      </c>
      <c r="B2002" t="inlineStr">
        <is>
          <t>Samsudeen Ijaz</t>
        </is>
      </c>
      <c r="C2002" t="inlineStr">
        <is>
          <t>samsudeen ijaz</t>
        </is>
      </c>
      <c r="D2002" s="2" t="n">
        <v>45976.76180555556</v>
      </c>
      <c r="E2002" t="inlineStr">
        <is>
          <t>Rejected</t>
        </is>
      </c>
      <c r="F2002" t="inlineStr">
        <is>
          <t>Relevant</t>
        </is>
      </c>
      <c r="G2002" t="inlineStr">
        <is>
          <t>Oleh Dymovski</t>
        </is>
      </c>
      <c r="H2002" t="inlineStr">
        <is>
          <t>LV RBI Real Estate</t>
        </is>
      </c>
      <c r="I2002" t="inlineStr"/>
      <c r="J2002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38SF3cb0kAMV</t>
        </is>
      </c>
      <c r="K2002" t="inlineStr">
        <is>
          <t>65323639.1763223330</t>
        </is>
      </c>
      <c r="L2002" t="inlineStr">
        <is>
          <t>EN</t>
        </is>
      </c>
      <c r="M2002" t="inlineStr">
        <is>
          <t>Lead from LV email</t>
        </is>
      </c>
      <c r="N2002" t="inlineStr">
        <is>
          <t>samsudeenijaz4@gmail.com</t>
        </is>
      </c>
      <c r="O2002" t="inlineStr">
        <is>
          <t>NO ANSWER</t>
        </is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>
        <is>
          <t>Ні</t>
        </is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</row>
    <row r="2003">
      <c r="A2003" t="n">
        <v>6319</v>
      </c>
      <c r="B2003" t="inlineStr">
        <is>
          <t>Laura da Matta Sriubas</t>
        </is>
      </c>
      <c r="C2003" t="inlineStr">
        <is>
          <t>Laura da Matta Sriubas</t>
        </is>
      </c>
      <c r="D2003" s="2" t="n">
        <v>45976.81875</v>
      </c>
      <c r="E2003" t="inlineStr">
        <is>
          <t>Rejected</t>
        </is>
      </c>
      <c r="F2003" t="inlineStr"/>
      <c r="G2003" t="inlineStr">
        <is>
          <t>Mariana Razimavicius</t>
        </is>
      </c>
      <c r="H2003" t="inlineStr">
        <is>
          <t>LT citizenship</t>
        </is>
      </c>
      <c r="I2003" t="inlineStr">
        <is>
          <t>The Netherlands</t>
        </is>
      </c>
      <c r="J2003" t="inlineStr">
        <is>
      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t>
        </is>
      </c>
      <c r="K2003" t="inlineStr">
        <is>
          <t>102147383.1763227832</t>
        </is>
      </c>
      <c r="L2003" t="inlineStr">
        <is>
          <t>PT</t>
        </is>
      </c>
      <c r="M2003" t="inlineStr">
        <is>
          <t>Lead from LT email</t>
        </is>
      </c>
      <c r="N2003" t="inlineStr">
        <is>
          <t>laura.mtta@gmail.com</t>
        </is>
      </c>
      <c r="O2003" t="inlineStr">
        <is>
          <t>NO ANSWER</t>
        </is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>
        <is>
          <t>Ні</t>
        </is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</row>
    <row r="2004">
      <c r="A2004" t="n">
        <v>6320</v>
      </c>
      <c r="B2004" t="inlineStr">
        <is>
          <t>Amine Elmardi</t>
        </is>
      </c>
      <c r="C2004" t="inlineStr">
        <is>
          <t>Amine Elmardi</t>
        </is>
      </c>
      <c r="D2004" s="2" t="n">
        <v>45976.85</v>
      </c>
      <c r="E2004" t="inlineStr">
        <is>
          <t>Rejected</t>
        </is>
      </c>
      <c r="F2004" t="inlineStr">
        <is>
          <t>Relevant</t>
        </is>
      </c>
      <c r="G2004" t="inlineStr">
        <is>
          <t>Oleh Dymovski</t>
        </is>
      </c>
      <c r="H2004" t="inlineStr">
        <is>
          <t>LV RBI Company</t>
        </is>
      </c>
      <c r="I2004" t="inlineStr">
        <is>
          <t>Morocco (MA - AF)</t>
        </is>
      </c>
      <c r="J2004" t="inlineStr">
        <is>
          <t>?kw=latvia%20golden%20visa&amp;cpn=20594231202&amp;utm_source=google&amp;utm_medium=cpc&amp;utm_campaign=LV-RBI&amp;network=s&amp;utm_term=latvia%20golden%20visa&amp;gad_source=5&amp;gad_campaignid=20594231202&amp;gclid=EAIaIQobChMIyYeMsOP0kAMVNoX9BR3k0Bm7EAAYASAAEgKflPD_BwE</t>
        </is>
      </c>
      <c r="K2004" t="inlineStr">
        <is>
          <t>1025636489.1763263386</t>
        </is>
      </c>
      <c r="L2004" t="inlineStr">
        <is>
          <t>EN</t>
        </is>
      </c>
      <c r="M2004" t="inlineStr">
        <is>
          <t>Lead from LV email</t>
        </is>
      </c>
      <c r="N2004" t="inlineStr">
        <is>
          <t>amineelmardi308@gmail.com</t>
        </is>
      </c>
      <c r="O2004" t="inlineStr">
        <is>
          <t>NO ANSWER</t>
        </is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>
        <is>
          <t>Ні</t>
        </is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</row>
    <row r="2005">
      <c r="A2005" t="n">
        <v>6322</v>
      </c>
      <c r="B2005" t="inlineStr">
        <is>
          <t>Akiva Levin</t>
        </is>
      </c>
      <c r="C2005" t="inlineStr">
        <is>
          <t>Akiva Levin</t>
        </is>
      </c>
      <c r="D2005" s="2" t="n">
        <v>45976.86666666667</v>
      </c>
      <c r="E2005" t="inlineStr">
        <is>
          <t>Rejected</t>
        </is>
      </c>
      <c r="F2005" t="inlineStr">
        <is>
          <t>Relevant</t>
        </is>
      </c>
      <c r="G2005" t="inlineStr">
        <is>
          <t>Sheila Bartin</t>
        </is>
      </c>
      <c r="H2005" t="inlineStr">
        <is>
          <t>LT citizenship</t>
        </is>
      </c>
      <c r="I2005" t="inlineStr">
        <is>
          <t>United Kingdom</t>
        </is>
      </c>
      <c r="J2005" t="inlineStr">
        <is>
          <t>https://www.lithuaniancitizenship.com/contact/</t>
        </is>
      </c>
      <c r="K2005" t="inlineStr">
        <is>
          <t>678350760.1763232453</t>
        </is>
      </c>
      <c r="L2005" t="inlineStr">
        <is>
          <t>EN</t>
        </is>
      </c>
      <c r="M2005" t="inlineStr">
        <is>
          <t>Lead from LT email</t>
        </is>
      </c>
      <c r="N2005" t="inlineStr">
        <is>
          <t>Akivaklevin@gmail.com</t>
        </is>
      </c>
      <c r="O2005" t="inlineStr">
        <is>
          <t>NO ANSWER</t>
        </is>
      </c>
      <c r="P2005" t="inlineStr">
        <is>
          <t>Website Form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>
        <is>
          <t>Ні</t>
        </is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</row>
    <row r="2006">
      <c r="A2006" t="n">
        <v>6323</v>
      </c>
      <c r="B2006" t="inlineStr">
        <is>
          <t>MOHAMMED SHAHADAT HOSSAIN</t>
        </is>
      </c>
      <c r="C2006" t="inlineStr">
        <is>
          <t>MOHAMMED SHAHADAT HOSSAIN</t>
        </is>
      </c>
      <c r="D2006" s="2" t="n">
        <v>45976.88958333333</v>
      </c>
      <c r="E2006" t="inlineStr">
        <is>
          <t>IN WORK</t>
        </is>
      </c>
      <c r="F2006" t="inlineStr">
        <is>
          <t>Relevant</t>
        </is>
      </c>
      <c r="G2006" t="inlineStr">
        <is>
          <t>Oleh Dymovski</t>
        </is>
      </c>
      <c r="H2006" t="inlineStr">
        <is>
          <t>LT RBI</t>
        </is>
      </c>
      <c r="I2006" t="inlineStr">
        <is>
          <t>United Arab Emirates</t>
        </is>
      </c>
      <c r="J2006" t="inlineStr">
        <is>
          <t>?kw=lithuania%20residence%20permit%20by%20investment&amp;cpn=14722730544&amp;utm_source=google&amp;utm_medium=cpc&amp;utm_campaign=LT-RBI&amp;network=g&amp;utm_term=lithuania%20residence%20permit%20by%20investment&amp;gad_source=1&amp;gad_campaignid=14722730544&amp;gbraid=0AAAAADisZv-a</t>
        </is>
      </c>
      <c r="K2006" t="inlineStr">
        <is>
          <t>1139392630.1763234390</t>
        </is>
      </c>
      <c r="L2006" t="inlineStr">
        <is>
          <t>EN</t>
        </is>
      </c>
      <c r="M2006" t="inlineStr">
        <is>
          <t>Lead from LT email</t>
        </is>
      </c>
      <c r="N2006" t="inlineStr">
        <is>
          <t>shahadat.mobiletrading2023@gmail.com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>
        <is>
          <t>Ні</t>
        </is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</row>
    <row r="2007">
      <c r="A2007" t="n">
        <v>6324</v>
      </c>
      <c r="B2007" t="inlineStr">
        <is>
          <t>Zhouri hamza</t>
        </is>
      </c>
      <c r="C2007" t="inlineStr">
        <is>
          <t>Zhouri hamza</t>
        </is>
      </c>
      <c r="D2007" s="2" t="n">
        <v>45976.91597222222</v>
      </c>
      <c r="E2007" t="inlineStr">
        <is>
          <t>Rejected</t>
        </is>
      </c>
      <c r="F2007" t="inlineStr">
        <is>
          <t>Relevant</t>
        </is>
      </c>
      <c r="G2007" t="inlineStr">
        <is>
          <t>Oleh Dymovski</t>
        </is>
      </c>
      <c r="H2007" t="inlineStr">
        <is>
          <t>LV RBI Company</t>
        </is>
      </c>
      <c r="I2007" t="inlineStr">
        <is>
          <t>Morocco (MA - AF)</t>
        </is>
      </c>
      <c r="J2007" t="inlineStr">
        <is>
          <t>?kw=latvia%20golden%20visa&amp;cpn=20594231202&amp;utm_source=google&amp;utm_medium=cpc&amp;utm_campaign=LV-RBI&amp;network=s&amp;utm_term=latvia%20golden%20visa&amp;gad_source=5&amp;gad_campaignid=20594231202&amp;gclid=EAIaIQobChMI2LzHkPj0kAMV5Pp5BB1P4R4ZEAAYASAAEgKB7PD_BwE</t>
        </is>
      </c>
      <c r="K2007" t="inlineStr">
        <is>
          <t>249671139.1763236594</t>
        </is>
      </c>
      <c r="L2007" t="inlineStr">
        <is>
          <t>EN</t>
        </is>
      </c>
      <c r="M2007" t="inlineStr">
        <is>
          <t>Lead from LV email</t>
        </is>
      </c>
      <c r="N2007" t="inlineStr">
        <is>
          <t>zhourihamza381@gmail.com</t>
        </is>
      </c>
      <c r="O2007" t="inlineStr">
        <is>
          <t>NO ANSWER</t>
        </is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>
        <is>
          <t>Ні</t>
        </is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</row>
    <row r="2008">
      <c r="A2008" t="n">
        <v>6326</v>
      </c>
      <c r="B2008" t="inlineStr">
        <is>
          <t>OSAMA AMIN AHMAD ABURUB</t>
        </is>
      </c>
      <c r="C2008" t="inlineStr">
        <is>
          <t>OSAMA AMIN AHMAD ABURUB</t>
        </is>
      </c>
      <c r="D2008" s="2" t="n">
        <v>45977.02083333334</v>
      </c>
      <c r="E2008" t="inlineStr">
        <is>
          <t>Rejected</t>
        </is>
      </c>
      <c r="F2008" t="inlineStr"/>
      <c r="G2008" t="inlineStr">
        <is>
          <t>Oleh Dymovski</t>
        </is>
      </c>
      <c r="H2008" t="inlineStr">
        <is>
          <t>50/50</t>
        </is>
      </c>
      <c r="I2008" t="inlineStr"/>
      <c r="J2008" t="inlineStr"/>
      <c r="K2008" t="inlineStr"/>
      <c r="L2008" t="inlineStr">
        <is>
          <t>EN</t>
        </is>
      </c>
      <c r="M2008" t="inlineStr">
        <is>
          <t>Lead from LT email</t>
        </is>
      </c>
      <c r="N2008" t="inlineStr">
        <is>
          <t>jubaj7731@gmail.com</t>
        </is>
      </c>
      <c r="O2008" t="inlineStr">
        <is>
          <t>Non-relevant lead</t>
        </is>
      </c>
      <c r="P2008" t="inlineStr">
        <is>
          <t>BridgeWest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>
        <is>
          <t>Ні</t>
        </is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</row>
    <row r="2009">
      <c r="A2009" t="n">
        <v>6327</v>
      </c>
      <c r="B2009" t="inlineStr">
        <is>
          <t>ilyas ilaas</t>
        </is>
      </c>
      <c r="C2009" t="inlineStr">
        <is>
          <t>ilyas ilaas</t>
        </is>
      </c>
      <c r="D2009" s="2" t="n">
        <v>45977.07083333333</v>
      </c>
      <c r="E2009" t="inlineStr">
        <is>
          <t>Rejected</t>
        </is>
      </c>
      <c r="F2009" t="inlineStr">
        <is>
          <t>Relevant</t>
        </is>
      </c>
      <c r="G2009" t="inlineStr">
        <is>
          <t>Oleh Dymovski</t>
        </is>
      </c>
      <c r="H2009" t="inlineStr">
        <is>
          <t>LV RBI Company</t>
        </is>
      </c>
      <c r="I2009" t="inlineStr">
        <is>
          <t>Morocco (MA - AF)</t>
        </is>
      </c>
      <c r="J2009" t="inlineStr">
        <is>
          <t>?kw=golden%20visa%20latvian&amp;cpn=20594231202&amp;utm_source=google&amp;utm_medium=cpc&amp;utm_campaign=LV-RBI&amp;network=s&amp;utm_term=golden%20visa%20latvian&amp;gad_source=5&amp;gad_campaignid=20594231202&amp;gclid=EAIaIQobChMI5J_drqr1kAMVyQYGAB1hFBT8EAAYASAAEgKzZPD_BwE</t>
        </is>
      </c>
      <c r="K2009" t="inlineStr">
        <is>
          <t>1357374788.1761262253</t>
        </is>
      </c>
      <c r="L2009" t="inlineStr">
        <is>
          <t>EN</t>
        </is>
      </c>
      <c r="M2009" t="inlineStr">
        <is>
          <t>Lead from LV email</t>
        </is>
      </c>
      <c r="N2009" t="inlineStr">
        <is>
          <t>ilaasilyas60@gmail.com</t>
        </is>
      </c>
      <c r="O2009" t="inlineStr">
        <is>
          <t>NO ANSWER</t>
        </is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>
        <is>
          <t>Ні</t>
        </is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</row>
    <row r="2010">
      <c r="A2010" t="n">
        <v>6328</v>
      </c>
      <c r="B2010" t="inlineStr">
        <is>
          <t>Abderrahim chahidi</t>
        </is>
      </c>
      <c r="C2010" t="inlineStr">
        <is>
          <t>Abderrahim chahidi</t>
        </is>
      </c>
      <c r="D2010" s="2" t="n">
        <v>45977.07986111111</v>
      </c>
      <c r="E2010" t="inlineStr">
        <is>
          <t>Rejected</t>
        </is>
      </c>
      <c r="F2010" t="inlineStr">
        <is>
          <t>Relevant</t>
        </is>
      </c>
      <c r="G2010" t="inlineStr">
        <is>
          <t>Oleh Dymovski</t>
        </is>
      </c>
      <c r="H2010" t="inlineStr">
        <is>
          <t>LV RBI Company</t>
        </is>
      </c>
      <c r="I2010" t="inlineStr">
        <is>
          <t>Morocco (MA - AF)</t>
        </is>
      </c>
      <c r="J2010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393fmq31kAMVHo9QBh1FKgWyEAAYASAAEgLcyPD_</t>
        </is>
      </c>
      <c r="K2010" t="inlineStr">
        <is>
          <t>460800985.1763250862</t>
        </is>
      </c>
      <c r="L2010" t="inlineStr">
        <is>
          <t>EN</t>
        </is>
      </c>
      <c r="M2010" t="inlineStr">
        <is>
          <t>Lead from LV email</t>
        </is>
      </c>
      <c r="N2010" t="inlineStr">
        <is>
          <t>tawnatit87@gmail.com</t>
        </is>
      </c>
      <c r="O2010" t="inlineStr">
        <is>
          <t>NO ANSWER</t>
        </is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>
        <is>
          <t>Ні</t>
        </is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</row>
    <row r="2011">
      <c r="A2011" t="n">
        <v>6329</v>
      </c>
      <c r="B2011" t="inlineStr">
        <is>
          <t>Abut Samuel Machot Manom</t>
        </is>
      </c>
      <c r="C2011" t="inlineStr">
        <is>
          <t>Abut Samuel Machot Manom</t>
        </is>
      </c>
      <c r="D2011" s="2" t="n">
        <v>45977.17638888889</v>
      </c>
      <c r="E2011" t="inlineStr">
        <is>
          <t>Rejected</t>
        </is>
      </c>
      <c r="F2011" t="inlineStr">
        <is>
          <t>Relevant</t>
        </is>
      </c>
      <c r="G2011" t="inlineStr">
        <is>
          <t>Oleh Dymovski</t>
        </is>
      </c>
      <c r="H2011" t="inlineStr">
        <is>
          <t>LV RBI Company</t>
        </is>
      </c>
      <c r="I2011" t="inlineStr">
        <is>
          <t>South Sudan (SS - AF)</t>
        </is>
      </c>
      <c r="J2011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vI3Vk8v1kAMV</t>
        </is>
      </c>
      <c r="K2011" t="inlineStr">
        <is>
          <t>390844392.1763258875</t>
        </is>
      </c>
      <c r="L2011" t="inlineStr">
        <is>
          <t>EN</t>
        </is>
      </c>
      <c r="M2011" t="inlineStr">
        <is>
          <t>Lead from LV email</t>
        </is>
      </c>
      <c r="N2011" t="inlineStr">
        <is>
          <t>abutsamuel586@gmail.com</t>
        </is>
      </c>
      <c r="O2011" t="inlineStr">
        <is>
          <t>NO ANSWER</t>
        </is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>
        <is>
          <t>Ні</t>
        </is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</row>
    <row r="2012">
      <c r="A2012" t="n">
        <v>6330</v>
      </c>
      <c r="B2012" t="inlineStr">
        <is>
          <t>Kayleigh Pietraszak</t>
        </is>
      </c>
      <c r="C2012" t="inlineStr">
        <is>
          <t>Kayleigh Pietraszak</t>
        </is>
      </c>
      <c r="D2012" s="2" t="n">
        <v>45977.17986111111</v>
      </c>
      <c r="E2012" t="inlineStr">
        <is>
          <t>Rejected</t>
        </is>
      </c>
      <c r="F2012" t="inlineStr"/>
      <c r="G2012" t="inlineStr">
        <is>
          <t>Sheila Bartin</t>
        </is>
      </c>
      <c r="H2012" t="inlineStr"/>
      <c r="I2012" t="inlineStr"/>
      <c r="J2012" t="inlineStr"/>
      <c r="K2012" t="inlineStr"/>
      <c r="L2012" t="inlineStr"/>
      <c r="M2012" t="inlineStr">
        <is>
          <t>Othe</t>
        </is>
      </c>
      <c r="N2012" t="inlineStr">
        <is>
          <t>kayleighjd@gmail.com</t>
        </is>
      </c>
      <c r="O2012" t="inlineStr">
        <is>
          <t>ANOTHER REASON</t>
        </is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>
        <is>
          <t>Ні</t>
        </is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</row>
    <row r="2013">
      <c r="A2013" t="n">
        <v>6331</v>
      </c>
      <c r="B2013" t="inlineStr">
        <is>
          <t>Alexandra Lindsay</t>
        </is>
      </c>
      <c r="C2013" t="inlineStr">
        <is>
          <t>Alexandra Lindsay</t>
        </is>
      </c>
      <c r="D2013" s="2" t="n">
        <v>45977.17986111111</v>
      </c>
      <c r="E2013" t="inlineStr">
        <is>
          <t>FULL PAYMENT IS MADE</t>
        </is>
      </c>
      <c r="F2013" t="inlineStr">
        <is>
          <t>Relevant</t>
        </is>
      </c>
      <c r="G2013" t="inlineStr">
        <is>
          <t>Sheila Bartin</t>
        </is>
      </c>
      <c r="H2013" t="inlineStr">
        <is>
          <t>LT citizenship</t>
        </is>
      </c>
      <c r="I2013" t="inlineStr">
        <is>
          <t>Australia</t>
        </is>
      </c>
      <c r="J2013" t="inlineStr">
        <is>
          <t>https://www.lithuaniancitizenship.com/</t>
        </is>
      </c>
      <c r="K2013" t="inlineStr">
        <is>
          <t>844699134.1763258753</t>
        </is>
      </c>
      <c r="L2013" t="inlineStr">
        <is>
          <t>EN</t>
        </is>
      </c>
      <c r="M2013" t="inlineStr">
        <is>
          <t>Lead from LT email</t>
        </is>
      </c>
      <c r="N2013" t="inlineStr">
        <is>
          <t>alexlindsay17@hotmail.com</t>
        </is>
      </c>
      <c r="O2013" t="inlineStr">
        <is>
          <t>ANOTHER REASON</t>
        </is>
      </c>
      <c r="P2013" t="inlineStr">
        <is>
          <t>Organic Search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>
        <is>
          <t>Ні</t>
        </is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</row>
    <row r="2014">
      <c r="A2014" t="n">
        <v>6332</v>
      </c>
      <c r="B2014" t="inlineStr">
        <is>
          <t>Mohemad Aberdiz</t>
        </is>
      </c>
      <c r="C2014" t="inlineStr">
        <is>
          <t>Mohemad Aberdiz</t>
        </is>
      </c>
      <c r="D2014" s="2" t="n">
        <v>45977.19305555556</v>
      </c>
      <c r="E2014" t="inlineStr">
        <is>
          <t>Rejected</t>
        </is>
      </c>
      <c r="F2014" t="inlineStr">
        <is>
          <t>Relevant</t>
        </is>
      </c>
      <c r="G2014" t="inlineStr">
        <is>
          <t>Oleh Dymovski</t>
        </is>
      </c>
      <c r="H2014" t="inlineStr">
        <is>
          <t>LV RBI Company</t>
        </is>
      </c>
      <c r="I2014" t="inlineStr">
        <is>
          <t>Morocco (MA - AF)</t>
        </is>
      </c>
      <c r="J2014" t="inlineStr">
        <is>
          <t>?kw=golden%20visa%20in%20latvia&amp;cpn=20594231202&amp;utm_source=google&amp;utm_medium=cpc&amp;utm_campaign=LV-RBI&amp;network=s&amp;utm_term=golden%20visa%20in%20latvia&amp;gad_source=5&amp;gad_campaignid=20594231202&amp;gclid=EAIaIQobChMIx4-i0tH1kAMVBotQBh19mRGREAAYASAAEgKJF_D_BwE</t>
        </is>
      </c>
      <c r="K2014" t="inlineStr">
        <is>
          <t>741164634.1763260622</t>
        </is>
      </c>
      <c r="L2014" t="inlineStr">
        <is>
          <t>EN</t>
        </is>
      </c>
      <c r="M2014" t="inlineStr">
        <is>
          <t>Lead from LV email</t>
        </is>
      </c>
      <c r="N2014" t="inlineStr">
        <is>
          <t>aberdizzanga@gmail.com</t>
        </is>
      </c>
      <c r="O2014" t="inlineStr">
        <is>
          <t>NO ANSWER</t>
        </is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>
        <is>
          <t>Ні</t>
        </is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</row>
    <row r="2015">
      <c r="A2015" t="n">
        <v>6333</v>
      </c>
      <c r="B2015" t="inlineStr">
        <is>
          <t>Sandro Marcio Nadolskis</t>
        </is>
      </c>
      <c r="C2015" t="inlineStr">
        <is>
          <t>Sandro Marcio Nadolskis</t>
        </is>
      </c>
      <c r="D2015" s="2" t="n">
        <v>45977.24791666667</v>
      </c>
      <c r="E2015" t="inlineStr">
        <is>
          <t>Rejected</t>
        </is>
      </c>
      <c r="F2015" t="inlineStr"/>
      <c r="G2015" t="inlineStr">
        <is>
          <t>Mariana Razimavicius</t>
        </is>
      </c>
      <c r="H2015" t="inlineStr">
        <is>
          <t>LT citizenship</t>
        </is>
      </c>
      <c r="I2015" t="inlineStr">
        <is>
          <t>Brazil</t>
        </is>
      </c>
      <c r="J2015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0KCQiA5uDIBhDAARIsAOxj0CHnks_CMNWxYlqkgc4</t>
        </is>
      </c>
      <c r="K2015" t="inlineStr">
        <is>
          <t>1697352047.1763264734</t>
        </is>
      </c>
      <c r="L2015" t="inlineStr">
        <is>
          <t>PT</t>
        </is>
      </c>
      <c r="M2015" t="inlineStr">
        <is>
          <t>Lead from LT email</t>
        </is>
      </c>
      <c r="N2015" t="inlineStr">
        <is>
          <t>sandromar344@gmai.com</t>
        </is>
      </c>
      <c r="O2015" t="inlineStr">
        <is>
          <t>NO ANSWER</t>
        </is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>
        <is>
          <t>Ні</t>
        </is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</row>
    <row r="2016">
      <c r="A2016" t="n">
        <v>6334</v>
      </c>
      <c r="B2016" t="inlineStr">
        <is>
          <t>Sapna</t>
        </is>
      </c>
      <c r="C2016" t="inlineStr">
        <is>
          <t>Sapna</t>
        </is>
      </c>
      <c r="D2016" s="2" t="n">
        <v>45977.25694444445</v>
      </c>
      <c r="E2016" t="inlineStr">
        <is>
          <t>Rejected</t>
        </is>
      </c>
      <c r="F2016" t="inlineStr"/>
      <c r="G2016" t="inlineStr">
        <is>
          <t>Sheila Bartin</t>
        </is>
      </c>
      <c r="H2016" t="inlineStr"/>
      <c r="I2016" t="inlineStr"/>
      <c r="J2016" t="inlineStr"/>
      <c r="K2016" t="inlineStr"/>
      <c r="L2016" t="inlineStr"/>
      <c r="M2016" t="inlineStr">
        <is>
          <t>Lead from LT email</t>
        </is>
      </c>
      <c r="N2016" t="inlineStr">
        <is>
          <t>sapnanahra23@gmail.com</t>
        </is>
      </c>
      <c r="O2016" t="inlineStr">
        <is>
          <t>SPAM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>
        <is>
          <t>Ні</t>
        </is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</row>
    <row r="2017">
      <c r="A2017" t="n">
        <v>6335</v>
      </c>
      <c r="B2017" t="inlineStr">
        <is>
          <t>خليل محمد</t>
        </is>
      </c>
      <c r="C2017" t="inlineStr">
        <is>
          <t>خليل محمد</t>
        </is>
      </c>
      <c r="D2017" s="2" t="n">
        <v>45977.42013888889</v>
      </c>
      <c r="E2017" t="inlineStr">
        <is>
          <t>Rejected</t>
        </is>
      </c>
      <c r="F2017" t="inlineStr">
        <is>
          <t>Relevant</t>
        </is>
      </c>
      <c r="G2017" t="inlineStr">
        <is>
          <t>Oleh Dymovski</t>
        </is>
      </c>
      <c r="H2017" t="inlineStr">
        <is>
          <t>LV RBI Company</t>
        </is>
      </c>
      <c r="I2017" t="inlineStr">
        <is>
          <t>Morocco (MA - AF)</t>
        </is>
      </c>
      <c r="J2017" t="inlineStr">
        <is>
          <t>?kw=latvia%20golden%20visa&amp;cpn=20594231202&amp;utm_source=google&amp;utm_medium=cpc&amp;utm_campaign=LV-RBI&amp;network=s&amp;utm_term=latvia%20golden%20visa&amp;gad_source=5&amp;gad_campaignid=20594231202&amp;gclid=EAIaIQobChMIwuq86Zr2kAMVjQsGAB29byXyEAAYASAAEgL0cPD_BwE</t>
        </is>
      </c>
      <c r="K2017" t="inlineStr"/>
      <c r="L2017" t="inlineStr">
        <is>
          <t>EN</t>
        </is>
      </c>
      <c r="M2017" t="inlineStr">
        <is>
          <t>Lead from LV email</t>
        </is>
      </c>
      <c r="N2017" t="inlineStr">
        <is>
          <t>hassnabu92@gmail.com</t>
        </is>
      </c>
      <c r="O2017" t="inlineStr">
        <is>
          <t>NO ANSWER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>
        <is>
          <t>Ні</t>
        </is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</row>
    <row r="2018">
      <c r="A2018" t="n">
        <v>6336</v>
      </c>
      <c r="B2018" t="inlineStr">
        <is>
          <t>خليل محمد</t>
        </is>
      </c>
      <c r="C2018" t="inlineStr">
        <is>
          <t>خليل محمد</t>
        </is>
      </c>
      <c r="D2018" s="2" t="n">
        <v>45977.42083333333</v>
      </c>
      <c r="E2018" t="inlineStr">
        <is>
          <t>Rejected</t>
        </is>
      </c>
      <c r="F2018" t="inlineStr"/>
      <c r="G2018" t="inlineStr">
        <is>
          <t>Sheila Bartin</t>
        </is>
      </c>
      <c r="H2018" t="inlineStr"/>
      <c r="I2018" t="inlineStr">
        <is>
          <t>Morocco (MA - AF)</t>
        </is>
      </c>
      <c r="J2018" t="inlineStr">
        <is>
          <t>https://latviancitizenship.eu/thank_you/</t>
        </is>
      </c>
      <c r="K2018" t="inlineStr"/>
      <c r="L2018" t="inlineStr"/>
      <c r="M2018" t="inlineStr">
        <is>
          <t>Lead from LV email</t>
        </is>
      </c>
      <c r="N2018" t="inlineStr">
        <is>
          <t>hassnabu92@gmail.com</t>
        </is>
      </c>
      <c r="O2018" t="inlineStr">
        <is>
          <t>DOUBLE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>
        <is>
          <t>Ні</t>
        </is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</row>
    <row r="2019">
      <c r="A2019" t="n">
        <v>6337</v>
      </c>
      <c r="B2019" t="inlineStr">
        <is>
          <t>Peter Sabolewsky</t>
        </is>
      </c>
      <c r="C2019" t="inlineStr">
        <is>
          <t>Peter Sabolewsky</t>
        </is>
      </c>
      <c r="D2019" s="2" t="n">
        <v>45977.425</v>
      </c>
      <c r="E2019" t="inlineStr">
        <is>
          <t>Rejected</t>
        </is>
      </c>
      <c r="F2019" t="inlineStr"/>
      <c r="G2019" t="inlineStr">
        <is>
          <t>Sheila Bartin</t>
        </is>
      </c>
      <c r="H2019" t="inlineStr"/>
      <c r="I2019" t="inlineStr">
        <is>
          <t>Australia (AU - OC)</t>
        </is>
      </c>
      <c r="J2019" t="inlineStr">
        <is>
          <t>https://latviancitizenship.eu/can-you-get-latvian-citizenship-by-descent/</t>
        </is>
      </c>
      <c r="K2019" t="inlineStr">
        <is>
          <t>1201896394.1763279106</t>
        </is>
      </c>
      <c r="L2019" t="inlineStr"/>
      <c r="M2019" t="inlineStr">
        <is>
          <t>Lead from LV email</t>
        </is>
      </c>
      <c r="N2019" t="inlineStr">
        <is>
          <t>cremello_bloke@yahoo.com</t>
        </is>
      </c>
      <c r="O2019" t="inlineStr">
        <is>
          <t>ANOTHER REASON</t>
        </is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>
        <is>
          <t>Ні</t>
        </is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</row>
    <row r="2020">
      <c r="A2020" t="n">
        <v>6338</v>
      </c>
      <c r="B2020" t="inlineStr">
        <is>
          <t>Shalia Aronowitz</t>
        </is>
      </c>
      <c r="C2020" t="inlineStr">
        <is>
          <t>Shalia Aronowitz</t>
        </is>
      </c>
      <c r="D2020" s="2" t="n">
        <v>45977.47361111111</v>
      </c>
      <c r="E2020" t="inlineStr">
        <is>
          <t>Rejected</t>
        </is>
      </c>
      <c r="F2020" t="inlineStr">
        <is>
          <t>Relevant</t>
        </is>
      </c>
      <c r="G2020" t="inlineStr">
        <is>
          <t>Sheila Bartin</t>
        </is>
      </c>
      <c r="H2020" t="inlineStr">
        <is>
          <t>LT citizenship</t>
        </is>
      </c>
      <c r="I2020" t="inlineStr">
        <is>
          <t>Australia</t>
        </is>
      </c>
      <c r="J2020" t="inlineStr">
        <is>
          <t>https://www.lithuaniancitizenship.com/contact/</t>
        </is>
      </c>
      <c r="K2020" t="inlineStr">
        <is>
          <t>257557047.1763284791</t>
        </is>
      </c>
      <c r="L2020" t="inlineStr">
        <is>
          <t>EN</t>
        </is>
      </c>
      <c r="M2020" t="inlineStr">
        <is>
          <t>Lead from LT email</t>
        </is>
      </c>
      <c r="N2020" t="inlineStr">
        <is>
          <t>shalia.aronowitz64@gmail.com</t>
        </is>
      </c>
      <c r="O2020" t="inlineStr">
        <is>
          <t>TOO EXPENSIVE</t>
        </is>
      </c>
      <c r="P2020" t="inlineStr">
        <is>
          <t>Website Form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>
        <is>
          <t>Ні</t>
        </is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</row>
    <row r="2021">
      <c r="A2021" t="n">
        <v>6339</v>
      </c>
      <c r="B2021" t="inlineStr">
        <is>
          <t>Marco Martins</t>
        </is>
      </c>
      <c r="C2021" t="inlineStr">
        <is>
          <t>Marco Martins</t>
        </is>
      </c>
      <c r="D2021" s="2" t="n">
        <v>45977.48055555556</v>
      </c>
      <c r="E2021" t="inlineStr">
        <is>
          <t>Rejected</t>
        </is>
      </c>
      <c r="F2021" t="inlineStr"/>
      <c r="G2021" t="inlineStr">
        <is>
          <t>Mariana Razimavicius</t>
        </is>
      </c>
      <c r="H2021" t="inlineStr">
        <is>
          <t>LT citizenship</t>
        </is>
      </c>
      <c r="I2021" t="inlineStr">
        <is>
          <t>Brazil</t>
        </is>
      </c>
      <c r="J2021" t="inlineStr">
        <is>
          <t>?utm_medium=cpc&amp;utm_source=instagram&amp;utm_campaign=Brazil&amp;fbclid=PAZXh0bgNhZW0CMTEAc3J0YwZhcHBfaWQPNTY3MDY3MzQzMzUyNDI3CGNhbGxzaXRlAjE1AAGnf9IapOP3_RWBbzhaLInah7Iuq86OL2My7mw5sw1nvJAb-uxeoYZ8ghE2NfM_aem_XNwji1lqwTvbXbezwcjMqQ</t>
        </is>
      </c>
      <c r="K2021" t="inlineStr">
        <is>
          <t>534401855.1763284902</t>
        </is>
      </c>
      <c r="L2021" t="inlineStr">
        <is>
          <t>PT</t>
        </is>
      </c>
      <c r="M2021" t="inlineStr">
        <is>
          <t>Lead from LT email</t>
        </is>
      </c>
      <c r="N2021" t="inlineStr">
        <is>
          <t>marco.cstmartins@gmail.com</t>
        </is>
      </c>
      <c r="O2021" t="inlineStr">
        <is>
          <t>NO ANSWER</t>
        </is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>
        <is>
          <t>Ні</t>
        </is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</row>
    <row r="2022">
      <c r="A2022" t="n">
        <v>6340</v>
      </c>
      <c r="B2022" t="inlineStr">
        <is>
          <t>zouhairboukhairat188@gmail.com</t>
        </is>
      </c>
      <c r="C2022" t="inlineStr">
        <is>
          <t>zouhairboukhairat188@gmail.com</t>
        </is>
      </c>
      <c r="D2022" s="2" t="n">
        <v>45977.5</v>
      </c>
      <c r="E2022" t="inlineStr">
        <is>
          <t>Rejected</t>
        </is>
      </c>
      <c r="F2022" t="inlineStr">
        <is>
          <t>Relevant</t>
        </is>
      </c>
      <c r="G2022" t="inlineStr">
        <is>
          <t>Oleh Dymovski</t>
        </is>
      </c>
      <c r="H2022" t="inlineStr">
        <is>
          <t>LV RBI Company</t>
        </is>
      </c>
      <c r="I2022" t="inlineStr">
        <is>
          <t>Morocco (MA - AF)</t>
        </is>
      </c>
      <c r="J2022" t="inlineStr">
        <is>
          <t>?kw=latvia%20golden%20visa&amp;cpn=20594231202&amp;utm_source=google&amp;utm_medium=cpc&amp;utm_campaign=LV-RBI&amp;network=s&amp;utm_term=latvia%20golden%20visa&amp;gad_source=5&amp;gad_campaignid=20594231202&amp;gclid=EAIaIQobChMIsMn4oLT2kAMV2mpBAh3zjDsLEAAYASAAEgJPivD_BwE</t>
        </is>
      </c>
      <c r="K2022" t="inlineStr">
        <is>
          <t>687599570.1763287213</t>
        </is>
      </c>
      <c r="L2022" t="inlineStr">
        <is>
          <t>EN</t>
        </is>
      </c>
      <c r="M2022" t="inlineStr">
        <is>
          <t>Lead from LV email</t>
        </is>
      </c>
      <c r="N2022" t="inlineStr">
        <is>
          <t>zouhairboukhairat188@gmail.com</t>
        </is>
      </c>
      <c r="O2022" t="inlineStr">
        <is>
          <t>NO ANSWER</t>
        </is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>
        <is>
          <t>Ні</t>
        </is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</row>
    <row r="2023">
      <c r="A2023" t="n">
        <v>6341</v>
      </c>
      <c r="B2023" t="inlineStr">
        <is>
          <t>zouhairboukhairat188@gmail.com</t>
        </is>
      </c>
      <c r="C2023" t="inlineStr">
        <is>
          <t>zouhairboukhairat188@gmail.com</t>
        </is>
      </c>
      <c r="D2023" s="2" t="n">
        <v>45977.50138888889</v>
      </c>
      <c r="E2023" t="inlineStr">
        <is>
          <t>Rejected</t>
        </is>
      </c>
      <c r="F2023" t="inlineStr"/>
      <c r="G2023" t="inlineStr">
        <is>
          <t>Sheila Bartin</t>
        </is>
      </c>
      <c r="H2023" t="inlineStr"/>
      <c r="I2023" t="inlineStr">
        <is>
          <t>Morocco (MA - AF)</t>
        </is>
      </c>
      <c r="J2023" t="inlineStr">
        <is>
          <t>https://latviancitizenship.eu/thank_you/</t>
        </is>
      </c>
      <c r="K2023" t="inlineStr">
        <is>
          <t>687599570.1763287213</t>
        </is>
      </c>
      <c r="L2023" t="inlineStr"/>
      <c r="M2023" t="inlineStr">
        <is>
          <t>Lead from LV email</t>
        </is>
      </c>
      <c r="N2023" t="inlineStr">
        <is>
          <t>zouhairboukhairat188@gmail.com</t>
        </is>
      </c>
      <c r="O2023" t="inlineStr">
        <is>
          <t>ANOTHER REASON</t>
        </is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>
        <is>
          <t>Ні</t>
        </is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</row>
    <row r="2024">
      <c r="A2024" t="n">
        <v>6342</v>
      </c>
      <c r="B2024" t="inlineStr">
        <is>
          <t>Sheney khoshnaw</t>
        </is>
      </c>
      <c r="C2024" t="inlineStr">
        <is>
          <t>Sheney khoshnaw</t>
        </is>
      </c>
      <c r="D2024" s="2" t="n">
        <v>45977.53888888889</v>
      </c>
      <c r="E2024" t="inlineStr">
        <is>
          <t>Rejected</t>
        </is>
      </c>
      <c r="F2024" t="inlineStr"/>
      <c r="G2024" t="inlineStr">
        <is>
          <t>Sheila Bartin</t>
        </is>
      </c>
      <c r="H2024" t="inlineStr"/>
      <c r="I2024" t="inlineStr">
        <is>
          <t>United Kingdom (GB - EU)</t>
        </is>
      </c>
      <c r="J2024" t="inlineStr">
        <is>
          <t>?kw=how%20to%20get%20a%20latvian%20passport&amp;cpn=17080870499&amp;campaignid=17080870499&amp;adgroupid=138645502520&amp;keywordid=%7Bkeywordid%7D&amp;network=g&amp;device=m&amp;gad_source=1&amp;gad_campaignid=17080870499&amp;gbraid=0AAAAADisZv9dLNn2Vxbbl4e_DDlfG5Sly&amp;gclid=Cj0KCQiAieb</t>
        </is>
      </c>
      <c r="K2024" t="inlineStr">
        <is>
          <t>1772153580.1763290522</t>
        </is>
      </c>
      <c r="L2024" t="inlineStr"/>
      <c r="M2024" t="inlineStr">
        <is>
          <t>Lead from LV email</t>
        </is>
      </c>
      <c r="N2024" t="inlineStr">
        <is>
          <t>sheneykhoshnaw@gmail.com</t>
        </is>
      </c>
      <c r="O2024" t="inlineStr">
        <is>
          <t>ANOTHER REASON</t>
        </is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>
        <is>
          <t>Ні</t>
        </is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</row>
    <row r="2025">
      <c r="A2025" t="n">
        <v>6344</v>
      </c>
      <c r="B2025" t="inlineStr">
        <is>
          <t>Alina</t>
        </is>
      </c>
      <c r="C2025" t="inlineStr">
        <is>
          <t>ALina Test</t>
        </is>
      </c>
      <c r="D2025" s="2" t="n">
        <v>45977.59027777778</v>
      </c>
      <c r="E2025" t="inlineStr">
        <is>
          <t>IN WORK</t>
        </is>
      </c>
      <c r="F2025" t="inlineStr"/>
      <c r="G2025" t="inlineStr">
        <is>
          <t>Alina Samura</t>
        </is>
      </c>
      <c r="H2025" t="inlineStr">
        <is>
          <t>50/50</t>
        </is>
      </c>
      <c r="I2025" t="inlineStr"/>
      <c r="J2025" t="inlineStr"/>
      <c r="K2025" t="inlineStr"/>
      <c r="L2025" t="inlineStr">
        <is>
          <t>EN</t>
        </is>
      </c>
      <c r="M2025" t="inlineStr">
        <is>
          <t>Othe</t>
        </is>
      </c>
      <c r="N2025" t="inlineStr">
        <is>
          <t>samura.alina@gmail.com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>
        <is>
          <t>Ні</t>
        </is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</row>
    <row r="2026">
      <c r="A2026" t="n">
        <v>6345</v>
      </c>
      <c r="B2026" t="inlineStr">
        <is>
          <t>Laleh Bayat Sarmadi</t>
        </is>
      </c>
      <c r="C2026" t="inlineStr">
        <is>
          <t>Laleh Bayat Sarmadi</t>
        </is>
      </c>
      <c r="D2026" s="2" t="n">
        <v>45977.59166666667</v>
      </c>
      <c r="E2026" t="inlineStr">
        <is>
          <t>IN WORK</t>
        </is>
      </c>
      <c r="F2026" t="inlineStr">
        <is>
          <t>Relevant</t>
        </is>
      </c>
      <c r="G2026" t="inlineStr">
        <is>
          <t>Oleh Dymovski</t>
        </is>
      </c>
      <c r="H2026" t="inlineStr">
        <is>
          <t>LT RBI</t>
        </is>
      </c>
      <c r="I2026" t="inlineStr">
        <is>
          <t>United Kingdom</t>
        </is>
      </c>
      <c r="J2026" t="inlineStr">
        <is>
          <t>https://www.lithuaniancitizenship.com/contact/</t>
        </is>
      </c>
      <c r="K2026" t="inlineStr">
        <is>
          <t>1025106028.1763294376</t>
        </is>
      </c>
      <c r="L2026" t="inlineStr">
        <is>
          <t>EN</t>
        </is>
      </c>
      <c r="M2026" t="inlineStr">
        <is>
          <t>Lead from LT email</t>
        </is>
      </c>
      <c r="N2026" t="inlineStr">
        <is>
          <t>l.b.sarmadi@gmail.com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>
        <is>
          <t>Ні</t>
        </is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</row>
    <row r="2027">
      <c r="A2027" t="n">
        <v>6347</v>
      </c>
      <c r="B2027" t="inlineStr">
        <is>
          <t>Robert Wynne</t>
        </is>
      </c>
      <c r="C2027" t="inlineStr">
        <is>
          <t>Robert Wynne</t>
        </is>
      </c>
      <c r="D2027" s="2" t="n">
        <v>45977.60486111111</v>
      </c>
      <c r="E2027" t="inlineStr">
        <is>
          <t>Rejected</t>
        </is>
      </c>
      <c r="F2027" t="inlineStr"/>
      <c r="G2027" t="inlineStr">
        <is>
          <t>Sheila Bartin</t>
        </is>
      </c>
      <c r="H2027" t="inlineStr"/>
      <c r="I2027" t="inlineStr">
        <is>
          <t>United Kingdom (GB - EU)</t>
        </is>
      </c>
      <c r="J2027" t="inlineStr">
        <is>
          <t>?kw=how%20to%20become%20a%20latvian%20citizen&amp;cpn=17080870499&amp;campaignid=17080870499&amp;adgroupid=138645502280&amp;keywordid=%7Bkeywordid%7D&amp;network=g&amp;device=m&amp;gad_source=1&amp;gad_campaignid=17080870499&amp;gclid=Cj0KCQiAiebIBhDmARIsAE8PGNIBSwfEVMdHEkKJm373nLtvcZl</t>
        </is>
      </c>
      <c r="K2027" t="inlineStr">
        <is>
          <t>889420966.1763296284</t>
        </is>
      </c>
      <c r="L2027" t="inlineStr"/>
      <c r="M2027" t="inlineStr">
        <is>
          <t>Lead from LV email</t>
        </is>
      </c>
      <c r="N2027" t="inlineStr">
        <is>
          <t>rwynne220@gmail.com</t>
        </is>
      </c>
      <c r="O2027" t="inlineStr">
        <is>
          <t>ANOTHER REASON</t>
        </is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>
        <is>
          <t>Ні</t>
        </is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</row>
    <row r="2028">
      <c r="A2028" t="n">
        <v>6348</v>
      </c>
      <c r="B2028" t="inlineStr">
        <is>
          <t>Samantha Keys</t>
        </is>
      </c>
      <c r="C2028" t="inlineStr">
        <is>
          <t>Samantha Keys</t>
        </is>
      </c>
      <c r="D2028" s="2" t="n">
        <v>45977.61041666667</v>
      </c>
      <c r="E2028" t="inlineStr">
        <is>
          <t>Rejected</t>
        </is>
      </c>
      <c r="F2028" t="inlineStr">
        <is>
          <t>Relevant</t>
        </is>
      </c>
      <c r="G2028" t="inlineStr">
        <is>
          <t>Sheila Bartin</t>
        </is>
      </c>
      <c r="H2028" t="inlineStr">
        <is>
          <t>LT citizenship</t>
        </is>
      </c>
      <c r="I2028" t="inlineStr">
        <is>
          <t>Australia</t>
        </is>
      </c>
      <c r="J2028" t="inlineStr">
        <is>
          <t>?kw=lithuanian%20citizenship&amp;cpn=14662670148&amp;utm_source=google&amp;utm_medium=cpc&amp;utm_campaign=LT-AU&amp;network=g&amp;utm_term=lithuanian%20citizenship&amp;gad_source=1&amp;gad_campaignid=14662670148&amp;gbraid=0AAAAADisZv87QCLwnfiYg5AP4Zhe9pzv9</t>
        </is>
      </c>
      <c r="K2028" t="inlineStr"/>
      <c r="L2028" t="inlineStr">
        <is>
          <t>EN</t>
        </is>
      </c>
      <c r="M2028" t="inlineStr">
        <is>
          <t>Lead from LT email</t>
        </is>
      </c>
      <c r="N2028" t="inlineStr">
        <is>
          <t>keyssami@gmail.com</t>
        </is>
      </c>
      <c r="O2028" t="inlineStr">
        <is>
          <t>NO ANSWER</t>
        </is>
      </c>
      <c r="P2028" t="inlineStr">
        <is>
          <t>Google Ads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>
        <is>
          <t>Ні</t>
        </is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</row>
    <row r="2029">
      <c r="A2029" t="n">
        <v>6349</v>
      </c>
      <c r="B2029" t="inlineStr">
        <is>
          <t>Abdollah Elgomri</t>
        </is>
      </c>
      <c r="C2029" t="inlineStr">
        <is>
          <t>Abdollah Elgomri</t>
        </is>
      </c>
      <c r="D2029" s="2" t="n">
        <v>45977.61111111111</v>
      </c>
      <c r="E2029" t="inlineStr">
        <is>
          <t>Rejected</t>
        </is>
      </c>
      <c r="F2029" t="inlineStr">
        <is>
          <t>Relevant</t>
        </is>
      </c>
      <c r="G2029" t="inlineStr">
        <is>
          <t>Oleh Dymovski</t>
        </is>
      </c>
      <c r="H2029" t="inlineStr">
        <is>
          <t>LV RBI Company</t>
        </is>
      </c>
      <c r="I2029" t="inlineStr">
        <is>
          <t>Morocco (MA - AF)</t>
        </is>
      </c>
      <c r="J2029" t="inlineStr">
        <is>
          <t>?kw=latvia%20golden%20visa&amp;cpn=20594231202&amp;utm_source=google&amp;utm_medium=cpc&amp;utm_campaign=LV-RBI&amp;network=s&amp;utm_term=latvia%20golden%20visa&amp;gad_source=5&amp;gad_campaignid=20594231202&amp;gclid=EAIaIQobChMIrt-tt9j2kAMVaaX9BR3gbxPxEAAYASAAEgL0Q_D_BwE</t>
        </is>
      </c>
      <c r="K2029" t="inlineStr">
        <is>
          <t>793503623.1763296797</t>
        </is>
      </c>
      <c r="L2029" t="inlineStr">
        <is>
          <t>EN</t>
        </is>
      </c>
      <c r="M2029" t="inlineStr">
        <is>
          <t>Lead from LV email</t>
        </is>
      </c>
      <c r="N2029" t="inlineStr">
        <is>
          <t>elgomriabdollah@gmail.com</t>
        </is>
      </c>
      <c r="O2029" t="inlineStr">
        <is>
          <t>NO ANSWER</t>
        </is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>
        <is>
          <t>Ні</t>
        </is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</row>
    <row r="2030">
      <c r="A2030" t="n">
        <v>6350</v>
      </c>
      <c r="B2030" t="inlineStr">
        <is>
          <t>Mara Weible</t>
        </is>
      </c>
      <c r="C2030" t="inlineStr">
        <is>
          <t>Mara Weible</t>
        </is>
      </c>
      <c r="D2030" s="2" t="n">
        <v>45977.63333333333</v>
      </c>
      <c r="E2030" t="inlineStr">
        <is>
          <t>Rejected</t>
        </is>
      </c>
      <c r="F2030" t="inlineStr"/>
      <c r="G2030" t="inlineStr">
        <is>
          <t>Sheila Bartin</t>
        </is>
      </c>
      <c r="H2030" t="inlineStr"/>
      <c r="I2030" t="inlineStr">
        <is>
          <t>United States (US - NA)</t>
        </is>
      </c>
      <c r="J2030" t="inlineStr">
        <is>
          <t>https://latviancitizenship.eu/</t>
        </is>
      </c>
      <c r="K2030" t="inlineStr">
        <is>
          <t>1807869759.1763298110</t>
        </is>
      </c>
      <c r="L2030" t="inlineStr"/>
      <c r="M2030" t="inlineStr">
        <is>
          <t>Lead from LV email</t>
        </is>
      </c>
      <c r="N2030" t="inlineStr">
        <is>
          <t>maraweible@gmail.com</t>
        </is>
      </c>
      <c r="O2030" t="inlineStr">
        <is>
          <t>ANOTHER REASON</t>
        </is>
      </c>
      <c r="P2030" t="inlineStr">
        <is>
          <t>Organic Search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>
        <is>
          <t>Ні</t>
        </is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</row>
    <row r="2031">
      <c r="A2031" t="n">
        <v>6352</v>
      </c>
      <c r="B2031" t="inlineStr">
        <is>
          <t>Laleh Bayat Sarmadi</t>
        </is>
      </c>
      <c r="C2031" t="inlineStr">
        <is>
          <t>Laleh Bayat Sarmadi</t>
        </is>
      </c>
      <c r="D2031" s="2" t="n">
        <v>45977.65</v>
      </c>
      <c r="E2031" t="inlineStr">
        <is>
          <t>Rejected</t>
        </is>
      </c>
      <c r="F2031" t="inlineStr"/>
      <c r="G2031" t="inlineStr">
        <is>
          <t>Sheila Bartin</t>
        </is>
      </c>
      <c r="H2031" t="inlineStr"/>
      <c r="I2031" t="inlineStr"/>
      <c r="J2031" t="inlineStr"/>
      <c r="K2031" t="inlineStr"/>
      <c r="L2031" t="inlineStr"/>
      <c r="M2031" t="inlineStr">
        <is>
          <t>Lead from LT email</t>
        </is>
      </c>
      <c r="N2031" t="inlineStr">
        <is>
          <t>maxsar3344@gmail.com</t>
        </is>
      </c>
      <c r="O2031" t="inlineStr">
        <is>
          <t>DOUBLE</t>
        </is>
      </c>
      <c r="P2031" t="inlineStr">
        <is>
          <t>BridgeWest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>
        <is>
          <t>Ні</t>
        </is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</row>
    <row r="2032">
      <c r="A2032" t="n">
        <v>6353</v>
      </c>
      <c r="B2032" t="inlineStr">
        <is>
          <t>Mohamad Nour</t>
        </is>
      </c>
      <c r="C2032" t="inlineStr">
        <is>
          <t>Mohamad Nour</t>
        </is>
      </c>
      <c r="D2032" s="2" t="n">
        <v>45977.65138888889</v>
      </c>
      <c r="E2032" t="inlineStr">
        <is>
          <t>Rejected</t>
        </is>
      </c>
      <c r="F2032" t="inlineStr"/>
      <c r="G2032" t="inlineStr">
        <is>
          <t>Sheila Bartin</t>
        </is>
      </c>
      <c r="H2032" t="inlineStr"/>
      <c r="I2032" t="inlineStr">
        <is>
          <t>Morocco (MA - AF)</t>
        </is>
      </c>
      <c r="J2032" t="inlineStr">
        <is>
          <t>https://latviancitizenship.eu/</t>
        </is>
      </c>
      <c r="K2032" t="inlineStr">
        <is>
          <t>323266664.1763299947</t>
        </is>
      </c>
      <c r="L2032" t="inlineStr"/>
      <c r="M2032" t="inlineStr">
        <is>
          <t>Lead from LV email</t>
        </is>
      </c>
      <c r="N2032" t="inlineStr">
        <is>
          <t>mohamadnour234567@gmail.com</t>
        </is>
      </c>
      <c r="O2032" t="inlineStr">
        <is>
          <t>SPAM</t>
        </is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>
        <is>
          <t>Ні</t>
        </is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</row>
    <row r="2033">
      <c r="A2033" t="n">
        <v>6354</v>
      </c>
      <c r="B2033" t="inlineStr">
        <is>
          <t>Ali karaaÄaÃ§</t>
        </is>
      </c>
      <c r="C2033" t="inlineStr">
        <is>
          <t>Ali karaaÄaÃ§</t>
        </is>
      </c>
      <c r="D2033" s="2" t="n">
        <v>45977.67083333333</v>
      </c>
      <c r="E2033" t="inlineStr">
        <is>
          <t>Rejected</t>
        </is>
      </c>
      <c r="F2033" t="inlineStr">
        <is>
          <t>Relevant</t>
        </is>
      </c>
      <c r="G2033" t="inlineStr">
        <is>
          <t>Oleh Dymovski</t>
        </is>
      </c>
      <c r="H2033" t="inlineStr">
        <is>
          <t>50/50</t>
        </is>
      </c>
      <c r="I2033" t="inlineStr"/>
      <c r="J2033" t="inlineStr"/>
      <c r="K2033" t="inlineStr"/>
      <c r="L2033" t="inlineStr">
        <is>
          <t>EN</t>
        </is>
      </c>
      <c r="M2033" t="inlineStr">
        <is>
          <t>Lead from LT email</t>
        </is>
      </c>
      <c r="N2033" t="inlineStr">
        <is>
          <t>dalikaraagac@hotmail.com</t>
        </is>
      </c>
      <c r="O2033" t="inlineStr">
        <is>
          <t>NO ANSWER</t>
        </is>
      </c>
      <c r="P2033" t="inlineStr">
        <is>
          <t>BridgeWest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>
        <is>
          <t>Ні</t>
        </is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</row>
    <row r="2034">
      <c r="A2034" t="n">
        <v>6355</v>
      </c>
      <c r="B2034" t="inlineStr">
        <is>
          <t>Jbara Ouafae</t>
        </is>
      </c>
      <c r="C2034" t="inlineStr">
        <is>
          <t>Jbara ouafae</t>
        </is>
      </c>
      <c r="D2034" s="2" t="n">
        <v>45977.69583333333</v>
      </c>
      <c r="E2034" t="inlineStr">
        <is>
          <t>Rejected</t>
        </is>
      </c>
      <c r="F2034" t="inlineStr">
        <is>
          <t>Relevant</t>
        </is>
      </c>
      <c r="G2034" t="inlineStr">
        <is>
          <t>Oleh Dymovski</t>
        </is>
      </c>
      <c r="H2034" t="inlineStr">
        <is>
          <t>LV RBI Company</t>
        </is>
      </c>
      <c r="I2034" t="inlineStr">
        <is>
          <t>Morocco (MA - AF)</t>
        </is>
      </c>
      <c r="J2034" t="inlineStr">
        <is>
          <t>?kw=latvia%20golden%20visa&amp;cpn=20594231202&amp;utm_source=google&amp;utm_medium=cpc&amp;utm_campaign=LV-RBI&amp;network=s&amp;utm_term=latvia%20golden%20visa&amp;gad_source=5&amp;gad_campaignid=20594231202&amp;gclid=EAIaIQobChMI48nHo_P2kAMVVo9QBh27UxuCEAAYASAAEgKXj_D_BwE</t>
        </is>
      </c>
      <c r="K2034" t="inlineStr">
        <is>
          <t>640534006.1763303311</t>
        </is>
      </c>
      <c r="L2034" t="inlineStr">
        <is>
          <t>EN</t>
        </is>
      </c>
      <c r="M2034" t="inlineStr">
        <is>
          <t>Lead from LV email</t>
        </is>
      </c>
      <c r="N2034" t="inlineStr">
        <is>
          <t>khazzanikarim9@gmail.com</t>
        </is>
      </c>
      <c r="O2034" t="inlineStr">
        <is>
          <t>NO ANSWER</t>
        </is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>
        <is>
          <t>Ні</t>
        </is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</row>
    <row r="2035">
      <c r="A2035" t="n">
        <v>6356</v>
      </c>
      <c r="B2035" t="inlineStr">
        <is>
          <t>zohar peri</t>
        </is>
      </c>
      <c r="C2035" t="inlineStr">
        <is>
          <t>zohar peri</t>
        </is>
      </c>
      <c r="D2035" s="2" t="n">
        <v>45977.69652777778</v>
      </c>
      <c r="E2035" t="inlineStr">
        <is>
          <t>Rejected</t>
        </is>
      </c>
      <c r="F2035" t="inlineStr">
        <is>
          <t>Relevant</t>
        </is>
      </c>
      <c r="G2035" t="inlineStr">
        <is>
          <t>Sheila Bartin</t>
        </is>
      </c>
      <c r="H2035" t="inlineStr">
        <is>
          <t>LT citizenship</t>
        </is>
      </c>
      <c r="I2035" t="inlineStr">
        <is>
          <t>Israel</t>
        </is>
      </c>
      <c r="J2035" t="inlineStr">
        <is>
          <t>?kw=lithuanian%20citizenship%20by%20descent&amp;cpn=14672734044&amp;utm_source=google&amp;utm_medium=cpc&amp;utm_campaign=LT-ISR&amp;network=g&amp;utm_term=lithuanian%20citizenship%20by%20descent&amp;gad_source=1&amp;gad_campaignid=14672734044&amp;gbraid=0AAAAADisZv862NQHvXA4vjqZUpB_-V</t>
        </is>
      </c>
      <c r="K2035" t="inlineStr">
        <is>
          <t>1261612255.1763304054</t>
        </is>
      </c>
      <c r="L2035" t="inlineStr">
        <is>
          <t>EN</t>
        </is>
      </c>
      <c r="M2035" t="inlineStr">
        <is>
          <t>Lead from LT email</t>
        </is>
      </c>
      <c r="N2035" t="inlineStr">
        <is>
          <t>znperi@gmail.com</t>
        </is>
      </c>
      <c r="O2035" t="inlineStr">
        <is>
          <t>VILNIUS</t>
        </is>
      </c>
      <c r="P2035" t="inlineStr">
        <is>
          <t>Google Ads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>
        <is>
          <t>Ні</t>
        </is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</row>
    <row r="2036">
      <c r="A2036" t="n">
        <v>6357</v>
      </c>
      <c r="B2036" t="inlineStr">
        <is>
          <t>Robyn Zuccaro</t>
        </is>
      </c>
      <c r="C2036" t="inlineStr">
        <is>
          <t>Robyn Zuccaro</t>
        </is>
      </c>
      <c r="D2036" s="2" t="n">
        <v>45977.71319444444</v>
      </c>
      <c r="E2036" t="inlineStr">
        <is>
          <t>Rejected</t>
        </is>
      </c>
      <c r="F2036" t="inlineStr">
        <is>
          <t>Relevant</t>
        </is>
      </c>
      <c r="G2036" t="inlineStr">
        <is>
          <t>Sheila Bartin</t>
        </is>
      </c>
      <c r="H2036" t="inlineStr">
        <is>
          <t>LT citizenship</t>
        </is>
      </c>
      <c r="I2036" t="inlineStr">
        <is>
          <t>United States</t>
        </is>
      </c>
      <c r="J2036" t="inlineStr">
        <is>
          <t>https://www.lithuaniancitizenship.com/contact/</t>
        </is>
      </c>
      <c r="K2036" t="inlineStr">
        <is>
          <t>952635261.1763305478</t>
        </is>
      </c>
      <c r="L2036" t="inlineStr">
        <is>
          <t>EN</t>
        </is>
      </c>
      <c r="M2036" t="inlineStr">
        <is>
          <t>Lead from LT email</t>
        </is>
      </c>
      <c r="N2036" t="inlineStr">
        <is>
          <t>Ccaro200496@gmail.com</t>
        </is>
      </c>
      <c r="O2036" t="inlineStr">
        <is>
          <t>ANOTHER REASON</t>
        </is>
      </c>
      <c r="P2036" t="inlineStr">
        <is>
          <t>Website Form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>
        <is>
          <t>Ні</t>
        </is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</row>
    <row r="2037">
      <c r="A2037" t="n">
        <v>6358</v>
      </c>
      <c r="B2037" t="inlineStr">
        <is>
          <t>Mohsi Amkassou</t>
        </is>
      </c>
      <c r="C2037" t="inlineStr">
        <is>
          <t>Mohsi amkassou</t>
        </is>
      </c>
      <c r="D2037" s="2" t="n">
        <v>45977.71527777778</v>
      </c>
      <c r="E2037" t="inlineStr">
        <is>
          <t>Rejected</t>
        </is>
      </c>
      <c r="F2037" t="inlineStr">
        <is>
          <t>Relevant</t>
        </is>
      </c>
      <c r="G2037" t="inlineStr">
        <is>
          <t>Oleh Dymovski</t>
        </is>
      </c>
      <c r="H2037" t="inlineStr">
        <is>
          <t>LV RBI Company</t>
        </is>
      </c>
      <c r="I2037" t="inlineStr">
        <is>
          <t>Morocco (MA - AF)</t>
        </is>
      </c>
      <c r="J2037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puuG5Pn2kAMV</t>
        </is>
      </c>
      <c r="K2037" t="inlineStr"/>
      <c r="L2037" t="inlineStr">
        <is>
          <t>EN</t>
        </is>
      </c>
      <c r="M2037" t="inlineStr">
        <is>
          <t>Lead from LV email</t>
        </is>
      </c>
      <c r="N2037" t="inlineStr">
        <is>
          <t>mohsindon2@glail.com</t>
        </is>
      </c>
      <c r="O2037" t="inlineStr">
        <is>
          <t>NO ANSWER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>
        <is>
          <t>Ні</t>
        </is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</row>
    <row r="2038">
      <c r="A2038" t="n">
        <v>6359</v>
      </c>
      <c r="B2038" t="inlineStr">
        <is>
          <t>Mohsin amkassou</t>
        </is>
      </c>
      <c r="C2038" t="inlineStr">
        <is>
          <t>Mohsin amkassou</t>
        </is>
      </c>
      <c r="D2038" s="2" t="n">
        <v>45977.71597222222</v>
      </c>
      <c r="E2038" t="inlineStr">
        <is>
          <t>Rejected</t>
        </is>
      </c>
      <c r="F2038" t="inlineStr"/>
      <c r="G2038" t="inlineStr">
        <is>
          <t>Sheila Bartin</t>
        </is>
      </c>
      <c r="H2038" t="inlineStr"/>
      <c r="I2038" t="inlineStr">
        <is>
          <t>Morocco (MA - AF)</t>
        </is>
      </c>
      <c r="J2038" t="inlineStr">
        <is>
          <t>https://latviancitizenship.eu/thank_you/</t>
        </is>
      </c>
      <c r="K2038" t="inlineStr"/>
      <c r="L2038" t="inlineStr"/>
      <c r="M2038" t="inlineStr">
        <is>
          <t>Lead from LV email</t>
        </is>
      </c>
      <c r="N2038" t="inlineStr">
        <is>
          <t>mouhssindon2@gmail.com</t>
        </is>
      </c>
      <c r="O2038" t="inlineStr">
        <is>
          <t>DOUBLE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>
        <is>
          <t>Ні</t>
        </is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</row>
    <row r="2039">
      <c r="A2039" t="n">
        <v>6360</v>
      </c>
      <c r="B2039" t="inlineStr">
        <is>
          <t>William Leonel</t>
        </is>
      </c>
      <c r="C2039" t="inlineStr">
        <is>
          <t>77 William Leonel</t>
        </is>
      </c>
      <c r="D2039" s="2" t="n">
        <v>45977.73194444444</v>
      </c>
      <c r="E2039" t="inlineStr">
        <is>
          <t>Rejected</t>
        </is>
      </c>
      <c r="F2039" t="inlineStr">
        <is>
          <t>Relevant</t>
        </is>
      </c>
      <c r="G2039" t="inlineStr">
        <is>
          <t>Oleh Dymovski</t>
        </is>
      </c>
      <c r="H2039" t="inlineStr">
        <is>
          <t>LV RBI Company</t>
        </is>
      </c>
      <c r="I2039" t="inlineStr">
        <is>
          <t>United Arab Emirates (AE - AS)</t>
        </is>
      </c>
      <c r="J2039" t="inlineStr">
        <is>
          <t>?kw=latvia%20immigration&amp;cpn=22658494721&amp;utm_source=google&amp;utm_medium=cpc&amp;utm_campaign=LV-RB-TOPI&amp;network=g&amp;utm_term=latvia%20immigration&amp;gad_source=1&amp;gad_campaignid=22658494721&amp;gclid=Cj0KCQiAiebIBhDmARIsAE8PGNL23Ule7Dea2NQvQxf7jLYt2TkbUI03M7aJR2x5y3</t>
        </is>
      </c>
      <c r="K2039" t="inlineStr">
        <is>
          <t>1568349123.1763307239</t>
        </is>
      </c>
      <c r="L2039" t="inlineStr">
        <is>
          <t>EN</t>
        </is>
      </c>
      <c r="M2039" t="inlineStr">
        <is>
          <t>Lead from LV email</t>
        </is>
      </c>
      <c r="N2039" t="inlineStr">
        <is>
          <t>Keumatcholeonel@gmail.com</t>
        </is>
      </c>
      <c r="O2039" t="inlineStr">
        <is>
          <t>NO ANSWER</t>
        </is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>
        <is>
          <t>Ні</t>
        </is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</row>
    <row r="2040">
      <c r="A2040" t="n">
        <v>6361</v>
      </c>
      <c r="B2040" t="inlineStr">
        <is>
          <t>Abdul Rashid Rashid</t>
        </is>
      </c>
      <c r="C2040" t="inlineStr">
        <is>
          <t>Abdul Rashid Rashid</t>
        </is>
      </c>
      <c r="D2040" s="2" t="n">
        <v>45977.7375</v>
      </c>
      <c r="E2040" t="inlineStr">
        <is>
          <t>Rejected</t>
        </is>
      </c>
      <c r="F2040" t="inlineStr"/>
      <c r="G2040" t="inlineStr">
        <is>
          <t>Sheila Bartin</t>
        </is>
      </c>
      <c r="H2040" t="inlineStr"/>
      <c r="I2040" t="inlineStr"/>
      <c r="J2040" t="inlineStr"/>
      <c r="K2040" t="inlineStr"/>
      <c r="L2040" t="inlineStr"/>
      <c r="M2040" t="inlineStr">
        <is>
          <t>Lead from LV email</t>
        </is>
      </c>
      <c r="N2040" t="inlineStr">
        <is>
          <t>abdulrashidsuleman370@gmail.com</t>
        </is>
      </c>
      <c r="O2040" t="inlineStr">
        <is>
          <t>DOUBLE</t>
        </is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>
        <is>
          <t>Ні</t>
        </is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</row>
    <row r="2041">
      <c r="A2041" t="n">
        <v>6362</v>
      </c>
      <c r="B2041" t="inlineStr">
        <is>
          <t>Karim Laanaya</t>
        </is>
      </c>
      <c r="C2041" t="inlineStr">
        <is>
          <t>Karim Laanaya</t>
        </is>
      </c>
      <c r="D2041" s="2" t="n">
        <v>45977.74166666667</v>
      </c>
      <c r="E2041" t="inlineStr">
        <is>
          <t>Rejected</t>
        </is>
      </c>
      <c r="F2041" t="inlineStr">
        <is>
          <t>Relevant</t>
        </is>
      </c>
      <c r="G2041" t="inlineStr">
        <is>
          <t>Oleh Dymovski</t>
        </is>
      </c>
      <c r="H2041" t="inlineStr">
        <is>
          <t>LV RBI Company</t>
        </is>
      </c>
      <c r="I2041" t="inlineStr">
        <is>
          <t>Morocco (MA - AF)</t>
        </is>
      </c>
      <c r="J2041" t="inlineStr">
        <is>
          <t>?kw=latvia%20golden%20visa&amp;cpn=20594231202&amp;utm_source=google&amp;utm_medium=cpc&amp;utm_campaign=LV-RBI&amp;network=s&amp;utm_term=latvia%20golden%20visa&amp;gad_source=5&amp;gad_campaignid=20594231202&amp;gclid=EAIaIQobChMIyIfjr4L3kAMV3gkGAB0YeBv9EAAYASAAEgLL2_D_BwE</t>
        </is>
      </c>
      <c r="K2041" t="inlineStr">
        <is>
          <t>1981622819.1762803649</t>
        </is>
      </c>
      <c r="L2041" t="inlineStr">
        <is>
          <t>EN</t>
        </is>
      </c>
      <c r="M2041" t="inlineStr">
        <is>
          <t>Lead from LV email</t>
        </is>
      </c>
      <c r="N2041" t="inlineStr">
        <is>
          <t>karimlaanaya16@gmail.com</t>
        </is>
      </c>
      <c r="O2041" t="inlineStr">
        <is>
          <t>NO ANSWER</t>
        </is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>
        <is>
          <t>Ні</t>
        </is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</row>
    <row r="2042">
      <c r="A2042" t="n">
        <v>6363</v>
      </c>
      <c r="B2042" t="inlineStr">
        <is>
          <t>Adam Phillips</t>
        </is>
      </c>
      <c r="C2042" t="inlineStr">
        <is>
          <t>Adam Phillips</t>
        </is>
      </c>
      <c r="D2042" s="2" t="n">
        <v>45977.75277777778</v>
      </c>
      <c r="E2042" t="inlineStr">
        <is>
          <t>Rejected</t>
        </is>
      </c>
      <c r="F2042" t="inlineStr">
        <is>
          <t>Relevant</t>
        </is>
      </c>
      <c r="G2042" t="inlineStr">
        <is>
          <t>Sheila Bartin</t>
        </is>
      </c>
      <c r="H2042" t="inlineStr">
        <is>
          <t>LT citizenship</t>
        </is>
      </c>
      <c r="I2042" t="inlineStr">
        <is>
          <t>United States</t>
        </is>
      </c>
      <c r="J2042" t="inlineStr">
        <is>
          <t>https://www.lithuaniancitizenship.com/</t>
        </is>
      </c>
      <c r="K2042" t="inlineStr">
        <is>
          <t>1500659341.1763263152</t>
        </is>
      </c>
      <c r="L2042" t="inlineStr">
        <is>
          <t>EN</t>
        </is>
      </c>
      <c r="M2042" t="inlineStr">
        <is>
          <t>Lead from LT email</t>
        </is>
      </c>
      <c r="N2042" t="inlineStr">
        <is>
          <t>phips33@yahoo.com</t>
        </is>
      </c>
      <c r="O2042" t="inlineStr">
        <is>
          <t>LEFT BEFORE 1918</t>
        </is>
      </c>
      <c r="P2042" t="inlineStr">
        <is>
          <t>Website Form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>
        <is>
          <t>Ні</t>
        </is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</row>
    <row r="2043">
      <c r="A2043" t="n">
        <v>6364</v>
      </c>
      <c r="B2043" t="inlineStr">
        <is>
          <t>Ardy Mann</t>
        </is>
      </c>
      <c r="C2043" t="inlineStr">
        <is>
          <t>Ardy Mann</t>
        </is>
      </c>
      <c r="D2043" s="2" t="n">
        <v>45977.76388888889</v>
      </c>
      <c r="E2043" t="inlineStr">
        <is>
          <t>Rejected</t>
        </is>
      </c>
      <c r="F2043" t="inlineStr">
        <is>
          <t>Relevant</t>
        </is>
      </c>
      <c r="G2043" t="inlineStr">
        <is>
          <t>Oleh Dymovski</t>
        </is>
      </c>
      <c r="H2043" t="inlineStr">
        <is>
          <t>LT RBI</t>
        </is>
      </c>
      <c r="I2043" t="inlineStr">
        <is>
          <t>The Netherlands</t>
        </is>
      </c>
      <c r="J2043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braid=0AAAAADisZv-vGgtoMGKsS3wfC9NURA9iT&amp;gclid=</t>
        </is>
      </c>
      <c r="K2043" t="inlineStr">
        <is>
          <t>822103545.1763309845</t>
        </is>
      </c>
      <c r="L2043" t="inlineStr">
        <is>
          <t>EN</t>
        </is>
      </c>
      <c r="M2043" t="inlineStr">
        <is>
          <t>Lead from LT email</t>
        </is>
      </c>
      <c r="N2043" t="inlineStr">
        <is>
          <t>rdsingh236@gmail.com</t>
        </is>
      </c>
      <c r="O2043" t="inlineStr">
        <is>
          <t>TOO EXPENSIVE</t>
        </is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>
        <is>
          <t>Ні</t>
        </is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</row>
    <row r="2044">
      <c r="A2044" t="n">
        <v>6365</v>
      </c>
      <c r="B2044" t="inlineStr">
        <is>
          <t>Júlia Maciel Saltenis</t>
        </is>
      </c>
      <c r="C2044" t="inlineStr">
        <is>
          <t>Júlia Maciel Saltenis</t>
        </is>
      </c>
      <c r="D2044" s="2" t="n">
        <v>45977.76805555556</v>
      </c>
      <c r="E2044" t="inlineStr">
        <is>
          <t>Rejected</t>
        </is>
      </c>
      <c r="F2044" t="inlineStr"/>
      <c r="G2044" t="inlineStr">
        <is>
          <t>Mariana Razimavicius</t>
        </is>
      </c>
      <c r="H2044" t="inlineStr">
        <is>
          <t>LT citizenship</t>
        </is>
      </c>
      <c r="I2044" t="inlineStr">
        <is>
          <t>Brazil</t>
        </is>
      </c>
      <c r="J2044" t="inlineStr">
        <is>
          <t>https://www.lithuaniancitizenship.com/pt-pt/</t>
        </is>
      </c>
      <c r="K2044" t="inlineStr">
        <is>
          <t>2146083269.1763310290</t>
        </is>
      </c>
      <c r="L2044" t="inlineStr">
        <is>
          <t>PT</t>
        </is>
      </c>
      <c r="M2044" t="inlineStr">
        <is>
          <t>Lead from LT email</t>
        </is>
      </c>
      <c r="N2044" t="inlineStr">
        <is>
          <t>luhfazacontecer@gmail.com</t>
        </is>
      </c>
      <c r="O2044" t="inlineStr">
        <is>
          <t>NO ANSWER</t>
        </is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>
        <is>
          <t>Ні</t>
        </is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</row>
    <row r="2045">
      <c r="A2045" t="n">
        <v>6366</v>
      </c>
      <c r="B2045" t="inlineStr">
        <is>
          <t>Júlia Maciel Saltenis</t>
        </is>
      </c>
      <c r="C2045" t="inlineStr">
        <is>
          <t>Júlia Maciel Saltenis</t>
        </is>
      </c>
      <c r="D2045" s="2" t="n">
        <v>45977.76875</v>
      </c>
      <c r="E2045" t="inlineStr">
        <is>
          <t>Rejected</t>
        </is>
      </c>
      <c r="F2045" t="inlineStr"/>
      <c r="G2045" t="inlineStr">
        <is>
          <t>Sheila Bartin</t>
        </is>
      </c>
      <c r="H2045" t="inlineStr"/>
      <c r="I2045" t="inlineStr">
        <is>
          <t>Brazil</t>
        </is>
      </c>
      <c r="J2045" t="inlineStr">
        <is>
          <t>?kw=como%20conseguir%20cidadania%20lituana&amp;cpn=14712129487&amp;utm_source=google&amp;utm_medium=cpc&amp;utm_campaign=LT-BR&amp;network=g&amp;utm_term=como%20conseguir%20cidadania%20lituana&amp;gad_source=1&amp;gad_campaignid=14712129487&amp;gbraid=0AAAAADisZv9_hRVk3wja2r5mRUvQKKOiK</t>
        </is>
      </c>
      <c r="K2045" t="inlineStr">
        <is>
          <t>150972712.1763310383</t>
        </is>
      </c>
      <c r="L2045" t="inlineStr"/>
      <c r="M2045" t="inlineStr">
        <is>
          <t>Lead from LT email</t>
        </is>
      </c>
      <c r="N2045" t="inlineStr">
        <is>
          <t>luhfazacontecer@gmail.com</t>
        </is>
      </c>
      <c r="O2045" t="inlineStr">
        <is>
          <t>ANOTHER REASON</t>
        </is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>
        <is>
          <t>Ні</t>
        </is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</row>
    <row r="2046">
      <c r="A2046" t="n">
        <v>6367</v>
      </c>
      <c r="B2046" t="inlineStr">
        <is>
          <t>Gayle Deutsch</t>
        </is>
      </c>
      <c r="C2046" t="inlineStr">
        <is>
          <t>Gayle Deutsch</t>
        </is>
      </c>
      <c r="D2046" s="2" t="n">
        <v>45977.80138888889</v>
      </c>
      <c r="E2046" t="inlineStr">
        <is>
          <t>Rejected</t>
        </is>
      </c>
      <c r="F2046" t="inlineStr">
        <is>
          <t>Relevant</t>
        </is>
      </c>
      <c r="G2046" t="inlineStr">
        <is>
          <t>Sheila Bartin</t>
        </is>
      </c>
      <c r="H2046" t="inlineStr">
        <is>
          <t>LT citizenship</t>
        </is>
      </c>
      <c r="I2046" t="inlineStr">
        <is>
          <t>United States</t>
        </is>
      </c>
      <c r="J2046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8d-SO3tMUyUoJy79oftKrtf&amp;gcl</t>
        </is>
      </c>
      <c r="K2046" t="inlineStr">
        <is>
          <t>447396764.1763313136</t>
        </is>
      </c>
      <c r="L2046" t="inlineStr">
        <is>
          <t>EN</t>
        </is>
      </c>
      <c r="M2046" t="inlineStr">
        <is>
          <t>Lead from LT email</t>
        </is>
      </c>
      <c r="N2046" t="inlineStr">
        <is>
          <t>gkdeutsch@gmail.com</t>
        </is>
      </c>
      <c r="O2046" t="inlineStr">
        <is>
          <t>ANOTHER REASON</t>
        </is>
      </c>
      <c r="P2046" t="inlineStr">
        <is>
          <t>Google Ads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>
        <is>
          <t>Ні</t>
        </is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</row>
    <row r="2047">
      <c r="A2047" t="n">
        <v>6368</v>
      </c>
      <c r="B2047" t="inlineStr">
        <is>
          <t>Matthew Owen</t>
        </is>
      </c>
      <c r="C2047" t="inlineStr">
        <is>
          <t>Matthew Owen</t>
        </is>
      </c>
      <c r="D2047" s="2" t="n">
        <v>45977.83819444444</v>
      </c>
      <c r="E2047" t="inlineStr">
        <is>
          <t>Rejected</t>
        </is>
      </c>
      <c r="F2047" t="inlineStr">
        <is>
          <t>Relevant</t>
        </is>
      </c>
      <c r="G2047" t="inlineStr">
        <is>
          <t>Sheila Bartin</t>
        </is>
      </c>
      <c r="H2047" t="inlineStr">
        <is>
          <t>LT citizenship</t>
        </is>
      </c>
      <c r="I2047" t="inlineStr">
        <is>
          <t>United States</t>
        </is>
      </c>
      <c r="J2047" t="inlineStr">
        <is>
          <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_7QJQLq</t>
        </is>
      </c>
      <c r="K2047" t="inlineStr"/>
      <c r="L2047" t="inlineStr">
        <is>
          <t>EN</t>
        </is>
      </c>
      <c r="M2047" t="inlineStr">
        <is>
          <t>Lead from LT email</t>
        </is>
      </c>
      <c r="N2047" t="inlineStr">
        <is>
          <t>matthew.k.owen@gmail.com</t>
        </is>
      </c>
      <c r="O2047" t="inlineStr">
        <is>
          <t>LEFT BEFORE 1918</t>
        </is>
      </c>
      <c r="P2047" t="inlineStr">
        <is>
          <t>Google Ads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>
        <is>
          <t>Ні</t>
        </is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</row>
    <row r="2048">
      <c r="A2048" t="n">
        <v>6369</v>
      </c>
      <c r="B2048" t="inlineStr">
        <is>
          <t>FLORENTINO TEIXEIRA DE CARVALHO</t>
        </is>
      </c>
      <c r="C2048" t="inlineStr">
        <is>
          <t>FLORENTINO TEIXEIRA DE CARVALHO</t>
        </is>
      </c>
      <c r="D2048" s="2" t="n">
        <v>45977.86944444444</v>
      </c>
      <c r="E2048" t="inlineStr">
        <is>
          <t>Rejected</t>
        </is>
      </c>
      <c r="F2048" t="inlineStr"/>
      <c r="G2048" t="inlineStr">
        <is>
          <t>Mariana Razimavicius</t>
        </is>
      </c>
      <c r="H2048" t="inlineStr">
        <is>
          <t>LT citizenship</t>
        </is>
      </c>
      <c r="I2048" t="inlineStr">
        <is>
          <t>Brazil</t>
        </is>
      </c>
      <c r="J2048" t="inlineStr">
        <is>
          <t>https://www.lithuaniancitizenship.com/pt-pt/viver-na-lituania-em-2025-custo-estilo-de-vida-e-cidadania/</t>
        </is>
      </c>
      <c r="K2048" t="inlineStr">
        <is>
          <t>909331774.1763318553</t>
        </is>
      </c>
      <c r="L2048" t="inlineStr">
        <is>
          <t>PT</t>
        </is>
      </c>
      <c r="M2048" t="inlineStr">
        <is>
          <t>Lead from LT email</t>
        </is>
      </c>
      <c r="N2048" t="inlineStr">
        <is>
          <t>florentinopeixe@gmail.com</t>
        </is>
      </c>
      <c r="O2048" t="inlineStr">
        <is>
          <t>ANOTHER REASON</t>
        </is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>
        <is>
          <t>Ні</t>
        </is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</row>
    <row r="2049">
      <c r="A2049" t="n">
        <v>6370</v>
      </c>
      <c r="B2049" t="inlineStr">
        <is>
          <t>FLORENTINO TEIXEIRA DE CARVALHO</t>
        </is>
      </c>
      <c r="C2049" t="inlineStr">
        <is>
          <t>FLORENTINO TEIXEIRA DE CARVALHO</t>
        </is>
      </c>
      <c r="D2049" s="2" t="n">
        <v>45977.87291666667</v>
      </c>
      <c r="E2049" t="inlineStr">
        <is>
          <t>Rejected</t>
        </is>
      </c>
      <c r="F2049" t="inlineStr"/>
      <c r="G2049" t="inlineStr">
        <is>
          <t>Sheila Bartin</t>
        </is>
      </c>
      <c r="H2049" t="inlineStr"/>
      <c r="I2049" t="inlineStr">
        <is>
          <t>Brazil</t>
        </is>
      </c>
      <c r="J2049" t="inlineStr">
        <is>
          <t>https://www.lithuaniancitizenship.com/pt-pt/thank-you/</t>
        </is>
      </c>
      <c r="K2049" t="inlineStr">
        <is>
          <t>909331774.1763318553</t>
        </is>
      </c>
      <c r="L2049" t="inlineStr"/>
      <c r="M2049" t="inlineStr">
        <is>
          <t>Lead from LT email</t>
        </is>
      </c>
      <c r="N2049" t="inlineStr">
        <is>
          <t>florentinopeixe@gmail.com</t>
        </is>
      </c>
      <c r="O2049" t="inlineStr">
        <is>
          <t>ANOTHER REASON</t>
        </is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>
        <is>
          <t>Ні</t>
        </is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</row>
    <row r="2050">
      <c r="A2050" t="n">
        <v>6371</v>
      </c>
      <c r="B2050" t="inlineStr">
        <is>
          <t>fabio dobrodzejunas</t>
        </is>
      </c>
      <c r="C2050" t="inlineStr">
        <is>
          <t>fabio dobrodzejunas</t>
        </is>
      </c>
      <c r="D2050" s="2" t="n">
        <v>45977.92222222222</v>
      </c>
      <c r="E2050" t="inlineStr">
        <is>
          <t>Rejected</t>
        </is>
      </c>
      <c r="F2050" t="inlineStr">
        <is>
          <t>Relevant</t>
        </is>
      </c>
      <c r="G2050" t="inlineStr">
        <is>
          <t>Mariana Razimavicius</t>
        </is>
      </c>
      <c r="H2050" t="inlineStr">
        <is>
          <t>LT citizenship</t>
        </is>
      </c>
      <c r="I2050" t="inlineStr">
        <is>
          <t>Argentina</t>
        </is>
      </c>
      <c r="J2050" t="inlineStr">
        <is>
          <t>?kw=nacionalidad%20lituana&amp;cpn=14731585806&amp;utm_source=google&amp;utm_medium=cpc&amp;utm_campaign=LT-AR-CO-MX-UR&amp;network=g&amp;utm_term=nacionalidad%20lituana&amp;gad_source=1&amp;gad_campaignid=14731585806&amp;gclid=Cj0KCQiAiebIBhDmARIsAE8PGNLI47qViyqo1x0NOjP7jt4dutiqzd7DfM</t>
        </is>
      </c>
      <c r="K2050" t="inlineStr">
        <is>
          <t>1969910717.1763323597</t>
        </is>
      </c>
      <c r="L2050" t="inlineStr">
        <is>
          <t>ES</t>
        </is>
      </c>
      <c r="M2050" t="inlineStr">
        <is>
          <t>Lead from LT email</t>
        </is>
      </c>
      <c r="N2050" t="inlineStr">
        <is>
          <t>fdobrodzejunas@gmail.com</t>
        </is>
      </c>
      <c r="O2050" t="inlineStr">
        <is>
          <t>NO ANSWER</t>
        </is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>
        <is>
          <t>Ні</t>
        </is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</row>
    <row r="2051">
      <c r="A2051" t="n">
        <v>6372</v>
      </c>
      <c r="B2051" t="inlineStr">
        <is>
          <t>Zerabib</t>
        </is>
      </c>
      <c r="C2051" t="inlineStr">
        <is>
          <t>Zerabib</t>
        </is>
      </c>
      <c r="D2051" s="2" t="n">
        <v>45977.93194444444</v>
      </c>
      <c r="E2051" t="inlineStr">
        <is>
          <t>Rejected</t>
        </is>
      </c>
      <c r="F2051" t="inlineStr">
        <is>
          <t>Relevant</t>
        </is>
      </c>
      <c r="G2051" t="inlineStr">
        <is>
          <t>Oleh Dymovski</t>
        </is>
      </c>
      <c r="H2051" t="inlineStr">
        <is>
          <t>LV RBI Company</t>
        </is>
      </c>
      <c r="I2051" t="inlineStr">
        <is>
          <t>Italy (IT - EU)</t>
        </is>
      </c>
      <c r="J2051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xqP3sb_3kAMVhodQBh0IqBlhEAAYASAAEgIWmvD_</t>
        </is>
      </c>
      <c r="K2051" t="inlineStr">
        <is>
          <t>887092577.1763324439</t>
        </is>
      </c>
      <c r="L2051" t="inlineStr">
        <is>
          <t>EN</t>
        </is>
      </c>
      <c r="M2051" t="inlineStr">
        <is>
          <t>Lead from LV email</t>
        </is>
      </c>
      <c r="N2051" t="inlineStr">
        <is>
          <t>sidahmedzerabib54@gmail.com</t>
        </is>
      </c>
      <c r="O2051" t="inlineStr">
        <is>
          <t>NO ANSWER</t>
        </is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>
        <is>
          <t>Ні</t>
        </is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</row>
    <row r="2052">
      <c r="A2052" t="n">
        <v>6373</v>
      </c>
      <c r="B2052" t="inlineStr">
        <is>
          <t>محمد يوسفي</t>
        </is>
      </c>
      <c r="C2052" t="inlineStr">
        <is>
          <t>محمد يوسفي</t>
        </is>
      </c>
      <c r="D2052" s="2" t="n">
        <v>45977.96805555555</v>
      </c>
      <c r="E2052" t="inlineStr">
        <is>
          <t>Rejected</t>
        </is>
      </c>
      <c r="F2052" t="inlineStr">
        <is>
          <t>Relevant</t>
        </is>
      </c>
      <c r="G2052" t="inlineStr">
        <is>
          <t>Oleh Dymovski</t>
        </is>
      </c>
      <c r="H2052" t="inlineStr">
        <is>
          <t>LV RBI Real Estate</t>
        </is>
      </c>
      <c r="I2052" t="inlineStr">
        <is>
          <t>Morocco (MA - AF)</t>
        </is>
      </c>
      <c r="J2052" t="inlineStr">
        <is>
          <t>?kw=latvia%20property%20golden%20visa&amp;cpn=20594231202&amp;utm_source=google&amp;utm_medium=cpc&amp;utm_campaign=LV-RBI&amp;network=s&amp;utm_term=latvia%20property%20golden%20visa&amp;gad_source=5&amp;gad_campaignid=20594231202&amp;gclid=EAIaIQobChMIucWR6Mr3kAMVl_p5BB21Wz1jEAAYASAA</t>
        </is>
      </c>
      <c r="K2052" t="inlineStr">
        <is>
          <t>119527658.1763327506</t>
        </is>
      </c>
      <c r="L2052" t="inlineStr">
        <is>
          <t>EN</t>
        </is>
      </c>
      <c r="M2052" t="inlineStr">
        <is>
          <t>Lead from LV email</t>
        </is>
      </c>
      <c r="N2052" t="inlineStr">
        <is>
          <t>simokhnefra11@gmail.com</t>
        </is>
      </c>
      <c r="O2052" t="inlineStr">
        <is>
          <t>NO ANSWER</t>
        </is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>
        <is>
          <t>Ні</t>
        </is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</row>
    <row r="2053">
      <c r="A2053" t="n">
        <v>6374</v>
      </c>
      <c r="B2053" t="inlineStr">
        <is>
          <t>Laala meguedmi</t>
        </is>
      </c>
      <c r="C2053" t="inlineStr">
        <is>
          <t>Laala meguedmi</t>
        </is>
      </c>
      <c r="D2053" s="2" t="n">
        <v>45978.01319444444</v>
      </c>
      <c r="E2053" t="inlineStr">
        <is>
          <t>Rejected</t>
        </is>
      </c>
      <c r="F2053" t="inlineStr">
        <is>
          <t>Relevant</t>
        </is>
      </c>
      <c r="G2053" t="inlineStr">
        <is>
          <t>Oleh Dymovski</t>
        </is>
      </c>
      <c r="H2053" t="inlineStr">
        <is>
          <t>LV RBI Real Estate</t>
        </is>
      </c>
      <c r="I2053" t="inlineStr"/>
      <c r="J2053" t="inlineStr">
        <is>
          <t>?kw=latvia%20property%20investment%20visa&amp;cpn=23047071523&amp;utm_source=google&amp;utm_medium=cpc&amp;utm_campaign=LV-RB-poorI&amp;network=s&amp;utm_term=latvia%20property%20investment%20visa&amp;gad_source=5&amp;gad_campaignid=23047071523&amp;gclid=EAIaIQobChMI4Mmc1Nn3kAMVsqn9BR1</t>
        </is>
      </c>
      <c r="K2053" t="inlineStr">
        <is>
          <t>1759316978.1763331489</t>
        </is>
      </c>
      <c r="L2053" t="inlineStr">
        <is>
          <t>EN</t>
        </is>
      </c>
      <c r="M2053" t="inlineStr">
        <is>
          <t>Lead from LV email</t>
        </is>
      </c>
      <c r="N2053" t="inlineStr">
        <is>
          <t>mguedmilaala@gmail.com</t>
        </is>
      </c>
      <c r="O2053" t="inlineStr">
        <is>
          <t>NO ANSWER</t>
        </is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>
        <is>
          <t>Ні</t>
        </is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</row>
    <row r="2054">
      <c r="A2054" t="n">
        <v>6375</v>
      </c>
      <c r="B2054" t="inlineStr">
        <is>
          <t>Andreas Bengtsson</t>
        </is>
      </c>
      <c r="C2054" t="inlineStr">
        <is>
          <t>Andreas Bengtsson</t>
        </is>
      </c>
      <c r="D2054" s="2" t="n">
        <v>45978.02361111111</v>
      </c>
      <c r="E2054" t="inlineStr">
        <is>
          <t>Rejected</t>
        </is>
      </c>
      <c r="F2054" t="inlineStr">
        <is>
          <t>Relevant</t>
        </is>
      </c>
      <c r="G2054" t="inlineStr">
        <is>
          <t>Sheila Bartin</t>
        </is>
      </c>
      <c r="H2054" t="inlineStr">
        <is>
          <t>LT citizenship</t>
        </is>
      </c>
      <c r="I2054" t="inlineStr">
        <is>
          <t>Sweden</t>
        </is>
      </c>
      <c r="J2054" t="inlineStr">
        <is>
          <t>https://www.lithuaniancitizenship.com/lithuanian-passport/</t>
        </is>
      </c>
      <c r="K2054" t="inlineStr">
        <is>
          <t>1397637744.1763332158</t>
        </is>
      </c>
      <c r="L2054" t="inlineStr">
        <is>
          <t>EN</t>
        </is>
      </c>
      <c r="M2054" t="inlineStr">
        <is>
          <t>Lead from LT email</t>
        </is>
      </c>
      <c r="N2054" t="inlineStr">
        <is>
          <t>abengtsson005@gmail.com</t>
        </is>
      </c>
      <c r="O2054" t="inlineStr">
        <is>
          <t>NO ANSWER</t>
        </is>
      </c>
      <c r="P2054" t="inlineStr">
        <is>
          <t>Website Form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>
        <is>
          <t>Ні</t>
        </is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</row>
    <row r="2055">
      <c r="A2055" t="n">
        <v>6376</v>
      </c>
      <c r="B2055" t="inlineStr">
        <is>
          <t>Emily Knox</t>
        </is>
      </c>
      <c r="C2055" t="inlineStr">
        <is>
          <t>Emily Knox</t>
        </is>
      </c>
      <c r="D2055" s="2" t="n">
        <v>45978.02777777778</v>
      </c>
      <c r="E2055" t="inlineStr">
        <is>
          <t>Rejected</t>
        </is>
      </c>
      <c r="F2055" t="inlineStr">
        <is>
          <t>Relevant</t>
        </is>
      </c>
      <c r="G2055" t="inlineStr">
        <is>
          <t>Sheila Bartin</t>
        </is>
      </c>
      <c r="H2055" t="inlineStr">
        <is>
          <t>LT citizenship</t>
        </is>
      </c>
      <c r="I2055" t="inlineStr">
        <is>
          <t>United States</t>
        </is>
      </c>
      <c r="J2055" t="inlineStr">
        <is>
          <t>https://www.lithuaniancitizenship.com/contact/</t>
        </is>
      </c>
      <c r="K2055" t="inlineStr">
        <is>
          <t>1965575552.1763332800</t>
        </is>
      </c>
      <c r="L2055" t="inlineStr">
        <is>
          <t>EN</t>
        </is>
      </c>
      <c r="M2055" t="inlineStr">
        <is>
          <t>Lead from LT email</t>
        </is>
      </c>
      <c r="N2055" t="inlineStr">
        <is>
          <t>emilyfgoldberg@gmail.com</t>
        </is>
      </c>
      <c r="O2055" t="inlineStr">
        <is>
          <t>NO ANSWER</t>
        </is>
      </c>
      <c r="P2055" t="inlineStr">
        <is>
          <t>Website Form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>
        <is>
          <t>Ні</t>
        </is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</row>
    <row r="2056">
      <c r="A2056" t="n">
        <v>6377</v>
      </c>
      <c r="B2056" t="inlineStr">
        <is>
          <t>José Antônio</t>
        </is>
      </c>
      <c r="C2056" t="inlineStr">
        <is>
          <t>José Antônio</t>
        </is>
      </c>
      <c r="D2056" s="2" t="n">
        <v>45978.05277777778</v>
      </c>
      <c r="E2056" t="inlineStr">
        <is>
          <t>Rejected</t>
        </is>
      </c>
      <c r="F2056" t="inlineStr"/>
      <c r="G2056" t="inlineStr">
        <is>
          <t>Sheila Bartin</t>
        </is>
      </c>
      <c r="H2056" t="inlineStr"/>
      <c r="I2056" t="inlineStr">
        <is>
          <t>Brazil</t>
        </is>
      </c>
      <c r="J2056" t="inlineStr">
        <is>
          <t>?kw=como%20conseguir%20cidadania%20lituana&amp;cpn=14712129487&amp;utm_source=google&amp;utm_medium=cpc&amp;utm_campaign=LT-BR&amp;network=g&amp;utm_term=como%20conseguir%20cidadania%20lituana&amp;gad_source=1&amp;gad_campaignid=14712129487&amp;gbraid=0AAAAADisZv8mr-18nZG4V1g4rBL9ZqF9R</t>
        </is>
      </c>
      <c r="K2056" t="inlineStr">
        <is>
          <t>655192106.1763334908</t>
        </is>
      </c>
      <c r="L2056" t="inlineStr"/>
      <c r="M2056" t="inlineStr">
        <is>
          <t>Lead from LT email</t>
        </is>
      </c>
      <c r="N2056" t="inlineStr">
        <is>
          <t>jatecsegurancadotrabalho@gmail.com</t>
        </is>
      </c>
      <c r="O2056" t="inlineStr">
        <is>
          <t>ANOTHER REASON</t>
        </is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>
        <is>
          <t>Ні</t>
        </is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</row>
    <row r="2057">
      <c r="A2057" t="n">
        <v>6378</v>
      </c>
      <c r="B2057" t="inlineStr">
        <is>
          <t>José Antônio</t>
        </is>
      </c>
      <c r="C2057" t="inlineStr">
        <is>
          <t>José Antônio</t>
        </is>
      </c>
      <c r="D2057" s="2" t="n">
        <v>45978.05416666667</v>
      </c>
      <c r="E2057" t="inlineStr">
        <is>
          <t>Rejected</t>
        </is>
      </c>
      <c r="F2057" t="inlineStr"/>
      <c r="G2057" t="inlineStr">
        <is>
          <t>Mariana Razimavicius</t>
        </is>
      </c>
      <c r="H2057" t="inlineStr">
        <is>
          <t>LT citizenship</t>
        </is>
      </c>
      <c r="I2057" t="inlineStr">
        <is>
          <t>Brazil</t>
        </is>
      </c>
      <c r="J2057" t="inlineStr">
        <is>
          <t>https://www.lithuaniancitizenship.com/pt-pt/thank-you/</t>
        </is>
      </c>
      <c r="K2057" t="inlineStr">
        <is>
          <t>655192106.1763334908</t>
        </is>
      </c>
      <c r="L2057" t="inlineStr">
        <is>
          <t>PT</t>
        </is>
      </c>
      <c r="M2057" t="inlineStr">
        <is>
          <t>Lead from LT email</t>
        </is>
      </c>
      <c r="N2057" t="inlineStr">
        <is>
          <t>jatecsegurancadotrabalho@gmail.com</t>
        </is>
      </c>
      <c r="O2057" t="inlineStr">
        <is>
          <t>NO ANSWER</t>
        </is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>
        <is>
          <t>Ні</t>
        </is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</row>
    <row r="2058">
      <c r="A2058" t="n">
        <v>6379</v>
      </c>
      <c r="B2058" t="inlineStr">
        <is>
          <t>Michael. Nwachukwu</t>
        </is>
      </c>
      <c r="C2058" t="inlineStr">
        <is>
          <t>Michael. Nwachukwu</t>
        </is>
      </c>
      <c r="D2058" s="2" t="n">
        <v>45978.08333333334</v>
      </c>
      <c r="E2058" t="inlineStr">
        <is>
          <t>IN WORK</t>
        </is>
      </c>
      <c r="F2058" t="inlineStr"/>
      <c r="G2058" t="inlineStr">
        <is>
          <t>Oleh Dymovski</t>
        </is>
      </c>
      <c r="H2058" t="inlineStr">
        <is>
          <t>50/50</t>
        </is>
      </c>
      <c r="I2058" t="inlineStr"/>
      <c r="J2058" t="inlineStr"/>
      <c r="K2058" t="inlineStr"/>
      <c r="L2058" t="inlineStr">
        <is>
          <t>EN</t>
        </is>
      </c>
      <c r="M2058" t="inlineStr">
        <is>
          <t>Lead from LT email</t>
        </is>
      </c>
      <c r="N2058" t="inlineStr">
        <is>
          <t>michaelpower200@yahoo.com</t>
        </is>
      </c>
      <c r="O2058" t="inlineStr"/>
      <c r="P2058" t="inlineStr">
        <is>
          <t>BridgeWest</t>
        </is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>
        <is>
          <t>Ні</t>
        </is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</row>
    <row r="2059">
      <c r="A2059" t="n">
        <v>6380</v>
      </c>
      <c r="B2059" t="inlineStr">
        <is>
          <t>Saghir Saghir</t>
        </is>
      </c>
      <c r="C2059" t="inlineStr">
        <is>
          <t>Saghir Saghir</t>
        </is>
      </c>
      <c r="D2059" s="2" t="n">
        <v>45978.08333333334</v>
      </c>
      <c r="E2059" t="inlineStr">
        <is>
          <t>Rejected</t>
        </is>
      </c>
      <c r="F2059" t="inlineStr"/>
      <c r="G2059" t="inlineStr">
        <is>
          <t>Oleh Dymovski</t>
        </is>
      </c>
      <c r="H2059" t="inlineStr">
        <is>
          <t>LV RBI Company</t>
        </is>
      </c>
      <c r="I2059" t="inlineStr">
        <is>
          <t>Morocco (MA - AF)</t>
        </is>
      </c>
      <c r="J2059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_8P0vfD3kAMV4wsGAB3K-gfLEAAYASAAEg</t>
        </is>
      </c>
      <c r="K2059" t="inlineStr">
        <is>
          <t>1036844646.1763337616</t>
        </is>
      </c>
      <c r="L2059" t="inlineStr">
        <is>
          <t>EN</t>
        </is>
      </c>
      <c r="M2059" t="inlineStr">
        <is>
          <t>Lead from LV email</t>
        </is>
      </c>
      <c r="N2059" t="inlineStr">
        <is>
          <t>saghirsoufuane@email.com</t>
        </is>
      </c>
      <c r="O2059" t="inlineStr">
        <is>
          <t>NO ANSWER</t>
        </is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>
        <is>
          <t>Ні</t>
        </is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</row>
    <row r="2060">
      <c r="A2060" t="n">
        <v>6381</v>
      </c>
      <c r="B2060" t="inlineStr">
        <is>
          <t>Zakarya Brahimi</t>
        </is>
      </c>
      <c r="C2060" t="inlineStr"/>
      <c r="D2060" s="2" t="n">
        <v>45978.09444444445</v>
      </c>
      <c r="E2060" t="inlineStr">
        <is>
          <t>Rejected</t>
        </is>
      </c>
      <c r="F2060" t="inlineStr">
        <is>
          <t>No relevant</t>
        </is>
      </c>
      <c r="G2060" t="inlineStr">
        <is>
          <t>Oleh Dymovski</t>
        </is>
      </c>
      <c r="H2060" t="inlineStr">
        <is>
          <t>50/50</t>
        </is>
      </c>
      <c r="I2060" t="inlineStr"/>
      <c r="J2060" t="inlineStr"/>
      <c r="K2060" t="inlineStr"/>
      <c r="L2060" t="inlineStr">
        <is>
          <t>EN</t>
        </is>
      </c>
      <c r="M2060" t="inlineStr">
        <is>
          <t>Lead from LT email</t>
        </is>
      </c>
      <c r="N2060" t="inlineStr"/>
      <c r="O2060" t="inlineStr">
        <is>
          <t>Non-relevant lead</t>
        </is>
      </c>
      <c r="P2060" t="inlineStr">
        <is>
          <t>BridgeWest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>
        <is>
          <t>Ні</t>
        </is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</row>
    <row r="2061">
      <c r="A2061" t="n">
        <v>6382</v>
      </c>
      <c r="B2061" t="inlineStr">
        <is>
          <t>Jonathan Oliveira Machado</t>
        </is>
      </c>
      <c r="C2061" t="inlineStr">
        <is>
          <t>Jonathan Oliveira Machado</t>
        </is>
      </c>
      <c r="D2061" s="2" t="n">
        <v>45978.13125</v>
      </c>
      <c r="E2061" t="inlineStr">
        <is>
          <t>Rejected</t>
        </is>
      </c>
      <c r="F2061" t="inlineStr"/>
      <c r="G2061" t="inlineStr">
        <is>
          <t>Mariana Razimavicius</t>
        </is>
      </c>
      <c r="H2061" t="inlineStr">
        <is>
          <t>LT citizenship</t>
        </is>
      </c>
      <c r="I2061" t="inlineStr">
        <is>
          <t>Uruguay</t>
        </is>
      </c>
      <c r="J2061" t="inlineStr">
        <is>
          <t>?kw=ciudadania%20lituania&amp;cpn=14731585806&amp;utm_source=google&amp;utm_medium=cpc&amp;utm_campaign=LT-AR-CO-MX-UR&amp;network=g&amp;utm_term=ciudadania%20lituania&amp;gad_source=1&amp;gad_campaignid=14731585806&amp;gbraid=0AAAAADisZv8PeEU7Ls1BjF0ZxyQyZT6d1&amp;gclid=Cj0KCQiAiebIBhDmAR</t>
        </is>
      </c>
      <c r="K2061" t="inlineStr">
        <is>
          <t>691249366.1763341690</t>
        </is>
      </c>
      <c r="L2061" t="inlineStr">
        <is>
          <t>ES</t>
        </is>
      </c>
      <c r="M2061" t="inlineStr">
        <is>
          <t>Lead from LT email</t>
        </is>
      </c>
      <c r="N2061" t="inlineStr">
        <is>
          <t>jonathan.oliveira.work@gmail.com</t>
        </is>
      </c>
      <c r="O2061" t="inlineStr">
        <is>
          <t>TOO EXPENSIVE</t>
        </is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>
        <is>
          <t>Ні</t>
        </is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</row>
    <row r="2062">
      <c r="A2062" t="n">
        <v>6383</v>
      </c>
      <c r="B2062" t="inlineStr">
        <is>
          <t>John raymond wadeisha</t>
        </is>
      </c>
      <c r="C2062" t="inlineStr">
        <is>
          <t>John raymond wadeisha</t>
        </is>
      </c>
      <c r="D2062" s="2" t="n">
        <v>45978.16041666667</v>
      </c>
      <c r="E2062" t="inlineStr">
        <is>
          <t>Rejected</t>
        </is>
      </c>
      <c r="F2062" t="inlineStr"/>
      <c r="G2062" t="inlineStr">
        <is>
          <t>Sheila Bartin</t>
        </is>
      </c>
      <c r="H2062" t="inlineStr"/>
      <c r="I2062" t="inlineStr">
        <is>
          <t>Australia (AU - OC)</t>
        </is>
      </c>
      <c r="J2062" t="inlineStr">
        <is>
          <t>?kw=latvia%20citizenship%20by%20descent&amp;cpn=14722455523&amp;campaignid=14722455523&amp;adgroupid=131364738430&amp;keywordid=%7Bkeywordid%7D&amp;network=g&amp;device=m&amp;gad_source=1&amp;gad_campaignid=14722455523&amp;gclid=Cj0KCQiAiebIBhDmARIsAE8PGNI3iPpzQB7mf3zBrUsjBkiC9ja2gEtD5</t>
        </is>
      </c>
      <c r="K2062" t="inlineStr">
        <is>
          <t>1438914844.1763344110</t>
        </is>
      </c>
      <c r="L2062" t="inlineStr"/>
      <c r="M2062" t="inlineStr">
        <is>
          <t>Lead from LV email</t>
        </is>
      </c>
      <c r="N2062" t="inlineStr">
        <is>
          <t>jp.east@optusnet.com.au</t>
        </is>
      </c>
      <c r="O2062" t="inlineStr">
        <is>
          <t>ANOTHER REASON</t>
        </is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>
        <is>
          <t>Ні</t>
        </is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</row>
    <row r="2063">
      <c r="A2063" t="n">
        <v>6385</v>
      </c>
      <c r="B2063" t="inlineStr">
        <is>
          <t>Planfix</t>
        </is>
      </c>
      <c r="C2063" t="inlineStr">
        <is>
          <t>Planfix</t>
        </is>
      </c>
      <c r="D2063" s="2" t="n">
        <v>45978.37083333333</v>
      </c>
      <c r="E2063" t="inlineStr">
        <is>
          <t>Rejected</t>
        </is>
      </c>
      <c r="F2063" t="inlineStr"/>
      <c r="G2063" t="inlineStr">
        <is>
          <t>Sheila Bartin</t>
        </is>
      </c>
      <c r="H2063" t="inlineStr"/>
      <c r="I2063" t="inlineStr"/>
      <c r="J2063" t="inlineStr"/>
      <c r="K2063" t="inlineStr"/>
      <c r="L2063" t="inlineStr"/>
      <c r="M2063" t="inlineStr">
        <is>
          <t>Othe</t>
        </is>
      </c>
      <c r="N2063" t="inlineStr">
        <is>
          <t>noreply@decivitate.planfix.com</t>
        </is>
      </c>
      <c r="O2063" t="inlineStr">
        <is>
          <t>ANOTHER REASON</t>
        </is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>
        <is>
          <t>Ні</t>
        </is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</row>
    <row r="2064">
      <c r="A2064" t="n">
        <v>6388</v>
      </c>
      <c r="B2064" t="inlineStr">
        <is>
          <t>Omar Boutaleb</t>
        </is>
      </c>
      <c r="C2064" t="inlineStr">
        <is>
          <t>Omar Boutaleb</t>
        </is>
      </c>
      <c r="D2064" s="2" t="n">
        <v>45978.39444444444</v>
      </c>
      <c r="E2064" t="inlineStr">
        <is>
          <t>Rejected</t>
        </is>
      </c>
      <c r="F2064" t="inlineStr">
        <is>
          <t>Relevant</t>
        </is>
      </c>
      <c r="G2064" t="inlineStr">
        <is>
          <t>Oleh Dymovski</t>
        </is>
      </c>
      <c r="H2064" t="inlineStr">
        <is>
          <t>LV RBI Company</t>
        </is>
      </c>
      <c r="I2064" t="inlineStr"/>
      <c r="J2064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0a-YytT4kAMVpan9BR0ISwLKEAAYASAAEg</t>
        </is>
      </c>
      <c r="K2064" t="inlineStr">
        <is>
          <t>1858538312.1763364483</t>
        </is>
      </c>
      <c r="L2064" t="inlineStr">
        <is>
          <t>EN</t>
        </is>
      </c>
      <c r="M2064" t="inlineStr">
        <is>
          <t>Lead from LV email</t>
        </is>
      </c>
      <c r="N2064" t="inlineStr">
        <is>
          <t>omarboutalebjoutei11@gmail.com</t>
        </is>
      </c>
      <c r="O2064" t="inlineStr">
        <is>
          <t>NO ANSWER</t>
        </is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>
        <is>
          <t>Ні</t>
        </is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</row>
    <row r="2065">
      <c r="A2065" t="n">
        <v>6389</v>
      </c>
      <c r="B2065" t="inlineStr">
        <is>
          <t>Otmani</t>
        </is>
      </c>
      <c r="C2065" t="inlineStr">
        <is>
          <t>Otmani</t>
        </is>
      </c>
      <c r="D2065" s="2" t="n">
        <v>45978.39583333334</v>
      </c>
      <c r="E2065" t="inlineStr">
        <is>
          <t>Rejected</t>
        </is>
      </c>
      <c r="F2065" t="inlineStr"/>
      <c r="G2065" t="inlineStr">
        <is>
          <t>Sheila Bartin</t>
        </is>
      </c>
      <c r="H2065" t="inlineStr"/>
      <c r="I2065" t="inlineStr">
        <is>
          <t>Algeria (DZ - AF)</t>
        </is>
      </c>
      <c r="J2065" t="inlineStr">
        <is>
          <t>https://latviancitizenship.eu/thank_you/</t>
        </is>
      </c>
      <c r="K2065" t="inlineStr">
        <is>
          <t>885027538.1763364003</t>
        </is>
      </c>
      <c r="L2065" t="inlineStr"/>
      <c r="M2065" t="inlineStr">
        <is>
          <t>Lead from LV email</t>
        </is>
      </c>
      <c r="N2065" t="inlineStr">
        <is>
          <t>mahammedotmani87@gmail.com</t>
        </is>
      </c>
      <c r="O2065" t="inlineStr">
        <is>
          <t>ANOTHER REASON</t>
        </is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>
        <is>
          <t>Ні</t>
        </is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</row>
    <row r="2066">
      <c r="A2066" t="n">
        <v>6390</v>
      </c>
      <c r="B2066" t="inlineStr">
        <is>
          <t>Mohammed Tayb Mebrak</t>
        </is>
      </c>
      <c r="C2066" t="inlineStr">
        <is>
          <t>Mohammed Tayb Mebrak</t>
        </is>
      </c>
      <c r="D2066" s="2" t="n">
        <v>45978.39930555555</v>
      </c>
      <c r="E2066" t="inlineStr">
        <is>
          <t>IN WORK</t>
        </is>
      </c>
      <c r="F2066" t="inlineStr">
        <is>
          <t>Relevant</t>
        </is>
      </c>
      <c r="G2066" t="inlineStr">
        <is>
          <t>Oleh Dymovski</t>
        </is>
      </c>
      <c r="H2066" t="inlineStr">
        <is>
          <t>LV RBI Real Estate</t>
        </is>
      </c>
      <c r="I2066" t="inlineStr"/>
      <c r="J2066" t="inlineStr">
        <is>
          <t>?kw=latvia%20investment%20residence%20permit&amp;cpn=23047071523&amp;utm_source=google&amp;utm_medium=cpc&amp;utm_campaign=LV-RB-poorI&amp;network=s&amp;utm_term=latvia%20investment%20residence%20permit&amp;gad_source=5&amp;gad_campaignid=23047071523&amp;gclid=EAIaIQobChMIlqGn8dX4kAMVD</t>
        </is>
      </c>
      <c r="K2066" t="inlineStr">
        <is>
          <t>44450684.1763364833</t>
        </is>
      </c>
      <c r="L2066" t="inlineStr">
        <is>
          <t>EN</t>
        </is>
      </c>
      <c r="M2066" t="inlineStr">
        <is>
          <t>Lead from LV email</t>
        </is>
      </c>
      <c r="N2066" t="inlineStr">
        <is>
          <t>mebrakmohammedtayeb@gmail.com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>
        <is>
          <t>Ні</t>
        </is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</row>
    <row r="2067">
      <c r="A2067" t="n">
        <v>6391</v>
      </c>
      <c r="B2067" t="inlineStr">
        <is>
          <t>Markus Dascalu</t>
        </is>
      </c>
      <c r="C2067" t="inlineStr">
        <is>
          <t>Markus Dascalu</t>
        </is>
      </c>
      <c r="D2067" s="2" t="n">
        <v>45978.41666666666</v>
      </c>
      <c r="E2067" t="inlineStr">
        <is>
          <t>Rejected</t>
        </is>
      </c>
      <c r="F2067" t="inlineStr">
        <is>
          <t>Relevant</t>
        </is>
      </c>
      <c r="G2067" t="inlineStr">
        <is>
          <t>Oleh Dymovski</t>
        </is>
      </c>
      <c r="H2067" t="inlineStr">
        <is>
          <t>Company Formation</t>
        </is>
      </c>
      <c r="I2067" t="inlineStr"/>
      <c r="J2067" t="inlineStr"/>
      <c r="K2067" t="inlineStr"/>
      <c r="L2067" t="inlineStr">
        <is>
          <t>EN</t>
        </is>
      </c>
      <c r="M2067" t="inlineStr">
        <is>
          <t>Lead from LT email</t>
        </is>
      </c>
      <c r="N2067" t="inlineStr">
        <is>
          <t>mrksdascl@gmail.com</t>
        </is>
      </c>
      <c r="O2067" t="inlineStr">
        <is>
          <t>NO ANSWER</t>
        </is>
      </c>
      <c r="P2067" t="inlineStr">
        <is>
          <t>BridgeWest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>
        <is>
          <t>Ні</t>
        </is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</row>
    <row r="2068">
      <c r="A2068" t="n">
        <v>6392</v>
      </c>
      <c r="B2068" t="inlineStr">
        <is>
          <t>notifications@payray.bank</t>
        </is>
      </c>
      <c r="C2068" t="inlineStr">
        <is>
          <t>notifications@payray.bank</t>
        </is>
      </c>
      <c r="D2068" s="2" t="n">
        <v>45978.41875</v>
      </c>
      <c r="E2068" t="inlineStr">
        <is>
          <t>Rejected</t>
        </is>
      </c>
      <c r="F2068" t="inlineStr"/>
      <c r="G2068" t="inlineStr">
        <is>
          <t>Sheila Bartin</t>
        </is>
      </c>
      <c r="H2068" t="inlineStr"/>
      <c r="I2068" t="inlineStr"/>
      <c r="J2068" t="inlineStr"/>
      <c r="K2068" t="inlineStr"/>
      <c r="L2068" t="inlineStr"/>
      <c r="M2068" t="inlineStr">
        <is>
          <t>Lead from LT email</t>
        </is>
      </c>
      <c r="N2068" t="inlineStr">
        <is>
          <t>notifications@payray.bank</t>
        </is>
      </c>
      <c r="O2068" t="inlineStr">
        <is>
          <t>ANOTHER REASON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>
        <is>
          <t>Ні</t>
        </is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</row>
    <row r="2069">
      <c r="A2069" t="n">
        <v>6393</v>
      </c>
      <c r="B2069" t="inlineStr">
        <is>
          <t>Stephan Gurschke</t>
        </is>
      </c>
      <c r="C2069" t="inlineStr">
        <is>
          <t>Stephan Gurschke</t>
        </is>
      </c>
      <c r="D2069" s="2" t="n">
        <v>45978.4375</v>
      </c>
      <c r="E2069" t="inlineStr">
        <is>
          <t>Rejected</t>
        </is>
      </c>
      <c r="F2069" t="inlineStr">
        <is>
          <t>Relevant</t>
        </is>
      </c>
      <c r="G2069" t="inlineStr">
        <is>
          <t>Oleh Dymovski</t>
        </is>
      </c>
      <c r="H2069" t="inlineStr">
        <is>
          <t>50/50</t>
        </is>
      </c>
      <c r="I2069" t="inlineStr"/>
      <c r="J2069" t="inlineStr"/>
      <c r="K2069" t="inlineStr"/>
      <c r="L2069" t="inlineStr">
        <is>
          <t>EN</t>
        </is>
      </c>
      <c r="M2069" t="inlineStr">
        <is>
          <t>Lead from LT email</t>
        </is>
      </c>
      <c r="N2069" t="inlineStr">
        <is>
          <t>sgurschke@web.de</t>
        </is>
      </c>
      <c r="O2069" t="inlineStr">
        <is>
          <t>TOO EXPENSIVE</t>
        </is>
      </c>
      <c r="P2069" t="inlineStr">
        <is>
          <t>BridgeWest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>
        <is>
          <t>Ні</t>
        </is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</row>
    <row r="2070">
      <c r="A2070" t="n">
        <v>6394</v>
      </c>
      <c r="B2070" t="inlineStr">
        <is>
          <t>Mohammed Tayb Mebrak</t>
        </is>
      </c>
      <c r="C2070" t="inlineStr">
        <is>
          <t>Mohammed Tayb Mebrak</t>
        </is>
      </c>
      <c r="D2070" s="2" t="n">
        <v>45978.44027777778</v>
      </c>
      <c r="E2070" t="inlineStr">
        <is>
          <t>Rejected</t>
        </is>
      </c>
      <c r="F2070" t="inlineStr"/>
      <c r="G2070" t="inlineStr">
        <is>
          <t>Sheila Bartin</t>
        </is>
      </c>
      <c r="H2070" t="inlineStr"/>
      <c r="I2070" t="inlineStr"/>
      <c r="J2070" t="inlineStr"/>
      <c r="K2070" t="inlineStr"/>
      <c r="L2070" t="inlineStr"/>
      <c r="M2070" t="inlineStr">
        <is>
          <t>Lead from LV email</t>
        </is>
      </c>
      <c r="N2070" t="inlineStr">
        <is>
          <t>mebrakmohammedtayeb@gmail.com</t>
        </is>
      </c>
      <c r="O2070" t="inlineStr">
        <is>
          <t>ANOTHER REASON</t>
        </is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>
        <is>
          <t>Ні</t>
        </is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</row>
    <row r="2071">
      <c r="A2071" t="n">
        <v>6396</v>
      </c>
      <c r="B2071" t="inlineStr">
        <is>
          <t>Nathan</t>
        </is>
      </c>
      <c r="C2071" t="inlineStr">
        <is>
          <t>Nathan</t>
        </is>
      </c>
      <c r="D2071" s="2" t="n">
        <v>45978.49236111111</v>
      </c>
      <c r="E2071" t="inlineStr">
        <is>
          <t>Rejected</t>
        </is>
      </c>
      <c r="F2071" t="inlineStr">
        <is>
          <t>Relevant</t>
        </is>
      </c>
      <c r="G2071" t="inlineStr">
        <is>
          <t>Sheila Bartin</t>
        </is>
      </c>
      <c r="H2071" t="inlineStr">
        <is>
          <t>LT citizenship</t>
        </is>
      </c>
      <c r="I2071" t="inlineStr">
        <is>
          <t>United Kingdom</t>
        </is>
      </c>
      <c r="J2071" t="inlineStr">
        <is>
          <t>?kw=%27lithuania%20passport%27&amp;cpn=17080759337&amp;utm_source=google&amp;utm_medium=cpc&amp;utm_campaign=LT-UK&amp;network=g&amp;utm_term=%27lithuania%20passport%27&amp;gad_source=1&amp;gad_campaignid=17080759337&amp;gclid=Cj0KCQiArOvIBhDLARIsAPwJXOYkX6KbXJV1MrwVB9Ntoafr64pcgtHt-SX</t>
        </is>
      </c>
      <c r="K2071" t="inlineStr">
        <is>
          <t>258850532.1763372729</t>
        </is>
      </c>
      <c r="L2071" t="inlineStr">
        <is>
          <t>EN</t>
        </is>
      </c>
      <c r="M2071" t="inlineStr">
        <is>
          <t>Lead from LT email</t>
        </is>
      </c>
      <c r="N2071" t="inlineStr">
        <is>
          <t>lesleymoss0@gmail.com</t>
        </is>
      </c>
      <c r="O2071" t="inlineStr">
        <is>
          <t>NO ANSWER</t>
        </is>
      </c>
      <c r="P2071" t="inlineStr">
        <is>
          <t>Google Ads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>
        <is>
          <t>Ні</t>
        </is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</row>
    <row r="2072">
      <c r="A2072" t="n">
        <v>6397</v>
      </c>
      <c r="B2072" t="inlineStr">
        <is>
          <t>Viachaslau</t>
        </is>
      </c>
      <c r="C2072" t="inlineStr">
        <is>
          <t>Viachaslau</t>
        </is>
      </c>
      <c r="D2072" s="2" t="n">
        <v>45978.50138888889</v>
      </c>
      <c r="E2072" t="inlineStr">
        <is>
          <t>IN WORK</t>
        </is>
      </c>
      <c r="F2072" t="inlineStr">
        <is>
          <t>Relevant</t>
        </is>
      </c>
      <c r="G2072" t="inlineStr">
        <is>
          <t>Oleh Dymovski</t>
        </is>
      </c>
      <c r="H2072" t="inlineStr">
        <is>
          <t>LT citizenship</t>
        </is>
      </c>
      <c r="I2072" t="inlineStr">
        <is>
          <t>Poland</t>
        </is>
      </c>
      <c r="J2072" t="inlineStr">
        <is>
          <t>https://www.lithuaniancitizenship.com/ru/</t>
        </is>
      </c>
      <c r="K2072" t="inlineStr">
        <is>
          <t>2035274439.1755593910</t>
        </is>
      </c>
      <c r="L2072" t="inlineStr">
        <is>
          <t>RU</t>
        </is>
      </c>
      <c r="M2072" t="inlineStr">
        <is>
          <t>Lead from LT email</t>
        </is>
      </c>
      <c r="N2072" t="inlineStr">
        <is>
          <t>slava.suglobov@gmail.com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>
        <is>
          <t>Ні</t>
        </is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</row>
    <row r="2073">
      <c r="A2073" t="n">
        <v>6399</v>
      </c>
      <c r="B2073" t="inlineStr">
        <is>
          <t>Ardy Mann</t>
        </is>
      </c>
      <c r="C2073" t="inlineStr">
        <is>
          <t>Ardy Mann</t>
        </is>
      </c>
      <c r="D2073" s="2" t="n">
        <v>45978.53958333333</v>
      </c>
      <c r="E2073" t="inlineStr">
        <is>
          <t>Rejected</t>
        </is>
      </c>
      <c r="F2073" t="inlineStr"/>
      <c r="G2073" t="inlineStr">
        <is>
          <t>Sheila Bartin</t>
        </is>
      </c>
      <c r="H2073" t="inlineStr"/>
      <c r="I2073" t="inlineStr"/>
      <c r="J2073" t="inlineStr"/>
      <c r="K2073" t="inlineStr"/>
      <c r="L2073" t="inlineStr"/>
      <c r="M2073" t="inlineStr">
        <is>
          <t>Lead from LT email</t>
        </is>
      </c>
      <c r="N2073" t="inlineStr">
        <is>
          <t>rdsingh236@gmail.com</t>
        </is>
      </c>
      <c r="O2073" t="inlineStr">
        <is>
          <t>DOUBLE</t>
        </is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>
        <is>
          <t>Ні</t>
        </is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</row>
    <row r="2074">
      <c r="A2074" t="n">
        <v>6400</v>
      </c>
      <c r="B2074" t="inlineStr">
        <is>
          <t>Lakrouf Mohamed Fouzi</t>
        </is>
      </c>
      <c r="C2074" t="inlineStr">
        <is>
          <t>Lakrouf mohamed fouzi</t>
        </is>
      </c>
      <c r="D2074" s="2" t="n">
        <v>45978.55763888889</v>
      </c>
      <c r="E2074" t="inlineStr">
        <is>
          <t>Rejected</t>
        </is>
      </c>
      <c r="F2074" t="inlineStr">
        <is>
          <t>Relevant</t>
        </is>
      </c>
      <c r="G2074" t="inlineStr">
        <is>
          <t>Oleh Dymovski</t>
        </is>
      </c>
      <c r="H2074" t="inlineStr">
        <is>
          <t>LV RBI Company</t>
        </is>
      </c>
      <c r="I2074" t="inlineStr">
        <is>
          <t>Morocco (MA - AF)</t>
        </is>
      </c>
      <c r="J2074" t="inlineStr">
        <is>
          <t>?kw=latvia%20golden%20visa&amp;cpn=20594231202&amp;utm_source=google&amp;utm_medium=cpc&amp;utm_campaign=LV-RBI&amp;network=s&amp;utm_term=latvia%20golden%20visa&amp;gad_source=5&amp;gad_campaignid=20594231202&amp;gclid=EAIaIQobChMI4tKK-Ij5kAMV06n9BR3tbDvtEAAYASAAEgKJz_D_BwE</t>
        </is>
      </c>
      <c r="K2074" t="inlineStr">
        <is>
          <t>1449318734.1763378540</t>
        </is>
      </c>
      <c r="L2074" t="inlineStr">
        <is>
          <t>EN</t>
        </is>
      </c>
      <c r="M2074" t="inlineStr">
        <is>
          <t>Lead from LV email</t>
        </is>
      </c>
      <c r="N2074" t="inlineStr">
        <is>
          <t>casasila66@gmail.com</t>
        </is>
      </c>
      <c r="O2074" t="inlineStr">
        <is>
          <t>NO ANSWER</t>
        </is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>
        <is>
          <t>Ні</t>
        </is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</row>
    <row r="2075">
      <c r="A2075" t="n">
        <v>6401</v>
      </c>
      <c r="B2075" t="inlineStr">
        <is>
          <t>Evgenia Marioli</t>
        </is>
      </c>
      <c r="C2075" t="inlineStr">
        <is>
          <t>Evgenia Marioli</t>
        </is>
      </c>
      <c r="D2075" s="2" t="n">
        <v>45978.55833333333</v>
      </c>
      <c r="E2075" t="inlineStr">
        <is>
          <t>Rejected</t>
        </is>
      </c>
      <c r="F2075" t="inlineStr"/>
      <c r="G2075" t="inlineStr">
        <is>
          <t>Sheila Bartin</t>
        </is>
      </c>
      <c r="H2075" t="inlineStr"/>
      <c r="I2075" t="inlineStr"/>
      <c r="J2075" t="inlineStr"/>
      <c r="K2075" t="inlineStr"/>
      <c r="L2075" t="inlineStr"/>
      <c r="M2075" t="inlineStr">
        <is>
          <t>Lead from LT email</t>
        </is>
      </c>
      <c r="N2075" t="inlineStr">
        <is>
          <t>evgeniamar@icloud.com</t>
        </is>
      </c>
      <c r="O2075" t="inlineStr">
        <is>
          <t>DOUBLE</t>
        </is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>
        <is>
          <t>Ні</t>
        </is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</row>
    <row r="2076">
      <c r="A2076" t="n">
        <v>6406</v>
      </c>
      <c r="B2076" t="inlineStr">
        <is>
          <t>Ryan Mansell</t>
        </is>
      </c>
      <c r="C2076" t="inlineStr"/>
      <c r="D2076" s="2" t="n">
        <v>45978.58333333334</v>
      </c>
      <c r="E2076" t="inlineStr">
        <is>
          <t>Rejected</t>
        </is>
      </c>
      <c r="F2076" t="inlineStr"/>
      <c r="G2076" t="inlineStr">
        <is>
          <t>Oleh Dymovski</t>
        </is>
      </c>
      <c r="H2076" t="inlineStr">
        <is>
          <t>50/50</t>
        </is>
      </c>
      <c r="I2076" t="inlineStr"/>
      <c r="J2076" t="inlineStr"/>
      <c r="K2076" t="inlineStr"/>
      <c r="L2076" t="inlineStr">
        <is>
          <t>EN</t>
        </is>
      </c>
      <c r="M2076" t="inlineStr">
        <is>
          <t>Lead from LT email</t>
        </is>
      </c>
      <c r="N2076" t="inlineStr"/>
      <c r="O2076" t="inlineStr">
        <is>
          <t>NO ANSWER</t>
        </is>
      </c>
      <c r="P2076" t="inlineStr">
        <is>
          <t>BridgeWest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>
        <is>
          <t>Ні</t>
        </is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</row>
    <row r="2077">
      <c r="A2077" t="n">
        <v>6407</v>
      </c>
      <c r="B2077" t="inlineStr">
        <is>
          <t>Alfred</t>
        </is>
      </c>
      <c r="C2077" t="inlineStr"/>
      <c r="D2077" s="2" t="n">
        <v>45978.58333333334</v>
      </c>
      <c r="E2077" t="inlineStr">
        <is>
          <t>Rejected</t>
        </is>
      </c>
      <c r="F2077" t="inlineStr"/>
      <c r="G2077" t="inlineStr">
        <is>
          <t>Oleh Dymovski</t>
        </is>
      </c>
      <c r="H2077" t="inlineStr">
        <is>
          <t>50/50</t>
        </is>
      </c>
      <c r="I2077" t="inlineStr"/>
      <c r="J2077" t="inlineStr"/>
      <c r="K2077" t="inlineStr"/>
      <c r="L2077" t="inlineStr">
        <is>
          <t>EN</t>
        </is>
      </c>
      <c r="M2077" t="inlineStr">
        <is>
          <t>Lead from LT email</t>
        </is>
      </c>
      <c r="N2077" t="inlineStr"/>
      <c r="O2077" t="inlineStr">
        <is>
          <t>NO ANSWER</t>
        </is>
      </c>
      <c r="P2077" t="inlineStr">
        <is>
          <t>BridgeWest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>
        <is>
          <t>Ні</t>
        </is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</row>
    <row r="2078">
      <c r="A2078" t="n">
        <v>6408</v>
      </c>
      <c r="B2078" t="inlineStr">
        <is>
          <t>Luminor Bankas (automatinis laiškas - neatsakinėti)</t>
        </is>
      </c>
      <c r="C2078" t="inlineStr">
        <is>
          <t>Luminor Bankas (automatinis laiškas - neatsakinėti)</t>
        </is>
      </c>
      <c r="D2078" s="2" t="n">
        <v>45978.58472222222</v>
      </c>
      <c r="E2078" t="inlineStr">
        <is>
          <t>Rejected</t>
        </is>
      </c>
      <c r="F2078" t="inlineStr"/>
      <c r="G2078" t="inlineStr">
        <is>
          <t>Sheila Bartin</t>
        </is>
      </c>
      <c r="H2078" t="inlineStr"/>
      <c r="I2078" t="inlineStr"/>
      <c r="J2078" t="inlineStr"/>
      <c r="K2078" t="inlineStr"/>
      <c r="L2078" t="inlineStr"/>
      <c r="M2078" t="inlineStr">
        <is>
          <t>Othe</t>
        </is>
      </c>
      <c r="N2078" t="inlineStr">
        <is>
          <t>noreply@luminor.lt</t>
        </is>
      </c>
      <c r="O2078" t="inlineStr">
        <is>
          <t>ANOTHER REASON</t>
        </is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>
        <is>
          <t>Ні</t>
        </is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</row>
    <row r="2079">
      <c r="A2079" t="n">
        <v>6409</v>
      </c>
      <c r="B2079" t="inlineStr">
        <is>
          <t>Evgenia Marioli</t>
        </is>
      </c>
      <c r="C2079" t="inlineStr">
        <is>
          <t>Evgenia Marioli</t>
        </is>
      </c>
      <c r="D2079" s="2" t="n">
        <v>45978.61805555555</v>
      </c>
      <c r="E2079" t="inlineStr">
        <is>
          <t>IN WORK</t>
        </is>
      </c>
      <c r="F2079" t="inlineStr">
        <is>
          <t>Relevant</t>
        </is>
      </c>
      <c r="G2079" t="inlineStr">
        <is>
          <t>Oleh Dymovski</t>
        </is>
      </c>
      <c r="H2079" t="inlineStr">
        <is>
          <t>Partnership</t>
        </is>
      </c>
      <c r="I2079" t="inlineStr"/>
      <c r="J2079" t="inlineStr"/>
      <c r="K2079" t="inlineStr"/>
      <c r="L2079" t="inlineStr">
        <is>
          <t>EN</t>
        </is>
      </c>
      <c r="M2079" t="inlineStr">
        <is>
          <t>Othe</t>
        </is>
      </c>
      <c r="N2079" t="inlineStr">
        <is>
          <t>evgeniamar@icloud.com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>
        <is>
          <t>Ні</t>
        </is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</row>
    <row r="2080">
      <c r="A2080" t="n">
        <v>6410</v>
      </c>
      <c r="B2080" t="inlineStr">
        <is>
          <t>daud danial</t>
        </is>
      </c>
      <c r="C2080" t="inlineStr">
        <is>
          <t>daud danial</t>
        </is>
      </c>
      <c r="D2080" s="2" t="n">
        <v>45978.61875</v>
      </c>
      <c r="E2080" t="inlineStr">
        <is>
          <t>IN WORK</t>
        </is>
      </c>
      <c r="F2080" t="inlineStr">
        <is>
          <t>Relevant</t>
        </is>
      </c>
      <c r="G2080" t="inlineStr">
        <is>
          <t>Oleh Dymovski</t>
        </is>
      </c>
      <c r="H2080" t="inlineStr">
        <is>
          <t>LT RBI</t>
        </is>
      </c>
      <c r="I2080" t="inlineStr">
        <is>
          <t>United States</t>
        </is>
      </c>
      <c r="J2080" t="inlineStr">
        <is>
          <t>https://www.lithuaniancitizenship.com/contact/</t>
        </is>
      </c>
      <c r="K2080" t="inlineStr">
        <is>
          <t>undefined</t>
        </is>
      </c>
      <c r="L2080" t="inlineStr">
        <is>
          <t>EN</t>
        </is>
      </c>
      <c r="M2080" t="inlineStr">
        <is>
          <t>Lead from LT email</t>
        </is>
      </c>
      <c r="N2080" t="inlineStr">
        <is>
          <t>dauddanial1992@gmail.com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>
        <is>
          <t>Ні</t>
        </is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</row>
    <row r="2081">
      <c r="A2081" t="n">
        <v>6411</v>
      </c>
      <c r="B2081" t="inlineStr">
        <is>
          <t>Расулов Руслан</t>
        </is>
      </c>
      <c r="C2081" t="inlineStr">
        <is>
          <t>Расулов Руслан</t>
        </is>
      </c>
      <c r="D2081" s="2" t="n">
        <v>45978.62013888889</v>
      </c>
      <c r="E2081" t="inlineStr">
        <is>
          <t>IN WORK</t>
        </is>
      </c>
      <c r="F2081" t="inlineStr">
        <is>
          <t>Relevant</t>
        </is>
      </c>
      <c r="G2081" t="inlineStr">
        <is>
          <t>Oleh Dymovski</t>
        </is>
      </c>
      <c r="H2081" t="inlineStr">
        <is>
          <t>LT citizenship</t>
        </is>
      </c>
      <c r="I2081" t="inlineStr">
        <is>
          <t>United States</t>
        </is>
      </c>
      <c r="J2081" t="inlineStr">
        <is>
          <t>https://www.lithuaniancitizenship.com/ru/contact-ru/</t>
        </is>
      </c>
      <c r="K2081" t="inlineStr"/>
      <c r="L2081" t="inlineStr">
        <is>
          <t>RU</t>
        </is>
      </c>
      <c r="M2081" t="inlineStr">
        <is>
          <t>Lead from LT email</t>
        </is>
      </c>
      <c r="N2081" t="inlineStr">
        <is>
          <t>rasulov.hh@gmail.com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>
        <is>
          <t>Ні</t>
        </is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</row>
    <row r="2082">
      <c r="A2082" t="n">
        <v>6412</v>
      </c>
      <c r="B2082" t="inlineStr">
        <is>
          <t>Tim Ramer</t>
        </is>
      </c>
      <c r="C2082" t="inlineStr">
        <is>
          <t>Tim Ramer</t>
        </is>
      </c>
      <c r="D2082" s="2" t="n">
        <v>45978.63333333333</v>
      </c>
      <c r="E2082" t="inlineStr">
        <is>
          <t>Rejected</t>
        </is>
      </c>
      <c r="F2082" t="inlineStr"/>
      <c r="G2082" t="inlineStr">
        <is>
          <t>Sheila Bartin</t>
        </is>
      </c>
      <c r="H2082" t="inlineStr"/>
      <c r="I2082" t="inlineStr"/>
      <c r="J2082" t="inlineStr"/>
      <c r="K2082" t="inlineStr"/>
      <c r="L2082" t="inlineStr"/>
      <c r="M2082" t="inlineStr">
        <is>
          <t>Othe</t>
        </is>
      </c>
      <c r="N2082" t="inlineStr">
        <is>
          <t>timramer1@gmail.com</t>
        </is>
      </c>
      <c r="O2082" t="inlineStr">
        <is>
          <t>ANOTHER REASON</t>
        </is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>
        <is>
          <t>Ні</t>
        </is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</row>
    <row r="2083">
      <c r="A2083" t="n">
        <v>6413</v>
      </c>
      <c r="B2083" t="inlineStr">
        <is>
          <t>Fuchsia Norwich</t>
        </is>
      </c>
      <c r="C2083" t="inlineStr">
        <is>
          <t>Fuchsia Norwich</t>
        </is>
      </c>
      <c r="D2083" s="2" t="n">
        <v>45978.64236111111</v>
      </c>
      <c r="E2083" t="inlineStr">
        <is>
          <t>Rejected</t>
        </is>
      </c>
      <c r="F2083" t="inlineStr">
        <is>
          <t>Relevant</t>
        </is>
      </c>
      <c r="G2083" t="inlineStr">
        <is>
          <t>Sheila Bartin</t>
        </is>
      </c>
      <c r="H2083" t="inlineStr">
        <is>
          <t>LT citizenship</t>
        </is>
      </c>
      <c r="I2083" t="inlineStr">
        <is>
          <t>Canada</t>
        </is>
      </c>
      <c r="J2083" t="inlineStr">
        <is>
          <t>?kw=lithuanian%20passport%20through%20ancestry&amp;cpn=14663474296&amp;utm_source=google&amp;utm_medium=cpc&amp;utm_campaign=LT-CA&amp;network=g&amp;utm_term=lithuanian%20passport%20through%20ancestry&amp;gad_source=1&amp;gad_campaignid=14663474296&amp;gclid=Cj0KCQiArOvIBhDLARIsAPwJXOa</t>
        </is>
      </c>
      <c r="K2083" t="inlineStr">
        <is>
          <t>1160571879.1763385918</t>
        </is>
      </c>
      <c r="L2083" t="inlineStr">
        <is>
          <t>EN</t>
        </is>
      </c>
      <c r="M2083" t="inlineStr">
        <is>
          <t>Lead from LT email</t>
        </is>
      </c>
      <c r="N2083" t="inlineStr">
        <is>
          <t>fuchsia.norwich@gmail.com</t>
        </is>
      </c>
      <c r="O2083" t="inlineStr">
        <is>
          <t>NO ANSWER</t>
        </is>
      </c>
      <c r="P2083" t="inlineStr">
        <is>
          <t>Google Ads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>
        <is>
          <t>Ні</t>
        </is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</row>
    <row r="2084">
      <c r="A2084" t="n">
        <v>6414</v>
      </c>
      <c r="B2084" t="inlineStr">
        <is>
          <t>Rachid</t>
        </is>
      </c>
      <c r="C2084" t="inlineStr">
        <is>
          <t>Rachid</t>
        </is>
      </c>
      <c r="D2084" s="2" t="n">
        <v>45978.64791666667</v>
      </c>
      <c r="E2084" t="inlineStr">
        <is>
          <t>Rejected</t>
        </is>
      </c>
      <c r="F2084" t="inlineStr">
        <is>
          <t>Relevant</t>
        </is>
      </c>
      <c r="G2084" t="inlineStr">
        <is>
          <t>Oleh Dymovski</t>
        </is>
      </c>
      <c r="H2084" t="inlineStr">
        <is>
          <t>LV RBI Company</t>
        </is>
      </c>
      <c r="I2084" t="inlineStr">
        <is>
          <t>Morocco (MA - AF)</t>
        </is>
      </c>
      <c r="J2084" t="inlineStr">
        <is>
          <t>?kw=golden%20visa%20in%20latvia&amp;cpn=20594231202&amp;utm_source=google&amp;utm_medium=cpc&amp;utm_campaign=LV-RBI&amp;network=s&amp;utm_term=golden%20visa%20in%20latvia&amp;gad_source=5&amp;gad_campaignid=20594231202&amp;gclid=EAIaIQobChMIzOX5y6X5kAMV7kBBAh3pBh32EAAYASAAEgJuA_D_BwE</t>
        </is>
      </c>
      <c r="K2084" t="inlineStr"/>
      <c r="L2084" t="inlineStr">
        <is>
          <t>EN</t>
        </is>
      </c>
      <c r="M2084" t="inlineStr">
        <is>
          <t>Lead from LV email</t>
        </is>
      </c>
      <c r="N2084" t="inlineStr">
        <is>
          <t>rachidalaatim@homail.com</t>
        </is>
      </c>
      <c r="O2084" t="inlineStr">
        <is>
          <t>NO ANSWER</t>
        </is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>
        <is>
          <t>Ні</t>
        </is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</row>
    <row r="2085">
      <c r="A2085" t="n">
        <v>6416</v>
      </c>
      <c r="B2085" t="inlineStr">
        <is>
          <t>Osias Alix</t>
        </is>
      </c>
      <c r="C2085" t="inlineStr">
        <is>
          <t>osias Alix</t>
        </is>
      </c>
      <c r="D2085" s="2" t="n">
        <v>45978.65555555555</v>
      </c>
      <c r="E2085" t="inlineStr">
        <is>
          <t>Rejected</t>
        </is>
      </c>
      <c r="F2085" t="inlineStr">
        <is>
          <t>Relevant</t>
        </is>
      </c>
      <c r="G2085" t="inlineStr">
        <is>
          <t>Oleh Dymovski</t>
        </is>
      </c>
      <c r="H2085" t="inlineStr">
        <is>
          <t>LV RBI Company</t>
        </is>
      </c>
      <c r="I2085" t="inlineStr">
        <is>
          <t>Haiti (HT - NA)</t>
        </is>
      </c>
      <c r="J2085" t="inlineStr">
        <is>
          <t>?kw=latvia%20golden%20visa&amp;cpn=20594231202&amp;utm_source=google&amp;utm_medium=cpc&amp;utm_campaign=LV-RBI&amp;network=s&amp;utm_term=latvia%20golden%20visa&amp;gad_source=5&amp;gad_campaignid=20594231202&amp;gclid=EAIaIQobChMI2rTGvKj5kAMVFFdHAR1f2iKcEAAYASAAEgJpxvD_BwE</t>
        </is>
      </c>
      <c r="K2085" t="inlineStr">
        <is>
          <t>897849391.1763387005</t>
        </is>
      </c>
      <c r="L2085" t="inlineStr">
        <is>
          <t>EN</t>
        </is>
      </c>
      <c r="M2085" t="inlineStr">
        <is>
          <t>Lead from LV email</t>
        </is>
      </c>
      <c r="N2085" t="inlineStr">
        <is>
          <t>alixosias3@gmail.com</t>
        </is>
      </c>
      <c r="O2085" t="inlineStr">
        <is>
          <t>NO ANSWER</t>
        </is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>
        <is>
          <t>Ні</t>
        </is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</row>
    <row r="2086">
      <c r="A2086" t="n">
        <v>6417</v>
      </c>
      <c r="B2086" t="inlineStr">
        <is>
          <t>Neerja Rawat</t>
        </is>
      </c>
      <c r="C2086" t="inlineStr">
        <is>
          <t>Neerja Rawat</t>
        </is>
      </c>
      <c r="D2086" s="2" t="n">
        <v>45978.66180555556</v>
      </c>
      <c r="E2086" t="inlineStr">
        <is>
          <t>Rejected</t>
        </is>
      </c>
      <c r="F2086" t="inlineStr"/>
      <c r="G2086" t="inlineStr">
        <is>
          <t>Sheila Bartin</t>
        </is>
      </c>
      <c r="H2086" t="inlineStr"/>
      <c r="I2086" t="inlineStr"/>
      <c r="J2086" t="inlineStr"/>
      <c r="K2086" t="inlineStr"/>
      <c r="L2086" t="inlineStr"/>
      <c r="M2086" t="inlineStr">
        <is>
          <t>Lead from LT email</t>
        </is>
      </c>
      <c r="N2086" t="inlineStr">
        <is>
          <t>neerjarawat6705@gmail.com</t>
        </is>
      </c>
      <c r="O2086" t="inlineStr">
        <is>
          <t>ANOTHER REASON</t>
        </is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>
        <is>
          <t>Ні</t>
        </is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</row>
    <row r="2087">
      <c r="A2087" t="n">
        <v>6422</v>
      </c>
      <c r="B2087" t="inlineStr">
        <is>
          <t>Dzesmina vizgaudyte</t>
        </is>
      </c>
      <c r="C2087" t="inlineStr">
        <is>
          <t>Dzesmina vizgaudyte</t>
        </is>
      </c>
      <c r="D2087" s="2" t="n">
        <v>45978.71458333333</v>
      </c>
      <c r="E2087" t="inlineStr">
        <is>
          <t>Rejected</t>
        </is>
      </c>
      <c r="F2087" t="inlineStr">
        <is>
          <t>Relevant</t>
        </is>
      </c>
      <c r="G2087" t="inlineStr">
        <is>
          <t>Sheila Bartin</t>
        </is>
      </c>
      <c r="H2087" t="inlineStr">
        <is>
          <t>LT citizenship</t>
        </is>
      </c>
      <c r="I2087" t="inlineStr">
        <is>
          <t>United Kingdom</t>
        </is>
      </c>
      <c r="J2087" t="inlineStr">
        <is>
          <t>?kw=passport%20lithuanian&amp;cpn=17080759337&amp;utm_source=google&amp;utm_medium=cpc&amp;utm_campaign=LT-UK&amp;network=g&amp;utm_term=passport%20lithuanian&amp;gad_source=1&amp;gad_campaignid=17080759337&amp;gbraid=0AAAAADisZv_RVWO-STLQJr7SY37M_fHKT</t>
        </is>
      </c>
      <c r="K2087" t="inlineStr"/>
      <c r="L2087" t="inlineStr">
        <is>
          <t>EN</t>
        </is>
      </c>
      <c r="M2087" t="inlineStr">
        <is>
          <t>Lead from LT email</t>
        </is>
      </c>
      <c r="N2087" t="inlineStr">
        <is>
          <t>dzesminav@gmail.com</t>
        </is>
      </c>
      <c r="O2087" t="inlineStr">
        <is>
          <t>NO ANSWER</t>
        </is>
      </c>
      <c r="P2087" t="inlineStr">
        <is>
          <t>Google Ads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>
        <is>
          <t>Ні</t>
        </is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</row>
    <row r="2088">
      <c r="A2088" t="n">
        <v>6424</v>
      </c>
      <c r="B2088" t="inlineStr">
        <is>
          <t>Avi Aliman</t>
        </is>
      </c>
      <c r="C2088" t="inlineStr">
        <is>
          <t>Avi Aliman</t>
        </is>
      </c>
      <c r="D2088" s="2" t="n">
        <v>45978.72916666666</v>
      </c>
      <c r="E2088" t="inlineStr">
        <is>
          <t>Rejected</t>
        </is>
      </c>
      <c r="F2088" t="inlineStr"/>
      <c r="G2088" t="inlineStr">
        <is>
          <t>Sheila Bartin</t>
        </is>
      </c>
      <c r="H2088" t="inlineStr"/>
      <c r="I2088" t="inlineStr"/>
      <c r="J2088" t="inlineStr"/>
      <c r="K2088" t="inlineStr"/>
      <c r="L2088" t="inlineStr"/>
      <c r="M2088" t="inlineStr">
        <is>
          <t>Othe</t>
        </is>
      </c>
      <c r="N2088" t="inlineStr">
        <is>
          <t>avi.aliman@gmail.com</t>
        </is>
      </c>
      <c r="O2088" t="inlineStr">
        <is>
          <t>ANOTHER REASON</t>
        </is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>
        <is>
          <t>Ні</t>
        </is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</row>
    <row r="2089">
      <c r="A2089" t="n">
        <v>6428</v>
      </c>
      <c r="B2089" t="inlineStr">
        <is>
          <t>Simon Nnamdi EBO</t>
        </is>
      </c>
      <c r="C2089" t="inlineStr">
        <is>
          <t>Simon Nnamdi EBO</t>
        </is>
      </c>
      <c r="D2089" s="2" t="n">
        <v>45978.80555555555</v>
      </c>
      <c r="E2089" t="inlineStr">
        <is>
          <t>Rejected</t>
        </is>
      </c>
      <c r="F2089" t="inlineStr"/>
      <c r="G2089" t="inlineStr">
        <is>
          <t>Sheila Bartin</t>
        </is>
      </c>
      <c r="H2089" t="inlineStr"/>
      <c r="I2089" t="inlineStr">
        <is>
          <t>Liberia (LR - AF)</t>
        </is>
      </c>
      <c r="J2089" t="inlineStr">
        <is>
          <t>https://latviancitizenship.eu/thank_you/</t>
        </is>
      </c>
      <c r="K2089" t="inlineStr">
        <is>
          <t>1124065438.1763398182</t>
        </is>
      </c>
      <c r="L2089" t="inlineStr"/>
      <c r="M2089" t="inlineStr">
        <is>
          <t>Lead from LV email</t>
        </is>
      </c>
      <c r="N2089" t="inlineStr">
        <is>
          <t>s.n.ebo1963@gmail.com</t>
        </is>
      </c>
      <c r="O2089" t="inlineStr">
        <is>
          <t>DOUBLE</t>
        </is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>
        <is>
          <t>Ні</t>
        </is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</row>
    <row r="2090">
      <c r="A2090" t="n">
        <v>6429</v>
      </c>
      <c r="B2090" t="inlineStr">
        <is>
          <t>Milena Gertner</t>
        </is>
      </c>
      <c r="C2090" t="inlineStr">
        <is>
          <t>Milena Gertner</t>
        </is>
      </c>
      <c r="D2090" s="2" t="n">
        <v>45978.81458333333</v>
      </c>
      <c r="E2090" t="inlineStr">
        <is>
          <t>IN WORK</t>
        </is>
      </c>
      <c r="F2090" t="inlineStr"/>
      <c r="G2090" t="inlineStr">
        <is>
          <t>Mariana Razimavicius</t>
        </is>
      </c>
      <c r="H2090" t="inlineStr">
        <is>
          <t>LT citizenship</t>
        </is>
      </c>
      <c r="I2090" t="inlineStr">
        <is>
          <t>Brazil</t>
        </is>
      </c>
      <c r="J2090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8Zz7ovKmP44cmlqbWZ_crKz&amp;gclid=E</t>
        </is>
      </c>
      <c r="K2090" t="inlineStr">
        <is>
          <t>1686164337.1763401493</t>
        </is>
      </c>
      <c r="L2090" t="inlineStr">
        <is>
          <t>PT</t>
        </is>
      </c>
      <c r="M2090" t="inlineStr">
        <is>
          <t>Lead from LT email</t>
        </is>
      </c>
      <c r="N2090" t="inlineStr">
        <is>
          <t>milenagertner@gmail.com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>
        <is>
          <t>Ні</t>
        </is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</row>
    <row r="2091">
      <c r="A2091" t="n">
        <v>6430</v>
      </c>
      <c r="B2091" t="inlineStr">
        <is>
          <t>Mark Brotman</t>
        </is>
      </c>
      <c r="C2091" t="inlineStr">
        <is>
          <t>Mark Brotman</t>
        </is>
      </c>
      <c r="D2091" s="2" t="n">
        <v>45978.83333333334</v>
      </c>
      <c r="E2091" t="inlineStr">
        <is>
          <t>Rejected</t>
        </is>
      </c>
      <c r="F2091" t="inlineStr">
        <is>
          <t>Relevant</t>
        </is>
      </c>
      <c r="G2091" t="inlineStr">
        <is>
          <t>Sheila Bartin</t>
        </is>
      </c>
      <c r="H2091" t="inlineStr">
        <is>
          <t>LT citizenship</t>
        </is>
      </c>
      <c r="I2091" t="inlineStr">
        <is>
          <t>United States</t>
        </is>
      </c>
      <c r="J2091" t="inlineStr">
        <is>
          <t>https://www.lithuaniancitizenship.com/faq/</t>
        </is>
      </c>
      <c r="K2091" t="inlineStr">
        <is>
          <t>undefined</t>
        </is>
      </c>
      <c r="L2091" t="inlineStr">
        <is>
          <t>EN</t>
        </is>
      </c>
      <c r="M2091" t="inlineStr">
        <is>
          <t>Lead from LT email</t>
        </is>
      </c>
      <c r="N2091" t="inlineStr">
        <is>
          <t>mbrotman955@gmail.com</t>
        </is>
      </c>
      <c r="O2091" t="inlineStr">
        <is>
          <t>LEFT BEFORE 1918</t>
        </is>
      </c>
      <c r="P2091" t="inlineStr">
        <is>
          <t>Website Form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>
        <is>
          <t>Ні</t>
        </is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</row>
    <row r="2092">
      <c r="A2092" t="n">
        <v>6431</v>
      </c>
      <c r="B2092" t="inlineStr">
        <is>
          <t>Ange MELAGNE</t>
        </is>
      </c>
      <c r="C2092" t="inlineStr">
        <is>
          <t>Ange MELAGNE</t>
        </is>
      </c>
      <c r="D2092" s="2" t="n">
        <v>45978.85277777778</v>
      </c>
      <c r="E2092" t="inlineStr">
        <is>
          <t>Rejected</t>
        </is>
      </c>
      <c r="F2092" t="inlineStr">
        <is>
          <t>Relevant</t>
        </is>
      </c>
      <c r="G2092" t="inlineStr">
        <is>
          <t>Oleh Dymovski</t>
        </is>
      </c>
      <c r="H2092" t="inlineStr">
        <is>
          <t>LV RBI Real Estate</t>
        </is>
      </c>
      <c r="I2092" t="inlineStr">
        <is>
          <t>Ivory Coast (CI - AF)</t>
        </is>
      </c>
      <c r="J2092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zObhg-j5kAMV</t>
        </is>
      </c>
      <c r="K2092" t="inlineStr">
        <is>
          <t>800052777.1763404081</t>
        </is>
      </c>
      <c r="L2092" t="inlineStr">
        <is>
          <t>EN</t>
        </is>
      </c>
      <c r="M2092" t="inlineStr">
        <is>
          <t>Lead from LV email</t>
        </is>
      </c>
      <c r="N2092" t="inlineStr">
        <is>
          <t>angeaymard53@gmail.com</t>
        </is>
      </c>
      <c r="O2092" t="inlineStr">
        <is>
          <t>NO ANSWER</t>
        </is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>
        <is>
          <t>Ні</t>
        </is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</row>
    <row r="2093">
      <c r="A2093" t="n">
        <v>6432</v>
      </c>
      <c r="B2093" t="inlineStr">
        <is>
          <t>Laura da Matta Sriubas</t>
        </is>
      </c>
      <c r="C2093" t="inlineStr">
        <is>
          <t>Laura da Matta Sriubas</t>
        </is>
      </c>
      <c r="D2093" s="2" t="n">
        <v>45978.87222222222</v>
      </c>
      <c r="E2093" t="inlineStr">
        <is>
          <t>Rejected</t>
        </is>
      </c>
      <c r="F2093" t="inlineStr">
        <is>
          <t>Relevant</t>
        </is>
      </c>
      <c r="G2093" t="inlineStr">
        <is>
          <t>Sheila Bartin</t>
        </is>
      </c>
      <c r="H2093" t="inlineStr">
        <is>
          <t>LT citizenship</t>
        </is>
      </c>
      <c r="I2093" t="inlineStr">
        <is>
          <t>Brazil</t>
        </is>
      </c>
      <c r="J2093" t="inlineStr">
        <is>
          <t>https://www.lithuaniancitizenship.com/contact/</t>
        </is>
      </c>
      <c r="K2093" t="inlineStr">
        <is>
          <t>1426269655.1763405730</t>
        </is>
      </c>
      <c r="L2093" t="inlineStr">
        <is>
          <t>EN</t>
        </is>
      </c>
      <c r="M2093" t="inlineStr">
        <is>
          <t>Lead from LT email</t>
        </is>
      </c>
      <c r="N2093" t="inlineStr">
        <is>
          <t>laura.mtta@gmail.com</t>
        </is>
      </c>
      <c r="O2093" t="inlineStr">
        <is>
          <t>NO ANSWER</t>
        </is>
      </c>
      <c r="P2093" t="inlineStr">
        <is>
          <t>Website Form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>
        <is>
          <t>Ні</t>
        </is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</row>
    <row r="2094">
      <c r="A2094" t="n">
        <v>6433</v>
      </c>
      <c r="B2094" t="inlineStr">
        <is>
          <t>João Victor lima gumuliauskas</t>
        </is>
      </c>
      <c r="C2094" t="inlineStr">
        <is>
          <t>João Victor lima gumuliauskas</t>
        </is>
      </c>
      <c r="D2094" s="2" t="n">
        <v>45978.87708333333</v>
      </c>
      <c r="E2094" t="inlineStr">
        <is>
          <t>Rejected</t>
        </is>
      </c>
      <c r="F2094" t="inlineStr"/>
      <c r="G2094" t="inlineStr">
        <is>
          <t>Mariana Razimavicius</t>
        </is>
      </c>
      <c r="H2094" t="inlineStr">
        <is>
          <t>LT citizenship</t>
        </is>
      </c>
      <c r="I2094" t="inlineStr">
        <is>
          <t>Brazil</t>
        </is>
      </c>
      <c r="J2094" t="inlineStr">
        <is>
      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clid=Cj0KC</t>
        </is>
      </c>
      <c r="K2094" t="inlineStr">
        <is>
          <t>663509342.1763406057</t>
        </is>
      </c>
      <c r="L2094" t="inlineStr">
        <is>
          <t>PT</t>
        </is>
      </c>
      <c r="M2094" t="inlineStr">
        <is>
          <t>Lead from LT email</t>
        </is>
      </c>
      <c r="N2094" t="inlineStr">
        <is>
          <t>pedromariabentes@gmail.com</t>
        </is>
      </c>
      <c r="O2094" t="inlineStr">
        <is>
          <t>NO ANSWER</t>
        </is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>
        <is>
          <t>Ні</t>
        </is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</row>
    <row r="2095">
      <c r="A2095" t="n">
        <v>6435</v>
      </c>
      <c r="B2095" t="inlineStr">
        <is>
          <t>Zahid hossain</t>
        </is>
      </c>
      <c r="C2095" t="inlineStr">
        <is>
          <t>Zahid hossain</t>
        </is>
      </c>
      <c r="D2095" s="2" t="n">
        <v>45978.88680555556</v>
      </c>
      <c r="E2095" t="inlineStr">
        <is>
          <t>Rejected</t>
        </is>
      </c>
      <c r="F2095" t="inlineStr"/>
      <c r="G2095" t="inlineStr">
        <is>
          <t>Sheila Bartin</t>
        </is>
      </c>
      <c r="H2095" t="inlineStr"/>
      <c r="I2095" t="inlineStr"/>
      <c r="J2095" t="inlineStr"/>
      <c r="K2095" t="inlineStr"/>
      <c r="L2095" t="inlineStr"/>
      <c r="M2095" t="inlineStr">
        <is>
          <t>Lead from LV email</t>
        </is>
      </c>
      <c r="N2095" t="inlineStr">
        <is>
          <t>zahidhossain404@gmail.com</t>
        </is>
      </c>
      <c r="O2095" t="inlineStr">
        <is>
          <t>Non-relevant lead</t>
        </is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>
        <is>
          <t>Ні</t>
        </is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</row>
    <row r="2096">
      <c r="A2096" t="n">
        <v>6437</v>
      </c>
      <c r="B2096" t="inlineStr">
        <is>
          <t>Mohammed Tayb Mebrak</t>
        </is>
      </c>
      <c r="C2096" t="inlineStr">
        <is>
          <t>Mohammed Tayb Mebrak</t>
        </is>
      </c>
      <c r="D2096" s="2" t="n">
        <v>45978.90208333333</v>
      </c>
      <c r="E2096" t="inlineStr">
        <is>
          <t>Rejected</t>
        </is>
      </c>
      <c r="F2096" t="inlineStr"/>
      <c r="G2096" t="inlineStr">
        <is>
          <t>Sheila Bartin</t>
        </is>
      </c>
      <c r="H2096" t="inlineStr"/>
      <c r="I2096" t="inlineStr"/>
      <c r="J2096" t="inlineStr"/>
      <c r="K2096" t="inlineStr"/>
      <c r="L2096" t="inlineStr"/>
      <c r="M2096" t="inlineStr">
        <is>
          <t>Lead from LV email</t>
        </is>
      </c>
      <c r="N2096" t="inlineStr">
        <is>
          <t>mebrakmohammedtayeb@gmail.com</t>
        </is>
      </c>
      <c r="O2096" t="inlineStr">
        <is>
          <t>Non-relevant lead</t>
        </is>
      </c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>
        <is>
          <t>Ні</t>
        </is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</row>
    <row r="2097">
      <c r="A2097" t="n">
        <v>6441</v>
      </c>
      <c r="B2097" t="inlineStr">
        <is>
          <t>Linny Ryland</t>
        </is>
      </c>
      <c r="C2097" t="inlineStr">
        <is>
          <t>Linny Ryland</t>
        </is>
      </c>
      <c r="D2097" s="2" t="n">
        <v>45978.96041666667</v>
      </c>
      <c r="E2097" t="inlineStr">
        <is>
          <t>Rejected</t>
        </is>
      </c>
      <c r="F2097" t="inlineStr"/>
      <c r="G2097" t="inlineStr">
        <is>
          <t>Sheila Bartin</t>
        </is>
      </c>
      <c r="H2097" t="inlineStr"/>
      <c r="I2097" t="inlineStr">
        <is>
          <t>United States</t>
        </is>
      </c>
      <c r="J2097" t="inlineStr">
        <is>
          <t>https://www.lithuaniancitizenship.com/benefits/</t>
        </is>
      </c>
      <c r="K2097" t="inlineStr">
        <is>
          <t>343264181.1762925158</t>
        </is>
      </c>
      <c r="L2097" t="inlineStr"/>
      <c r="M2097" t="inlineStr">
        <is>
          <t>Lead from LT email</t>
        </is>
      </c>
      <c r="N2097" t="inlineStr">
        <is>
          <t>madnilvl@yahoo.com</t>
        </is>
      </c>
      <c r="O2097" t="inlineStr">
        <is>
          <t>DOUBLE</t>
        </is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>
        <is>
          <t>Ні</t>
        </is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</row>
    <row r="2098">
      <c r="A2098" t="n">
        <v>6442</v>
      </c>
      <c r="B2098" t="inlineStr">
        <is>
          <t>Kevin Kinnear</t>
        </is>
      </c>
      <c r="C2098" t="inlineStr">
        <is>
          <t>Kevin Kinnear</t>
        </is>
      </c>
      <c r="D2098" s="2" t="n">
        <v>45978.98055555556</v>
      </c>
      <c r="E2098" t="inlineStr">
        <is>
          <t>Rejected</t>
        </is>
      </c>
      <c r="F2098" t="inlineStr">
        <is>
          <t>Relevant</t>
        </is>
      </c>
      <c r="G2098" t="inlineStr">
        <is>
          <t>Sheila Bartin</t>
        </is>
      </c>
      <c r="H2098" t="inlineStr">
        <is>
          <t>LT citizenship</t>
        </is>
      </c>
      <c r="I2098" t="inlineStr">
        <is>
          <t>United States</t>
        </is>
      </c>
      <c r="J2098" t="inlineStr">
        <is>
          <t>?kw=lithuanian%20citizenship%20by%20descent%20cost&amp;cpn=22530184263&amp;utm_source=google&amp;utm_medium=cpc&amp;utm_campaign=LT-US-traffic&amp;network=g&amp;utm_term=lithuanian%20citizenship%20by%20descent%20cost&amp;gad_source=1&amp;gad_campaignid=22530184263&amp;gclid=Cj0KCQiArOv</t>
        </is>
      </c>
      <c r="K2098" t="inlineStr">
        <is>
          <t>1620360887.1763414129</t>
        </is>
      </c>
      <c r="L2098" t="inlineStr">
        <is>
          <t>EN</t>
        </is>
      </c>
      <c r="M2098" t="inlineStr">
        <is>
          <t>Lead from LT email</t>
        </is>
      </c>
      <c r="N2098" t="inlineStr">
        <is>
          <t>kjkinnear@gmail.com</t>
        </is>
      </c>
      <c r="O2098" t="inlineStr">
        <is>
          <t>LEFT BEFORE 1918</t>
        </is>
      </c>
      <c r="P2098" t="inlineStr">
        <is>
          <t>Google Ads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>
        <is>
          <t>Ні</t>
        </is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</row>
    <row r="2099">
      <c r="A2099" t="n">
        <v>6444</v>
      </c>
      <c r="B2099" t="inlineStr">
        <is>
          <t>Angela C Daurio</t>
        </is>
      </c>
      <c r="C2099" t="inlineStr">
        <is>
          <t>Angela C Daurio</t>
        </is>
      </c>
      <c r="D2099" s="2" t="n">
        <v>45979.03958333333</v>
      </c>
      <c r="E2099" t="inlineStr">
        <is>
          <t>Rejected</t>
        </is>
      </c>
      <c r="F2099" t="inlineStr">
        <is>
          <t>Relevant</t>
        </is>
      </c>
      <c r="G2099" t="inlineStr">
        <is>
          <t>Sheila Bartin</t>
        </is>
      </c>
      <c r="H2099" t="inlineStr">
        <is>
          <t>LT citizenship</t>
        </is>
      </c>
      <c r="I2099" t="inlineStr">
        <is>
          <t>United States</t>
        </is>
      </c>
      <c r="J2099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HuHwj-HN</t>
        </is>
      </c>
      <c r="K2099" t="inlineStr">
        <is>
          <t>1356628040.1763417109</t>
        </is>
      </c>
      <c r="L2099" t="inlineStr">
        <is>
          <t>EN</t>
        </is>
      </c>
      <c r="M2099" t="inlineStr">
        <is>
          <t>Lead from LT email</t>
        </is>
      </c>
      <c r="N2099" t="inlineStr">
        <is>
          <t>daurioa@gmail.com</t>
        </is>
      </c>
      <c r="O2099" t="inlineStr">
        <is>
          <t>NO ANSWER</t>
        </is>
      </c>
      <c r="P2099" t="inlineStr">
        <is>
          <t>Google Ads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>
        <is>
          <t>Ні</t>
        </is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</row>
    <row r="2100">
      <c r="A2100" t="n">
        <v>6445</v>
      </c>
      <c r="B2100" t="inlineStr">
        <is>
          <t>Deltyn bryer</t>
        </is>
      </c>
      <c r="C2100" t="inlineStr">
        <is>
          <t>Deltyn bryer</t>
        </is>
      </c>
      <c r="D2100" s="2" t="n">
        <v>45979.04097222222</v>
      </c>
      <c r="E2100" t="inlineStr">
        <is>
          <t>Rejected</t>
        </is>
      </c>
      <c r="F2100" t="inlineStr"/>
      <c r="G2100" t="inlineStr">
        <is>
          <t>Sheila Bartin</t>
        </is>
      </c>
      <c r="H2100" t="inlineStr"/>
      <c r="I2100" t="inlineStr">
        <is>
          <t>United States (US - NA)</t>
        </is>
      </c>
      <c r="J2100" t="inlineStr">
        <is>
          <t>?kw=how%20to%20immigrate%20to%20latvia&amp;cpn=14711890461&amp;campaignid=14711890461&amp;adgroupid=136078623308&amp;keywordid=%7Bkeywordid%7D&amp;network=g&amp;device=m&amp;gad_source=1&amp;gad_campaignid=14711890461&amp;gbraid=0AAAAADisZv8t_GmKSX7XmnsLbCG43BHSs&amp;gclid=Cj0KCQiArOvIBhDL</t>
        </is>
      </c>
      <c r="K2100" t="inlineStr">
        <is>
          <t>951032285.1763420352</t>
        </is>
      </c>
      <c r="L2100" t="inlineStr"/>
      <c r="M2100" t="inlineStr">
        <is>
          <t>Lead from LV email</t>
        </is>
      </c>
      <c r="N2100" t="inlineStr">
        <is>
          <t>bdeltyn@gmail.com</t>
        </is>
      </c>
      <c r="O2100" t="inlineStr">
        <is>
          <t>ANOTHER REASON</t>
        </is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>
        <is>
          <t>Ні</t>
        </is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</row>
    <row r="2101">
      <c r="A2101" t="n">
        <v>6447</v>
      </c>
      <c r="B2101" t="inlineStr">
        <is>
          <t>Frank Ambrose Jr</t>
        </is>
      </c>
      <c r="C2101" t="inlineStr">
        <is>
          <t>Frank Ambrose Jr</t>
        </is>
      </c>
      <c r="D2101" s="2" t="n">
        <v>45979.05486111111</v>
      </c>
      <c r="E2101" t="inlineStr">
        <is>
          <t>Rejected</t>
        </is>
      </c>
      <c r="F2101" t="inlineStr">
        <is>
          <t>Relevant</t>
        </is>
      </c>
      <c r="G2101" t="inlineStr">
        <is>
          <t>Sheila Bartin</t>
        </is>
      </c>
      <c r="H2101" t="inlineStr">
        <is>
          <t>LT citizenship</t>
        </is>
      </c>
      <c r="I2101" t="inlineStr">
        <is>
          <t>United States</t>
        </is>
      </c>
      <c r="J2101" t="inlineStr">
        <is>
          <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nV6Q</t>
        </is>
      </c>
      <c r="K2101" t="inlineStr">
        <is>
          <t>1670731199.1763421224</t>
        </is>
      </c>
      <c r="L2101" t="inlineStr">
        <is>
          <t>EN</t>
        </is>
      </c>
      <c r="M2101" t="inlineStr">
        <is>
          <t>Lead from LT email</t>
        </is>
      </c>
      <c r="N2101" t="inlineStr">
        <is>
          <t>fambrose65@gmail.com</t>
        </is>
      </c>
      <c r="O2101" t="inlineStr">
        <is>
          <t>LEFT BEFORE 1918</t>
        </is>
      </c>
      <c r="P2101" t="inlineStr">
        <is>
          <t>Google Ads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>
        <is>
          <t>Ні</t>
        </is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</row>
    <row r="2102">
      <c r="A2102" t="n">
        <v>6449</v>
      </c>
      <c r="B2102" t="inlineStr">
        <is>
          <t>jacqueline jaffe</t>
        </is>
      </c>
      <c r="C2102" t="inlineStr">
        <is>
          <t>jacqueline jaffe</t>
        </is>
      </c>
      <c r="D2102" s="2" t="n">
        <v>45979.13888888889</v>
      </c>
      <c r="E2102" t="inlineStr">
        <is>
          <t>Rejected</t>
        </is>
      </c>
      <c r="F2102" t="inlineStr">
        <is>
          <t>Relevant</t>
        </is>
      </c>
      <c r="G2102" t="inlineStr">
        <is>
          <t>Sheila Bartin</t>
        </is>
      </c>
      <c r="H2102" t="inlineStr">
        <is>
          <t>LT citizenship</t>
        </is>
      </c>
      <c r="I2102" t="inlineStr">
        <is>
          <t>United States</t>
        </is>
      </c>
      <c r="J2102" t="inlineStr">
        <is>
          <t>https://www.lithuaniancitizenship.com/</t>
        </is>
      </c>
      <c r="K2102" t="inlineStr">
        <is>
          <t>1169676720.1763428403</t>
        </is>
      </c>
      <c r="L2102" t="inlineStr">
        <is>
          <t>EN</t>
        </is>
      </c>
      <c r="M2102" t="inlineStr">
        <is>
          <t>Lead from LT email</t>
        </is>
      </c>
      <c r="N2102" t="inlineStr">
        <is>
          <t>jjaffe98@gmail.com</t>
        </is>
      </c>
      <c r="O2102" t="inlineStr">
        <is>
          <t>NO ANSWER</t>
        </is>
      </c>
      <c r="P2102" t="inlineStr">
        <is>
          <t>Website Form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>
        <is>
          <t>Ні</t>
        </is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</row>
    <row r="2103">
      <c r="A2103" t="n">
        <v>6450</v>
      </c>
      <c r="B2103" t="inlineStr">
        <is>
          <t>Oswaldo Franklin Gonzalez Velastegui</t>
        </is>
      </c>
      <c r="C2103" t="inlineStr">
        <is>
          <t>Oswaldo Franklin Gonzalez Velastegui</t>
        </is>
      </c>
      <c r="D2103" s="2" t="n">
        <v>45979.16875</v>
      </c>
      <c r="E2103" t="inlineStr">
        <is>
          <t>IN WORK</t>
        </is>
      </c>
      <c r="F2103" t="inlineStr">
        <is>
          <t>Relevant</t>
        </is>
      </c>
      <c r="G2103" t="inlineStr">
        <is>
          <t>Oleh Dymovski</t>
        </is>
      </c>
      <c r="H2103" t="inlineStr">
        <is>
          <t>LV RBI Company</t>
        </is>
      </c>
      <c r="I2103" t="inlineStr">
        <is>
          <t>Ecuador (EC - SA)</t>
        </is>
      </c>
      <c r="J2103" t="inlineStr">
        <is>
          <t>?kw=latvia%20golden%20visa&amp;cpn=20594231202&amp;utm_source=google&amp;utm_medium=cpc&amp;utm_campaign=LV-RBI&amp;network=s&amp;utm_term=latvia%20golden%20visa&amp;gad_source=5&amp;gad_campaignid=20594231202&amp;gclid=EAIaIQobChMIhvWFtM36kAMVu4NaBR0EKzHwEAAYASAAEgK3svD_BwE</t>
        </is>
      </c>
      <c r="K2103" t="inlineStr">
        <is>
          <t>787281438.1763431280</t>
        </is>
      </c>
      <c r="L2103" t="inlineStr">
        <is>
          <t>EN</t>
        </is>
      </c>
      <c r="M2103" t="inlineStr">
        <is>
          <t>Lead from LV email</t>
        </is>
      </c>
      <c r="N2103" t="inlineStr">
        <is>
          <t>oswgon357@gmail.com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>
        <is>
          <t>Ні</t>
        </is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</row>
    <row r="2104">
      <c r="A2104" t="n">
        <v>6451</v>
      </c>
      <c r="B2104" t="inlineStr">
        <is>
          <t>Dennis Kiania Ndungu</t>
        </is>
      </c>
      <c r="C2104" t="inlineStr">
        <is>
          <t>Dennis kiania ndungu</t>
        </is>
      </c>
      <c r="D2104" s="2" t="n">
        <v>45979.20486111111</v>
      </c>
      <c r="E2104" t="inlineStr">
        <is>
          <t>Rejected</t>
        </is>
      </c>
      <c r="F2104" t="inlineStr">
        <is>
          <t>Relevant</t>
        </is>
      </c>
      <c r="G2104" t="inlineStr">
        <is>
          <t>Oleh Dymovski</t>
        </is>
      </c>
      <c r="H2104" t="inlineStr">
        <is>
          <t>LV RBI Company</t>
        </is>
      </c>
      <c r="I2104" t="inlineStr"/>
      <c r="J2104" t="inlineStr"/>
      <c r="K2104" t="inlineStr"/>
      <c r="L2104" t="inlineStr">
        <is>
          <t>EN</t>
        </is>
      </c>
      <c r="M2104" t="inlineStr">
        <is>
          <t>Othe</t>
        </is>
      </c>
      <c r="N2104" t="inlineStr">
        <is>
          <t>kianiandungu@gmail.com</t>
        </is>
      </c>
      <c r="O2104" t="inlineStr">
        <is>
          <t>NO ANSWER</t>
        </is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>
        <is>
          <t>Ні</t>
        </is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</row>
    <row r="2105">
      <c r="A2105" t="n">
        <v>6454</v>
      </c>
      <c r="B2105" t="inlineStr">
        <is>
          <t>Abdessamad</t>
        </is>
      </c>
      <c r="C2105" t="inlineStr">
        <is>
          <t>Abdessamad</t>
        </is>
      </c>
      <c r="D2105" s="2" t="n">
        <v>45979.34027777778</v>
      </c>
      <c r="E2105" t="inlineStr">
        <is>
          <t>Rejected</t>
        </is>
      </c>
      <c r="F2105" t="inlineStr">
        <is>
          <t>Relevant</t>
        </is>
      </c>
      <c r="G2105" t="inlineStr">
        <is>
          <t>Oleh Dymovski</t>
        </is>
      </c>
      <c r="H2105" t="inlineStr">
        <is>
          <t>LV RBI Company</t>
        </is>
      </c>
      <c r="I2105" t="inlineStr">
        <is>
          <t>Morocco (MA - AF)</t>
        </is>
      </c>
      <c r="J2105" t="inlineStr">
        <is>
          <t>?kw=latvia%20golden%20visa&amp;cpn=20594231202&amp;utm_source=google&amp;utm_medium=cpc&amp;utm_campaign=LV-RBI&amp;network=s&amp;utm_term=latvia%20golden%20visa&amp;gad_source=5&amp;gad_campaignid=20594231202&amp;gclid=EAIaIQobChMIma6AwIT7kAMVLlJBAh1oBRY6EAAYASAAEgIx7_D_BwE</t>
        </is>
      </c>
      <c r="K2105" t="inlineStr"/>
      <c r="L2105" t="inlineStr">
        <is>
          <t>EN</t>
        </is>
      </c>
      <c r="M2105" t="inlineStr">
        <is>
          <t>Lead from LV email</t>
        </is>
      </c>
      <c r="N2105" t="inlineStr">
        <is>
          <t>abdousamado94@gmail.com</t>
        </is>
      </c>
      <c r="O2105" t="inlineStr">
        <is>
          <t>NO ANSWER</t>
        </is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>
        <is>
          <t>Ні</t>
        </is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</row>
    <row r="2106">
      <c r="A2106" t="n">
        <v>6455</v>
      </c>
      <c r="B2106" t="inlineStr">
        <is>
          <t>Daoud Adaweh</t>
        </is>
      </c>
      <c r="C2106" t="inlineStr">
        <is>
          <t>Daoud Adaweh</t>
        </is>
      </c>
      <c r="D2106" s="2" t="n">
        <v>45979.36041666667</v>
      </c>
      <c r="E2106" t="inlineStr">
        <is>
          <t>IN WORK</t>
        </is>
      </c>
      <c r="F2106" t="inlineStr">
        <is>
          <t>Relevant</t>
        </is>
      </c>
      <c r="G2106" t="inlineStr">
        <is>
          <t>Oleh Dymovski</t>
        </is>
      </c>
      <c r="H2106" t="inlineStr">
        <is>
          <t>LV RBI Company</t>
        </is>
      </c>
      <c r="I2106" t="inlineStr">
        <is>
          <t>Djibouti (DJ - AF)</t>
        </is>
      </c>
      <c r="J2106" t="inlineStr">
        <is>
          <t>?kw=latvia%20golden%20visa&amp;cpn=20594231202&amp;utm_source=google&amp;utm_medium=cpc&amp;utm_campaign=LV-RBI&amp;network=s&amp;utm_term=latvia%20golden%20visa&amp;gad_source=5&amp;gad_campaignid=20594231202&amp;gclid=EAIaIQobChMIoP3ZwYv7kAMVfWhBAh0SFAHyEAAYASAAEgK23_D_BwE</t>
        </is>
      </c>
      <c r="K2106" t="inlineStr">
        <is>
          <t>1356425535.1763448022</t>
        </is>
      </c>
      <c r="L2106" t="inlineStr">
        <is>
          <t>EN</t>
        </is>
      </c>
      <c r="M2106" t="inlineStr">
        <is>
          <t>Lead from LV email</t>
        </is>
      </c>
      <c r="N2106" t="inlineStr">
        <is>
          <t>daoudadaweh@gmail.com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>
        <is>
          <t>Ні</t>
        </is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</row>
    <row r="2107">
      <c r="A2107" t="n">
        <v>6460</v>
      </c>
      <c r="B2107" t="inlineStr">
        <is>
          <t>Hamadou Saley Ibrahim</t>
        </is>
      </c>
      <c r="C2107" t="inlineStr">
        <is>
          <t>Hamadou Saley Ibrahim</t>
        </is>
      </c>
      <c r="D2107" s="2" t="n">
        <v>45979.42847222222</v>
      </c>
      <c r="E2107" t="inlineStr">
        <is>
          <t>Rejected</t>
        </is>
      </c>
      <c r="F2107" t="inlineStr">
        <is>
          <t>Relevant</t>
        </is>
      </c>
      <c r="G2107" t="inlineStr">
        <is>
          <t>Oleh Dymovski</t>
        </is>
      </c>
      <c r="H2107" t="inlineStr">
        <is>
          <t>LV RBI Real Estate</t>
        </is>
      </c>
      <c r="I2107" t="inlineStr">
        <is>
          <t>Niger (NE - AF)</t>
        </is>
      </c>
      <c r="J2107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o9CrzqD7kAMV</t>
        </is>
      </c>
      <c r="K2107" t="inlineStr"/>
      <c r="L2107" t="inlineStr">
        <is>
          <t>EN</t>
        </is>
      </c>
      <c r="M2107" t="inlineStr">
        <is>
          <t>Lead from LV email</t>
        </is>
      </c>
      <c r="N2107" t="inlineStr">
        <is>
          <t>hamadousaley0404@gmail.com</t>
        </is>
      </c>
      <c r="O2107" t="inlineStr">
        <is>
          <t>ANOTHER REASON</t>
        </is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>
        <is>
          <t>Ні</t>
        </is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</row>
    <row r="2108">
      <c r="A2108" t="n">
        <v>6461</v>
      </c>
      <c r="B2108" t="inlineStr">
        <is>
          <t>Hamadou Saley Ibrahim</t>
        </is>
      </c>
      <c r="C2108" t="inlineStr">
        <is>
          <t>Hamadou Saley Ibrahim</t>
        </is>
      </c>
      <c r="D2108" s="2" t="n">
        <v>45979.42916666667</v>
      </c>
      <c r="E2108" t="inlineStr">
        <is>
          <t>Rejected</t>
        </is>
      </c>
      <c r="F2108" t="inlineStr"/>
      <c r="G2108" t="inlineStr">
        <is>
          <t>Sheila Bartin</t>
        </is>
      </c>
      <c r="H2108" t="inlineStr"/>
      <c r="I2108" t="inlineStr"/>
      <c r="J2108" t="inlineStr"/>
      <c r="K2108" t="inlineStr"/>
      <c r="L2108" t="inlineStr"/>
      <c r="M2108" t="inlineStr">
        <is>
          <t>Lead from LV email</t>
        </is>
      </c>
      <c r="N2108" t="inlineStr">
        <is>
          <t>hamadousaley0404@gmail.com</t>
        </is>
      </c>
      <c r="O2108" t="inlineStr">
        <is>
          <t>Non-relevant lead</t>
        </is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>
        <is>
          <t>Ні</t>
        </is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</row>
    <row r="2109">
      <c r="A2109" t="n">
        <v>6462</v>
      </c>
      <c r="B2109" t="inlineStr">
        <is>
          <t>Альгимантас Жардяцкас</t>
        </is>
      </c>
      <c r="C2109" t="inlineStr">
        <is>
          <t>Альгимантас Жардяцкас</t>
        </is>
      </c>
      <c r="D2109" s="2" t="n">
        <v>45979.44375</v>
      </c>
      <c r="E2109" t="inlineStr">
        <is>
          <t>RETAINER AGREEMENT SENT</t>
        </is>
      </c>
      <c r="F2109" t="inlineStr">
        <is>
          <t>Relevant</t>
        </is>
      </c>
      <c r="G2109" t="inlineStr">
        <is>
          <t>Oleh Dymovski</t>
        </is>
      </c>
      <c r="H2109" t="inlineStr">
        <is>
          <t>LT citizenship</t>
        </is>
      </c>
      <c r="I2109" t="inlineStr">
        <is>
          <t>Lithuania</t>
        </is>
      </c>
      <c r="J2109" t="inlineStr">
        <is>
          <t>https://www.lithuaniancitizenship.com/ru/</t>
        </is>
      </c>
      <c r="K2109" t="inlineStr">
        <is>
          <t>1478863141.1763454672</t>
        </is>
      </c>
      <c r="L2109" t="inlineStr">
        <is>
          <t>RU</t>
        </is>
      </c>
      <c r="M2109" t="inlineStr">
        <is>
          <t>Lead from LT email</t>
        </is>
      </c>
      <c r="N2109" t="inlineStr">
        <is>
          <t>olegsveta17@gmail.com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>
        <is>
          <t>Ні</t>
        </is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</row>
    <row r="2110">
      <c r="A2110" t="n">
        <v>6463</v>
      </c>
      <c r="B2110" t="inlineStr">
        <is>
          <t>Fokrul Islam</t>
        </is>
      </c>
      <c r="C2110" t="inlineStr">
        <is>
          <t>Fokrul Islam</t>
        </is>
      </c>
      <c r="D2110" s="2" t="n">
        <v>45979.45277777778</v>
      </c>
      <c r="E2110" t="inlineStr">
        <is>
          <t>Rejected</t>
        </is>
      </c>
      <c r="F2110" t="inlineStr">
        <is>
          <t>Relevant</t>
        </is>
      </c>
      <c r="G2110" t="inlineStr">
        <is>
          <t>Oleh Dymovski</t>
        </is>
      </c>
      <c r="H2110" t="inlineStr">
        <is>
          <t>LV RBI Company</t>
        </is>
      </c>
      <c r="I2110" t="inlineStr">
        <is>
          <t>Oman (OM - AS)</t>
        </is>
      </c>
      <c r="J2110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j7Hllqn7kAMV2PJ5BB3IJDr1EAAYASAAEgKSjfD_BwE</t>
        </is>
      </c>
      <c r="K2110" t="inlineStr">
        <is>
          <t>324344155.1763455911</t>
        </is>
      </c>
      <c r="L2110" t="inlineStr">
        <is>
          <t>EN</t>
        </is>
      </c>
      <c r="M2110" t="inlineStr">
        <is>
          <t>Lead from LV email</t>
        </is>
      </c>
      <c r="N2110" t="inlineStr">
        <is>
          <t>fi4338210@gmail.com</t>
        </is>
      </c>
      <c r="O2110" t="inlineStr">
        <is>
          <t>NO ANSWER</t>
        </is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>
        <is>
          <t>Ні</t>
        </is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</row>
    <row r="2111">
      <c r="A2111" t="n">
        <v>6465</v>
      </c>
      <c r="B2111" t="inlineStr">
        <is>
          <t>Ekanga elong Joseph</t>
        </is>
      </c>
      <c r="C2111" t="inlineStr">
        <is>
          <t>Ekanga elong Joseph</t>
        </is>
      </c>
      <c r="D2111" s="2" t="n">
        <v>45979.47916666666</v>
      </c>
      <c r="E2111" t="inlineStr">
        <is>
          <t>Rejected</t>
        </is>
      </c>
      <c r="F2111" t="inlineStr"/>
      <c r="G2111" t="inlineStr">
        <is>
          <t>Sheila Bartin</t>
        </is>
      </c>
      <c r="H2111" t="inlineStr"/>
      <c r="I2111" t="inlineStr">
        <is>
          <t>Gabon (GA - AF)</t>
        </is>
      </c>
      <c r="J2111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3dng_LD7kAMV</t>
        </is>
      </c>
      <c r="K2111" t="inlineStr">
        <is>
          <t>1597844086.1763457923</t>
        </is>
      </c>
      <c r="L2111" t="inlineStr"/>
      <c r="M2111" t="inlineStr">
        <is>
          <t>Lead from LV email</t>
        </is>
      </c>
      <c r="N2111" t="inlineStr">
        <is>
          <t>ekanga.joseph59@yahoo.com</t>
        </is>
      </c>
      <c r="O2111" t="inlineStr">
        <is>
          <t>Non-relevant lead</t>
        </is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>
        <is>
          <t>Ні</t>
        </is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</row>
    <row r="2112">
      <c r="A2112" t="n">
        <v>6468</v>
      </c>
      <c r="B2112" t="inlineStr">
        <is>
          <t>Ali Alhalabi</t>
        </is>
      </c>
      <c r="C2112" t="inlineStr">
        <is>
          <t>Ali Alhalabi</t>
        </is>
      </c>
      <c r="D2112" s="2" t="n">
        <v>45979.53680555556</v>
      </c>
      <c r="E2112" t="inlineStr">
        <is>
          <t>IN WORK</t>
        </is>
      </c>
      <c r="F2112" t="inlineStr">
        <is>
          <t>Relevant</t>
        </is>
      </c>
      <c r="G2112" t="inlineStr">
        <is>
          <t>Oleh Dymovski</t>
        </is>
      </c>
      <c r="H2112" t="inlineStr">
        <is>
          <t>LV RBI Company</t>
        </is>
      </c>
      <c r="I2112" t="inlineStr">
        <is>
          <t>Jordan (JO - AS)</t>
        </is>
      </c>
      <c r="J2112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tJ_6isT7kAMVnIBQBh1sficHEAAYASAAEgLwkvD_</t>
        </is>
      </c>
      <c r="K2112" t="inlineStr">
        <is>
          <t>1643384891.1763463135</t>
        </is>
      </c>
      <c r="L2112" t="inlineStr">
        <is>
          <t>EN</t>
        </is>
      </c>
      <c r="M2112" t="inlineStr">
        <is>
          <t>Lead from LV email</t>
        </is>
      </c>
      <c r="N2112" t="inlineStr">
        <is>
          <t>iska_jordan@yahoo.com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>
        <is>
          <t>Ні</t>
        </is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</row>
    <row r="2113">
      <c r="A2113" t="n">
        <v>6469</v>
      </c>
      <c r="B2113" t="inlineStr">
        <is>
          <t>Amine Elmardi</t>
        </is>
      </c>
      <c r="C2113" t="inlineStr">
        <is>
          <t>Amine Elmardi</t>
        </is>
      </c>
      <c r="D2113" s="2" t="n">
        <v>45979.57083333333</v>
      </c>
      <c r="E2113" t="inlineStr">
        <is>
          <t>Rejected</t>
        </is>
      </c>
      <c r="F2113" t="inlineStr"/>
      <c r="G2113" t="inlineStr">
        <is>
          <t>Sheila Bartin</t>
        </is>
      </c>
      <c r="H2113" t="inlineStr"/>
      <c r="I2113" t="inlineStr">
        <is>
          <t>Morocco (MA - AF)</t>
        </is>
      </c>
      <c r="J2113" t="inlineStr">
        <is>
          <t>https://latviancitizenship.eu/</t>
        </is>
      </c>
      <c r="K2113" t="inlineStr">
        <is>
          <t>1269015440.1763498466</t>
        </is>
      </c>
      <c r="L2113" t="inlineStr"/>
      <c r="M2113" t="inlineStr">
        <is>
          <t>Lead from LV email</t>
        </is>
      </c>
      <c r="N2113" t="inlineStr">
        <is>
          <t>amineelmardi308@gmail.com</t>
        </is>
      </c>
      <c r="O2113" t="inlineStr">
        <is>
          <t>Non-relevant lead</t>
        </is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>
        <is>
          <t>Ні</t>
        </is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</row>
    <row r="2114">
      <c r="A2114" t="n">
        <v>6471</v>
      </c>
      <c r="B2114" t="inlineStr">
        <is>
          <t>Vladimir Chernoshtan</t>
        </is>
      </c>
      <c r="C2114" t="inlineStr"/>
      <c r="D2114" s="2" t="n">
        <v>45979.58333333334</v>
      </c>
      <c r="E2114" t="inlineStr">
        <is>
          <t>INTERNAL MAIL</t>
        </is>
      </c>
      <c r="F2114" t="inlineStr">
        <is>
          <t>Relevant</t>
        </is>
      </c>
      <c r="G2114" t="inlineStr">
        <is>
          <t>Oleh Dymovski</t>
        </is>
      </c>
      <c r="H2114" t="inlineStr">
        <is>
          <t>Partnership</t>
        </is>
      </c>
      <c r="I2114" t="inlineStr"/>
      <c r="J2114" t="inlineStr"/>
      <c r="K2114" t="inlineStr"/>
      <c r="L2114" t="inlineStr">
        <is>
          <t>EN</t>
        </is>
      </c>
      <c r="M2114" t="inlineStr">
        <is>
          <t>Lead from LT email</t>
        </is>
      </c>
      <c r="N2114" t="inlineStr"/>
      <c r="O2114" t="inlineStr"/>
      <c r="P2114" t="inlineStr">
        <is>
          <t>BridgeWest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>
        <is>
          <t>Ні</t>
        </is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</row>
    <row r="2115">
      <c r="A2115" t="n">
        <v>6472</v>
      </c>
      <c r="B2115" t="inlineStr">
        <is>
          <t>Caroline Paukistis Nunea</t>
        </is>
      </c>
      <c r="C2115" t="inlineStr">
        <is>
          <t>Caroline Paukistis Nunea</t>
        </is>
      </c>
      <c r="D2115" s="2" t="n">
        <v>45979.59097222222</v>
      </c>
      <c r="E2115" t="inlineStr">
        <is>
          <t>Rejected</t>
        </is>
      </c>
      <c r="F2115" t="inlineStr"/>
      <c r="G2115" t="inlineStr">
        <is>
          <t>Mariana Razimavicius</t>
        </is>
      </c>
      <c r="H2115" t="inlineStr">
        <is>
          <t>LT citizenship</t>
        </is>
      </c>
      <c r="I2115" t="inlineStr">
        <is>
          <t>Brazil</t>
        </is>
      </c>
      <c r="J2115" t="inlineStr">
        <is>
          <t>?kw=nacionalidade%20lituana&amp;cpn=14712129487&amp;utm_source=google&amp;utm_medium=cpc&amp;utm_campaign=LT-BR&amp;network=g&amp;utm_term=nacionalidade%20lituana&amp;gad_source=1&amp;gad_campaignid=14712129487&amp;gbraid=0AAAAADisZv-Rsi_fAzr3QuyKORLM3N3Ol&amp;gclid=CjwKCAiAz_DIBhBJEiwAVH2</t>
        </is>
      </c>
      <c r="K2115" t="inlineStr">
        <is>
          <t>250719380.1763467817</t>
        </is>
      </c>
      <c r="L2115" t="inlineStr">
        <is>
          <t>PT</t>
        </is>
      </c>
      <c r="M2115" t="inlineStr">
        <is>
          <t>Lead from LT email</t>
        </is>
      </c>
      <c r="N2115" t="inlineStr">
        <is>
          <t>carolpaukstis07@gmail.com</t>
        </is>
      </c>
      <c r="O2115" t="inlineStr">
        <is>
          <t>NO ANSWER</t>
        </is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>
        <is>
          <t>Ні</t>
        </is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</row>
    <row r="2116">
      <c r="A2116" t="n">
        <v>6473</v>
      </c>
      <c r="B2116" t="inlineStr">
        <is>
          <t>Nigel Esterkin</t>
        </is>
      </c>
      <c r="C2116" t="inlineStr">
        <is>
          <t>Nigel Esterkin</t>
        </is>
      </c>
      <c r="D2116" s="2" t="n">
        <v>45979.59097222222</v>
      </c>
      <c r="E2116" t="inlineStr">
        <is>
          <t>Rejected</t>
        </is>
      </c>
      <c r="F2116" t="inlineStr">
        <is>
          <t>Relevant</t>
        </is>
      </c>
      <c r="G2116" t="inlineStr">
        <is>
          <t>Sheila Bartin</t>
        </is>
      </c>
      <c r="H2116" t="inlineStr"/>
      <c r="I2116" t="inlineStr"/>
      <c r="J2116" t="inlineStr"/>
      <c r="K2116" t="inlineStr"/>
      <c r="L2116" t="inlineStr">
        <is>
          <t>EN</t>
        </is>
      </c>
      <c r="M2116" t="inlineStr">
        <is>
          <t>Lead from LT email</t>
        </is>
      </c>
      <c r="N2116" t="inlineStr">
        <is>
          <t>nigel@esterkins.co.uk</t>
        </is>
      </c>
      <c r="O2116" t="inlineStr">
        <is>
          <t>NO ANCESTORS</t>
        </is>
      </c>
      <c r="P2116" t="inlineStr">
        <is>
          <t>Other (direct email, phone call, referral etc.)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>
        <is>
          <t>Ні</t>
        </is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</row>
    <row r="2117">
      <c r="A2117" t="n">
        <v>6474</v>
      </c>
      <c r="B2117" t="inlineStr">
        <is>
          <t>Patrycja Świerczek</t>
        </is>
      </c>
      <c r="C2117" t="inlineStr">
        <is>
          <t>Patrycja Świerczek Kancelaria Radcy Prawnego Paweł Tokarski</t>
        </is>
      </c>
      <c r="D2117" s="2" t="n">
        <v>45979.60347222222</v>
      </c>
      <c r="E2117" t="inlineStr">
        <is>
          <t>Rejected</t>
        </is>
      </c>
      <c r="F2117" t="inlineStr">
        <is>
          <t>Relevant</t>
        </is>
      </c>
      <c r="G2117" t="inlineStr">
        <is>
          <t>Oleh Dymovski</t>
        </is>
      </c>
      <c r="H2117" t="inlineStr">
        <is>
          <t>Company Formation</t>
        </is>
      </c>
      <c r="I2117" t="inlineStr"/>
      <c r="J2117" t="inlineStr"/>
      <c r="K2117" t="inlineStr"/>
      <c r="L2117" t="inlineStr">
        <is>
          <t>EN</t>
        </is>
      </c>
      <c r="M2117" t="inlineStr">
        <is>
          <t>Lead from LT email</t>
        </is>
      </c>
      <c r="N2117" t="inlineStr">
        <is>
          <t>p.swierczek@ptokarski.pl</t>
        </is>
      </c>
      <c r="O2117" t="inlineStr">
        <is>
          <t>NO ANSWER</t>
        </is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>
        <is>
          <t>Ні</t>
        </is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</row>
    <row r="2118">
      <c r="A2118" t="n">
        <v>6476</v>
      </c>
      <c r="B2118" t="inlineStr">
        <is>
          <t>Диана</t>
        </is>
      </c>
      <c r="C2118" t="inlineStr">
        <is>
          <t>Диана</t>
        </is>
      </c>
      <c r="D2118" s="2" t="n">
        <v>45979.61875</v>
      </c>
      <c r="E2118" t="inlineStr">
        <is>
          <t>IN WORK</t>
        </is>
      </c>
      <c r="F2118" t="inlineStr">
        <is>
          <t>Relevant</t>
        </is>
      </c>
      <c r="G2118" t="inlineStr">
        <is>
          <t>Oleh Dymovski</t>
        </is>
      </c>
      <c r="H2118" t="inlineStr">
        <is>
          <t>LT citizenship</t>
        </is>
      </c>
      <c r="I2118" t="inlineStr">
        <is>
          <t>Lithuania</t>
        </is>
      </c>
      <c r="J2118" t="inlineStr">
        <is>
          <t>https://www.lithuaniancitizenship.com/ru/</t>
        </is>
      </c>
      <c r="K2118" t="inlineStr">
        <is>
          <t>71882328.1763457599</t>
        </is>
      </c>
      <c r="L2118" t="inlineStr">
        <is>
          <t>RU</t>
        </is>
      </c>
      <c r="M2118" t="inlineStr">
        <is>
          <t>Lead from LT email</t>
        </is>
      </c>
      <c r="N2118" t="inlineStr">
        <is>
          <t>diana_bar_magnit@rambler.ru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>
        <is>
          <t>Ні</t>
        </is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</row>
    <row r="2119">
      <c r="A2119" t="n">
        <v>6484</v>
      </c>
      <c r="B2119" t="inlineStr">
        <is>
          <t>Kieran (Chatowsky) Jameson</t>
        </is>
      </c>
      <c r="C2119" t="inlineStr">
        <is>
          <t>Kieran (Chatowsky) Jameson</t>
        </is>
      </c>
      <c r="D2119" s="2" t="n">
        <v>45979.75763888889</v>
      </c>
      <c r="E2119" t="inlineStr">
        <is>
          <t>Rejected</t>
        </is>
      </c>
      <c r="F2119" t="inlineStr">
        <is>
          <t>Relevant</t>
        </is>
      </c>
      <c r="G2119" t="inlineStr">
        <is>
          <t>Sheila Bartin</t>
        </is>
      </c>
      <c r="H2119" t="inlineStr">
        <is>
          <t>LT citizenship</t>
        </is>
      </c>
      <c r="I2119" t="inlineStr">
        <is>
          <t>United States</t>
        </is>
      </c>
      <c r="J2119" t="inlineStr">
        <is>
          <t>https://www.lithuaniancitizenship.com/</t>
        </is>
      </c>
      <c r="K2119" t="inlineStr">
        <is>
          <t>1683084932.1763482078</t>
        </is>
      </c>
      <c r="L2119" t="inlineStr">
        <is>
          <t>EN</t>
        </is>
      </c>
      <c r="M2119" t="inlineStr">
        <is>
          <t>Lead from LT email</t>
        </is>
      </c>
      <c r="N2119" t="inlineStr">
        <is>
          <t>kieranjam1738@gmail.com</t>
        </is>
      </c>
      <c r="O2119" t="inlineStr">
        <is>
          <t>NO ANSWER</t>
        </is>
      </c>
      <c r="P2119" t="inlineStr">
        <is>
          <t>Website Form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>
        <is>
          <t>Ні</t>
        </is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</row>
    <row r="2120">
      <c r="A2120" t="n">
        <v>6485</v>
      </c>
      <c r="B2120" t="inlineStr">
        <is>
          <t>Joanne Bonney</t>
        </is>
      </c>
      <c r="C2120" t="inlineStr">
        <is>
          <t>Joanne Bonney</t>
        </is>
      </c>
      <c r="D2120" s="2" t="n">
        <v>45979.77083333334</v>
      </c>
      <c r="E2120" t="inlineStr">
        <is>
          <t>Rejected</t>
        </is>
      </c>
      <c r="F2120" t="inlineStr"/>
      <c r="G2120" t="inlineStr">
        <is>
          <t>Sheila Bartin</t>
        </is>
      </c>
      <c r="H2120" t="inlineStr"/>
      <c r="I2120" t="inlineStr"/>
      <c r="J2120" t="inlineStr"/>
      <c r="K2120" t="inlineStr"/>
      <c r="L2120" t="inlineStr"/>
      <c r="M2120" t="inlineStr">
        <is>
          <t>Lead from LT email</t>
        </is>
      </c>
      <c r="N2120" t="inlineStr">
        <is>
          <t>Joannebonney@btinternet.comâ</t>
        </is>
      </c>
      <c r="O2120" t="inlineStr">
        <is>
          <t>Non-relevant lead</t>
        </is>
      </c>
      <c r="P2120" t="inlineStr">
        <is>
          <t>BridgeWest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>
        <is>
          <t>Ні</t>
        </is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</row>
    <row r="2121">
      <c r="A2121" t="n">
        <v>6486</v>
      </c>
      <c r="B2121" t="inlineStr">
        <is>
          <t>Fernando coifman</t>
        </is>
      </c>
      <c r="C2121" t="inlineStr">
        <is>
          <t>Fernando coifman</t>
        </is>
      </c>
      <c r="D2121" s="2" t="n">
        <v>45979.77222222222</v>
      </c>
      <c r="E2121" t="inlineStr">
        <is>
          <t>WHATSAPP</t>
        </is>
      </c>
      <c r="F2121" t="inlineStr"/>
      <c r="G2121" t="inlineStr">
        <is>
          <t>Mariana Razimavicius</t>
        </is>
      </c>
      <c r="H2121" t="inlineStr">
        <is>
          <t>LT citizenship</t>
        </is>
      </c>
      <c r="I2121" t="inlineStr">
        <is>
          <t>Brazil</t>
        </is>
      </c>
      <c r="J2121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aUP3QOPB2Zo3JkDk4FRANa&amp;gclid=CjwKCAiAz_DIBhBJEiw</t>
        </is>
      </c>
      <c r="K2121" t="inlineStr">
        <is>
          <t>41898390.1763483425</t>
        </is>
      </c>
      <c r="L2121" t="inlineStr">
        <is>
          <t>PT</t>
        </is>
      </c>
      <c r="M2121" t="inlineStr">
        <is>
          <t>Lead from LT email</t>
        </is>
      </c>
      <c r="N2121" t="inlineStr">
        <is>
          <t>fernandocoifman@gmail.com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>
        <is>
          <t>Ні</t>
        </is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</row>
    <row r="2122">
      <c r="A2122" t="n">
        <v>6487</v>
      </c>
      <c r="B2122" t="inlineStr">
        <is>
          <t>Pavel Popov</t>
        </is>
      </c>
      <c r="C2122" t="inlineStr">
        <is>
          <t>Pavel Popov</t>
        </is>
      </c>
      <c r="D2122" s="2" t="n">
        <v>45979.77847222222</v>
      </c>
      <c r="E2122" t="inlineStr">
        <is>
          <t>Rejected</t>
        </is>
      </c>
      <c r="F2122" t="inlineStr"/>
      <c r="G2122" t="inlineStr">
        <is>
          <t>Sheila Bartin</t>
        </is>
      </c>
      <c r="H2122" t="inlineStr"/>
      <c r="I2122" t="inlineStr"/>
      <c r="J2122" t="inlineStr"/>
      <c r="K2122" t="inlineStr"/>
      <c r="L2122" t="inlineStr"/>
      <c r="M2122" t="inlineStr">
        <is>
          <t>Othe</t>
        </is>
      </c>
      <c r="N2122" t="inlineStr">
        <is>
          <t>pavel.popov@lasergulf.com</t>
        </is>
      </c>
      <c r="O2122" t="inlineStr">
        <is>
          <t>ANOTHER REASON</t>
        </is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>
        <is>
          <t>Ні</t>
        </is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</row>
    <row r="2123">
      <c r="A2123" t="n">
        <v>6490</v>
      </c>
      <c r="B2123" t="inlineStr">
        <is>
          <t>Harmony Waitukaitis</t>
        </is>
      </c>
      <c r="C2123" t="inlineStr">
        <is>
          <t>Harmony Waitukaitis</t>
        </is>
      </c>
      <c r="D2123" s="2" t="n">
        <v>45979.80555555555</v>
      </c>
      <c r="E2123" t="inlineStr">
        <is>
          <t>Rejected</t>
        </is>
      </c>
      <c r="F2123" t="inlineStr">
        <is>
          <t>Relevant</t>
        </is>
      </c>
      <c r="G2123" t="inlineStr">
        <is>
          <t>Sheila Bartin</t>
        </is>
      </c>
      <c r="H2123" t="inlineStr">
        <is>
          <t>LT citizenship</t>
        </is>
      </c>
      <c r="I2123" t="inlineStr">
        <is>
          <t>United States</t>
        </is>
      </c>
      <c r="J2123" t="inlineStr">
        <is>
          <t>?kw=lithuania%20passport%20requirements&amp;cpn=14656253006&amp;utm_source=google&amp;utm_medium=cpc&amp;utm_campaign=LT-US-conversions&amp;network=g&amp;utm_term=lithuania%20passport%20requirements&amp;gad_source=1&amp;gad_campaignid=14656253006&amp;gclid=CjwKCAiAz_DIBhBJEiwAVH2XwBnf3</t>
        </is>
      </c>
      <c r="K2123" t="inlineStr">
        <is>
          <t>1320737348.1763486322</t>
        </is>
      </c>
      <c r="L2123" t="inlineStr">
        <is>
          <t>EN</t>
        </is>
      </c>
      <c r="M2123" t="inlineStr">
        <is>
          <t>Lead from LT email</t>
        </is>
      </c>
      <c r="N2123" t="inlineStr">
        <is>
          <t>hooknreel78@gmail.com</t>
        </is>
      </c>
      <c r="O2123" t="inlineStr">
        <is>
          <t>ANOTHER REASON</t>
        </is>
      </c>
      <c r="P2123" t="inlineStr">
        <is>
          <t>Google Ads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>
        <is>
          <t>Ні</t>
        </is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</row>
    <row r="2124">
      <c r="A2124" t="n">
        <v>6491</v>
      </c>
      <c r="B2124" t="inlineStr">
        <is>
          <t>Patricia Fulton</t>
        </is>
      </c>
      <c r="C2124" t="inlineStr">
        <is>
          <t>Patricia Fulton</t>
        </is>
      </c>
      <c r="D2124" s="2" t="n">
        <v>45979.81875</v>
      </c>
      <c r="E2124" t="inlineStr">
        <is>
          <t>Rejected</t>
        </is>
      </c>
      <c r="F2124" t="inlineStr"/>
      <c r="G2124" t="inlineStr">
        <is>
          <t>Sheila Bartin</t>
        </is>
      </c>
      <c r="H2124" t="inlineStr"/>
      <c r="I2124" t="inlineStr"/>
      <c r="J2124" t="inlineStr"/>
      <c r="K2124" t="inlineStr"/>
      <c r="L2124" t="inlineStr"/>
      <c r="M2124" t="inlineStr">
        <is>
          <t>Othe</t>
        </is>
      </c>
      <c r="N2124" t="inlineStr">
        <is>
          <t>patriciagfulton@gmail.com</t>
        </is>
      </c>
      <c r="O2124" t="inlineStr">
        <is>
          <t>ANOTHER REASON</t>
        </is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>
        <is>
          <t>Ні</t>
        </is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</row>
    <row r="2125">
      <c r="A2125" t="n">
        <v>6492</v>
      </c>
      <c r="B2125" t="inlineStr">
        <is>
          <t>David Wess</t>
        </is>
      </c>
      <c r="C2125" t="inlineStr">
        <is>
          <t>David Wess</t>
        </is>
      </c>
      <c r="D2125" s="2" t="n">
        <v>45979.82847222222</v>
      </c>
      <c r="E2125" t="inlineStr">
        <is>
          <t>Rejected</t>
        </is>
      </c>
      <c r="F2125" t="inlineStr">
        <is>
          <t>Relevant</t>
        </is>
      </c>
      <c r="G2125" t="inlineStr">
        <is>
          <t>Sheila Bartin</t>
        </is>
      </c>
      <c r="H2125" t="inlineStr">
        <is>
          <t>LT citizenship</t>
        </is>
      </c>
      <c r="I2125" t="inlineStr">
        <is>
          <t>Portugal</t>
        </is>
      </c>
      <c r="J2125" t="inlineStr">
        <is>
          <t>?kw=lithuanian%20citizenship&amp;cpn=17158881096&amp;utm_source=google&amp;utm_medium=cpc&amp;utm_campaign=LT-EU&amp;network=g&amp;utm_term=lithuanian%20citizenship&amp;gad_source=1&amp;gad_campaignid=17158881096&amp;gbraid=0AAAAADisZv9R5PdnnZ6zzBmcVm_oS83Yt&amp;gclid=CjwKCAiAz_DIBhBJEiwAV</t>
        </is>
      </c>
      <c r="K2125" t="inlineStr">
        <is>
          <t>464853779.1763488200</t>
        </is>
      </c>
      <c r="L2125" t="inlineStr">
        <is>
          <t>EN</t>
        </is>
      </c>
      <c r="M2125" t="inlineStr">
        <is>
          <t>Lead from LT email</t>
        </is>
      </c>
      <c r="N2125" t="inlineStr">
        <is>
          <t>davidmarkwess@gmail.com</t>
        </is>
      </c>
      <c r="O2125" t="inlineStr">
        <is>
          <t>LEFT BEFORE 1918</t>
        </is>
      </c>
      <c r="P2125" t="inlineStr">
        <is>
          <t>Google Ads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>
        <is>
          <t>Ні</t>
        </is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</row>
    <row r="2126">
      <c r="A2126" t="n">
        <v>6494</v>
      </c>
      <c r="B2126" t="inlineStr">
        <is>
          <t>Courtney Bakas</t>
        </is>
      </c>
      <c r="C2126" t="inlineStr">
        <is>
          <t>Courtney Bakas</t>
        </is>
      </c>
      <c r="D2126" s="2" t="n">
        <v>45979.85902777778</v>
      </c>
      <c r="E2126" t="inlineStr">
        <is>
          <t>Rejected</t>
        </is>
      </c>
      <c r="F2126" t="inlineStr">
        <is>
          <t>Relevant</t>
        </is>
      </c>
      <c r="G2126" t="inlineStr">
        <is>
          <t>Sheila Bartin</t>
        </is>
      </c>
      <c r="H2126" t="inlineStr">
        <is>
          <t>LT citizenship</t>
        </is>
      </c>
      <c r="I2126" t="inlineStr">
        <is>
          <t>United States</t>
        </is>
      </c>
      <c r="J2126" t="inlineStr">
        <is>
          <t>?kw=lithuanian%20citizenship&amp;cpn=22530184263&amp;utm_source=google&amp;utm_medium=cpc&amp;utm_campaign=LT-US-traffic&amp;network=g&amp;utm_term=lithuanian%20citizenship&amp;gad_source=1&amp;gad_campaignid=22530184263&amp;gbraid=0AAAAADisZv-fF0eq1l2uGGncet_976Gnz&amp;gclid=CjwKCAiAz_DIB</t>
        </is>
      </c>
      <c r="K2126" t="inlineStr">
        <is>
          <t>2098792560.1763490878</t>
        </is>
      </c>
      <c r="L2126" t="inlineStr">
        <is>
          <t>EN</t>
        </is>
      </c>
      <c r="M2126" t="inlineStr">
        <is>
          <t>Lead from LT email</t>
        </is>
      </c>
      <c r="N2126" t="inlineStr">
        <is>
          <t>cnbakas@gmail.com</t>
        </is>
      </c>
      <c r="O2126" t="inlineStr">
        <is>
          <t>ANOTHER REASON</t>
        </is>
      </c>
      <c r="P2126" t="inlineStr">
        <is>
          <t>Google Ads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>
        <is>
          <t>Ні</t>
        </is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</row>
    <row r="2127">
      <c r="A2127" t="n">
        <v>6495</v>
      </c>
      <c r="B2127" t="inlineStr">
        <is>
          <t>Ismail Ahaik</t>
        </is>
      </c>
      <c r="C2127" t="inlineStr">
        <is>
          <t>Ismail Ahaik</t>
        </is>
      </c>
      <c r="D2127" s="2" t="n">
        <v>45979.89166666667</v>
      </c>
      <c r="E2127" t="inlineStr">
        <is>
          <t>Rejected</t>
        </is>
      </c>
      <c r="F2127" t="inlineStr">
        <is>
          <t>Relevant</t>
        </is>
      </c>
      <c r="G2127" t="inlineStr">
        <is>
          <t>Oleh Dymovski</t>
        </is>
      </c>
      <c r="H2127" t="inlineStr">
        <is>
          <t>LV RBI Company</t>
        </is>
      </c>
      <c r="I2127" t="inlineStr">
        <is>
          <t>Morocco (MA - AF)</t>
        </is>
      </c>
      <c r="J2127" t="inlineStr">
        <is>
          <t>?kw=golden%20visa%20latvia&amp;cpn=20594231202&amp;utm_source=google&amp;utm_medium=cpc&amp;utm_campaign=LV-RBI&amp;network=s&amp;utm_term=golden%20visa%20latvia&amp;gad_source=5&amp;gad_campaignid=20594231202&amp;gclid=EAIaIQobChMI6b_stbb8kAMVeWZBAh1k4AxbEAAYASAAEgLOLPD_BwE</t>
        </is>
      </c>
      <c r="K2127" t="inlineStr">
        <is>
          <t>510419407.1763493832</t>
        </is>
      </c>
      <c r="L2127" t="inlineStr">
        <is>
          <t>EN</t>
        </is>
      </c>
      <c r="M2127" t="inlineStr">
        <is>
          <t>Lead from LV email</t>
        </is>
      </c>
      <c r="N2127" t="inlineStr">
        <is>
          <t>ahaikismail4@gmail.com</t>
        </is>
      </c>
      <c r="O2127" t="inlineStr">
        <is>
          <t>NO ANSWER</t>
        </is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>
        <is>
          <t>Ні</t>
        </is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</row>
    <row r="2128">
      <c r="A2128" t="n">
        <v>6496</v>
      </c>
      <c r="B2128" t="inlineStr">
        <is>
          <t>Ismail Ahaik</t>
        </is>
      </c>
      <c r="C2128" t="inlineStr">
        <is>
          <t>Ismail Ahaik</t>
        </is>
      </c>
      <c r="D2128" s="2" t="n">
        <v>45979.89236111111</v>
      </c>
      <c r="E2128" t="inlineStr">
        <is>
          <t>Rejected</t>
        </is>
      </c>
      <c r="F2128" t="inlineStr"/>
      <c r="G2128" t="inlineStr">
        <is>
          <t>Sheila Bartin</t>
        </is>
      </c>
      <c r="H2128" t="inlineStr"/>
      <c r="I2128" t="inlineStr">
        <is>
          <t>Morocco (MA - AF)</t>
        </is>
      </c>
      <c r="J2128" t="inlineStr">
        <is>
          <t>?kw=latvia%20golden%20visa&amp;cpn=20594231202&amp;utm_source=google&amp;utm_medium=cpc&amp;utm_campaign=LV-RBI&amp;network=s&amp;utm_term=latvia%20golden%20visa&amp;gad_source=5&amp;gad_campaignid=20594231202&amp;gclid=EAIaIQobChMI5bqz0bb8kAMVJE1BAh0SIBiPEAAYASAAEgJpQ_D_BwE</t>
        </is>
      </c>
      <c r="K2128" t="inlineStr">
        <is>
          <t>510419407.1763493832</t>
        </is>
      </c>
      <c r="L2128" t="inlineStr"/>
      <c r="M2128" t="inlineStr">
        <is>
          <t>Lead from LV email</t>
        </is>
      </c>
      <c r="N2128" t="inlineStr">
        <is>
          <t>ahaikismail4@gmail.com</t>
        </is>
      </c>
      <c r="O2128" t="inlineStr">
        <is>
          <t>DOUBLE</t>
        </is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>
        <is>
          <t>Ні</t>
        </is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</row>
    <row r="2129">
      <c r="A2129" t="n">
        <v>6497</v>
      </c>
      <c r="B2129" t="inlineStr">
        <is>
          <t>Marc Wellyn Norton</t>
        </is>
      </c>
      <c r="C2129" t="inlineStr">
        <is>
          <t>Marc Wellyn Norton</t>
        </is>
      </c>
      <c r="D2129" s="2" t="n">
        <v>45979.89930555555</v>
      </c>
      <c r="E2129" t="inlineStr">
        <is>
          <t>Rejected</t>
        </is>
      </c>
      <c r="F2129" t="inlineStr">
        <is>
          <t>Relevant</t>
        </is>
      </c>
      <c r="G2129" t="inlineStr">
        <is>
          <t>Sheila Bartin</t>
        </is>
      </c>
      <c r="H2129" t="inlineStr">
        <is>
          <t>LT citizenship</t>
        </is>
      </c>
      <c r="I2129" t="inlineStr">
        <is>
          <t>United States</t>
        </is>
      </c>
      <c r="J2129" t="inlineStr">
        <is>
          <t>https://www.lithuaniancitizenship.com/eligibility/</t>
        </is>
      </c>
      <c r="K2129" t="inlineStr">
        <is>
          <t>undefined</t>
        </is>
      </c>
      <c r="L2129" t="inlineStr">
        <is>
          <t>EN</t>
        </is>
      </c>
      <c r="M2129" t="inlineStr">
        <is>
          <t>Lead from LT email</t>
        </is>
      </c>
      <c r="N2129" t="inlineStr">
        <is>
          <t>nortonsf@protonmail.com</t>
        </is>
      </c>
      <c r="O2129" t="inlineStr">
        <is>
          <t>ANOTHER REASON</t>
        </is>
      </c>
      <c r="P2129" t="inlineStr">
        <is>
          <t>Website Form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>
        <is>
          <t>Ні</t>
        </is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</row>
    <row r="2130">
      <c r="A2130" t="n">
        <v>6498</v>
      </c>
      <c r="B2130" t="inlineStr">
        <is>
          <t>Lhacen lajjam</t>
        </is>
      </c>
      <c r="C2130" t="inlineStr">
        <is>
          <t>Lhacen lajjam</t>
        </is>
      </c>
      <c r="D2130" s="2" t="n">
        <v>45979.90347222222</v>
      </c>
      <c r="E2130" t="inlineStr">
        <is>
          <t>Rejected</t>
        </is>
      </c>
      <c r="F2130" t="inlineStr"/>
      <c r="G2130" t="inlineStr">
        <is>
          <t>Sheila Bartin</t>
        </is>
      </c>
      <c r="H2130" t="inlineStr"/>
      <c r="I2130" t="inlineStr">
        <is>
          <t>Morocco (MA - AF)</t>
        </is>
      </c>
      <c r="J2130" t="inlineStr">
        <is>
          <t>https://latviancitizenship.eu/</t>
        </is>
      </c>
      <c r="K2130" t="inlineStr">
        <is>
          <t>657077138.1763494684</t>
        </is>
      </c>
      <c r="L2130" t="inlineStr"/>
      <c r="M2130" t="inlineStr">
        <is>
          <t>Lead from LV email</t>
        </is>
      </c>
      <c r="N2130" t="inlineStr">
        <is>
          <t>lajjamlahssen3@gmail.com</t>
        </is>
      </c>
      <c r="O2130" t="inlineStr">
        <is>
          <t>DOUBLE</t>
        </is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>
        <is>
          <t>Ні</t>
        </is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</row>
    <row r="2131">
      <c r="A2131" t="n">
        <v>6499</v>
      </c>
      <c r="B2131" t="inlineStr">
        <is>
          <t>Lhacen lajjam</t>
        </is>
      </c>
      <c r="C2131" t="inlineStr">
        <is>
          <t>Lhacen lajjam</t>
        </is>
      </c>
      <c r="D2131" s="2" t="n">
        <v>45979.90486111111</v>
      </c>
      <c r="E2131" t="inlineStr">
        <is>
          <t>Rejected</t>
        </is>
      </c>
      <c r="F2131" t="inlineStr"/>
      <c r="G2131" t="inlineStr">
        <is>
          <t>Sheila Bartin</t>
        </is>
      </c>
      <c r="H2131" t="inlineStr"/>
      <c r="I2131" t="inlineStr">
        <is>
          <t>Morocco (MA - AF)</t>
        </is>
      </c>
      <c r="J2131" t="inlineStr">
        <is>
          <t>https://latviancitizenship.eu/thank_you/</t>
        </is>
      </c>
      <c r="K2131" t="inlineStr">
        <is>
          <t>657077138.1763494684</t>
        </is>
      </c>
      <c r="L2131" t="inlineStr"/>
      <c r="M2131" t="inlineStr">
        <is>
          <t>Lead from LV email</t>
        </is>
      </c>
      <c r="N2131" t="inlineStr">
        <is>
          <t>lajjamlahssen3@gmail.com</t>
        </is>
      </c>
      <c r="O2131" t="inlineStr">
        <is>
          <t>DOUBLE</t>
        </is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>
        <is>
          <t>Ні</t>
        </is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</row>
    <row r="2132">
      <c r="A2132" t="n">
        <v>6500</v>
      </c>
      <c r="B2132" t="inlineStr">
        <is>
          <t>Cate Menotti</t>
        </is>
      </c>
      <c r="C2132" t="inlineStr">
        <is>
          <t>Cate Menotti</t>
        </is>
      </c>
      <c r="D2132" s="2" t="n">
        <v>45979.975</v>
      </c>
      <c r="E2132" t="inlineStr">
        <is>
          <t>Rejected</t>
        </is>
      </c>
      <c r="F2132" t="inlineStr">
        <is>
          <t>Relevant</t>
        </is>
      </c>
      <c r="G2132" t="inlineStr">
        <is>
          <t>Sheila Bartin</t>
        </is>
      </c>
      <c r="H2132" t="inlineStr">
        <is>
          <t>LT citizenship</t>
        </is>
      </c>
      <c r="I2132" t="inlineStr">
        <is>
          <t>United States</t>
        </is>
      </c>
      <c r="J2132" t="inlineStr">
        <is>
          <t>https://www.lithuaniancitizenship.com/contact/</t>
        </is>
      </c>
      <c r="K2132" t="inlineStr">
        <is>
          <t>1567209553.1763499480</t>
        </is>
      </c>
      <c r="L2132" t="inlineStr">
        <is>
          <t>EN</t>
        </is>
      </c>
      <c r="M2132" t="inlineStr">
        <is>
          <t>Lead from LT email</t>
        </is>
      </c>
      <c r="N2132" t="inlineStr">
        <is>
          <t>cate.c.menotti@gmail.com</t>
        </is>
      </c>
      <c r="O2132" t="inlineStr">
        <is>
          <t>NO ANSWER</t>
        </is>
      </c>
      <c r="P2132" t="inlineStr">
        <is>
          <t>Website Form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>
        <is>
          <t>Ні</t>
        </is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</row>
    <row r="2133">
      <c r="A2133" t="n">
        <v>6501</v>
      </c>
      <c r="B2133" t="inlineStr">
        <is>
          <t>Kate Papenberg</t>
        </is>
      </c>
      <c r="C2133" t="inlineStr">
        <is>
          <t>Kate Papenberg</t>
        </is>
      </c>
      <c r="D2133" s="2" t="n">
        <v>45980.00138888889</v>
      </c>
      <c r="E2133" t="inlineStr">
        <is>
          <t>RETAINER AGREEMENT SENT</t>
        </is>
      </c>
      <c r="F2133" t="inlineStr">
        <is>
          <t>Relevant</t>
        </is>
      </c>
      <c r="G2133" t="inlineStr">
        <is>
          <t>Oleh Dymovski</t>
        </is>
      </c>
      <c r="H2133" t="inlineStr">
        <is>
          <t>50/50</t>
        </is>
      </c>
      <c r="I2133" t="inlineStr">
        <is>
          <t>United States</t>
        </is>
      </c>
      <c r="J2133" t="inlineStr">
        <is>
          <t>direct</t>
        </is>
      </c>
      <c r="K2133" t="inlineStr">
        <is>
          <t>1562127407.1763350395</t>
        </is>
      </c>
      <c r="L2133" t="inlineStr">
        <is>
          <t>EN</t>
        </is>
      </c>
      <c r="M2133" t="inlineStr">
        <is>
          <t>Lead from LT email</t>
        </is>
      </c>
      <c r="N2133" t="inlineStr">
        <is>
          <t>kate.papenberg@gmail.com</t>
        </is>
      </c>
      <c r="O2133" t="inlineStr"/>
      <c r="P2133" t="inlineStr">
        <is>
          <t>Website Form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>
        <is>
          <t>Ні</t>
        </is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</row>
    <row r="2134">
      <c r="A2134" t="n">
        <v>6502</v>
      </c>
      <c r="B2134" t="inlineStr">
        <is>
          <t>Kayani Qadeer Ahmed</t>
        </is>
      </c>
      <c r="C2134" t="inlineStr">
        <is>
          <t>Kayani Qadeer Ahmed</t>
        </is>
      </c>
      <c r="D2134" s="2" t="n">
        <v>45980.025</v>
      </c>
      <c r="E2134" t="inlineStr">
        <is>
          <t>Rejected</t>
        </is>
      </c>
      <c r="F2134" t="inlineStr"/>
      <c r="G2134" t="inlineStr">
        <is>
          <t>Sheila Bartin</t>
        </is>
      </c>
      <c r="H2134" t="inlineStr"/>
      <c r="I2134" t="inlineStr">
        <is>
          <t>United Kingdom (GB - EU)</t>
        </is>
      </c>
      <c r="J2134" t="inlineStr">
        <is>
          <t>https://latviancitizenship.eu/</t>
        </is>
      </c>
      <c r="K2134" t="inlineStr">
        <is>
          <t>1025531521.1763505208</t>
        </is>
      </c>
      <c r="L2134" t="inlineStr"/>
      <c r="M2134" t="inlineStr">
        <is>
          <t>Lead from LV email</t>
        </is>
      </c>
      <c r="N2134" t="inlineStr">
        <is>
          <t>Q.kayani74@gmail.com.uk</t>
        </is>
      </c>
      <c r="O2134" t="inlineStr">
        <is>
          <t>Non-relevant lead</t>
        </is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>
        <is>
          <t>Ні</t>
        </is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</row>
    <row r="2135">
      <c r="A2135" t="n">
        <v>6503</v>
      </c>
      <c r="B2135" t="inlineStr">
        <is>
          <t>Alexis Goren</t>
        </is>
      </c>
      <c r="C2135" t="inlineStr">
        <is>
          <t>Alexis Goren</t>
        </is>
      </c>
      <c r="D2135" s="2" t="n">
        <v>45980.0375</v>
      </c>
      <c r="E2135" t="inlineStr">
        <is>
          <t>Rejected</t>
        </is>
      </c>
      <c r="F2135" t="inlineStr">
        <is>
          <t>Relevant</t>
        </is>
      </c>
      <c r="G2135" t="inlineStr">
        <is>
          <t>Sheila Bartin</t>
        </is>
      </c>
      <c r="H2135" t="inlineStr">
        <is>
          <t>LT citizenship</t>
        </is>
      </c>
      <c r="I2135" t="inlineStr">
        <is>
          <t>United States</t>
        </is>
      </c>
      <c r="J2135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-ERBdZIRG8mdON79DqOGaJT&amp;gclid=CjwKCAiAz_DIB</t>
        </is>
      </c>
      <c r="K2135" t="inlineStr">
        <is>
          <t>1912554469.1763506361</t>
        </is>
      </c>
      <c r="L2135" t="inlineStr">
        <is>
          <t>EN</t>
        </is>
      </c>
      <c r="M2135" t="inlineStr">
        <is>
          <t>Lead from LT email</t>
        </is>
      </c>
      <c r="N2135" t="inlineStr">
        <is>
          <t>lexicaccetta@gmail.com</t>
        </is>
      </c>
      <c r="O2135" t="inlineStr">
        <is>
          <t>NO ANSWER</t>
        </is>
      </c>
      <c r="P2135" t="inlineStr">
        <is>
          <t>Google Ads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>
        <is>
          <t>Ні</t>
        </is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</row>
    <row r="2136">
      <c r="A2136" t="n">
        <v>6504</v>
      </c>
      <c r="B2136" t="inlineStr">
        <is>
          <t>Zayoud Oussama</t>
        </is>
      </c>
      <c r="C2136" t="inlineStr">
        <is>
          <t>Zayoud oussama</t>
        </is>
      </c>
      <c r="D2136" s="2" t="n">
        <v>45980.04930555556</v>
      </c>
      <c r="E2136" t="inlineStr">
        <is>
          <t>IN WORK</t>
        </is>
      </c>
      <c r="F2136" t="inlineStr">
        <is>
          <t>Relevant</t>
        </is>
      </c>
      <c r="G2136" t="inlineStr">
        <is>
          <t>Oleh Dymovski</t>
        </is>
      </c>
      <c r="H2136" t="inlineStr">
        <is>
          <t>LV RBI Company</t>
        </is>
      </c>
      <c r="I2136" t="inlineStr">
        <is>
          <t>Tunisia (TN - AF)</t>
        </is>
      </c>
      <c r="J2136" t="inlineStr">
        <is>
          <t>https://latviancitizenship.eu/</t>
        </is>
      </c>
      <c r="K2136" t="inlineStr">
        <is>
          <t>1860639011.1763506673</t>
        </is>
      </c>
      <c r="L2136" t="inlineStr">
        <is>
          <t>EN</t>
        </is>
      </c>
      <c r="M2136" t="inlineStr">
        <is>
          <t>Lead from LV email</t>
        </is>
      </c>
      <c r="N2136" t="inlineStr">
        <is>
          <t>Oussema.zayoud@hotmail.fr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>
        <is>
          <t>Ні</t>
        </is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</row>
    <row r="2137">
      <c r="A2137" t="n">
        <v>6506</v>
      </c>
      <c r="B2137" t="inlineStr">
        <is>
          <t>حاج قادة</t>
        </is>
      </c>
      <c r="C2137" t="inlineStr">
        <is>
          <t>حاج قادة</t>
        </is>
      </c>
      <c r="D2137" s="2" t="n">
        <v>45980.12222222222</v>
      </c>
      <c r="E2137" t="inlineStr">
        <is>
          <t>Rejected</t>
        </is>
      </c>
      <c r="F2137" t="inlineStr">
        <is>
          <t>Relevant</t>
        </is>
      </c>
      <c r="G2137" t="inlineStr">
        <is>
          <t>Oleh Dymovski</t>
        </is>
      </c>
      <c r="H2137" t="inlineStr">
        <is>
          <t>LV RBI Company</t>
        </is>
      </c>
      <c r="I2137" t="inlineStr">
        <is>
          <t>Algeria (DZ - AF)</t>
        </is>
      </c>
      <c r="J2137" t="inlineStr">
        <is>
          <t>?kw=latvia%20golden%20visa%20program&amp;cpn=23047071523&amp;utm_source=google&amp;utm_medium=cpc&amp;utm_campaign=LV-RB-poorI&amp;network=s&amp;utm_term=latvia%20golden%20visa%20program&amp;gad_source=5&amp;gad_campaignid=23047071523&amp;gclid=EAIaIQobChMIz9e8tID9kAMVS8p5BB1myhwQEAAYA</t>
        </is>
      </c>
      <c r="K2137" t="inlineStr">
        <is>
          <t>1620086855.1763513372</t>
        </is>
      </c>
      <c r="L2137" t="inlineStr">
        <is>
          <t>EN</t>
        </is>
      </c>
      <c r="M2137" t="inlineStr">
        <is>
          <t>Lead from LV email</t>
        </is>
      </c>
      <c r="N2137" t="inlineStr">
        <is>
          <t>kadahadj491@gmail.com</t>
        </is>
      </c>
      <c r="O2137" t="inlineStr">
        <is>
          <t>NO ANSWER</t>
        </is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>
        <is>
          <t>Ні</t>
        </is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</row>
    <row r="2138">
      <c r="A2138" t="n">
        <v>6507</v>
      </c>
      <c r="B2138" t="inlineStr">
        <is>
          <t>Maria Digilio</t>
        </is>
      </c>
      <c r="C2138" t="inlineStr">
        <is>
          <t>Maria Digilio</t>
        </is>
      </c>
      <c r="D2138" s="2" t="n">
        <v>45980.15138888889</v>
      </c>
      <c r="E2138" t="inlineStr">
        <is>
          <t>Rejected</t>
        </is>
      </c>
      <c r="F2138" t="inlineStr"/>
      <c r="G2138" t="inlineStr">
        <is>
          <t>Sheila Bartin</t>
        </is>
      </c>
      <c r="H2138" t="inlineStr"/>
      <c r="I2138" t="inlineStr">
        <is>
          <t>United States (US - NA)</t>
        </is>
      </c>
      <c r="J2138" t="inlineStr">
        <is>
          <t>?utm_source=bing&amp;utm_medium=cpc&amp;utm_campaign=Bing-LV-USA&amp;msclkid=e18ac13ff43b15b0411aa822eb686eb2</t>
        </is>
      </c>
      <c r="K2138" t="inlineStr">
        <is>
          <t>2138675205.1763516256</t>
        </is>
      </c>
      <c r="L2138" t="inlineStr"/>
      <c r="M2138" t="inlineStr">
        <is>
          <t>Lead from LV email</t>
        </is>
      </c>
      <c r="N2138" t="inlineStr">
        <is>
          <t>mariadigilio0@gmail.com</t>
        </is>
      </c>
      <c r="O2138" t="inlineStr">
        <is>
          <t>ANOTHER REASON</t>
        </is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>
        <is>
          <t>Ні</t>
        </is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</row>
    <row r="2139">
      <c r="A2139" t="n">
        <v>6508</v>
      </c>
      <c r="B2139" t="inlineStr">
        <is>
          <t>William Joseph Hiers III</t>
        </is>
      </c>
      <c r="C2139" t="inlineStr">
        <is>
          <t>William Joseph Hiers III</t>
        </is>
      </c>
      <c r="D2139" s="2" t="n">
        <v>45980.19930555556</v>
      </c>
      <c r="E2139" t="inlineStr">
        <is>
          <t>Rejected</t>
        </is>
      </c>
      <c r="F2139" t="inlineStr">
        <is>
          <t>Relevant</t>
        </is>
      </c>
      <c r="G2139" t="inlineStr">
        <is>
          <t>Sheila Bartin</t>
        </is>
      </c>
      <c r="H2139" t="inlineStr">
        <is>
          <t>LT citizenship</t>
        </is>
      </c>
      <c r="I2139" t="inlineStr">
        <is>
          <t>United States</t>
        </is>
      </c>
      <c r="J2139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k03Ni12a</t>
        </is>
      </c>
      <c r="K2139" t="inlineStr">
        <is>
          <t>1917113973.1763519586</t>
        </is>
      </c>
      <c r="L2139" t="inlineStr">
        <is>
          <t>EN</t>
        </is>
      </c>
      <c r="M2139" t="inlineStr">
        <is>
          <t>Lead from LT email</t>
        </is>
      </c>
      <c r="N2139" t="inlineStr">
        <is>
          <t>williamhiers@gmail.com</t>
        </is>
      </c>
      <c r="O2139" t="inlineStr">
        <is>
          <t>LEFT BEFORE 1918</t>
        </is>
      </c>
      <c r="P2139" t="inlineStr">
        <is>
          <t>Google Ads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>
        <is>
          <t>Ні</t>
        </is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</row>
    <row r="2140">
      <c r="A2140" t="n">
        <v>6509</v>
      </c>
      <c r="B2140" t="inlineStr">
        <is>
          <t>Aliou Barry</t>
        </is>
      </c>
      <c r="C2140" t="inlineStr">
        <is>
          <t>Aliou Barry</t>
        </is>
      </c>
      <c r="D2140" s="2" t="n">
        <v>45980.21458333333</v>
      </c>
      <c r="E2140" t="inlineStr">
        <is>
          <t>Rejected</t>
        </is>
      </c>
      <c r="F2140" t="inlineStr">
        <is>
          <t>Relevant</t>
        </is>
      </c>
      <c r="G2140" t="inlineStr">
        <is>
          <t>Oleh Dymovski</t>
        </is>
      </c>
      <c r="H2140" t="inlineStr">
        <is>
          <t>LV RBI Real Estate</t>
        </is>
      </c>
      <c r="I2140" t="inlineStr">
        <is>
          <t>Guinea (GN - AF)</t>
        </is>
      </c>
      <c r="J2140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l82Gpp79kAMV</t>
        </is>
      </c>
      <c r="K2140" t="inlineStr">
        <is>
          <t>911237366.1763521716</t>
        </is>
      </c>
      <c r="L2140" t="inlineStr">
        <is>
          <t>EN</t>
        </is>
      </c>
      <c r="M2140" t="inlineStr">
        <is>
          <t>Lead from LV email</t>
        </is>
      </c>
      <c r="N2140" t="inlineStr">
        <is>
          <t>alioubadrab7245638@gmail.com</t>
        </is>
      </c>
      <c r="O2140" t="inlineStr">
        <is>
          <t>NO ANSWER</t>
        </is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>
        <is>
          <t>Ні</t>
        </is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</row>
    <row r="2141">
      <c r="A2141" t="n">
        <v>6510</v>
      </c>
      <c r="B2141" t="inlineStr">
        <is>
          <t>Aliou Barry</t>
        </is>
      </c>
      <c r="C2141" t="inlineStr">
        <is>
          <t>Aliou Barry</t>
        </is>
      </c>
      <c r="D2141" s="2" t="n">
        <v>45980.21527777778</v>
      </c>
      <c r="E2141" t="inlineStr">
        <is>
          <t>Rejected</t>
        </is>
      </c>
      <c r="F2141" t="inlineStr"/>
      <c r="G2141" t="inlineStr">
        <is>
          <t>Sheila Bartin</t>
        </is>
      </c>
      <c r="H2141" t="inlineStr"/>
      <c r="I2141" t="inlineStr">
        <is>
          <t>Guinea (GN - AF)</t>
        </is>
      </c>
      <c r="J2141" t="inlineStr">
        <is>
          <t>https://latviancitizenship.eu/thank_you/</t>
        </is>
      </c>
      <c r="K2141" t="inlineStr">
        <is>
          <t>911237366.1763521716</t>
        </is>
      </c>
      <c r="L2141" t="inlineStr"/>
      <c r="M2141" t="inlineStr">
        <is>
          <t>Lead from LV email</t>
        </is>
      </c>
      <c r="N2141" t="inlineStr">
        <is>
          <t>alioubadrab7245638@gmail.com</t>
        </is>
      </c>
      <c r="O2141" t="inlineStr">
        <is>
          <t>ANOTHER REASON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>
        <is>
          <t>Ні</t>
        </is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</row>
    <row r="2142">
      <c r="A2142" t="n">
        <v>6511</v>
      </c>
      <c r="B2142" t="inlineStr">
        <is>
          <t>James King</t>
        </is>
      </c>
      <c r="C2142" t="inlineStr">
        <is>
          <t>James King</t>
        </is>
      </c>
      <c r="D2142" s="2" t="n">
        <v>45980.21597222222</v>
      </c>
      <c r="E2142" t="inlineStr">
        <is>
          <t>Rejected</t>
        </is>
      </c>
      <c r="F2142" t="inlineStr"/>
      <c r="G2142" t="inlineStr">
        <is>
          <t>Sheila Bartin</t>
        </is>
      </c>
      <c r="H2142" t="inlineStr"/>
      <c r="I2142" t="inlineStr"/>
      <c r="J2142" t="inlineStr"/>
      <c r="K2142" t="inlineStr"/>
      <c r="L2142" t="inlineStr"/>
      <c r="M2142" t="inlineStr">
        <is>
          <t>Othe</t>
        </is>
      </c>
      <c r="N2142" t="inlineStr">
        <is>
          <t>jameskking21@gmail.com</t>
        </is>
      </c>
      <c r="O2142" t="inlineStr">
        <is>
          <t>LEFT BEFORE 1918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>
        <is>
          <t>Ні</t>
        </is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</row>
    <row r="2143">
      <c r="A2143" t="n">
        <v>6512</v>
      </c>
      <c r="B2143" t="inlineStr">
        <is>
          <t>Sajjad Hussain Shah</t>
        </is>
      </c>
      <c r="C2143" t="inlineStr">
        <is>
          <t>Sajjad Hussain Shah</t>
        </is>
      </c>
      <c r="D2143" s="2" t="n">
        <v>45980.23333333333</v>
      </c>
      <c r="E2143" t="inlineStr">
        <is>
          <t>IN WORK</t>
        </is>
      </c>
      <c r="F2143" t="inlineStr">
        <is>
          <t>Relevant</t>
        </is>
      </c>
      <c r="G2143" t="inlineStr">
        <is>
          <t>Oleh Dymovski</t>
        </is>
      </c>
      <c r="H2143" t="inlineStr">
        <is>
          <t>LT RBI</t>
        </is>
      </c>
      <c r="I2143" t="inlineStr">
        <is>
          <t>Pakistan</t>
        </is>
      </c>
      <c r="J2143" t="inlineStr">
        <is>
          <t>https://www.lithuaniancitizenship.com/lithuania-company-incorparation/</t>
        </is>
      </c>
      <c r="K2143" t="inlineStr">
        <is>
          <t>1983688263.1763522482</t>
        </is>
      </c>
      <c r="L2143" t="inlineStr">
        <is>
          <t>EN</t>
        </is>
      </c>
      <c r="M2143" t="inlineStr">
        <is>
          <t>Lead from LT email</t>
        </is>
      </c>
      <c r="N2143" t="inlineStr">
        <is>
          <t>sajjadhussainshah132@gmail.com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>
        <is>
          <t>Ні</t>
        </is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</row>
    <row r="2144">
      <c r="A2144" t="n">
        <v>6516</v>
      </c>
      <c r="B2144" t="inlineStr">
        <is>
          <t>عبدالله علي عبدالله باقطيان. من عدن اليمن اعمل لحام كهرباء واكسجين وقص وسائق عمومي</t>
        </is>
      </c>
      <c r="C2144" t="inlineStr">
        <is>
          <t>عبدالله علي عبدالله باقطيان. من عدن اليمن اعمل لحام كهرباء واكسجين وقص وسائق عمومي</t>
        </is>
      </c>
      <c r="D2144" s="2" t="n">
        <v>45980.29722222222</v>
      </c>
      <c r="E2144" t="inlineStr">
        <is>
          <t>Rejected</t>
        </is>
      </c>
      <c r="F2144" t="inlineStr"/>
      <c r="G2144" t="inlineStr">
        <is>
          <t>Oleh Dymovski</t>
        </is>
      </c>
      <c r="H2144" t="inlineStr">
        <is>
          <t>50/50</t>
        </is>
      </c>
      <c r="I2144" t="inlineStr">
        <is>
          <t>Yemen (YE - AS)</t>
        </is>
      </c>
      <c r="J2144" t="inlineStr">
        <is>
          <t>?kw=residence%20permit%20latvian&amp;cpn=20594231202&amp;utm_source=google&amp;utm_medium=cpc&amp;utm_campaign=LV-RBI&amp;network=s&amp;utm_term=residence%20permit%20latvian&amp;gad_source=5&amp;gad_campaignid=20594231202&amp;gclid=EAIaIQobChMIrJ_T07j9kAMV3JiDBx2zkjgkEAAYASAAEgIYJfD_Bw</t>
        </is>
      </c>
      <c r="K2144" t="inlineStr">
        <is>
          <t>652876431.1763528788</t>
        </is>
      </c>
      <c r="L2144" t="inlineStr">
        <is>
          <t>EN</t>
        </is>
      </c>
      <c r="M2144" t="inlineStr">
        <is>
          <t>Lead from LV email</t>
        </is>
      </c>
      <c r="N2144" t="inlineStr">
        <is>
          <t>awegg44@gmail.com</t>
        </is>
      </c>
      <c r="O2144" t="inlineStr">
        <is>
          <t>NO ANSWER</t>
        </is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>
        <is>
          <t>Ні</t>
        </is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</row>
    <row r="2145">
      <c r="A2145" t="n">
        <v>6517</v>
      </c>
      <c r="B2145" t="inlineStr">
        <is>
          <t>Nome eligencio</t>
        </is>
      </c>
      <c r="C2145" t="inlineStr">
        <is>
          <t>Nome eligencio</t>
        </is>
      </c>
      <c r="D2145" s="2" t="n">
        <v>45980.31597222222</v>
      </c>
      <c r="E2145" t="inlineStr">
        <is>
          <t>Rejected</t>
        </is>
      </c>
      <c r="F2145" t="inlineStr">
        <is>
          <t>Relevant</t>
        </is>
      </c>
      <c r="G2145" t="inlineStr">
        <is>
          <t>Oleh Dymovski</t>
        </is>
      </c>
      <c r="H2145" t="inlineStr">
        <is>
          <t>LV RBI Company</t>
        </is>
      </c>
      <c r="I2145" t="inlineStr">
        <is>
          <t>Mozambique (MZ - AF)</t>
        </is>
      </c>
      <c r="J2145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gtip3b79kAMVnZVQBh0xOzRGEAAYASAAEg</t>
        </is>
      </c>
      <c r="K2145" t="inlineStr">
        <is>
          <t>1669665820.1763530426</t>
        </is>
      </c>
      <c r="L2145" t="inlineStr">
        <is>
          <t>EN</t>
        </is>
      </c>
      <c r="M2145" t="inlineStr">
        <is>
          <t>Lead from LV email</t>
        </is>
      </c>
      <c r="N2145" t="inlineStr">
        <is>
          <t>viegafrancisco42@gmail.com</t>
        </is>
      </c>
      <c r="O2145" t="inlineStr">
        <is>
          <t>NO ANSWER</t>
        </is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>
        <is>
          <t>Ні</t>
        </is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</row>
    <row r="2146">
      <c r="A2146" t="n">
        <v>6518</v>
      </c>
      <c r="B2146" t="inlineStr">
        <is>
          <t>Nome eligencio</t>
        </is>
      </c>
      <c r="C2146" t="inlineStr">
        <is>
          <t>Nome eligencio</t>
        </is>
      </c>
      <c r="D2146" s="2" t="n">
        <v>45980.31736111111</v>
      </c>
      <c r="E2146" t="inlineStr">
        <is>
          <t>Rejected</t>
        </is>
      </c>
      <c r="F2146" t="inlineStr"/>
      <c r="G2146" t="inlineStr">
        <is>
          <t>Sheila Bartin</t>
        </is>
      </c>
      <c r="H2146" t="inlineStr"/>
      <c r="I2146" t="inlineStr">
        <is>
          <t>Mozambique (MZ - AF)</t>
        </is>
      </c>
      <c r="J2146" t="inlineStr">
        <is>
          <t>https://latviancitizenship.eu/thank_you/</t>
        </is>
      </c>
      <c r="K2146" t="inlineStr">
        <is>
          <t>1669665820.1763530426</t>
        </is>
      </c>
      <c r="L2146" t="inlineStr"/>
      <c r="M2146" t="inlineStr">
        <is>
          <t>Lead from LV email</t>
        </is>
      </c>
      <c r="N2146" t="inlineStr">
        <is>
          <t>viegafrancisco42@gmail.com</t>
        </is>
      </c>
      <c r="O2146" t="inlineStr">
        <is>
          <t>DOUBLE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>
        <is>
          <t>Ні</t>
        </is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</row>
    <row r="2147">
      <c r="A2147" t="n">
        <v>6519</v>
      </c>
      <c r="B2147" t="inlineStr">
        <is>
          <t>Planfix</t>
        </is>
      </c>
      <c r="C2147" t="inlineStr">
        <is>
          <t>Planfix</t>
        </is>
      </c>
      <c r="D2147" s="2" t="n">
        <v>45980.36527777778</v>
      </c>
      <c r="E2147" t="inlineStr">
        <is>
          <t>Rejected</t>
        </is>
      </c>
      <c r="F2147" t="inlineStr"/>
      <c r="G2147" t="inlineStr">
        <is>
          <t>Oleh Dymovski</t>
        </is>
      </c>
      <c r="H2147" t="inlineStr"/>
      <c r="I2147" t="inlineStr"/>
      <c r="J2147" t="inlineStr"/>
      <c r="K2147" t="inlineStr"/>
      <c r="L2147" t="inlineStr"/>
      <c r="M2147" t="inlineStr">
        <is>
          <t>Othe</t>
        </is>
      </c>
      <c r="N2147" t="inlineStr">
        <is>
          <t>noreply@decivitate.planfix.com</t>
        </is>
      </c>
      <c r="O2147" t="inlineStr">
        <is>
          <t>DOUBLE</t>
        </is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>
        <is>
          <t>Ні</t>
        </is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</row>
    <row r="2148">
      <c r="A2148" t="n">
        <v>6522</v>
      </c>
      <c r="B2148" t="inlineStr">
        <is>
          <t>Mazouz Youcef</t>
        </is>
      </c>
      <c r="C2148" t="inlineStr">
        <is>
          <t>Mazouz Youcef</t>
        </is>
      </c>
      <c r="D2148" s="2" t="n">
        <v>45980.41388888889</v>
      </c>
      <c r="E2148" t="inlineStr">
        <is>
          <t>Rejected</t>
        </is>
      </c>
      <c r="F2148" t="inlineStr">
        <is>
          <t>Relevant</t>
        </is>
      </c>
      <c r="G2148" t="inlineStr">
        <is>
          <t>Oleh Dymovski</t>
        </is>
      </c>
      <c r="H2148" t="inlineStr">
        <is>
          <t>LV RBI Company</t>
        </is>
      </c>
      <c r="I2148" t="inlineStr">
        <is>
          <t>Qatar (QA - AS)</t>
        </is>
      </c>
      <c r="J2148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_bHCs979kAMVPfZ5BB06lRgbEAAYASAAEgI1cvD_BwE</t>
        </is>
      </c>
      <c r="K2148" t="inlineStr"/>
      <c r="L2148" t="inlineStr">
        <is>
          <t>EN</t>
        </is>
      </c>
      <c r="M2148" t="inlineStr">
        <is>
          <t>Lead from LV email</t>
        </is>
      </c>
      <c r="N2148" t="inlineStr">
        <is>
          <t>mazouzyoucef502@gmail.com</t>
        </is>
      </c>
      <c r="O2148" t="inlineStr">
        <is>
          <t>NO ANSWER</t>
        </is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>
        <is>
          <t>Ні</t>
        </is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</row>
    <row r="2149">
      <c r="A2149" t="n">
        <v>6523</v>
      </c>
      <c r="B2149" t="inlineStr">
        <is>
          <t>Mazouz Youcef</t>
        </is>
      </c>
      <c r="C2149" t="inlineStr">
        <is>
          <t>Mazouz Youcef</t>
        </is>
      </c>
      <c r="D2149" s="2" t="n">
        <v>45980.41388888889</v>
      </c>
      <c r="E2149" t="inlineStr">
        <is>
          <t>Rejected</t>
        </is>
      </c>
      <c r="F2149" t="inlineStr"/>
      <c r="G2149" t="inlineStr">
        <is>
          <t>Sheila Bartin</t>
        </is>
      </c>
      <c r="H2149" t="inlineStr"/>
      <c r="I2149" t="inlineStr">
        <is>
          <t>Qatar (QA - AS)</t>
        </is>
      </c>
      <c r="J2149" t="inlineStr">
        <is>
          <t>https://latviancitizenship.eu/thank_you/</t>
        </is>
      </c>
      <c r="K2149" t="inlineStr"/>
      <c r="L2149" t="inlineStr"/>
      <c r="M2149" t="inlineStr">
        <is>
          <t>Lead from LV email</t>
        </is>
      </c>
      <c r="N2149" t="inlineStr">
        <is>
          <t>mazouzyoucef502@gmail.com</t>
        </is>
      </c>
      <c r="O2149" t="inlineStr">
        <is>
          <t>DOUBLE</t>
        </is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>
        <is>
          <t>Ні</t>
        </is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</row>
    <row r="2150">
      <c r="A2150" t="n">
        <v>6528</v>
      </c>
      <c r="B2150" t="inlineStr">
        <is>
          <t>Md Nurul Islam</t>
        </is>
      </c>
      <c r="C2150" t="inlineStr">
        <is>
          <t>Md Nurul Islam</t>
        </is>
      </c>
      <c r="D2150" s="2" t="n">
        <v>45980.54861111111</v>
      </c>
      <c r="E2150" t="inlineStr">
        <is>
          <t>IN WORK</t>
        </is>
      </c>
      <c r="F2150" t="inlineStr">
        <is>
          <t>Relevant</t>
        </is>
      </c>
      <c r="G2150" t="inlineStr">
        <is>
          <t>Oleh Dymovski</t>
        </is>
      </c>
      <c r="H2150" t="inlineStr">
        <is>
          <t>LV RBI Company</t>
        </is>
      </c>
      <c r="I2150" t="inlineStr"/>
      <c r="J2150" t="inlineStr">
        <is>
          <t>https://latviancitizenship.eu/residency-by-investment/</t>
        </is>
      </c>
      <c r="K2150" t="inlineStr">
        <is>
          <t>879353565.1763550539</t>
        </is>
      </c>
      <c r="L2150" t="inlineStr">
        <is>
          <t>EN</t>
        </is>
      </c>
      <c r="M2150" t="inlineStr">
        <is>
          <t>Lead from LV email</t>
        </is>
      </c>
      <c r="N2150" t="inlineStr">
        <is>
          <t>nurul.business@gmail.com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>
        <is>
          <t>Ні</t>
        </is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</row>
    <row r="2151">
      <c r="A2151" t="n">
        <v>6529</v>
      </c>
      <c r="B2151" t="inlineStr">
        <is>
          <t>Ludmila Zaiceva</t>
        </is>
      </c>
      <c r="C2151" t="inlineStr">
        <is>
          <t>Ludmila Zaiceva</t>
        </is>
      </c>
      <c r="D2151" s="2" t="n">
        <v>45980.57430555556</v>
      </c>
      <c r="E2151" t="inlineStr">
        <is>
          <t>Rejected</t>
        </is>
      </c>
      <c r="F2151" t="inlineStr"/>
      <c r="G2151" t="inlineStr">
        <is>
          <t>Sheila Bartin</t>
        </is>
      </c>
      <c r="H2151" t="inlineStr"/>
      <c r="I2151" t="inlineStr">
        <is>
          <t>United Kingdom (GB - EU)</t>
        </is>
      </c>
      <c r="J2151" t="inlineStr">
        <is>
          <t>?kw=apply%20for%20latvian%20citizenship&amp;cpn=17080870499&amp;campaignid=17080870499&amp;adgroupid=138645502280&amp;keywordid=%7Bkeywordid%7D&amp;network=g&amp;device=m&amp;gad_source=1&amp;gad_campaignid=17080870499&amp;gbraid=0AAAAADisZv_Pl9iuN9WhJByVRMTaNS0mb&amp;gclid=CjwKCAiA8vXIBhA</t>
        </is>
      </c>
      <c r="K2151" t="inlineStr">
        <is>
          <t>228573268.1763552651</t>
        </is>
      </c>
      <c r="L2151" t="inlineStr"/>
      <c r="M2151" t="inlineStr">
        <is>
          <t>Lead from LV email</t>
        </is>
      </c>
      <c r="N2151" t="inlineStr">
        <is>
          <t>amina8118@yahoo.com</t>
        </is>
      </c>
      <c r="O2151" t="inlineStr">
        <is>
          <t>Non-relevant lead</t>
        </is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>
        <is>
          <t>Ні</t>
        </is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</row>
    <row r="2152">
      <c r="A2152" t="n">
        <v>6531</v>
      </c>
      <c r="B2152" t="inlineStr">
        <is>
          <t>Tatiyana Belenkaya</t>
        </is>
      </c>
      <c r="C2152" t="inlineStr">
        <is>
          <t>Tatiyana Belenkaya</t>
        </is>
      </c>
      <c r="D2152" s="2" t="n">
        <v>45980.58888888889</v>
      </c>
      <c r="E2152" t="inlineStr">
        <is>
          <t>IN WORK</t>
        </is>
      </c>
      <c r="F2152" t="inlineStr">
        <is>
          <t>Relevant</t>
        </is>
      </c>
      <c r="G2152" t="inlineStr">
        <is>
          <t>Sheila Bartin</t>
        </is>
      </c>
      <c r="H2152" t="inlineStr">
        <is>
          <t>LT citizenship</t>
        </is>
      </c>
      <c r="I2152" t="inlineStr">
        <is>
          <t>United States</t>
        </is>
      </c>
      <c r="J2152" t="inlineStr">
        <is>
          <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_va_1</t>
        </is>
      </c>
      <c r="K2152" t="inlineStr">
        <is>
          <t>825513919.1763553780</t>
        </is>
      </c>
      <c r="L2152" t="inlineStr">
        <is>
          <t>EN</t>
        </is>
      </c>
      <c r="M2152" t="inlineStr">
        <is>
          <t>Lead from LT email</t>
        </is>
      </c>
      <c r="N2152" t="inlineStr">
        <is>
          <t>tbelenka@yahoo.com</t>
        </is>
      </c>
      <c r="O2152" t="inlineStr"/>
      <c r="P2152" t="inlineStr">
        <is>
          <t>Google Ads</t>
        </is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>
        <is>
          <t>Ні</t>
        </is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</row>
    <row r="2153">
      <c r="A2153" t="n">
        <v>6532</v>
      </c>
      <c r="B2153" t="inlineStr">
        <is>
          <t>Sabbir Sabbir</t>
        </is>
      </c>
      <c r="C2153" t="inlineStr">
        <is>
          <t>Sabbir Sabbir</t>
        </is>
      </c>
      <c r="D2153" s="2" t="n">
        <v>45980.61319444444</v>
      </c>
      <c r="E2153" t="inlineStr">
        <is>
          <t>Rejected</t>
        </is>
      </c>
      <c r="F2153" t="inlineStr">
        <is>
          <t>Relevant</t>
        </is>
      </c>
      <c r="G2153" t="inlineStr">
        <is>
          <t>Oleh Dymovski</t>
        </is>
      </c>
      <c r="H2153" t="inlineStr">
        <is>
          <t>LV RBI Company</t>
        </is>
      </c>
      <c r="I2153" t="inlineStr">
        <is>
          <t>Cambodia (KH - AS)</t>
        </is>
      </c>
      <c r="J2153" t="inlineStr">
        <is>
          <t>?kw=latvia%20residency%20program&amp;cpn=20594231202&amp;utm_source=google&amp;utm_medium=cpc&amp;utm_campaign=LV-RBI&amp;network=s&amp;utm_term=latvia%20residency%20program&amp;gad_source=5&amp;gad_campaignid=20594231202&amp;gclid=EAIaIQobChMI0_jS257-kAMVOKtmAh1-3CBvEAAYASAAEgIEpPD_Bw</t>
        </is>
      </c>
      <c r="K2153" t="inlineStr">
        <is>
          <t>1276937022.1763556190</t>
        </is>
      </c>
      <c r="L2153" t="inlineStr">
        <is>
          <t>EN</t>
        </is>
      </c>
      <c r="M2153" t="inlineStr">
        <is>
          <t>Lead from LV email</t>
        </is>
      </c>
      <c r="N2153" t="inlineStr">
        <is>
          <t>sabbirkb87@gmail.com</t>
        </is>
      </c>
      <c r="O2153" t="inlineStr">
        <is>
          <t>NO ANSWER</t>
        </is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>
        <is>
          <t>Ні</t>
        </is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</row>
    <row r="2154">
      <c r="A2154" t="n">
        <v>6533</v>
      </c>
      <c r="B2154" t="inlineStr">
        <is>
          <t>Sabbir Sabbir</t>
        </is>
      </c>
      <c r="C2154" t="inlineStr">
        <is>
          <t>Sabbir Sabbir</t>
        </is>
      </c>
      <c r="D2154" s="2" t="n">
        <v>45980.61388888889</v>
      </c>
      <c r="E2154" t="inlineStr">
        <is>
          <t>Rejected</t>
        </is>
      </c>
      <c r="F2154" t="inlineStr"/>
      <c r="G2154" t="inlineStr">
        <is>
          <t>Sheila Bartin</t>
        </is>
      </c>
      <c r="H2154" t="inlineStr"/>
      <c r="I2154" t="inlineStr"/>
      <c r="J2154" t="inlineStr"/>
      <c r="K2154" t="inlineStr"/>
      <c r="L2154" t="inlineStr"/>
      <c r="M2154" t="inlineStr">
        <is>
          <t>Lead from LV email</t>
        </is>
      </c>
      <c r="N2154" t="inlineStr">
        <is>
          <t>sabbirkb87@gmail.com</t>
        </is>
      </c>
      <c r="O2154" t="inlineStr">
        <is>
          <t>DOUBLE</t>
        </is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>
        <is>
          <t>Ні</t>
        </is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</row>
    <row r="2155">
      <c r="A2155" t="n">
        <v>6534</v>
      </c>
      <c r="B2155" t="inlineStr">
        <is>
          <t>Sabbir Sabbir</t>
        </is>
      </c>
      <c r="C2155" t="inlineStr">
        <is>
          <t>Sabbir Sabbir</t>
        </is>
      </c>
      <c r="D2155" s="2" t="n">
        <v>45980.61458333334</v>
      </c>
      <c r="E2155" t="inlineStr">
        <is>
          <t>Rejected</t>
        </is>
      </c>
      <c r="F2155" t="inlineStr"/>
      <c r="G2155" t="inlineStr">
        <is>
          <t>Sheila Bartin</t>
        </is>
      </c>
      <c r="H2155" t="inlineStr"/>
      <c r="I2155" t="inlineStr">
        <is>
          <t>Cambodia (KH - AS)</t>
        </is>
      </c>
      <c r="J2155" t="inlineStr">
        <is>
          <t>https://latviancitizenship.eu/thank_you/</t>
        </is>
      </c>
      <c r="K2155" t="inlineStr">
        <is>
          <t>1276937022.1763556190</t>
        </is>
      </c>
      <c r="L2155" t="inlineStr"/>
      <c r="M2155" t="inlineStr">
        <is>
          <t>Lead from LV email</t>
        </is>
      </c>
      <c r="N2155" t="inlineStr">
        <is>
          <t>sabbirkb87@gmail.com</t>
        </is>
      </c>
      <c r="O2155" t="inlineStr">
        <is>
          <t>DOUBLE</t>
        </is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>
        <is>
          <t>Ні</t>
        </is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</row>
    <row r="2156">
      <c r="A2156" t="n">
        <v>6535</v>
      </c>
      <c r="B2156" t="inlineStr">
        <is>
          <t>Sabbir Sabbir</t>
        </is>
      </c>
      <c r="C2156" t="inlineStr">
        <is>
          <t>Sabbir Sabbir</t>
        </is>
      </c>
      <c r="D2156" s="2" t="n">
        <v>45980.61458333334</v>
      </c>
      <c r="E2156" t="inlineStr">
        <is>
          <t>Rejected</t>
        </is>
      </c>
      <c r="F2156" t="inlineStr"/>
      <c r="G2156" t="inlineStr">
        <is>
          <t>Sheila Bartin</t>
        </is>
      </c>
      <c r="H2156" t="inlineStr"/>
      <c r="I2156" t="inlineStr">
        <is>
          <t>Cambodia (KH - AS)</t>
        </is>
      </c>
      <c r="J2156" t="inlineStr">
        <is>
          <t>https://latviancitizenship.eu/</t>
        </is>
      </c>
      <c r="K2156" t="inlineStr">
        <is>
          <t>1276937022.1763556190</t>
        </is>
      </c>
      <c r="L2156" t="inlineStr"/>
      <c r="M2156" t="inlineStr">
        <is>
          <t>Lead from LV email</t>
        </is>
      </c>
      <c r="N2156" t="inlineStr">
        <is>
          <t>sabbirkb87@gmail.com</t>
        </is>
      </c>
      <c r="O2156" t="inlineStr">
        <is>
          <t>DOUBLE</t>
        </is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>
        <is>
          <t>Ні</t>
        </is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</row>
    <row r="2157">
      <c r="A2157" t="n">
        <v>6537</v>
      </c>
      <c r="B2157" t="inlineStr">
        <is>
          <t>Mahjoub El Jed</t>
        </is>
      </c>
      <c r="C2157" t="inlineStr">
        <is>
          <t>Mahjoub El Jed</t>
        </is>
      </c>
      <c r="D2157" s="2" t="n">
        <v>45980.63611111111</v>
      </c>
      <c r="E2157" t="inlineStr">
        <is>
          <t>IN WORK</t>
        </is>
      </c>
      <c r="F2157" t="inlineStr">
        <is>
          <t>Relevant</t>
        </is>
      </c>
      <c r="G2157" t="inlineStr">
        <is>
          <t>Oleh Dymovski</t>
        </is>
      </c>
      <c r="H2157" t="inlineStr">
        <is>
          <t>LT RBI</t>
        </is>
      </c>
      <c r="I2157" t="inlineStr">
        <is>
          <t>Italy</t>
        </is>
      </c>
      <c r="J2157" t="inlineStr">
        <is>
          <t>https://www.lithuaniancitizenship.com/</t>
        </is>
      </c>
      <c r="K2157" t="inlineStr">
        <is>
          <t>932550396.1763557998</t>
        </is>
      </c>
      <c r="L2157" t="inlineStr">
        <is>
          <t>EN</t>
        </is>
      </c>
      <c r="M2157" t="inlineStr">
        <is>
          <t>Lead from LT email</t>
        </is>
      </c>
      <c r="N2157" t="inlineStr">
        <is>
          <t>mahjoub.eljed@gmail.com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>
        <is>
          <t>Ні</t>
        </is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</row>
    <row r="2158">
      <c r="A2158" t="n">
        <v>6539</v>
      </c>
      <c r="B2158" t="inlineStr">
        <is>
          <t>Ezequiel goncalves</t>
        </is>
      </c>
      <c r="C2158" t="inlineStr">
        <is>
          <t>Ezequiel goncalves</t>
        </is>
      </c>
      <c r="D2158" s="2" t="n">
        <v>45980.65069444444</v>
      </c>
      <c r="E2158" t="inlineStr">
        <is>
          <t>Rejected</t>
        </is>
      </c>
      <c r="F2158" t="inlineStr"/>
      <c r="G2158" t="inlineStr">
        <is>
          <t>Sheila Bartin</t>
        </is>
      </c>
      <c r="H2158" t="inlineStr"/>
      <c r="I2158" t="inlineStr">
        <is>
          <t>Timor-Leste (TL - OC)</t>
        </is>
      </c>
      <c r="J2158" t="inlineStr">
        <is>
          <t>?kw=residence%20permit%20latvian&amp;cpn=20594231202&amp;utm_source=google&amp;utm_medium=cpc&amp;utm_campaign=LV-RBI&amp;network=s&amp;utm_term=residence%20permit%20latvian&amp;gad_source=5&amp;gad_campaignid=20594231202&amp;gclid=EAIaIQobChMI5Oyu26r-kAMV8KtmAh1pTBuvEAAYASAAEgKsH_D_Bw</t>
        </is>
      </c>
      <c r="K2158" t="inlineStr">
        <is>
          <t>2082749982.1763559411</t>
        </is>
      </c>
      <c r="L2158" t="inlineStr"/>
      <c r="M2158" t="inlineStr">
        <is>
          <t>Lead from LV email</t>
        </is>
      </c>
      <c r="N2158" t="inlineStr">
        <is>
          <t>ezequielgoncalves757@gmail.com</t>
        </is>
      </c>
      <c r="O2158" t="inlineStr">
        <is>
          <t>DOUBLE</t>
        </is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>
        <is>
          <t>Ні</t>
        </is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</row>
    <row r="2159">
      <c r="A2159" t="n">
        <v>6541</v>
      </c>
      <c r="B2159" t="inlineStr">
        <is>
          <t>Ezequiel goncalves</t>
        </is>
      </c>
      <c r="C2159" t="inlineStr">
        <is>
          <t>Ezequiel goncalves</t>
        </is>
      </c>
      <c r="D2159" s="2" t="n">
        <v>45980.65208333333</v>
      </c>
      <c r="E2159" t="inlineStr">
        <is>
          <t>Rejected</t>
        </is>
      </c>
      <c r="F2159" t="inlineStr"/>
      <c r="G2159" t="inlineStr">
        <is>
          <t>Sheila Bartin</t>
        </is>
      </c>
      <c r="H2159" t="inlineStr"/>
      <c r="I2159" t="inlineStr">
        <is>
          <t>Timor-Leste (TL - OC)</t>
        </is>
      </c>
      <c r="J2159" t="inlineStr">
        <is>
          <t>https://latviancitizenship.eu/thank_you/</t>
        </is>
      </c>
      <c r="K2159" t="inlineStr">
        <is>
          <t>2082749982.1763559411</t>
        </is>
      </c>
      <c r="L2159" t="inlineStr"/>
      <c r="M2159" t="inlineStr">
        <is>
          <t>Lead from LV email</t>
        </is>
      </c>
      <c r="N2159" t="inlineStr">
        <is>
          <t>ezequielgoncalves757@gmail.com</t>
        </is>
      </c>
      <c r="O2159" t="inlineStr">
        <is>
          <t>DOUBLE</t>
        </is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>
        <is>
          <t>Ні</t>
        </is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</row>
    <row r="2160">
      <c r="A2160" t="n">
        <v>6542</v>
      </c>
      <c r="B2160" t="inlineStr">
        <is>
          <t>Marigold Bridglall</t>
        </is>
      </c>
      <c r="C2160" t="inlineStr">
        <is>
          <t>Marigold Bridglall</t>
        </is>
      </c>
      <c r="D2160" s="2" t="n">
        <v>45980.65486111111</v>
      </c>
      <c r="E2160" t="inlineStr">
        <is>
          <t>IN WORK</t>
        </is>
      </c>
      <c r="F2160" t="inlineStr"/>
      <c r="G2160" t="inlineStr">
        <is>
          <t>Oleh Dymovski</t>
        </is>
      </c>
      <c r="H2160" t="inlineStr">
        <is>
          <t>LV RBI Real Estate</t>
        </is>
      </c>
      <c r="I2160" t="inlineStr">
        <is>
          <t>Brazil (BR - SA)</t>
        </is>
      </c>
      <c r="J2160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3JaU66v-kAMV</t>
        </is>
      </c>
      <c r="K2160" t="inlineStr">
        <is>
          <t>1347620116.1763559713</t>
        </is>
      </c>
      <c r="L2160" t="inlineStr">
        <is>
          <t>EN</t>
        </is>
      </c>
      <c r="M2160" t="inlineStr">
        <is>
          <t>Lead from LV email</t>
        </is>
      </c>
      <c r="N2160" t="inlineStr">
        <is>
          <t>marigoldgoldie5@gmail.com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>
        <is>
          <t>Ні</t>
        </is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</row>
    <row r="2161">
      <c r="A2161" t="n">
        <v>6550</v>
      </c>
      <c r="B2161" t="inlineStr">
        <is>
          <t>Zakaria benthami</t>
        </is>
      </c>
      <c r="C2161" t="inlineStr">
        <is>
          <t>Zakaria benthami</t>
        </is>
      </c>
      <c r="D2161" s="2" t="n">
        <v>45980.69444444445</v>
      </c>
      <c r="E2161" t="inlineStr">
        <is>
          <t>Rejected</t>
        </is>
      </c>
      <c r="F2161" t="inlineStr"/>
      <c r="G2161" t="inlineStr">
        <is>
          <t>Oleh Dymovski</t>
        </is>
      </c>
      <c r="H2161" t="inlineStr"/>
      <c r="I2161" t="inlineStr"/>
      <c r="J2161" t="inlineStr"/>
      <c r="K2161" t="inlineStr"/>
      <c r="L2161" t="inlineStr"/>
      <c r="M2161" t="inlineStr">
        <is>
          <t>Othe</t>
        </is>
      </c>
      <c r="N2161" t="inlineStr">
        <is>
          <t>zakariaben074@gmail.com</t>
        </is>
      </c>
      <c r="O2161" t="inlineStr">
        <is>
          <t>DOUBLE</t>
        </is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>
        <is>
          <t>Ні</t>
        </is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</row>
    <row r="2162">
      <c r="A2162" t="n">
        <v>6551</v>
      </c>
      <c r="B2162" t="inlineStr">
        <is>
          <t>Reinis Edmund Lodite</t>
        </is>
      </c>
      <c r="C2162" t="inlineStr">
        <is>
          <t>Reinis Edmund Lodite</t>
        </is>
      </c>
      <c r="D2162" s="2" t="n">
        <v>45980.7</v>
      </c>
      <c r="E2162" t="inlineStr">
        <is>
          <t>Rejected</t>
        </is>
      </c>
      <c r="F2162" t="inlineStr"/>
      <c r="G2162" t="inlineStr">
        <is>
          <t>Sheila Bartin</t>
        </is>
      </c>
      <c r="H2162" t="inlineStr"/>
      <c r="I2162" t="inlineStr">
        <is>
          <t>United Kingdom (GB - EU)</t>
        </is>
      </c>
      <c r="J2162" t="inlineStr">
        <is>
          <t>https://latviancitizenship.eu/</t>
        </is>
      </c>
      <c r="K2162" t="inlineStr">
        <is>
          <t>1355670863.1763559317</t>
        </is>
      </c>
      <c r="L2162" t="inlineStr"/>
      <c r="M2162" t="inlineStr">
        <is>
          <t>Lead from LV email</t>
        </is>
      </c>
      <c r="N2162" t="inlineStr">
        <is>
          <t>ed.lodite@hotmail.com</t>
        </is>
      </c>
      <c r="O2162" t="inlineStr">
        <is>
          <t>ANOTHER REASON</t>
        </is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>
        <is>
          <t>Ні</t>
        </is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</row>
    <row r="2163">
      <c r="A2163" t="n">
        <v>6552</v>
      </c>
      <c r="B2163" t="inlineStr">
        <is>
          <t>Gmail Team</t>
        </is>
      </c>
      <c r="C2163" t="inlineStr">
        <is>
          <t>Gmail Team</t>
        </is>
      </c>
      <c r="D2163" s="2" t="n">
        <v>45980.70138888889</v>
      </c>
      <c r="E2163" t="inlineStr">
        <is>
          <t>Rejected</t>
        </is>
      </c>
      <c r="F2163" t="inlineStr"/>
      <c r="G2163" t="inlineStr">
        <is>
          <t>Sheila Bartin</t>
        </is>
      </c>
      <c r="H2163" t="inlineStr"/>
      <c r="I2163" t="inlineStr"/>
      <c r="J2163" t="inlineStr"/>
      <c r="K2163" t="inlineStr"/>
      <c r="L2163" t="inlineStr"/>
      <c r="M2163" t="inlineStr">
        <is>
          <t>Othe</t>
        </is>
      </c>
      <c r="N2163" t="inlineStr">
        <is>
          <t>forwarding-noreply@google.com</t>
        </is>
      </c>
      <c r="O2163" t="inlineStr">
        <is>
          <t>ANOTHER REASON</t>
        </is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>
        <is>
          <t>Ні</t>
        </is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</row>
    <row r="2164">
      <c r="A2164" t="n">
        <v>6553</v>
      </c>
      <c r="B2164" t="inlineStr"/>
      <c r="C2164" t="inlineStr"/>
      <c r="D2164" s="2" t="n">
        <v>45980.70833333334</v>
      </c>
      <c r="E2164" t="inlineStr">
        <is>
          <t>Rejected</t>
        </is>
      </c>
      <c r="F2164" t="inlineStr">
        <is>
          <t>Relevant</t>
        </is>
      </c>
      <c r="G2164" t="inlineStr">
        <is>
          <t>Oleh Dymovski</t>
        </is>
      </c>
      <c r="H2164" t="inlineStr">
        <is>
          <t>Company Formation</t>
        </is>
      </c>
      <c r="I2164" t="inlineStr"/>
      <c r="J2164" t="inlineStr"/>
      <c r="K2164" t="inlineStr"/>
      <c r="L2164" t="inlineStr">
        <is>
          <t>EN</t>
        </is>
      </c>
      <c r="M2164" t="inlineStr">
        <is>
          <t>Lead from LT email</t>
        </is>
      </c>
      <c r="N2164" t="inlineStr"/>
      <c r="O2164" t="inlineStr">
        <is>
          <t>DOUBLE</t>
        </is>
      </c>
      <c r="P2164" t="inlineStr">
        <is>
          <t>BridgeWest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>
        <is>
          <t>Ні</t>
        </is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</row>
    <row r="2165">
      <c r="A2165" t="n">
        <v>6560</v>
      </c>
      <c r="B2165" t="inlineStr">
        <is>
          <t>Nida Goulding</t>
        </is>
      </c>
      <c r="C2165" t="inlineStr">
        <is>
          <t>Nida Goulding</t>
        </is>
      </c>
      <c r="D2165" s="2" t="n">
        <v>45980.78402777778</v>
      </c>
      <c r="E2165" t="inlineStr">
        <is>
          <t>Rejected</t>
        </is>
      </c>
      <c r="F2165" t="inlineStr">
        <is>
          <t>Relevant</t>
        </is>
      </c>
      <c r="G2165" t="inlineStr">
        <is>
          <t>Sheila Bartin</t>
        </is>
      </c>
      <c r="H2165" t="inlineStr">
        <is>
          <t>LT citizenship</t>
        </is>
      </c>
      <c r="I2165" t="inlineStr">
        <is>
          <t>United States</t>
        </is>
      </c>
      <c r="J2165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-k03Ni12anZiuyhj7oc5eFo&amp;gcl</t>
        </is>
      </c>
      <c r="K2165" t="inlineStr">
        <is>
          <t>931819837.1763570883</t>
        </is>
      </c>
      <c r="L2165" t="inlineStr">
        <is>
          <t>EN</t>
        </is>
      </c>
      <c r="M2165" t="inlineStr">
        <is>
          <t>Lead from LT email</t>
        </is>
      </c>
      <c r="N2165" t="inlineStr">
        <is>
          <t>hawaiinow2012@hotmail.com</t>
        </is>
      </c>
      <c r="O2165" t="inlineStr">
        <is>
          <t>APPLIED BY THEMSELVES</t>
        </is>
      </c>
      <c r="P2165" t="inlineStr">
        <is>
          <t>Google Ads</t>
        </is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>
        <is>
          <t>Ні</t>
        </is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</row>
    <row r="2166">
      <c r="A2166" t="n">
        <v>6561</v>
      </c>
      <c r="B2166" t="inlineStr">
        <is>
          <t>Nida</t>
        </is>
      </c>
      <c r="C2166" t="inlineStr">
        <is>
          <t>Nida</t>
        </is>
      </c>
      <c r="D2166" s="2" t="n">
        <v>45980.78541666667</v>
      </c>
      <c r="E2166" t="inlineStr">
        <is>
          <t>Rejected</t>
        </is>
      </c>
      <c r="F2166" t="inlineStr"/>
      <c r="G2166" t="inlineStr">
        <is>
          <t>Sheila Bartin</t>
        </is>
      </c>
      <c r="H2166" t="inlineStr"/>
      <c r="I2166" t="inlineStr"/>
      <c r="J2166" t="inlineStr"/>
      <c r="K2166" t="inlineStr"/>
      <c r="L2166" t="inlineStr"/>
      <c r="M2166" t="inlineStr">
        <is>
          <t>Lead from LT email</t>
        </is>
      </c>
      <c r="N2166" t="inlineStr">
        <is>
          <t>gouldingnida@yahoo.com</t>
        </is>
      </c>
      <c r="O2166" t="inlineStr">
        <is>
          <t>ANOTHER REASON</t>
        </is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>
        <is>
          <t>Ні</t>
        </is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</row>
    <row r="2167">
      <c r="A2167" t="n">
        <v>6562</v>
      </c>
      <c r="B2167" t="inlineStr">
        <is>
          <t>Edward Lon Breitenbach</t>
        </is>
      </c>
      <c r="C2167" t="inlineStr">
        <is>
          <t>Edward Lon Breitenbach</t>
        </is>
      </c>
      <c r="D2167" s="2" t="n">
        <v>45980.79861111111</v>
      </c>
      <c r="E2167" t="inlineStr">
        <is>
          <t>Rejected</t>
        </is>
      </c>
      <c r="F2167" t="inlineStr">
        <is>
          <t>Relevant</t>
        </is>
      </c>
      <c r="G2167" t="inlineStr">
        <is>
          <t>Sheila Bartin</t>
        </is>
      </c>
      <c r="H2167" t="inlineStr">
        <is>
          <t>LT citizenship</t>
        </is>
      </c>
      <c r="I2167" t="inlineStr">
        <is>
          <t>United States</t>
        </is>
      </c>
      <c r="J2167" t="inlineStr">
        <is>
          <t>?kw=lithuanian%20citizenship%20by%20descent&amp;cpn=22530184263&amp;utm_source=google&amp;utm_medium=cpc&amp;utm_campaign=LT-US-traffic&amp;network=g&amp;utm_term=lithuanian%20citizenship%20by%20descent&amp;gad_source=1&amp;gad_campaignid=22530184263&amp;gbraid=0AAAAADisZv8OIx81p8YdLV2</t>
        </is>
      </c>
      <c r="K2167" t="inlineStr">
        <is>
          <t>1811303263.1763572136</t>
        </is>
      </c>
      <c r="L2167" t="inlineStr">
        <is>
          <t>EN</t>
        </is>
      </c>
      <c r="M2167" t="inlineStr">
        <is>
          <t>Lead from LT email</t>
        </is>
      </c>
      <c r="N2167" t="inlineStr">
        <is>
          <t>lonbreitenbach@yahoo.com</t>
        </is>
      </c>
      <c r="O2167" t="inlineStr">
        <is>
          <t>NO ANSWER</t>
        </is>
      </c>
      <c r="P2167" t="inlineStr">
        <is>
          <t>Google Ads</t>
        </is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>
        <is>
          <t>Ні</t>
        </is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</row>
    <row r="2168">
      <c r="A2168" t="n">
        <v>6563</v>
      </c>
      <c r="B2168" t="inlineStr">
        <is>
          <t>Michele Nieniskis</t>
        </is>
      </c>
      <c r="C2168" t="inlineStr">
        <is>
          <t>Michele Nieniskis</t>
        </is>
      </c>
      <c r="D2168" s="2" t="n">
        <v>45980.80625</v>
      </c>
      <c r="E2168" t="inlineStr">
        <is>
          <t>Rejected</t>
        </is>
      </c>
      <c r="F2168" t="inlineStr"/>
      <c r="G2168" t="inlineStr">
        <is>
          <t>Mariana Razimavicius</t>
        </is>
      </c>
      <c r="H2168" t="inlineStr">
        <is>
          <t>LT citizenship</t>
        </is>
      </c>
      <c r="I2168" t="inlineStr">
        <is>
          <t>Brazil</t>
        </is>
      </c>
      <c r="J2168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_6sslioZQ7hwR4x4OwRkb1G&amp;gclid=EAIaIQobChMI_q3Ou</t>
        </is>
      </c>
      <c r="K2168" t="inlineStr">
        <is>
          <t>2126658910.1763572766</t>
        </is>
      </c>
      <c r="L2168" t="inlineStr">
        <is>
          <t>PT</t>
        </is>
      </c>
      <c r="M2168" t="inlineStr">
        <is>
          <t>Lead from LT email</t>
        </is>
      </c>
      <c r="N2168" t="inlineStr">
        <is>
          <t>nieniskis@yahoo.com.br</t>
        </is>
      </c>
      <c r="O2168" t="inlineStr">
        <is>
          <t>NO ANSWER</t>
        </is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>
        <is>
          <t>Ні</t>
        </is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</row>
    <row r="2169">
      <c r="A2169" t="n">
        <v>6564</v>
      </c>
      <c r="B2169" t="inlineStr">
        <is>
          <t>Abbas asgarj</t>
        </is>
      </c>
      <c r="C2169" t="inlineStr">
        <is>
          <t>Abbas asgarj</t>
        </is>
      </c>
      <c r="D2169" s="2" t="n">
        <v>45980.875</v>
      </c>
      <c r="E2169" t="inlineStr">
        <is>
          <t>Rejected</t>
        </is>
      </c>
      <c r="F2169" t="inlineStr">
        <is>
          <t>Relevant</t>
        </is>
      </c>
      <c r="G2169" t="inlineStr">
        <is>
          <t>Oleh Dymovski</t>
        </is>
      </c>
      <c r="H2169" t="inlineStr">
        <is>
          <t>LT RBI</t>
        </is>
      </c>
      <c r="I2169" t="inlineStr">
        <is>
          <t>Iran</t>
        </is>
      </c>
      <c r="J2169" t="inlineStr">
        <is>
          <t>?kw=lithuania%20residency&amp;cpn=14722730544&amp;utm_source=google&amp;utm_medium=cpc&amp;utm_campaign=LT-RBI&amp;network=g&amp;utm_term=lithuania%20residency&amp;gad_source=1&amp;gad_campaignid=14722730544&amp;gclid=CjwKCAiA8vXIBhAtEiwAf3B-g01E03b5dZFJNMUYe9eR7ESsAsQCgyBkN3OEc4OARS0j</t>
        </is>
      </c>
      <c r="K2169" t="inlineStr">
        <is>
          <t>455274644.1763578749</t>
        </is>
      </c>
      <c r="L2169" t="inlineStr">
        <is>
          <t>EN</t>
        </is>
      </c>
      <c r="M2169" t="inlineStr">
        <is>
          <t>Lead from LT email</t>
        </is>
      </c>
      <c r="N2169" t="inlineStr">
        <is>
          <t>aasgary26@yahoo.com</t>
        </is>
      </c>
      <c r="O2169" t="inlineStr">
        <is>
          <t>NO ANSWER</t>
        </is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>
        <is>
          <t>Ні</t>
        </is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</row>
    <row r="2170">
      <c r="A2170" t="n">
        <v>6565</v>
      </c>
      <c r="B2170" t="inlineStr">
        <is>
          <t>Amy Oettle</t>
        </is>
      </c>
      <c r="C2170" t="inlineStr">
        <is>
          <t>Amy Oettle</t>
        </is>
      </c>
      <c r="D2170" s="2" t="n">
        <v>45980.90347222222</v>
      </c>
      <c r="E2170" t="inlineStr">
        <is>
          <t>Rejected</t>
        </is>
      </c>
      <c r="F2170" t="inlineStr"/>
      <c r="G2170" t="inlineStr">
        <is>
          <t>Sheila Bartin</t>
        </is>
      </c>
      <c r="H2170" t="inlineStr"/>
      <c r="I2170" t="inlineStr"/>
      <c r="J2170" t="inlineStr"/>
      <c r="K2170" t="inlineStr"/>
      <c r="L2170" t="inlineStr"/>
      <c r="M2170" t="inlineStr">
        <is>
          <t>Othe</t>
        </is>
      </c>
      <c r="N2170" t="inlineStr">
        <is>
          <t>acoettle@gmail.com</t>
        </is>
      </c>
      <c r="O2170" t="inlineStr">
        <is>
          <t>ANOTHER REASON</t>
        </is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>
        <is>
          <t>Ні</t>
        </is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</row>
    <row r="2171">
      <c r="A2171" t="n">
        <v>6566</v>
      </c>
      <c r="B2171" t="inlineStr">
        <is>
          <t>MATTHEW BLISKIS</t>
        </is>
      </c>
      <c r="C2171" t="inlineStr">
        <is>
          <t>MATTHEW BLISKIS</t>
        </is>
      </c>
      <c r="D2171" s="2" t="n">
        <v>45980.9125</v>
      </c>
      <c r="E2171" t="inlineStr">
        <is>
          <t>Rejected</t>
        </is>
      </c>
      <c r="F2171" t="inlineStr"/>
      <c r="G2171" t="inlineStr">
        <is>
          <t>Sheila Bartin</t>
        </is>
      </c>
      <c r="H2171" t="inlineStr"/>
      <c r="I2171" t="inlineStr">
        <is>
          <t>Canada</t>
        </is>
      </c>
      <c r="J2171" t="inlineStr">
        <is>
          <t>?utm_source=bing&amp;utm_medium=cpc&amp;utm_campaign=Bing-LT-CA&amp;network=o&amp;utm_term=lithuanian%20ancestry&amp;msclkid=7cd5888da9e515def829e19389c8e2ec</t>
        </is>
      </c>
      <c r="K2171" t="inlineStr">
        <is>
          <t>1070892953.1763582002</t>
        </is>
      </c>
      <c r="L2171" t="inlineStr"/>
      <c r="M2171" t="inlineStr">
        <is>
          <t>Lead from LT email</t>
        </is>
      </c>
      <c r="N2171" t="inlineStr">
        <is>
          <t>mbliskis@hotmail.com</t>
        </is>
      </c>
      <c r="O2171" t="inlineStr">
        <is>
          <t>DOUBLE</t>
        </is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>
        <is>
          <t>Ні</t>
        </is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</row>
    <row r="2172">
      <c r="A2172" t="n">
        <v>6567</v>
      </c>
      <c r="B2172" t="inlineStr">
        <is>
          <t>MATTHEW BLISKIS</t>
        </is>
      </c>
      <c r="C2172" t="inlineStr">
        <is>
          <t>MATTHEW BLISKIS</t>
        </is>
      </c>
      <c r="D2172" s="2" t="n">
        <v>45980.91319444445</v>
      </c>
      <c r="E2172" t="inlineStr">
        <is>
          <t>Rejected</t>
        </is>
      </c>
      <c r="F2172" t="inlineStr">
        <is>
          <t>Relevant</t>
        </is>
      </c>
      <c r="G2172" t="inlineStr">
        <is>
          <t>Sheila Bartin</t>
        </is>
      </c>
      <c r="H2172" t="inlineStr">
        <is>
          <t>LT citizenship</t>
        </is>
      </c>
      <c r="I2172" t="inlineStr">
        <is>
          <t>Canada</t>
        </is>
      </c>
      <c r="J2172" t="inlineStr">
        <is>
          <t>?utm_source=bing&amp;utm_medium=cpc&amp;utm_campaign=Bing-LT-CA&amp;network=o&amp;utm_term=lithuanian%20ancestry&amp;msclkid=7cd5888da9e515def829e19389c8e2ec</t>
        </is>
      </c>
      <c r="K2172" t="inlineStr">
        <is>
          <t>1070892953.1763582002</t>
        </is>
      </c>
      <c r="L2172" t="inlineStr">
        <is>
          <t>EN</t>
        </is>
      </c>
      <c r="M2172" t="inlineStr">
        <is>
          <t>Lead from LT email</t>
        </is>
      </c>
      <c r="N2172" t="inlineStr">
        <is>
          <t>mbliskis@hotmail.com</t>
        </is>
      </c>
      <c r="O2172" t="inlineStr">
        <is>
          <t>NO ANSWER</t>
        </is>
      </c>
      <c r="P2172" t="inlineStr">
        <is>
          <t>Bing Ads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>
        <is>
          <t>Ні</t>
        </is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</row>
    <row r="2173">
      <c r="A2173" t="n">
        <v>6568</v>
      </c>
      <c r="B2173" t="inlineStr">
        <is>
          <t>Jane Adele Hembree</t>
        </is>
      </c>
      <c r="C2173" t="inlineStr">
        <is>
          <t>Jane Adele Hembree</t>
        </is>
      </c>
      <c r="D2173" s="2" t="n">
        <v>45980.91597222222</v>
      </c>
      <c r="E2173" t="inlineStr">
        <is>
          <t>Rejected</t>
        </is>
      </c>
      <c r="F2173" t="inlineStr">
        <is>
          <t>Relevant</t>
        </is>
      </c>
      <c r="G2173" t="inlineStr">
        <is>
          <t>Sheila Bartin</t>
        </is>
      </c>
      <c r="H2173" t="inlineStr">
        <is>
          <t>LT citizenship</t>
        </is>
      </c>
      <c r="I2173" t="inlineStr">
        <is>
          <t>United States</t>
        </is>
      </c>
      <c r="J2173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wKCAiA8vXIBhAtEiwAf</t>
        </is>
      </c>
      <c r="K2173" t="inlineStr">
        <is>
          <t>309928462.1763570877</t>
        </is>
      </c>
      <c r="L2173" t="inlineStr">
        <is>
          <t>EN</t>
        </is>
      </c>
      <c r="M2173" t="inlineStr">
        <is>
          <t>Lead from LT email</t>
        </is>
      </c>
      <c r="N2173" t="inlineStr">
        <is>
          <t>janehembree@gmail.com</t>
        </is>
      </c>
      <c r="O2173" t="inlineStr">
        <is>
          <t>LEFT BEFORE 1918</t>
        </is>
      </c>
      <c r="P2173" t="inlineStr">
        <is>
          <t>Google Ads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>
        <is>
          <t>Ні</t>
        </is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</row>
    <row r="2174">
      <c r="A2174" t="n">
        <v>6569</v>
      </c>
      <c r="B2174" t="inlineStr">
        <is>
          <t>Kevin Sullivan</t>
        </is>
      </c>
      <c r="C2174" t="inlineStr">
        <is>
          <t>Kevin Sullivan</t>
        </is>
      </c>
      <c r="D2174" s="2" t="n">
        <v>45980.93472222222</v>
      </c>
      <c r="E2174" t="inlineStr">
        <is>
          <t>IN WORK</t>
        </is>
      </c>
      <c r="F2174" t="inlineStr">
        <is>
          <t>Relevant</t>
        </is>
      </c>
      <c r="G2174" t="inlineStr">
        <is>
          <t>Sheila Bartin</t>
        </is>
      </c>
      <c r="H2174" t="inlineStr">
        <is>
          <t>LT citizenship</t>
        </is>
      </c>
      <c r="I2174" t="inlineStr">
        <is>
          <t>United States</t>
        </is>
      </c>
      <c r="J2174" t="inlineStr">
        <is>
          <t>https://www.lithuaniancitizenship.com/</t>
        </is>
      </c>
      <c r="K2174" t="inlineStr">
        <is>
          <t>251460245.1763583941</t>
        </is>
      </c>
      <c r="L2174" t="inlineStr">
        <is>
          <t>EN</t>
        </is>
      </c>
      <c r="M2174" t="inlineStr">
        <is>
          <t>Lead from LT email</t>
        </is>
      </c>
      <c r="N2174" t="inlineStr">
        <is>
          <t>mrksullivan@gmail.com</t>
        </is>
      </c>
      <c r="O2174" t="inlineStr"/>
      <c r="P2174" t="inlineStr">
        <is>
          <t>Website Form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>
        <is>
          <t>Ні</t>
        </is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</row>
    <row r="2175">
      <c r="A2175" t="n">
        <v>6570</v>
      </c>
      <c r="B2175" t="inlineStr">
        <is>
          <t>Yohandro Puerto</t>
        </is>
      </c>
      <c r="C2175" t="inlineStr">
        <is>
          <t>Yohandro Puerto</t>
        </is>
      </c>
      <c r="D2175" s="2" t="n">
        <v>45981.02083333334</v>
      </c>
      <c r="E2175" t="inlineStr">
        <is>
          <t>NEW</t>
        </is>
      </c>
      <c r="F2175" t="inlineStr"/>
      <c r="G2175" t="inlineStr">
        <is>
          <t>Alina Samura</t>
        </is>
      </c>
      <c r="H2175" t="inlineStr"/>
      <c r="I2175" t="inlineStr"/>
      <c r="J2175" t="inlineStr"/>
      <c r="K2175" t="inlineStr"/>
      <c r="L2175" t="inlineStr"/>
      <c r="M2175" t="inlineStr">
        <is>
          <t>Lead from LT email</t>
        </is>
      </c>
      <c r="N2175" t="inlineStr">
        <is>
          <t>yoandro90@gmail.com</t>
        </is>
      </c>
      <c r="O2175" t="inlineStr"/>
      <c r="P2175" t="inlineStr">
        <is>
          <t>BridgeWest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>
        <is>
          <t>Ні</t>
        </is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</row>
    <row r="2176">
      <c r="A2176" t="n">
        <v>6572</v>
      </c>
      <c r="B2176" t="inlineStr">
        <is>
          <t>Ari leon siano hanemberg</t>
        </is>
      </c>
      <c r="C2176" t="inlineStr">
        <is>
          <t>Ari leon siano hanemberg</t>
        </is>
      </c>
      <c r="D2176" s="2" t="n">
        <v>45981.05694444444</v>
      </c>
      <c r="E2176" t="inlineStr">
        <is>
          <t>IN WORK</t>
        </is>
      </c>
      <c r="F2176" t="inlineStr"/>
      <c r="G2176" t="inlineStr">
        <is>
          <t>Mariana Razimavicius</t>
        </is>
      </c>
      <c r="H2176" t="inlineStr">
        <is>
          <t>LT citizenship</t>
        </is>
      </c>
      <c r="I2176" t="inlineStr">
        <is>
          <t>Mexico</t>
        </is>
      </c>
      <c r="J2176" t="inlineStr">
        <is>
          <t>?kw=ciudadania%20lituania&amp;cpn=14731585806&amp;utm_source=google&amp;utm_medium=cpc&amp;utm_campaign=LT-AR-CO-MX-UR&amp;network=g&amp;utm_term=ciudadania%20lituania&amp;gad_source=1&amp;gad_campaignid=14731585806&amp;gclid=Cj0KCQjw9JLHBhC-ARIsAK4PhcqB42mhTx2nh5PtMksez6nZW_WzM20RJ7hB</t>
        </is>
      </c>
      <c r="K2176" t="inlineStr">
        <is>
          <t>undefined</t>
        </is>
      </c>
      <c r="L2176" t="inlineStr">
        <is>
          <t>ES</t>
        </is>
      </c>
      <c r="M2176" t="inlineStr">
        <is>
          <t>Lead from LT email</t>
        </is>
      </c>
      <c r="N2176" t="inlineStr">
        <is>
          <t>nicolesiano04@gmail.com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>
        <is>
          <t>Ні</t>
        </is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</row>
    <row r="2177">
      <c r="A2177" t="n">
        <v>6573</v>
      </c>
      <c r="B2177" t="inlineStr">
        <is>
          <t>Anna-Maria White</t>
        </is>
      </c>
      <c r="C2177" t="inlineStr">
        <is>
          <t>Anna-Maria White</t>
        </is>
      </c>
      <c r="D2177" s="2" t="n">
        <v>45981.12361111111</v>
      </c>
      <c r="E2177" t="inlineStr">
        <is>
          <t>IN WORK</t>
        </is>
      </c>
      <c r="F2177" t="inlineStr">
        <is>
          <t>Relevant</t>
        </is>
      </c>
      <c r="G2177" t="inlineStr">
        <is>
          <t>Sheila Bartin</t>
        </is>
      </c>
      <c r="H2177" t="inlineStr">
        <is>
          <t>LT citizenship</t>
        </is>
      </c>
      <c r="I2177" t="inlineStr">
        <is>
          <t>United States</t>
        </is>
      </c>
      <c r="J2177" t="inlineStr">
        <is>
          <t>?kw=lithuanian%20descent&amp;cpn=22530184263&amp;utm_source=google&amp;utm_medium=cpc&amp;utm_campaign=LT-US-traffic&amp;network=g&amp;utm_term=lithuanian%20descent&amp;gad_source=1&amp;gad_campaignid=22530184263&amp;gbraid=0AAAAADisZv8HBDRFTPNTAd4FLHGNvnHuN&amp;gclid=CjwKCAiA8vXIBhAtEiwAf</t>
        </is>
      </c>
      <c r="K2177" t="inlineStr">
        <is>
          <t>1174708003.1763600047</t>
        </is>
      </c>
      <c r="L2177" t="inlineStr">
        <is>
          <t>EN</t>
        </is>
      </c>
      <c r="M2177" t="inlineStr">
        <is>
          <t>Lead from LT email</t>
        </is>
      </c>
      <c r="N2177" t="inlineStr">
        <is>
          <t>annamoo.white@gmail.com</t>
        </is>
      </c>
      <c r="O2177" t="inlineStr"/>
      <c r="P2177" t="inlineStr">
        <is>
          <t>Google Ads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>
        <is>
          <t>Ні</t>
        </is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</row>
    <row r="2178">
      <c r="A2178" t="n">
        <v>6574</v>
      </c>
      <c r="B2178" t="inlineStr">
        <is>
          <t>Levi Plesset</t>
        </is>
      </c>
      <c r="C2178" t="inlineStr">
        <is>
          <t>Levi Plesset</t>
        </is>
      </c>
      <c r="D2178" s="2" t="n">
        <v>45981.16666666666</v>
      </c>
      <c r="E2178" t="inlineStr">
        <is>
          <t>Rejected</t>
        </is>
      </c>
      <c r="F2178" t="inlineStr">
        <is>
          <t>Relevant</t>
        </is>
      </c>
      <c r="G2178" t="inlineStr">
        <is>
          <t>Sheila Bartin</t>
        </is>
      </c>
      <c r="H2178" t="inlineStr">
        <is>
          <t>LT citizenship</t>
        </is>
      </c>
      <c r="I2178" t="inlineStr">
        <is>
          <t>United States</t>
        </is>
      </c>
      <c r="J2178" t="inlineStr">
        <is>
          <t>?kw=%27lithuania%20citizenship%27&amp;cpn=22530184263&amp;utm_source=google&amp;utm_medium=cpc&amp;utm_campaign=LT-US-traffic&amp;network=g&amp;utm_term=%27lithuania%20citizenship%27&amp;gad_source=1&amp;gad_campaignid=22530184263&amp;gbraid=0AAAAADisZv_WR5wJU2rMLnNjnG7vdfYEB&amp;gclid=Cjw</t>
        </is>
      </c>
      <c r="K2178" t="inlineStr">
        <is>
          <t>1369003101.1763603995</t>
        </is>
      </c>
      <c r="L2178" t="inlineStr">
        <is>
          <t>EN</t>
        </is>
      </c>
      <c r="M2178" t="inlineStr">
        <is>
          <t>Lead from LT email</t>
        </is>
      </c>
      <c r="N2178" t="inlineStr">
        <is>
          <t>lplesset@gmail.com</t>
        </is>
      </c>
      <c r="O2178" t="inlineStr">
        <is>
          <t>NO ANSWER</t>
        </is>
      </c>
      <c r="P2178" t="inlineStr">
        <is>
          <t>Google Ads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>
        <is>
          <t>Ні</t>
        </is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</row>
    <row r="2179">
      <c r="A2179" t="n">
        <v>6575</v>
      </c>
      <c r="B2179" t="inlineStr">
        <is>
          <t>Oussama Diab</t>
        </is>
      </c>
      <c r="C2179" t="inlineStr">
        <is>
          <t>Oussama Diab</t>
        </is>
      </c>
      <c r="D2179" s="2" t="n">
        <v>45981.17777777778</v>
      </c>
      <c r="E2179" t="inlineStr">
        <is>
          <t>IN WORK</t>
        </is>
      </c>
      <c r="F2179" t="inlineStr">
        <is>
          <t>Relevant</t>
        </is>
      </c>
      <c r="G2179" t="inlineStr">
        <is>
          <t>Oleh Dymovski</t>
        </is>
      </c>
      <c r="H2179" t="inlineStr">
        <is>
          <t>LV RBI Company</t>
        </is>
      </c>
      <c r="I2179" t="inlineStr">
        <is>
          <t>Spain (ES - EU)</t>
        </is>
      </c>
      <c r="J2179" t="inlineStr">
        <is>
          <t>?kw=latvia%20investment&amp;cpn=20594231202&amp;utm_source=google&amp;utm_medium=cpc&amp;utm_campaign=LV-RBI&amp;network=g&amp;utm_term=latvia%20investment&amp;gad_source=1&amp;gad_campaignid=20594231202&amp;gclid=EAIaIQobChMIubiMhtT_kAMV1aqDBx2OayhhEAAYAiAAEgI3rPD_BwE</t>
        </is>
      </c>
      <c r="K2179" t="inlineStr">
        <is>
          <t>948275495.1763604864</t>
        </is>
      </c>
      <c r="L2179" t="inlineStr">
        <is>
          <t>EN</t>
        </is>
      </c>
      <c r="M2179" t="inlineStr">
        <is>
          <t>Lead from LV email</t>
        </is>
      </c>
      <c r="N2179" t="inlineStr">
        <is>
          <t>info@gutenbergmachines.com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>
        <is>
          <t>Ні</t>
        </is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</row>
    <row r="2180">
      <c r="A2180" t="n">
        <v>6576</v>
      </c>
      <c r="B2180" t="inlineStr">
        <is>
          <t>Bernie Flack</t>
        </is>
      </c>
      <c r="C2180" t="inlineStr">
        <is>
          <t>Bernie Flack</t>
        </is>
      </c>
      <c r="D2180" s="2" t="n">
        <v>45981.25347222222</v>
      </c>
      <c r="E2180" t="inlineStr">
        <is>
          <t>Rejected</t>
        </is>
      </c>
      <c r="F2180" t="inlineStr"/>
      <c r="G2180" t="inlineStr">
        <is>
          <t>Sheila Bartin</t>
        </is>
      </c>
      <c r="H2180" t="inlineStr"/>
      <c r="I2180" t="inlineStr"/>
      <c r="J2180" t="inlineStr">
        <is>
          <t>https://latviancitizenship.eu/</t>
        </is>
      </c>
      <c r="K2180" t="inlineStr"/>
      <c r="L2180" t="inlineStr"/>
      <c r="M2180" t="inlineStr">
        <is>
          <t>Lead from LV email</t>
        </is>
      </c>
      <c r="N2180" t="inlineStr">
        <is>
          <t>flack.bernie@gmail.com</t>
        </is>
      </c>
      <c r="O2180" t="inlineStr">
        <is>
          <t>SPAM</t>
        </is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>
        <is>
          <t>Ні</t>
        </is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</row>
    <row r="2181">
      <c r="A2181" t="n">
        <v>6579</v>
      </c>
      <c r="B2181" t="inlineStr">
        <is>
          <t>Juli Roberts</t>
        </is>
      </c>
      <c r="C2181" t="inlineStr">
        <is>
          <t>Juli Roberts</t>
        </is>
      </c>
      <c r="D2181" s="2" t="n">
        <v>45981.28888888889</v>
      </c>
      <c r="E2181" t="inlineStr">
        <is>
          <t>Rejected</t>
        </is>
      </c>
      <c r="F2181" t="inlineStr">
        <is>
          <t>Relevant</t>
        </is>
      </c>
      <c r="G2181" t="inlineStr">
        <is>
          <t>Sheila Bartin</t>
        </is>
      </c>
      <c r="H2181" t="inlineStr">
        <is>
          <t>LT citizenship</t>
        </is>
      </c>
      <c r="I2181" t="inlineStr">
        <is>
          <t>United States</t>
        </is>
      </c>
      <c r="J2181" t="inlineStr">
        <is>
          <t>https://www.lithuaniancitizenship.com/contact/</t>
        </is>
      </c>
      <c r="K2181" t="inlineStr">
        <is>
          <t>747933326.1763614317</t>
        </is>
      </c>
      <c r="L2181" t="inlineStr">
        <is>
          <t>EN</t>
        </is>
      </c>
      <c r="M2181" t="inlineStr">
        <is>
          <t>Lead from LT email</t>
        </is>
      </c>
      <c r="N2181" t="inlineStr">
        <is>
          <t>mancsbee@pm.me</t>
        </is>
      </c>
      <c r="O2181" t="inlineStr">
        <is>
          <t>LEFT BEFORE 1918</t>
        </is>
      </c>
      <c r="P2181" t="inlineStr">
        <is>
          <t>Website Form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>
        <is>
          <t>Ні</t>
        </is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</row>
    <row r="2182">
      <c r="A2182" t="n">
        <v>6580</v>
      </c>
      <c r="B2182" t="inlineStr">
        <is>
          <t>Brett</t>
        </is>
      </c>
      <c r="C2182" t="inlineStr">
        <is>
          <t>Brett</t>
        </is>
      </c>
      <c r="D2182" s="2" t="n">
        <v>45981.28888888889</v>
      </c>
      <c r="E2182" t="inlineStr">
        <is>
          <t>Rejected</t>
        </is>
      </c>
      <c r="F2182" t="inlineStr"/>
      <c r="G2182" t="inlineStr">
        <is>
          <t>Sheila Bartin</t>
        </is>
      </c>
      <c r="H2182" t="inlineStr"/>
      <c r="I2182" t="inlineStr"/>
      <c r="J2182" t="inlineStr"/>
      <c r="K2182" t="inlineStr"/>
      <c r="L2182" t="inlineStr"/>
      <c r="M2182" t="inlineStr">
        <is>
          <t>Lead from LV email</t>
        </is>
      </c>
      <c r="N2182" t="inlineStr">
        <is>
          <t>brettsd@yahoo.com</t>
        </is>
      </c>
      <c r="O2182" t="inlineStr">
        <is>
          <t>DOUBLE</t>
        </is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>
        <is>
          <t>Ні</t>
        </is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</row>
    <row r="2183">
      <c r="A2183" t="n">
        <v>6581</v>
      </c>
      <c r="B2183" t="inlineStr">
        <is>
          <t>Lisa Whitecavage</t>
        </is>
      </c>
      <c r="C2183" t="inlineStr">
        <is>
          <t>Lisa Whitecavage</t>
        </is>
      </c>
      <c r="D2183" s="2" t="n">
        <v>45981.3</v>
      </c>
      <c r="E2183" t="inlineStr">
        <is>
          <t>Rejected</t>
        </is>
      </c>
      <c r="F2183" t="inlineStr">
        <is>
          <t>Relevant</t>
        </is>
      </c>
      <c r="G2183" t="inlineStr">
        <is>
          <t>Sheila Bartin</t>
        </is>
      </c>
      <c r="H2183" t="inlineStr">
        <is>
          <t>LT citizenship</t>
        </is>
      </c>
      <c r="I2183" t="inlineStr">
        <is>
          <t>United States</t>
        </is>
      </c>
      <c r="J2183" t="inlineStr">
        <is>
          <t>https://www.lithuaniancitizenship.com/lithuanian-passport/</t>
        </is>
      </c>
      <c r="K2183" t="inlineStr">
        <is>
          <t>48726934.1763613978</t>
        </is>
      </c>
      <c r="L2183" t="inlineStr">
        <is>
          <t>EN</t>
        </is>
      </c>
      <c r="M2183" t="inlineStr">
        <is>
          <t>Lead from LT email</t>
        </is>
      </c>
      <c r="N2183" t="inlineStr">
        <is>
          <t>lwhitecavage@msn.com</t>
        </is>
      </c>
      <c r="O2183" t="inlineStr">
        <is>
          <t>LEFT BEFORE 1918</t>
        </is>
      </c>
      <c r="P2183" t="inlineStr">
        <is>
          <t>Website Form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>
        <is>
          <t>Ні</t>
        </is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</row>
    <row r="2184">
      <c r="A2184" t="n">
        <v>6582</v>
      </c>
      <c r="B2184" t="inlineStr">
        <is>
          <t>Kody Turner</t>
        </is>
      </c>
      <c r="C2184" t="inlineStr">
        <is>
          <t>Kody Turner</t>
        </is>
      </c>
      <c r="D2184" s="2" t="n">
        <v>45981.36597222222</v>
      </c>
      <c r="E2184" t="inlineStr">
        <is>
          <t>Rejected</t>
        </is>
      </c>
      <c r="F2184" t="inlineStr"/>
      <c r="G2184" t="inlineStr">
        <is>
          <t>Sheila Bartin</t>
        </is>
      </c>
      <c r="H2184" t="inlineStr"/>
      <c r="I2184" t="inlineStr">
        <is>
          <t>United States (US - NA)</t>
        </is>
      </c>
      <c r="J2184" t="inlineStr">
        <is>
          <t>?kw=how%20to%20immigrate%20to%20latvia&amp;cpn=14711890461&amp;campaignid=14711890461&amp;adgroupid=136078623308&amp;keywordid=%7Bkeywordid%7D&amp;network=g&amp;device=m&amp;gad_source=1&amp;gad_campaignid=14711890461&amp;gbraid=0AAAAADisZv8OpYIuacv2f8zNEZfnE97Sl&amp;gclid=CjwKCAiA8vXIBhAt</t>
        </is>
      </c>
      <c r="K2184" t="inlineStr">
        <is>
          <t>57708221.1763621180</t>
        </is>
      </c>
      <c r="L2184" t="inlineStr"/>
      <c r="M2184" t="inlineStr">
        <is>
          <t>Lead from LV email</t>
        </is>
      </c>
      <c r="N2184" t="inlineStr">
        <is>
          <t>kodyturner74@gmail.com</t>
        </is>
      </c>
      <c r="O2184" t="inlineStr">
        <is>
          <t>Non-relevant lead</t>
        </is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>
        <is>
          <t>Ні</t>
        </is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</row>
    <row r="2185">
      <c r="A2185" t="n">
        <v>6585</v>
      </c>
      <c r="B2185" t="inlineStr">
        <is>
          <t>Njoumemi Aliyou</t>
        </is>
      </c>
      <c r="C2185" t="inlineStr">
        <is>
          <t>Njoumemi Aliyou</t>
        </is>
      </c>
      <c r="D2185" s="2" t="n">
        <v>45981.37222222222</v>
      </c>
      <c r="E2185" t="inlineStr">
        <is>
          <t>Rejected</t>
        </is>
      </c>
      <c r="F2185" t="inlineStr">
        <is>
          <t>Relevant</t>
        </is>
      </c>
      <c r="G2185" t="inlineStr">
        <is>
          <t>Oleh Dymovski</t>
        </is>
      </c>
      <c r="H2185" t="inlineStr">
        <is>
          <t>LV RBI Company</t>
        </is>
      </c>
      <c r="I2185" t="inlineStr">
        <is>
          <t>Gabon (GA - AF)</t>
        </is>
      </c>
      <c r="J2185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nsTOvZKAkQMV</t>
        </is>
      </c>
      <c r="K2185" t="inlineStr">
        <is>
          <t>1633408609.1763621621</t>
        </is>
      </c>
      <c r="L2185" t="inlineStr">
        <is>
          <t>EN</t>
        </is>
      </c>
      <c r="M2185" t="inlineStr">
        <is>
          <t>Lead from LV email</t>
        </is>
      </c>
      <c r="N2185" t="inlineStr">
        <is>
          <t>njoumemialiyoualiyou@gmail.com</t>
        </is>
      </c>
      <c r="O2185" t="inlineStr">
        <is>
          <t>TOO EXPENSIVE</t>
        </is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>
        <is>
          <t>Ні</t>
        </is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</row>
    <row r="2186">
      <c r="A2186" t="n">
        <v>6587</v>
      </c>
      <c r="B2186" t="inlineStr">
        <is>
          <t>Abderrahim chahidi</t>
        </is>
      </c>
      <c r="C2186" t="inlineStr">
        <is>
          <t>Abderrahim chahidi</t>
        </is>
      </c>
      <c r="D2186" s="2" t="n">
        <v>45981.46388888889</v>
      </c>
      <c r="E2186" t="inlineStr">
        <is>
          <t>Rejected</t>
        </is>
      </c>
      <c r="F2186" t="inlineStr">
        <is>
          <t>Relevant</t>
        </is>
      </c>
      <c r="G2186" t="inlineStr">
        <is>
          <t>Oleh Dymovski</t>
        </is>
      </c>
      <c r="H2186" t="inlineStr">
        <is>
          <t>LV RBI Company</t>
        </is>
      </c>
      <c r="I2186" t="inlineStr">
        <is>
          <t>Morocco (MA - AF)</t>
        </is>
      </c>
      <c r="J2186" t="inlineStr">
        <is>
          <t>?kw=golden%20visa%20latvian&amp;cpn=20594231202&amp;utm_source=google&amp;utm_medium=cpc&amp;utm_campaign=LV-RBI&amp;network=s&amp;utm_term=golden%20visa%20latvian&amp;gad_source=5&amp;gad_campaignid=20594231202&amp;gclid=EAIaIQobChMI_82EqLCAkQMVuqJQBh3UaiWpEAAYASAAEgJQYvD_BwE</t>
        </is>
      </c>
      <c r="K2186" t="inlineStr">
        <is>
          <t>460800985.1763250862</t>
        </is>
      </c>
      <c r="L2186" t="inlineStr">
        <is>
          <t>EN</t>
        </is>
      </c>
      <c r="M2186" t="inlineStr">
        <is>
          <t>Lead from LV email</t>
        </is>
      </c>
      <c r="N2186" t="inlineStr">
        <is>
          <t>tawnatit87@gmail.com</t>
        </is>
      </c>
      <c r="O2186" t="inlineStr">
        <is>
          <t>NO ANSWER</t>
        </is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>
        <is>
          <t>Ні</t>
        </is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</row>
    <row r="2187">
      <c r="A2187" t="n">
        <v>6590</v>
      </c>
      <c r="B2187" t="inlineStr">
        <is>
          <t>Aliaksandr Vysotski</t>
        </is>
      </c>
      <c r="C2187" t="inlineStr">
        <is>
          <t>Aliaksandr Vysotski</t>
        </is>
      </c>
      <c r="D2187" s="2" t="n">
        <v>45981.51944444444</v>
      </c>
      <c r="E2187" t="inlineStr">
        <is>
          <t>Rejected</t>
        </is>
      </c>
      <c r="F2187" t="inlineStr"/>
      <c r="G2187" t="inlineStr">
        <is>
          <t>Sheila Bartin</t>
        </is>
      </c>
      <c r="H2187" t="inlineStr"/>
      <c r="I2187" t="inlineStr">
        <is>
          <t>Belarus</t>
        </is>
      </c>
      <c r="J2187" t="inlineStr">
        <is>
          <t>https://www.lithuaniancitizenship.com/ru/sertifikat-o-prave-na-vosstanovlenie-litovskogo-grazhdanstva/</t>
        </is>
      </c>
      <c r="K2187" t="inlineStr">
        <is>
          <t>600233283.1763634326</t>
        </is>
      </c>
      <c r="L2187" t="inlineStr"/>
      <c r="M2187" t="inlineStr">
        <is>
          <t>Lead from LT email</t>
        </is>
      </c>
      <c r="N2187" t="inlineStr">
        <is>
          <t>kleca15091@icloud.com</t>
        </is>
      </c>
      <c r="O2187" t="inlineStr">
        <is>
          <t>DOUBLE</t>
        </is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>
        <is>
          <t>Ні</t>
        </is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</row>
    <row r="2188">
      <c r="A2188" t="n">
        <v>6591</v>
      </c>
      <c r="B2188" t="inlineStr">
        <is>
          <t>Ghazi Jenzeri</t>
        </is>
      </c>
      <c r="C2188" t="inlineStr">
        <is>
          <t>Ghazi Jenzeri</t>
        </is>
      </c>
      <c r="D2188" s="2" t="n">
        <v>45981.52152777778</v>
      </c>
      <c r="E2188" t="inlineStr">
        <is>
          <t>NEW</t>
        </is>
      </c>
      <c r="F2188" t="inlineStr"/>
      <c r="G2188" t="inlineStr">
        <is>
          <t>Alina Samura</t>
        </is>
      </c>
      <c r="H2188" t="inlineStr"/>
      <c r="I2188" t="inlineStr">
        <is>
          <t>Tunisia</t>
        </is>
      </c>
      <c r="J2188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xsvJhcOAkQMVGERBAh1H1hdX</t>
        </is>
      </c>
      <c r="K2188" t="inlineStr">
        <is>
          <t>1621910296.1763634654</t>
        </is>
      </c>
      <c r="L2188" t="inlineStr"/>
      <c r="M2188" t="inlineStr">
        <is>
          <t>Lead from LT email</t>
        </is>
      </c>
      <c r="N2188" t="inlineStr">
        <is>
          <t>ghazijenzri23@gmail.com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>
        <is>
          <t>Ні</t>
        </is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</row>
    <row r="2189">
      <c r="A2189" t="n">
        <v>6592</v>
      </c>
      <c r="B2189" t="inlineStr">
        <is>
          <t>Aliaksandr Vysotski</t>
        </is>
      </c>
      <c r="C2189" t="inlineStr">
        <is>
          <t>Aliaksandr Vysotski</t>
        </is>
      </c>
      <c r="D2189" s="2" t="n">
        <v>45981.52777777778</v>
      </c>
      <c r="E2189" t="inlineStr">
        <is>
          <t>IN WORK</t>
        </is>
      </c>
      <c r="F2189" t="inlineStr">
        <is>
          <t>Relevant</t>
        </is>
      </c>
      <c r="G2189" t="inlineStr">
        <is>
          <t>Oleh Dymovski</t>
        </is>
      </c>
      <c r="H2189" t="inlineStr">
        <is>
          <t>LT citizenship</t>
        </is>
      </c>
      <c r="I2189" t="inlineStr">
        <is>
          <t>Belarus</t>
        </is>
      </c>
      <c r="J2189" t="inlineStr">
        <is>
          <t>https://www.lithuaniancitizenship.com/ru/sertifikat-o-prave-na-vosstanovlenie-litovskogo-grazhdanstva/</t>
        </is>
      </c>
      <c r="K2189" t="inlineStr">
        <is>
          <t>600233283.1763634326</t>
        </is>
      </c>
      <c r="L2189" t="inlineStr">
        <is>
          <t>RU</t>
        </is>
      </c>
      <c r="M2189" t="inlineStr">
        <is>
          <t>Lead from LT email</t>
        </is>
      </c>
      <c r="N2189" t="inlineStr">
        <is>
          <t>kleca15091@icloud.com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>
        <is>
          <t>Ні</t>
        </is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</row>
    <row r="2190">
      <c r="A2190" t="n">
        <v>6593</v>
      </c>
      <c r="B2190" t="inlineStr">
        <is>
          <t>Aitouarab Ali</t>
        </is>
      </c>
      <c r="C2190" t="inlineStr">
        <is>
          <t>Aitouarab Ali</t>
        </is>
      </c>
      <c r="D2190" s="2" t="n">
        <v>45981.56527777778</v>
      </c>
      <c r="E2190" t="inlineStr">
        <is>
          <t>NEW</t>
        </is>
      </c>
      <c r="F2190" t="inlineStr"/>
      <c r="G2190" t="inlineStr">
        <is>
          <t>Alina Samura</t>
        </is>
      </c>
      <c r="H2190" t="inlineStr"/>
      <c r="I2190" t="inlineStr">
        <is>
          <t>Morocco (MA - AF)</t>
        </is>
      </c>
      <c r="J2190" t="inlineStr">
        <is>
          <t>?kw=latvia%20golden%20visa&amp;cpn=20594231202&amp;utm_source=google&amp;utm_medium=cpc&amp;utm_campaign=LV-RBI&amp;network=s&amp;utm_term=latvia%20golden%20visa&amp;gad_source=5&amp;gad_campaignid=20594231202&amp;gclid=EAIaIQobChMI37Lp9dCAkQMVFSwGAB0DdQkpEAAYASAAEgIJRPD_BwE</t>
        </is>
      </c>
      <c r="K2190" t="inlineStr">
        <is>
          <t>1175228714.1763638381</t>
        </is>
      </c>
      <c r="L2190" t="inlineStr"/>
      <c r="M2190" t="inlineStr">
        <is>
          <t>Lead from LV email</t>
        </is>
      </c>
      <c r="N2190" t="inlineStr">
        <is>
          <t>aitouarab71@gmail.com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>
        <is>
          <t>Ні</t>
        </is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</row>
    <row r="2191">
      <c r="A2191" t="n">
        <v>6594</v>
      </c>
      <c r="B2191" t="inlineStr">
        <is>
          <t>Tasfia</t>
        </is>
      </c>
      <c r="C2191" t="inlineStr">
        <is>
          <t>Tasfia</t>
        </is>
      </c>
      <c r="D2191" s="2" t="n">
        <v>45981.58333333334</v>
      </c>
      <c r="E2191" t="inlineStr">
        <is>
          <t>NEW</t>
        </is>
      </c>
      <c r="F2191" t="inlineStr"/>
      <c r="G2191" t="inlineStr">
        <is>
          <t>Alina Samura</t>
        </is>
      </c>
      <c r="H2191" t="inlineStr"/>
      <c r="I2191" t="inlineStr"/>
      <c r="J2191" t="inlineStr"/>
      <c r="K2191" t="inlineStr"/>
      <c r="L2191" t="inlineStr"/>
      <c r="M2191" t="inlineStr">
        <is>
          <t>Lead from LT email</t>
        </is>
      </c>
      <c r="N2191" t="inlineStr">
        <is>
          <t>tasfia.azecltd@gmail.com</t>
        </is>
      </c>
      <c r="O2191" t="inlineStr"/>
      <c r="P2191" t="inlineStr">
        <is>
          <t>BridgeWest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>
        <is>
          <t>Ні</t>
        </is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</row>
    <row r="2192">
      <c r="A2192" t="n">
        <v>6596</v>
      </c>
      <c r="B2192" t="inlineStr">
        <is>
          <t>Wakjira</t>
        </is>
      </c>
      <c r="C2192" t="inlineStr">
        <is>
          <t>Wakjira</t>
        </is>
      </c>
      <c r="D2192" s="2" t="n">
        <v>45981.62986111111</v>
      </c>
      <c r="E2192" t="inlineStr">
        <is>
          <t>Rejected</t>
        </is>
      </c>
      <c r="F2192" t="inlineStr"/>
      <c r="G2192" t="inlineStr">
        <is>
          <t>Oleh Dymovski</t>
        </is>
      </c>
      <c r="H2192" t="inlineStr">
        <is>
          <t>50/50</t>
        </is>
      </c>
      <c r="I2192" t="inlineStr"/>
      <c r="J2192" t="inlineStr"/>
      <c r="K2192" t="inlineStr"/>
      <c r="L2192" t="inlineStr">
        <is>
          <t>EN</t>
        </is>
      </c>
      <c r="M2192" t="inlineStr">
        <is>
          <t>Othe</t>
        </is>
      </c>
      <c r="N2192" t="inlineStr">
        <is>
          <t>waaqmotuma@gmail.com</t>
        </is>
      </c>
      <c r="O2192" t="inlineStr">
        <is>
          <t>NO ANSWER</t>
        </is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>
        <is>
          <t>Ні</t>
        </is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</row>
    <row r="2193">
      <c r="A2193" t="n">
        <v>6597</v>
      </c>
      <c r="B2193" t="inlineStr">
        <is>
          <t>Aliaksandr Vysotski</t>
        </is>
      </c>
      <c r="C2193" t="inlineStr">
        <is>
          <t>Aliaksandr Vysotski</t>
        </is>
      </c>
      <c r="D2193" s="2" t="n">
        <v>45981.63402777778</v>
      </c>
      <c r="E2193" t="inlineStr">
        <is>
          <t>Rejected</t>
        </is>
      </c>
      <c r="F2193" t="inlineStr"/>
      <c r="G2193" t="inlineStr">
        <is>
          <t>Oleh Dymovski</t>
        </is>
      </c>
      <c r="H2193" t="inlineStr"/>
      <c r="I2193" t="inlineStr">
        <is>
          <t>Belarus</t>
        </is>
      </c>
      <c r="J2193" t="inlineStr">
        <is>
          <t>https://www.lithuaniancitizenship.com/</t>
        </is>
      </c>
      <c r="K2193" t="inlineStr">
        <is>
          <t>871269641.1763644354</t>
        </is>
      </c>
      <c r="L2193" t="inlineStr"/>
      <c r="M2193" t="inlineStr">
        <is>
          <t>Lead from LT email</t>
        </is>
      </c>
      <c r="N2193" t="inlineStr">
        <is>
          <t>kleca15091@icloud.com</t>
        </is>
      </c>
      <c r="O2193" t="inlineStr">
        <is>
          <t>DOUBLE</t>
        </is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>
        <is>
          <t>Ні</t>
        </is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</row>
    <row r="2194">
      <c r="A2194" t="n">
        <v>6598</v>
      </c>
      <c r="B2194" t="inlineStr"/>
      <c r="C2194" t="inlineStr"/>
      <c r="D2194" s="2" t="n">
        <v>45981.66666666666</v>
      </c>
      <c r="E2194" t="inlineStr">
        <is>
          <t>Rejected</t>
        </is>
      </c>
      <c r="F2194" t="inlineStr"/>
      <c r="G2194" t="inlineStr">
        <is>
          <t>Sheila Bartin</t>
        </is>
      </c>
      <c r="H2194" t="inlineStr"/>
      <c r="I2194" t="inlineStr"/>
      <c r="J2194" t="inlineStr"/>
      <c r="K2194" t="inlineStr"/>
      <c r="L2194" t="inlineStr"/>
      <c r="M2194" t="inlineStr">
        <is>
          <t>Lead from LT email</t>
        </is>
      </c>
      <c r="N2194" t="inlineStr"/>
      <c r="O2194" t="inlineStr">
        <is>
          <t>Non-relevant lead</t>
        </is>
      </c>
      <c r="P2194" t="inlineStr">
        <is>
          <t>BridgeWest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>
        <is>
          <t>Ні</t>
        </is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</row>
    <row r="2195">
      <c r="A2195" t="n">
        <v>6599</v>
      </c>
      <c r="B2195" t="inlineStr">
        <is>
          <t>Irina Tsoy</t>
        </is>
      </c>
      <c r="C2195" t="inlineStr">
        <is>
          <t>Irina Tsoy</t>
        </is>
      </c>
      <c r="D2195" s="2" t="n">
        <v>45981.71319444444</v>
      </c>
      <c r="E2195" t="inlineStr">
        <is>
          <t>Rejected</t>
        </is>
      </c>
      <c r="F2195" t="inlineStr"/>
      <c r="G2195" t="inlineStr">
        <is>
          <t>Sheila Bartin</t>
        </is>
      </c>
      <c r="H2195" t="inlineStr"/>
      <c r="I2195" t="inlineStr"/>
      <c r="J2195" t="inlineStr"/>
      <c r="K2195" t="inlineStr"/>
      <c r="L2195" t="inlineStr"/>
      <c r="M2195" t="inlineStr">
        <is>
          <t>Lead from LT email</t>
        </is>
      </c>
      <c r="N2195" t="inlineStr">
        <is>
          <t>irina.tsoy@magma.mu</t>
        </is>
      </c>
      <c r="O2195" t="inlineStr">
        <is>
          <t>Non-relevant lead</t>
        </is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>
        <is>
          <t>Ні</t>
        </is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</row>
    <row r="2196">
      <c r="A2196" t="n">
        <v>6600</v>
      </c>
      <c r="B2196" t="inlineStr">
        <is>
          <t>Vjaceslavs Undrovinas</t>
        </is>
      </c>
      <c r="C2196" t="inlineStr">
        <is>
          <t>Vjaceslavs Undrovinas</t>
        </is>
      </c>
      <c r="D2196" s="2" t="n">
        <v>45981.71666666667</v>
      </c>
      <c r="E2196" t="inlineStr">
        <is>
          <t>NEW</t>
        </is>
      </c>
      <c r="F2196" t="inlineStr"/>
      <c r="G2196" t="inlineStr">
        <is>
          <t>Oleksandr Mostovyi</t>
        </is>
      </c>
      <c r="H2196" t="inlineStr"/>
      <c r="I2196" t="inlineStr"/>
      <c r="J2196" t="inlineStr"/>
      <c r="K2196" t="inlineStr"/>
      <c r="L2196" t="inlineStr"/>
      <c r="M2196" t="inlineStr">
        <is>
          <t>Othe</t>
        </is>
      </c>
      <c r="N2196" t="inlineStr">
        <is>
          <t>vjaceslavsundrovinas1991@gmail.com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>
        <is>
          <t>Ні</t>
        </is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</row>
    <row r="2197">
      <c r="A2197" t="n">
        <v>6603</v>
      </c>
      <c r="B2197" t="inlineStr">
        <is>
          <t>Md Ataur Rahman</t>
        </is>
      </c>
      <c r="C2197" t="inlineStr">
        <is>
          <t>Md Ataur Rahman</t>
        </is>
      </c>
      <c r="D2197" s="2" t="n">
        <v>45981.76597222222</v>
      </c>
      <c r="E2197" t="inlineStr">
        <is>
          <t>Rejected</t>
        </is>
      </c>
      <c r="F2197" t="inlineStr"/>
      <c r="G2197" t="inlineStr">
        <is>
          <t>Sheila Bartin</t>
        </is>
      </c>
      <c r="H2197" t="inlineStr"/>
      <c r="I2197" t="inlineStr"/>
      <c r="J2197" t="inlineStr"/>
      <c r="K2197" t="inlineStr"/>
      <c r="L2197" t="inlineStr"/>
      <c r="M2197" t="inlineStr">
        <is>
          <t>Lead from LT email</t>
        </is>
      </c>
      <c r="N2197" t="inlineStr">
        <is>
          <t>ataur93@gmail.com</t>
        </is>
      </c>
      <c r="O2197" t="inlineStr">
        <is>
          <t>DOUBLE</t>
        </is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>
        <is>
          <t>Ні</t>
        </is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</row>
    <row r="2198">
      <c r="A2198" t="n">
        <v>6604</v>
      </c>
      <c r="B2198" t="inlineStr">
        <is>
          <t>Md Ataur Rahman</t>
        </is>
      </c>
      <c r="C2198" t="inlineStr">
        <is>
          <t>Ataur</t>
        </is>
      </c>
      <c r="D2198" s="2" t="n">
        <v>45981.77083333334</v>
      </c>
      <c r="E2198" t="inlineStr">
        <is>
          <t>IN WORK</t>
        </is>
      </c>
      <c r="F2198" t="inlineStr">
        <is>
          <t>Relevant</t>
        </is>
      </c>
      <c r="G2198" t="inlineStr">
        <is>
          <t>Oleh Dymovski</t>
        </is>
      </c>
      <c r="H2198" t="inlineStr">
        <is>
          <t>50/50</t>
        </is>
      </c>
      <c r="I2198" t="inlineStr"/>
      <c r="J2198" t="inlineStr"/>
      <c r="K2198" t="inlineStr"/>
      <c r="L2198" t="inlineStr">
        <is>
          <t>EN</t>
        </is>
      </c>
      <c r="M2198" t="inlineStr">
        <is>
          <t>Lead from LT email</t>
        </is>
      </c>
      <c r="N2198" t="inlineStr">
        <is>
          <t>ataur93@gmail.com</t>
        </is>
      </c>
      <c r="O2198" t="inlineStr"/>
      <c r="P2198" t="inlineStr">
        <is>
          <t>BridgeWest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>
        <is>
          <t>Ні</t>
        </is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</row>
    <row r="2199">
      <c r="A2199" t="n">
        <v>6605</v>
      </c>
      <c r="B2199" t="inlineStr">
        <is>
          <t>Salman Home</t>
        </is>
      </c>
      <c r="C2199" t="inlineStr">
        <is>
          <t>Salman Home</t>
        </is>
      </c>
      <c r="D2199" s="2" t="n">
        <v>45981.79375</v>
      </c>
      <c r="E2199" t="inlineStr">
        <is>
          <t>NEW</t>
        </is>
      </c>
      <c r="F2199" t="inlineStr"/>
      <c r="G2199" t="inlineStr">
        <is>
          <t>Alina Samura</t>
        </is>
      </c>
      <c r="H2199" t="inlineStr"/>
      <c r="I2199" t="inlineStr">
        <is>
          <t>United States</t>
        </is>
      </c>
      <c r="J2199" t="inlineStr">
        <is>
          <t>?kw=migration%20lithuania&amp;cpn=22530184263&amp;utm_source=google&amp;utm_medium=cpc&amp;utm_campaign=LT-US-traffic&amp;network=g&amp;utm_term=migration%20lithuania&amp;gad_source=1&amp;gad_campaignid=22530184263&amp;gbraid=0AAAAADisZv_WR5wJU2rMLnNjnG7vdfYEB&amp;gclid=CjwKCAiAlfvIBhA6Eiw</t>
        </is>
      </c>
      <c r="K2199" t="inlineStr">
        <is>
          <t>247976842.1763658159</t>
        </is>
      </c>
      <c r="L2199" t="inlineStr"/>
      <c r="M2199" t="inlineStr">
        <is>
          <t>Lead from LT email</t>
        </is>
      </c>
      <c r="N2199" t="inlineStr">
        <is>
          <t>salmannasir.work@gmail.com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>
        <is>
          <t>Ні</t>
        </is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</row>
    <row r="2200">
      <c r="A2200" t="n">
        <v>6606</v>
      </c>
      <c r="B2200" t="inlineStr">
        <is>
          <t>Alex Schulte</t>
        </is>
      </c>
      <c r="C2200" t="inlineStr">
        <is>
          <t>Alex Schulte</t>
        </is>
      </c>
      <c r="D2200" s="2" t="n">
        <v>45981.79930555556</v>
      </c>
      <c r="E2200" t="inlineStr">
        <is>
          <t>NEW</t>
        </is>
      </c>
      <c r="F2200" t="inlineStr"/>
      <c r="G2200" t="inlineStr">
        <is>
          <t>Alina Samura</t>
        </is>
      </c>
      <c r="H2200" t="inlineStr"/>
      <c r="I2200" t="inlineStr"/>
      <c r="J2200" t="inlineStr"/>
      <c r="K2200" t="inlineStr"/>
      <c r="L2200" t="inlineStr"/>
      <c r="M2200" t="inlineStr">
        <is>
          <t>Othe</t>
        </is>
      </c>
      <c r="N2200" t="inlineStr">
        <is>
          <t>alex@centuroglobal.com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>
        <is>
          <t>Ні</t>
        </is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</row>
    <row r="2201">
      <c r="A2201" t="n">
        <v>6608</v>
      </c>
      <c r="B2201" t="inlineStr">
        <is>
          <t>Виталий</t>
        </is>
      </c>
      <c r="C2201" t="inlineStr">
        <is>
          <t>Виталий</t>
        </is>
      </c>
      <c r="D2201" s="2" t="n">
        <v>45981.84791666667</v>
      </c>
      <c r="E2201" t="inlineStr">
        <is>
          <t>Rejected</t>
        </is>
      </c>
      <c r="F2201" t="inlineStr"/>
      <c r="G2201" t="inlineStr">
        <is>
          <t>Sheila Bartin</t>
        </is>
      </c>
      <c r="H2201" t="inlineStr"/>
      <c r="I2201" t="inlineStr"/>
      <c r="J2201" t="inlineStr"/>
      <c r="K2201" t="inlineStr"/>
      <c r="L2201" t="inlineStr"/>
      <c r="M2201" t="inlineStr">
        <is>
          <t>Othe</t>
        </is>
      </c>
      <c r="N2201" t="inlineStr">
        <is>
          <t>ulozas1970@gmail.com</t>
        </is>
      </c>
      <c r="O2201" t="inlineStr">
        <is>
          <t>DOUBLE</t>
        </is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>
        <is>
          <t>Ні</t>
        </is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</row>
    <row r="2202">
      <c r="A2202" t="n">
        <v>6609</v>
      </c>
      <c r="B2202" t="inlineStr">
        <is>
          <t>Obinna John Ozue</t>
        </is>
      </c>
      <c r="C2202" t="inlineStr">
        <is>
          <t>Obinna John Ozue</t>
        </is>
      </c>
      <c r="D2202" s="2" t="n">
        <v>45981.84791666667</v>
      </c>
      <c r="E2202" t="inlineStr">
        <is>
          <t>IN WORK</t>
        </is>
      </c>
      <c r="F2202" t="inlineStr"/>
      <c r="G2202" t="inlineStr">
        <is>
          <t>Alina Samura</t>
        </is>
      </c>
      <c r="H2202" t="inlineStr">
        <is>
          <t>50/50</t>
        </is>
      </c>
      <c r="I2202" t="inlineStr">
        <is>
          <t>United Kingdom (GB - EU)</t>
        </is>
      </c>
      <c r="J2202" t="inlineStr">
        <is>
          <t>?kw=move%20to%20latvia&amp;cpn=17080870499&amp;campaignid=17080870499&amp;adgroupid=138645502280&amp;keywordid=%7Bkeywordid%7D&amp;network=g&amp;device=m&amp;gad_source=1&amp;gad_campaignid=17080870499&amp;gclid=CjwKCAiAlfvIBhA6EiwAcErpybMiyjB3iKoPkKRSBKkHVaVGtfqXk4w2D1K4yxueLg-grUlZov</t>
        </is>
      </c>
      <c r="K2202" t="inlineStr">
        <is>
          <t>647318244.1763662741</t>
        </is>
      </c>
      <c r="L2202" t="inlineStr">
        <is>
          <t>EN</t>
        </is>
      </c>
      <c r="M2202" t="inlineStr">
        <is>
          <t>Lead from LV email</t>
        </is>
      </c>
      <c r="N2202" t="inlineStr">
        <is>
          <t>obinna.johnozue@gmail.com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>
        <is>
          <t>Ні</t>
        </is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</row>
    <row r="2203">
      <c r="A2203" t="n">
        <v>6610</v>
      </c>
      <c r="B2203" t="inlineStr">
        <is>
          <t>Виталий</t>
        </is>
      </c>
      <c r="C2203" t="inlineStr">
        <is>
          <t>Виталий</t>
        </is>
      </c>
      <c r="D2203" s="2" t="n">
        <v>45981.85277777778</v>
      </c>
      <c r="E2203" t="inlineStr">
        <is>
          <t>Rejected</t>
        </is>
      </c>
      <c r="F2203" t="inlineStr"/>
      <c r="G2203" t="inlineStr">
        <is>
          <t>Sheila Bartin</t>
        </is>
      </c>
      <c r="H2203" t="inlineStr"/>
      <c r="I2203" t="inlineStr"/>
      <c r="J2203" t="inlineStr"/>
      <c r="K2203" t="inlineStr"/>
      <c r="L2203" t="inlineStr"/>
      <c r="M2203" t="inlineStr">
        <is>
          <t>Othe</t>
        </is>
      </c>
      <c r="N2203" t="inlineStr">
        <is>
          <t>ulozas1970@gmail.com</t>
        </is>
      </c>
      <c r="O2203" t="inlineStr">
        <is>
          <t>DOUBLE</t>
        </is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>
        <is>
          <t>Ні</t>
        </is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</row>
    <row r="2204">
      <c r="A2204" t="n">
        <v>6612</v>
      </c>
      <c r="B2204" t="inlineStr">
        <is>
          <t>Skaidra Genovaite Waggoner</t>
        </is>
      </c>
      <c r="C2204" t="inlineStr">
        <is>
          <t>Skaidra Genovaite Waggoner</t>
        </is>
      </c>
      <c r="D2204" s="2" t="n">
        <v>45982.04305555556</v>
      </c>
      <c r="E2204" t="inlineStr">
        <is>
          <t>IN WORK</t>
        </is>
      </c>
      <c r="F2204" t="inlineStr">
        <is>
          <t>Relevant</t>
        </is>
      </c>
      <c r="G2204" t="inlineStr">
        <is>
          <t>Sheila Bartin</t>
        </is>
      </c>
      <c r="H2204" t="inlineStr">
        <is>
          <t>LT citizenship</t>
        </is>
      </c>
      <c r="I2204" t="inlineStr">
        <is>
          <t>United States</t>
        </is>
      </c>
      <c r="J2204" t="inlineStr">
        <is>
          <t>https://www.lithuaniancitizenship.com/</t>
        </is>
      </c>
      <c r="K2204" t="inlineStr"/>
      <c r="L2204" t="inlineStr">
        <is>
          <t>EN</t>
        </is>
      </c>
      <c r="M2204" t="inlineStr">
        <is>
          <t>Lead from LT email</t>
        </is>
      </c>
      <c r="N2204" t="inlineStr">
        <is>
          <t>skaidra23@yahoo.com</t>
        </is>
      </c>
      <c r="O2204" t="inlineStr"/>
      <c r="P2204" t="inlineStr">
        <is>
          <t>Website Form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>
        <is>
          <t>Ні</t>
        </is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</row>
    <row r="2205">
      <c r="A2205" t="n">
        <v>6614</v>
      </c>
      <c r="B2205" t="inlineStr">
        <is>
          <t>Angela frances Macintyre</t>
        </is>
      </c>
      <c r="C2205" t="inlineStr">
        <is>
          <t>Angela frances Macintyre</t>
        </is>
      </c>
      <c r="D2205" s="2" t="n">
        <v>45982.05763888889</v>
      </c>
      <c r="E2205" t="inlineStr">
        <is>
          <t>Rejected</t>
        </is>
      </c>
      <c r="F2205" t="inlineStr">
        <is>
          <t>Relevant</t>
        </is>
      </c>
      <c r="G2205" t="inlineStr">
        <is>
          <t>Sheila Bartin</t>
        </is>
      </c>
      <c r="H2205" t="inlineStr">
        <is>
          <t>LT citizenship</t>
        </is>
      </c>
      <c r="I2205" t="inlineStr">
        <is>
          <t>United Kingdom</t>
        </is>
      </c>
      <c r="J2205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braid=0AAAAADisZv9BdEMID8X2fSPrE</t>
        </is>
      </c>
      <c r="K2205" t="inlineStr">
        <is>
          <t>332557545.1763680882</t>
        </is>
      </c>
      <c r="L2205" t="inlineStr">
        <is>
          <t>EN</t>
        </is>
      </c>
      <c r="M2205" t="inlineStr">
        <is>
          <t>Lead from LT email</t>
        </is>
      </c>
      <c r="N2205" t="inlineStr">
        <is>
          <t>clanmacclean@hotmail.co.uk</t>
        </is>
      </c>
      <c r="O2205" t="inlineStr">
        <is>
          <t>TOO EXPENSIVE</t>
        </is>
      </c>
      <c r="P2205" t="inlineStr">
        <is>
          <t>Google Ads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>
        <is>
          <t>Ні</t>
        </is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</row>
    <row r="2206">
      <c r="A2206" t="n">
        <v>6615</v>
      </c>
      <c r="B2206" t="inlineStr">
        <is>
          <t>Marcelo Eduardo Tellaroli</t>
        </is>
      </c>
      <c r="C2206" t="inlineStr">
        <is>
          <t>Marcelo Eduardo Tellaroli</t>
        </is>
      </c>
      <c r="D2206" s="2" t="n">
        <v>45982.06458333333</v>
      </c>
      <c r="E2206" t="inlineStr">
        <is>
          <t>IN WORK</t>
        </is>
      </c>
      <c r="F2206" t="inlineStr"/>
      <c r="G2206" t="inlineStr">
        <is>
          <t>Mariana Razimavicius</t>
        </is>
      </c>
      <c r="H2206" t="inlineStr">
        <is>
          <t>LT citizenship</t>
        </is>
      </c>
      <c r="I2206" t="inlineStr">
        <is>
          <t>Brazil</t>
        </is>
      </c>
      <c r="J2206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JiSFC0KtwALigNMqqhjVhd&amp;gclid=CjwKCAiAlfvIBhA6Eiw</t>
        </is>
      </c>
      <c r="K2206" t="inlineStr">
        <is>
          <t>59574734.1763681067</t>
        </is>
      </c>
      <c r="L2206" t="inlineStr">
        <is>
          <t>PT</t>
        </is>
      </c>
      <c r="M2206" t="inlineStr">
        <is>
          <t>Lead from LT email</t>
        </is>
      </c>
      <c r="N2206" t="inlineStr">
        <is>
          <t>me.tellaroli@yahoo.com.br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>
        <is>
          <t>Ні</t>
        </is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</row>
    <row r="2207">
      <c r="A2207" t="n">
        <v>6616</v>
      </c>
      <c r="B2207" t="inlineStr">
        <is>
          <t>Ian Valeiko Diniz de Siqueira</t>
        </is>
      </c>
      <c r="C2207" t="inlineStr">
        <is>
          <t>Ian Valeiko Diniz de Siqueira</t>
        </is>
      </c>
      <c r="D2207" s="2" t="n">
        <v>45982.08680555555</v>
      </c>
      <c r="E2207" t="inlineStr">
        <is>
          <t>WHATSAPP</t>
        </is>
      </c>
      <c r="F2207" t="inlineStr"/>
      <c r="G2207" t="inlineStr">
        <is>
          <t>Mariana Razimavicius</t>
        </is>
      </c>
      <c r="H2207" t="inlineStr">
        <is>
          <t>LT citizenship</t>
        </is>
      </c>
      <c r="I2207" t="inlineStr">
        <is>
          <t>Brazil</t>
        </is>
      </c>
      <c r="J2207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mjhn-VxssAOMFPOys3LRAR&amp;gclid=CjwKCAiAlfvIBhA6Eiw</t>
        </is>
      </c>
      <c r="K2207" t="inlineStr">
        <is>
          <t>undefined</t>
        </is>
      </c>
      <c r="L2207" t="inlineStr">
        <is>
          <t>PT</t>
        </is>
      </c>
      <c r="M2207" t="inlineStr">
        <is>
          <t>Lead from LT email</t>
        </is>
      </c>
      <c r="N2207" t="inlineStr">
        <is>
          <t>ianvaleiko@hotmail.com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>
        <is>
          <t>Ні</t>
        </is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</row>
    <row r="2208">
      <c r="A2208" t="n">
        <v>6617</v>
      </c>
      <c r="B2208" t="inlineStr">
        <is>
          <t>Revolut</t>
        </is>
      </c>
      <c r="C2208" t="inlineStr">
        <is>
          <t>Revolut</t>
        </is>
      </c>
      <c r="D2208" s="2" t="n">
        <v>45982.11666666667</v>
      </c>
      <c r="E2208" t="inlineStr">
        <is>
          <t>Rejected</t>
        </is>
      </c>
      <c r="F2208" t="inlineStr"/>
      <c r="G2208" t="inlineStr">
        <is>
          <t>Oleh Dymovski</t>
        </is>
      </c>
      <c r="H2208" t="inlineStr"/>
      <c r="I2208" t="inlineStr"/>
      <c r="J2208" t="inlineStr"/>
      <c r="K2208" t="inlineStr"/>
      <c r="L2208" t="inlineStr"/>
      <c r="M2208" t="inlineStr">
        <is>
          <t>Othe</t>
        </is>
      </c>
      <c r="N2208" t="inlineStr">
        <is>
          <t>no-reply@revolut.com</t>
        </is>
      </c>
      <c r="O2208" t="inlineStr">
        <is>
          <t>DOUBLE</t>
        </is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>
        <is>
          <t>Ні</t>
        </is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</row>
    <row r="2209">
      <c r="A2209" t="n">
        <v>6621</v>
      </c>
      <c r="B2209" t="inlineStr">
        <is>
          <t>Florentina Pralgauskaite</t>
        </is>
      </c>
      <c r="C2209" t="inlineStr">
        <is>
          <t>Florentina Pralgauskaite</t>
        </is>
      </c>
      <c r="D2209" s="2" t="n">
        <v>45982.29097222222</v>
      </c>
      <c r="E2209" t="inlineStr">
        <is>
          <t>Rejected</t>
        </is>
      </c>
      <c r="F2209" t="inlineStr">
        <is>
          <t>Relevant</t>
        </is>
      </c>
      <c r="G2209" t="inlineStr">
        <is>
          <t>Sheila Bartin</t>
        </is>
      </c>
      <c r="H2209" t="inlineStr">
        <is>
          <t>LT citizenship</t>
        </is>
      </c>
      <c r="I2209" t="inlineStr">
        <is>
          <t>United States</t>
        </is>
      </c>
      <c r="J2209" t="inlineStr">
        <is>
          <t>?kw=lithuania%20passport%20by%20descent&amp;cpn=14656253006&amp;utm_source=google&amp;utm_medium=cpc&amp;utm_campaign=LT-US-conversions&amp;network=g&amp;utm_term=lithuania%20passport%20by%20descent&amp;gad_source=1&amp;gad_campaignid=14656253006&amp;gbraid=0AAAAADisZv_hHFS_Zy_hF_YMfWD</t>
        </is>
      </c>
      <c r="K2209" t="inlineStr">
        <is>
          <t>1069494366.1763700876</t>
        </is>
      </c>
      <c r="L2209" t="inlineStr">
        <is>
          <t>EN</t>
        </is>
      </c>
      <c r="M2209" t="inlineStr">
        <is>
          <t>Lead from LT email</t>
        </is>
      </c>
      <c r="N2209" t="inlineStr">
        <is>
          <t>mizzflorentina@gmail.com</t>
        </is>
      </c>
      <c r="O2209" t="inlineStr">
        <is>
          <t>NO ANSWER</t>
        </is>
      </c>
      <c r="P2209" t="inlineStr">
        <is>
          <t>Google Ads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>
        <is>
          <t>Ні</t>
        </is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</row>
    <row r="2210">
      <c r="A2210" t="n">
        <v>6622</v>
      </c>
      <c r="B2210" t="inlineStr">
        <is>
          <t>Bl</t>
        </is>
      </c>
      <c r="C2210" t="inlineStr">
        <is>
          <t>Bl</t>
        </is>
      </c>
      <c r="D2210" s="2" t="n">
        <v>45982.29236111111</v>
      </c>
      <c r="E2210" t="inlineStr">
        <is>
          <t>Rejected</t>
        </is>
      </c>
      <c r="F2210" t="inlineStr"/>
      <c r="G2210" t="inlineStr">
        <is>
          <t>Sheila Bartin</t>
        </is>
      </c>
      <c r="H2210" t="inlineStr"/>
      <c r="I2210" t="inlineStr">
        <is>
          <t>United States</t>
        </is>
      </c>
      <c r="J2210" t="inlineStr">
        <is>
          <t>?kw=%27lithuania%20passport%27&amp;cpn=22530184263&amp;utm_source=google&amp;utm_medium=cpc&amp;utm_campaign=LT-US-traffic&amp;network=g&amp;utm_term=%27lithuania%20passport%27&amp;gad_source=1&amp;gad_campaignid=22530184263&amp;gbraid=0AAAAADisZv_QrK3fPnAUdHya3RWrGnQky&amp;gclid=CjwKCAiAl</t>
        </is>
      </c>
      <c r="K2210" t="inlineStr">
        <is>
          <t>407410851.1763701233</t>
        </is>
      </c>
      <c r="L2210" t="inlineStr"/>
      <c r="M2210" t="inlineStr">
        <is>
          <t>Lead from LT email</t>
        </is>
      </c>
      <c r="N2210" t="inlineStr">
        <is>
          <t>ygi@gnm.com</t>
        </is>
      </c>
      <c r="O2210" t="inlineStr">
        <is>
          <t>Non-relevant lead</t>
        </is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>
        <is>
          <t>Ні</t>
        </is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</row>
    <row r="2211">
      <c r="A2211" t="n">
        <v>6623</v>
      </c>
      <c r="B2211" t="inlineStr">
        <is>
          <t>Jéssica Fonseca Stanelis de Aquino</t>
        </is>
      </c>
      <c r="C2211" t="inlineStr">
        <is>
          <t>Jéssica Fonseca Stanelis de Aquino</t>
        </is>
      </c>
      <c r="D2211" s="2" t="n">
        <v>45982.31944444445</v>
      </c>
      <c r="E2211" t="inlineStr">
        <is>
          <t>Rejected</t>
        </is>
      </c>
      <c r="F2211" t="inlineStr"/>
      <c r="G2211" t="inlineStr">
        <is>
          <t>Mariana Razimavicius</t>
        </is>
      </c>
      <c r="H2211" t="inlineStr">
        <is>
          <t>LT citizenship</t>
        </is>
      </c>
      <c r="I2211" t="inlineStr">
        <is>
          <t>Brazil</t>
        </is>
      </c>
      <c r="J2211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99guutXBGloCSl8uSlrowJr&amp;gclid=CjwKCAiAlfvIBhA6Eiw</t>
        </is>
      </c>
      <c r="K2211" t="inlineStr">
        <is>
          <t>304770857.1763703577</t>
        </is>
      </c>
      <c r="L2211" t="inlineStr">
        <is>
          <t>PT</t>
        </is>
      </c>
      <c r="M2211" t="inlineStr">
        <is>
          <t>Lead from LT email</t>
        </is>
      </c>
      <c r="N2211" t="inlineStr">
        <is>
          <t>jestanelis@gmail.com</t>
        </is>
      </c>
      <c r="O2211" t="inlineStr">
        <is>
          <t>NO ANSWER</t>
        </is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>
        <is>
          <t>Ні</t>
        </is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</row>
    <row r="2212">
      <c r="A2212" t="n">
        <v>6626</v>
      </c>
      <c r="B2212" t="inlineStr">
        <is>
          <t>Dylan Campbell</t>
        </is>
      </c>
      <c r="C2212" t="inlineStr">
        <is>
          <t>Dylan Campbell</t>
        </is>
      </c>
      <c r="D2212" s="2" t="n">
        <v>45982.41666666666</v>
      </c>
      <c r="E2212" t="inlineStr">
        <is>
          <t>Rejected</t>
        </is>
      </c>
      <c r="F2212" t="inlineStr">
        <is>
          <t>Relevant</t>
        </is>
      </c>
      <c r="G2212" t="inlineStr">
        <is>
          <t>Sheila Bartin</t>
        </is>
      </c>
      <c r="H2212" t="inlineStr">
        <is>
          <t>LT citizenship</t>
        </is>
      </c>
      <c r="I2212" t="inlineStr">
        <is>
          <t>United States</t>
        </is>
      </c>
      <c r="J2212" t="inlineStr">
        <is>
          <t>?kw=lithuanian%20birthright%20citizenship&amp;cpn=14656253006&amp;utm_source=google&amp;utm_medium=cpc&amp;utm_campaign=LT-US-conversions&amp;network=g&amp;utm_term=lithuanian%20birthright%20citizenship&amp;gad_source=1&amp;gad_campaignid=14656253006&amp;gclid=CjwKCAiAlfvIBhA6EiwAcErpy</t>
        </is>
      </c>
      <c r="K2212" t="inlineStr">
        <is>
          <t>265548515.1763712001</t>
        </is>
      </c>
      <c r="L2212" t="inlineStr">
        <is>
          <t>EN</t>
        </is>
      </c>
      <c r="M2212" t="inlineStr">
        <is>
          <t>Lead from LT email</t>
        </is>
      </c>
      <c r="N2212" t="inlineStr">
        <is>
          <t>dacampbell787@gmail.com</t>
        </is>
      </c>
      <c r="O2212" t="inlineStr">
        <is>
          <t>ANOTHER REASON</t>
        </is>
      </c>
      <c r="P2212" t="inlineStr">
        <is>
          <t>Google Ads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>
        <is>
          <t>Ні</t>
        </is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</row>
    <row r="2213">
      <c r="A2213" t="n">
        <v>6627</v>
      </c>
      <c r="B2213" t="inlineStr">
        <is>
          <t>Mark Poppen</t>
        </is>
      </c>
      <c r="C2213" t="inlineStr">
        <is>
          <t>Mark Poppen</t>
        </is>
      </c>
      <c r="D2213" s="2" t="n">
        <v>45982.42222222222</v>
      </c>
      <c r="E2213" t="inlineStr">
        <is>
          <t>Rejected</t>
        </is>
      </c>
      <c r="F2213" t="inlineStr">
        <is>
          <t>Relevant</t>
        </is>
      </c>
      <c r="G2213" t="inlineStr">
        <is>
          <t>Sheila Bartin</t>
        </is>
      </c>
      <c r="H2213" t="inlineStr">
        <is>
          <t>LT citizenship</t>
        </is>
      </c>
      <c r="I2213" t="inlineStr">
        <is>
          <t>United States</t>
        </is>
      </c>
      <c r="J2213" t="inlineStr">
        <is>
          <t>?kw=lithuanian%20passport%20by%20descent&amp;cpn=14656253006&amp;utm_source=google&amp;utm_medium=cpc&amp;utm_campaign=LT-US-conversions&amp;network=g&amp;utm_term=lithuanian%20passport%20by%20descent&amp;gad_source=1&amp;gad_campaignid=14656253006&amp;gbraid=0AAAAADisZv8UOJTfCSibzl1Qw</t>
        </is>
      </c>
      <c r="K2213" t="inlineStr">
        <is>
          <t>1370417769.1763712134</t>
        </is>
      </c>
      <c r="L2213" t="inlineStr">
        <is>
          <t>EN</t>
        </is>
      </c>
      <c r="M2213" t="inlineStr">
        <is>
          <t>Lead from LT email</t>
        </is>
      </c>
      <c r="N2213" t="inlineStr">
        <is>
          <t>mpoppen09@gmail.com</t>
        </is>
      </c>
      <c r="O2213" t="inlineStr">
        <is>
          <t>LEFT BEFORE 1918</t>
        </is>
      </c>
      <c r="P2213" t="inlineStr">
        <is>
          <t>Google Ads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>
        <is>
          <t>Ні</t>
        </is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</row>
    <row r="2214">
      <c r="A2214" t="n">
        <v>6631</v>
      </c>
      <c r="B2214" t="inlineStr">
        <is>
          <t>Kaija Bruveris</t>
        </is>
      </c>
      <c r="C2214" t="inlineStr">
        <is>
          <t>Kaija Bruveris</t>
        </is>
      </c>
      <c r="D2214" s="2" t="n">
        <v>45982.59236111111</v>
      </c>
      <c r="E2214" t="inlineStr">
        <is>
          <t>Rejected</t>
        </is>
      </c>
      <c r="F2214" t="inlineStr"/>
      <c r="G2214" t="inlineStr">
        <is>
          <t>Sheila Bartin</t>
        </is>
      </c>
      <c r="H2214" t="inlineStr"/>
      <c r="I2214" t="inlineStr">
        <is>
          <t>United States (US - NA)</t>
        </is>
      </c>
      <c r="J2214" t="inlineStr">
        <is>
          <t>https://latviancitizenship.eu/</t>
        </is>
      </c>
      <c r="K2214" t="inlineStr">
        <is>
          <t>533268441.1763727011</t>
        </is>
      </c>
      <c r="L2214" t="inlineStr"/>
      <c r="M2214" t="inlineStr">
        <is>
          <t>Lead from LV email</t>
        </is>
      </c>
      <c r="N2214" t="inlineStr">
        <is>
          <t>itskaija@gmail.com</t>
        </is>
      </c>
      <c r="O2214" t="inlineStr">
        <is>
          <t>ANOTHER REASON</t>
        </is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>
        <is>
          <t>Ні</t>
        </is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</row>
    <row r="2215">
      <c r="A2215" t="n">
        <v>6641</v>
      </c>
      <c r="B2215" t="inlineStr">
        <is>
          <t>Diar hassan</t>
        </is>
      </c>
      <c r="C2215" t="inlineStr">
        <is>
          <t>Diar hassan</t>
        </is>
      </c>
      <c r="D2215" s="2" t="n">
        <v>45982.74444444444</v>
      </c>
      <c r="E2215" t="inlineStr">
        <is>
          <t>Rejected</t>
        </is>
      </c>
      <c r="F2215" t="inlineStr">
        <is>
          <t>Relevant</t>
        </is>
      </c>
      <c r="G2215" t="inlineStr">
        <is>
          <t>Oleh Dymovski</t>
        </is>
      </c>
      <c r="H2215" t="inlineStr">
        <is>
          <t>LV RBI Real Estate</t>
        </is>
      </c>
      <c r="I2215" t="inlineStr">
        <is>
          <t>Iraq (IQ - AS)</t>
        </is>
      </c>
      <c r="J2215" t="inlineStr">
        <is>
          <t>https://latviancitizenship.eu/investment-real-estate/</t>
        </is>
      </c>
      <c r="K2215" t="inlineStr">
        <is>
          <t>119855047.1763740224</t>
        </is>
      </c>
      <c r="L2215" t="inlineStr">
        <is>
          <t>EN</t>
        </is>
      </c>
      <c r="M2215" t="inlineStr">
        <is>
          <t>Lead from LV email</t>
        </is>
      </c>
      <c r="N2215" t="inlineStr">
        <is>
          <t>diarh62@gmail.com</t>
        </is>
      </c>
      <c r="O2215" t="inlineStr">
        <is>
          <t>NO ANSWER</t>
        </is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>
        <is>
          <t>Ні</t>
        </is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</row>
    <row r="2216">
      <c r="A2216" t="n">
        <v>6642</v>
      </c>
      <c r="B2216" t="inlineStr">
        <is>
          <t>Marlon joao</t>
        </is>
      </c>
      <c r="C2216" t="inlineStr">
        <is>
          <t>Marlon joao</t>
        </is>
      </c>
      <c r="D2216" s="2" t="n">
        <v>45982.77152777778</v>
      </c>
      <c r="E2216" t="inlineStr">
        <is>
          <t>NEW</t>
        </is>
      </c>
      <c r="F2216" t="inlineStr"/>
      <c r="G2216" t="inlineStr">
        <is>
          <t>Alina Samura</t>
        </is>
      </c>
      <c r="H2216" t="inlineStr"/>
      <c r="I2216" t="inlineStr">
        <is>
          <t>Angola</t>
        </is>
      </c>
      <c r="J2216" t="inlineStr">
        <is>
          <t>https://www.lithuaniancitizenship.com/pt-pt/viver-na-lituania-em-2025-custo-estilo-de-vida-e-cidadania/</t>
        </is>
      </c>
      <c r="K2216" t="inlineStr">
        <is>
          <t>undefined</t>
        </is>
      </c>
      <c r="L2216" t="inlineStr"/>
      <c r="M2216" t="inlineStr">
        <is>
          <t>Lead from LT email</t>
        </is>
      </c>
      <c r="N2216" t="inlineStr">
        <is>
          <t>wamasoft.tec@gmail.com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>
        <is>
          <t>Ні</t>
        </is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</row>
    <row r="2217">
      <c r="A2217" t="n">
        <v>6645</v>
      </c>
      <c r="B2217" t="inlineStr">
        <is>
          <t>Md Nashir</t>
        </is>
      </c>
      <c r="C2217" t="inlineStr">
        <is>
          <t>Md nashir Nashir</t>
        </is>
      </c>
      <c r="D2217" s="2" t="n">
        <v>45982.85277777778</v>
      </c>
      <c r="E2217" t="inlineStr">
        <is>
          <t>Rejected</t>
        </is>
      </c>
      <c r="F2217" t="inlineStr">
        <is>
          <t>Relevant</t>
        </is>
      </c>
      <c r="G2217" t="inlineStr">
        <is>
          <t>Oleh Dymovski</t>
        </is>
      </c>
      <c r="H2217" t="inlineStr">
        <is>
          <t>LV RBI Company</t>
        </is>
      </c>
      <c r="I2217" t="inlineStr">
        <is>
          <t>Oman (OM - AS)</t>
        </is>
      </c>
      <c r="J2217" t="inlineStr">
        <is>
          <t>?kw=latvia%20golden%20visa&amp;cpn=22658494721&amp;utm_source=google&amp;utm_medium=cpc&amp;utm_campaign=LV-RB-TOPI&amp;network=s&amp;utm_term=latvia%20golden%20visa&amp;gad_source=5&amp;gad_campaignid=22658494721&amp;gclid=EAIaIQobChMI29i1ne-DkQMVCQUGAB3loyUbEAAYASAAEgKFTPD_BwE</t>
        </is>
      </c>
      <c r="K2217" t="inlineStr">
        <is>
          <t>934939776.1763749599</t>
        </is>
      </c>
      <c r="L2217" t="inlineStr">
        <is>
          <t>EN</t>
        </is>
      </c>
      <c r="M2217" t="inlineStr">
        <is>
          <t>Lead from LV email</t>
        </is>
      </c>
      <c r="N2217" t="inlineStr">
        <is>
          <t>mdnashirnashir93@gmail.com</t>
        </is>
      </c>
      <c r="O2217" t="inlineStr">
        <is>
          <t>NO ANSWER</t>
        </is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>
        <is>
          <t>Ні</t>
        </is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</row>
    <row r="2218">
      <c r="A2218" t="n">
        <v>6646</v>
      </c>
      <c r="B2218" t="inlineStr">
        <is>
          <t>Sujon Ahammed</t>
        </is>
      </c>
      <c r="C2218" t="inlineStr">
        <is>
          <t>Sujon Ahammed</t>
        </is>
      </c>
      <c r="D2218" s="2" t="n">
        <v>45982.85833333333</v>
      </c>
      <c r="E2218" t="inlineStr">
        <is>
          <t>Rejected</t>
        </is>
      </c>
      <c r="F2218" t="inlineStr">
        <is>
          <t>Relevant</t>
        </is>
      </c>
      <c r="G2218" t="inlineStr">
        <is>
          <t>Oleh Dymovski</t>
        </is>
      </c>
      <c r="H2218" t="inlineStr">
        <is>
          <t>LT RBI</t>
        </is>
      </c>
      <c r="I2218" t="inlineStr">
        <is>
          <t>France</t>
        </is>
      </c>
      <c r="J2218" t="inlineStr">
        <is>
          <t>?kw=lithuania%20business%20visa&amp;cpn=14722730544&amp;utm_source=google&amp;utm_medium=cpc&amp;utm_campaign=LT-RBI&amp;network=g&amp;utm_term=lithuania%20business%20visa&amp;gad_source=1&amp;gad_campaignid=14722730544&amp;gclid=CjwKCAiAuIDJBhBoEiwAxhgyFp4PgQ2cMMWsfnDgb-zfLNXSFVavvrow</t>
        </is>
      </c>
      <c r="K2218" t="inlineStr">
        <is>
          <t>113751933.1763750104</t>
        </is>
      </c>
      <c r="L2218" t="inlineStr">
        <is>
          <t>EN</t>
        </is>
      </c>
      <c r="M2218" t="inlineStr">
        <is>
          <t>Lead from LT email</t>
        </is>
      </c>
      <c r="N2218" t="inlineStr">
        <is>
          <t>sujonf82@gmail.com</t>
        </is>
      </c>
      <c r="O2218" t="inlineStr">
        <is>
          <t>NO ANSWER</t>
        </is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>
        <is>
          <t>Ні</t>
        </is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</row>
    <row r="2219">
      <c r="A2219" t="n">
        <v>6648</v>
      </c>
      <c r="B2219" t="inlineStr">
        <is>
          <t>MATFI. BOUCHTA</t>
        </is>
      </c>
      <c r="C2219" t="inlineStr">
        <is>
          <t>MATFI. BOUCHTA</t>
        </is>
      </c>
      <c r="D2219" s="2" t="n">
        <v>45982.92916666667</v>
      </c>
      <c r="E2219" t="inlineStr">
        <is>
          <t>Rejected</t>
        </is>
      </c>
      <c r="F2219" t="inlineStr"/>
      <c r="G2219" t="inlineStr">
        <is>
          <t>Sheila Bartin</t>
        </is>
      </c>
      <c r="H2219" t="inlineStr"/>
      <c r="I2219" t="inlineStr">
        <is>
          <t>Morocco (MA - AF)</t>
        </is>
      </c>
      <c r="J2219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kenLu4eEkQMV1jgGAB1L5AMqEAAYASAAEgITcPD_</t>
        </is>
      </c>
      <c r="K2219" t="inlineStr">
        <is>
          <t>1830861351.1762985353</t>
        </is>
      </c>
      <c r="L2219" t="inlineStr"/>
      <c r="M2219" t="inlineStr">
        <is>
          <t>Lead from LV email</t>
        </is>
      </c>
      <c r="N2219" t="inlineStr">
        <is>
          <t>wadife0000@gmail.com</t>
        </is>
      </c>
      <c r="O2219" t="inlineStr">
        <is>
          <t>DOUBLE</t>
        </is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>
        <is>
          <t>Ні</t>
        </is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</row>
    <row r="2220">
      <c r="A2220" t="n">
        <v>6649</v>
      </c>
      <c r="B2220" t="inlineStr">
        <is>
          <t>MATFI. BOUCHTA</t>
        </is>
      </c>
      <c r="C2220" t="inlineStr">
        <is>
          <t>MATFI. BOUCHTA</t>
        </is>
      </c>
      <c r="D2220" s="2" t="n">
        <v>45982.93055555555</v>
      </c>
      <c r="E2220" t="inlineStr">
        <is>
          <t>NEW</t>
        </is>
      </c>
      <c r="F2220" t="inlineStr"/>
      <c r="G2220" t="inlineStr">
        <is>
          <t>Alina Samura</t>
        </is>
      </c>
      <c r="H2220" t="inlineStr"/>
      <c r="I2220" t="inlineStr">
        <is>
          <t>Morocco (MA - AF)</t>
        </is>
      </c>
      <c r="J2220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kenLu4eEkQMV1jgGAB1L5AMqEAAYASAAEgITcPD_</t>
        </is>
      </c>
      <c r="K2220" t="inlineStr">
        <is>
          <t>1830861351.1762985353</t>
        </is>
      </c>
      <c r="L2220" t="inlineStr"/>
      <c r="M2220" t="inlineStr">
        <is>
          <t>Lead from LV email</t>
        </is>
      </c>
      <c r="N2220" t="inlineStr">
        <is>
          <t>wadife0000@gmail.com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>
        <is>
          <t>Ні</t>
        </is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</row>
    <row r="2221">
      <c r="A2221" t="n">
        <v>6651</v>
      </c>
      <c r="B2221" t="inlineStr">
        <is>
          <t>Djebbar</t>
        </is>
      </c>
      <c r="C2221" t="inlineStr">
        <is>
          <t>Djebbar</t>
        </is>
      </c>
      <c r="D2221" s="2" t="n">
        <v>45983.06388888889</v>
      </c>
      <c r="E2221" t="inlineStr">
        <is>
          <t>Rejected</t>
        </is>
      </c>
      <c r="F2221" t="inlineStr">
        <is>
          <t>Relevant</t>
        </is>
      </c>
      <c r="G2221" t="inlineStr">
        <is>
          <t>Oleh Dymovski</t>
        </is>
      </c>
      <c r="H2221" t="inlineStr">
        <is>
          <t>LV RBI Company</t>
        </is>
      </c>
      <c r="I2221" t="inlineStr">
        <is>
          <t>Algeria (DZ - AF)</t>
        </is>
      </c>
      <c r="J2221" t="inlineStr">
        <is>
          <t>?kw=latvia%20golden%20visa&amp;cpn=23047071523&amp;utm_source=google&amp;utm_medium=cpc&amp;utm_campaign=LV-RB-poorI&amp;network=s&amp;utm_term=latvia%20golden%20visa&amp;gad_source=5&amp;gad_campaignid=23047071523&amp;gclid=EAIaIQobChMIpazrqbOEkQMVHqn9BR24oRmrEAAYASAAEgLEs_D_BwE</t>
        </is>
      </c>
      <c r="K2221" t="inlineStr">
        <is>
          <t>1510762706.1763767873</t>
        </is>
      </c>
      <c r="L2221" t="inlineStr">
        <is>
          <t>EN</t>
        </is>
      </c>
      <c r="M2221" t="inlineStr">
        <is>
          <t>Lead from LV email</t>
        </is>
      </c>
      <c r="N2221" t="inlineStr">
        <is>
          <t>wdjebbar@yahoo.com</t>
        </is>
      </c>
      <c r="O2221" t="inlineStr">
        <is>
          <t>NO ANSWER</t>
        </is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>
        <is>
          <t>Ні</t>
        </is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</row>
    <row r="2222">
      <c r="A2222" t="n">
        <v>6652</v>
      </c>
      <c r="B2222" t="inlineStr">
        <is>
          <t>Alessio Bigotto</t>
        </is>
      </c>
      <c r="C2222" t="inlineStr">
        <is>
          <t>Alessio Bigotto</t>
        </is>
      </c>
      <c r="D2222" s="2" t="n">
        <v>45983.08333333334</v>
      </c>
      <c r="E2222" t="inlineStr">
        <is>
          <t>IN WORK</t>
        </is>
      </c>
      <c r="F2222" t="inlineStr">
        <is>
          <t>Relevant</t>
        </is>
      </c>
      <c r="G2222" t="inlineStr">
        <is>
          <t>Oleh Dymovski</t>
        </is>
      </c>
      <c r="H2222" t="inlineStr">
        <is>
          <t>Company Formation</t>
        </is>
      </c>
      <c r="I2222" t="inlineStr"/>
      <c r="J2222" t="inlineStr"/>
      <c r="K2222" t="inlineStr"/>
      <c r="L2222" t="inlineStr">
        <is>
          <t>EN</t>
        </is>
      </c>
      <c r="M2222" t="inlineStr">
        <is>
          <t>Lead from LT email</t>
        </is>
      </c>
      <c r="N2222" t="inlineStr">
        <is>
          <t>alessiobigotto@yahoo.it</t>
        </is>
      </c>
      <c r="O2222" t="inlineStr"/>
      <c r="P2222" t="inlineStr">
        <is>
          <t>BridgeWest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>
        <is>
          <t>Ні</t>
        </is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</row>
    <row r="2223">
      <c r="A2223" t="n">
        <v>6653</v>
      </c>
      <c r="B2223" t="inlineStr">
        <is>
          <t>Tairo bailo djalo</t>
        </is>
      </c>
      <c r="C2223" t="inlineStr">
        <is>
          <t>Tairo bailo djalo</t>
        </is>
      </c>
      <c r="D2223" s="2" t="n">
        <v>45983.20625</v>
      </c>
      <c r="E2223" t="inlineStr">
        <is>
          <t>Rejected</t>
        </is>
      </c>
      <c r="F2223" t="inlineStr">
        <is>
          <t>Relevant</t>
        </is>
      </c>
      <c r="G2223" t="inlineStr">
        <is>
          <t>Oleh Dymovski</t>
        </is>
      </c>
      <c r="H2223" t="inlineStr">
        <is>
          <t>LT RBI</t>
        </is>
      </c>
      <c r="I2223" t="inlineStr">
        <is>
          <t>Guinea-Bissau</t>
        </is>
      </c>
      <c r="J2223" t="inlineStr">
        <is>
          <t>?kw=lithuania%20residency&amp;cpn=14722730544&amp;utm_source=google&amp;utm_medium=cpc&amp;utm_campaign=LT-RBI&amp;network=g&amp;utm_term=lithuania%20residency&amp;gad_source=1&amp;gad_campaignid=14722730544&amp;gclid=CjwKCAiAuIDJBhBoEiwAxhgyFrXW5DEDOfxhrt3R5hAE4W_xDq7FRR3zOVV575HY6LEj</t>
        </is>
      </c>
      <c r="K2223" t="inlineStr">
        <is>
          <t>1706999049.1763780137</t>
        </is>
      </c>
      <c r="L2223" t="inlineStr">
        <is>
          <t>EN</t>
        </is>
      </c>
      <c r="M2223" t="inlineStr">
        <is>
          <t>Lead from LT email</t>
        </is>
      </c>
      <c r="N2223" t="inlineStr">
        <is>
          <t>tairodjalob8@gmail.com</t>
        </is>
      </c>
      <c r="O2223" t="inlineStr">
        <is>
          <t>NO ANSWER</t>
        </is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>
        <is>
          <t>Ні</t>
        </is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</row>
    <row r="2224">
      <c r="A2224" t="n">
        <v>6654</v>
      </c>
      <c r="B2224" t="inlineStr">
        <is>
          <t>Tairo bailo djalo</t>
        </is>
      </c>
      <c r="C2224" t="inlineStr">
        <is>
          <t>Tairo bailo djalo</t>
        </is>
      </c>
      <c r="D2224" s="2" t="n">
        <v>45983.20833333334</v>
      </c>
      <c r="E2224" t="inlineStr">
        <is>
          <t>Rejected</t>
        </is>
      </c>
      <c r="F2224" t="inlineStr"/>
      <c r="G2224" t="inlineStr">
        <is>
          <t>Sheila Bartin</t>
        </is>
      </c>
      <c r="H2224" t="inlineStr"/>
      <c r="I2224" t="inlineStr">
        <is>
          <t>Guinea-Bissau</t>
        </is>
      </c>
      <c r="J2224" t="inlineStr">
        <is>
          <t>https://www.lithuaniancitizenship.com/thank-you/</t>
        </is>
      </c>
      <c r="K2224" t="inlineStr">
        <is>
          <t>1706999049.1763780137</t>
        </is>
      </c>
      <c r="L2224" t="inlineStr"/>
      <c r="M2224" t="inlineStr">
        <is>
          <t>Lead from LT email</t>
        </is>
      </c>
      <c r="N2224" t="inlineStr">
        <is>
          <t>tairodjalob8@gmail.com</t>
        </is>
      </c>
      <c r="O2224" t="inlineStr">
        <is>
          <t>DOUBLE</t>
        </is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>
        <is>
          <t>Ні</t>
        </is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</row>
    <row r="2225">
      <c r="A2225" t="n">
        <v>6655</v>
      </c>
      <c r="B2225" t="inlineStr">
        <is>
          <t>Albert Zvirbulis</t>
        </is>
      </c>
      <c r="C2225" t="inlineStr">
        <is>
          <t>Albert Zvirbulis</t>
        </is>
      </c>
      <c r="D2225" s="2" t="n">
        <v>45983.22152777778</v>
      </c>
      <c r="E2225" t="inlineStr">
        <is>
          <t>IN WORK</t>
        </is>
      </c>
      <c r="F2225" t="inlineStr">
        <is>
          <t>Relevant</t>
        </is>
      </c>
      <c r="G2225" t="inlineStr">
        <is>
          <t>Sheila Bartin</t>
        </is>
      </c>
      <c r="H2225" t="inlineStr">
        <is>
          <t>LV citizenship</t>
        </is>
      </c>
      <c r="I2225" t="inlineStr">
        <is>
          <t>United States (US - NA)</t>
        </is>
      </c>
      <c r="J2225" t="inlineStr">
        <is>
          <t>?kw=how%20to%20get%20latvian%20citizenship&amp;cpn=14711890461&amp;campaignid=14711890461&amp;adgroupid=136078623308&amp;keywordid=%7Bkeywordid%7D&amp;network=g&amp;device=c&amp;gad_source=1&amp;gad_campaignid=14711890461&amp;gbraid=0AAAAADisZv-r4_HqwdTZ_j-6PpFusYqBU&amp;gclid=EAIaIQobChMI</t>
        </is>
      </c>
      <c r="K2225" t="inlineStr">
        <is>
          <t>948040902.1763763631</t>
        </is>
      </c>
      <c r="L2225" t="inlineStr">
        <is>
          <t>EN</t>
        </is>
      </c>
      <c r="M2225" t="inlineStr">
        <is>
          <t>Lead from LV email</t>
        </is>
      </c>
      <c r="N2225" t="inlineStr">
        <is>
          <t>alzvirbulis@msn.com</t>
        </is>
      </c>
      <c r="O2225" t="inlineStr"/>
      <c r="P2225" t="inlineStr">
        <is>
          <t>Google Ads</t>
        </is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>
        <is>
          <t>Ні</t>
        </is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</row>
    <row r="2226">
      <c r="A2226" t="n">
        <v>6656</v>
      </c>
      <c r="B2226" t="inlineStr">
        <is>
          <t>Николай Пискун</t>
        </is>
      </c>
      <c r="C2226" t="inlineStr">
        <is>
          <t>Николай Пискун</t>
        </is>
      </c>
      <c r="D2226" s="2" t="n">
        <v>45983.22152777778</v>
      </c>
      <c r="E2226" t="inlineStr">
        <is>
          <t>NEW</t>
        </is>
      </c>
      <c r="F2226" t="inlineStr"/>
      <c r="G2226" t="inlineStr">
        <is>
          <t>Oleksandr Mostovyi</t>
        </is>
      </c>
      <c r="H2226" t="inlineStr"/>
      <c r="I2226" t="inlineStr"/>
      <c r="J2226" t="inlineStr"/>
      <c r="K2226" t="inlineStr"/>
      <c r="L2226" t="inlineStr"/>
      <c r="M2226" t="inlineStr">
        <is>
          <t>Othe</t>
        </is>
      </c>
      <c r="N2226" t="inlineStr">
        <is>
          <t>piskun.nikolai92@gmail.com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>
        <is>
          <t>Ні</t>
        </is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</row>
    <row r="2227">
      <c r="A2227" t="n">
        <v>6659</v>
      </c>
      <c r="B2227" t="inlineStr">
        <is>
          <t>Pranay Mishra</t>
        </is>
      </c>
      <c r="C2227" t="inlineStr">
        <is>
          <t>Pranay Mishra</t>
        </is>
      </c>
      <c r="D2227" s="2" t="n">
        <v>45983.37986111111</v>
      </c>
      <c r="E2227" t="inlineStr">
        <is>
          <t>IN WORK</t>
        </is>
      </c>
      <c r="F2227" t="inlineStr">
        <is>
          <t>Relevant</t>
        </is>
      </c>
      <c r="G2227" t="inlineStr">
        <is>
          <t>Oleh Dymovski</t>
        </is>
      </c>
      <c r="H2227" t="inlineStr">
        <is>
          <t>LV RBI Company</t>
        </is>
      </c>
      <c r="I2227" t="inlineStr"/>
      <c r="J2227" t="inlineStr">
        <is>
          <t>https://latviancitizenship.eu/residency-by-investment/</t>
        </is>
      </c>
      <c r="K2227" t="inlineStr">
        <is>
          <t>67179927.1763795060</t>
        </is>
      </c>
      <c r="L2227" t="inlineStr">
        <is>
          <t>EN</t>
        </is>
      </c>
      <c r="M2227" t="inlineStr">
        <is>
          <t>Lead from LV email</t>
        </is>
      </c>
      <c r="N2227" t="inlineStr">
        <is>
          <t>affinepal@gmail.com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>
        <is>
          <t>Ні</t>
        </is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</row>
    <row r="2228">
      <c r="A2228" t="n">
        <v>6660</v>
      </c>
      <c r="B2228" t="inlineStr">
        <is>
          <t>Никита Балашайтис</t>
        </is>
      </c>
      <c r="C2228" t="inlineStr">
        <is>
          <t>Никита Балашайтис</t>
        </is>
      </c>
      <c r="D2228" s="2" t="n">
        <v>45983.39791666667</v>
      </c>
      <c r="E2228" t="inlineStr">
        <is>
          <t>Rejected</t>
        </is>
      </c>
      <c r="F2228" t="inlineStr"/>
      <c r="G2228" t="inlineStr">
        <is>
          <t>Oleh Dymovski</t>
        </is>
      </c>
      <c r="H2228" t="inlineStr"/>
      <c r="I2228" t="inlineStr"/>
      <c r="J2228" t="inlineStr"/>
      <c r="K2228" t="inlineStr"/>
      <c r="L2228" t="inlineStr"/>
      <c r="M2228" t="inlineStr">
        <is>
          <t>Othe</t>
        </is>
      </c>
      <c r="N2228" t="inlineStr">
        <is>
          <t>nikitabalashaytis@mail.ru</t>
        </is>
      </c>
      <c r="O2228" t="inlineStr">
        <is>
          <t>ANOTHER REASON</t>
        </is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>
        <is>
          <t>Ні</t>
        </is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</row>
    <row r="2229">
      <c r="A2229" t="n">
        <v>6662</v>
      </c>
      <c r="B2229" t="inlineStr">
        <is>
          <t>Planfix</t>
        </is>
      </c>
      <c r="C2229" t="inlineStr">
        <is>
          <t>Planfix</t>
        </is>
      </c>
      <c r="D2229" s="2" t="n">
        <v>45983.41597222222</v>
      </c>
      <c r="E2229" t="inlineStr">
        <is>
          <t>Rejected</t>
        </is>
      </c>
      <c r="F2229" t="inlineStr"/>
      <c r="G2229" t="inlineStr">
        <is>
          <t>Oleh Dymovski</t>
        </is>
      </c>
      <c r="H2229" t="inlineStr"/>
      <c r="I2229" t="inlineStr"/>
      <c r="J2229" t="inlineStr"/>
      <c r="K2229" t="inlineStr"/>
      <c r="L2229" t="inlineStr"/>
      <c r="M2229" t="inlineStr">
        <is>
          <t>Othe</t>
        </is>
      </c>
      <c r="N2229" t="inlineStr">
        <is>
          <t>noreply@decivitate.planfix.com</t>
        </is>
      </c>
      <c r="O2229" t="inlineStr">
        <is>
          <t>DOUBLE</t>
        </is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>
        <is>
          <t>Ні</t>
        </is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</row>
    <row r="2230">
      <c r="A2230" t="n">
        <v>6663</v>
      </c>
      <c r="B2230" t="inlineStr">
        <is>
          <t>Maxine van Rooyen</t>
        </is>
      </c>
      <c r="C2230" t="inlineStr">
        <is>
          <t>Maxine van Rooyen</t>
        </is>
      </c>
      <c r="D2230" s="2" t="n">
        <v>45983.43472222222</v>
      </c>
      <c r="E2230" t="inlineStr">
        <is>
          <t>Rejected</t>
        </is>
      </c>
      <c r="F2230" t="inlineStr">
        <is>
          <t>Relevant</t>
        </is>
      </c>
      <c r="G2230" t="inlineStr">
        <is>
          <t>Sheila Bartin</t>
        </is>
      </c>
      <c r="H2230" t="inlineStr">
        <is>
          <t>LT citizenship</t>
        </is>
      </c>
      <c r="I2230" t="inlineStr">
        <is>
          <t>Australia</t>
        </is>
      </c>
      <c r="J2230" t="inlineStr">
        <is>
          <t>?kw=lithuanian%20citizenship%20by%20descent&amp;cpn=14662670148&amp;utm_source=google&amp;utm_medium=cpc&amp;utm_campaign=LT-AU&amp;network=g&amp;utm_term=lithuanian%20citizenship%20by%20descent&amp;gad_source=1&amp;gad_campaignid=14662670148&amp;gbraid=0AAAAADisZv-jrmyCiudNR3lei216z_1</t>
        </is>
      </c>
      <c r="K2230" t="inlineStr">
        <is>
          <t>1521821480.1763799962</t>
        </is>
      </c>
      <c r="L2230" t="inlineStr">
        <is>
          <t>EN</t>
        </is>
      </c>
      <c r="M2230" t="inlineStr">
        <is>
          <t>Lead from LT email</t>
        </is>
      </c>
      <c r="N2230" t="inlineStr">
        <is>
          <t>maxinelvr@icloud.com</t>
        </is>
      </c>
      <c r="O2230" t="inlineStr">
        <is>
          <t>ANOTHER REASON</t>
        </is>
      </c>
      <c r="P2230" t="inlineStr">
        <is>
          <t>Google Ads</t>
        </is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>
        <is>
          <t>Ні</t>
        </is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</row>
    <row r="2231">
      <c r="A2231" t="n">
        <v>6664</v>
      </c>
      <c r="B2231" t="inlineStr">
        <is>
          <t>Henry Diyokeugwu</t>
        </is>
      </c>
      <c r="C2231" t="inlineStr">
        <is>
          <t>Henry Diyokeugwu</t>
        </is>
      </c>
      <c r="D2231" s="2" t="n">
        <v>45983.43472222222</v>
      </c>
      <c r="E2231" t="inlineStr">
        <is>
          <t>IN WORK</t>
        </is>
      </c>
      <c r="F2231" t="inlineStr">
        <is>
          <t>Relevant</t>
        </is>
      </c>
      <c r="G2231" t="inlineStr">
        <is>
          <t>Oleh Dymovski</t>
        </is>
      </c>
      <c r="H2231" t="inlineStr">
        <is>
          <t>LV RBI Company</t>
        </is>
      </c>
      <c r="I2231" t="inlineStr">
        <is>
          <t>Nigeria</t>
        </is>
      </c>
      <c r="J2231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braid=0AAAAADisZv-B9fVbft7qZ0P8WmQnyobKO&amp;gclid=</t>
        </is>
      </c>
      <c r="K2231" t="inlineStr">
        <is>
          <t>651076780.1763799603</t>
        </is>
      </c>
      <c r="L2231" t="inlineStr">
        <is>
          <t>EN</t>
        </is>
      </c>
      <c r="M2231" t="inlineStr">
        <is>
          <t>Lead from LT email</t>
        </is>
      </c>
      <c r="N2231" t="inlineStr">
        <is>
          <t>henzpayme@gmail.com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>
        <is>
          <t>Ні</t>
        </is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</row>
    <row r="2232">
      <c r="A2232" t="n">
        <v>6665</v>
      </c>
      <c r="B2232" t="inlineStr">
        <is>
          <t>Терентьева Ольга</t>
        </is>
      </c>
      <c r="C2232" t="inlineStr">
        <is>
          <t>Терентьева Ольга</t>
        </is>
      </c>
      <c r="D2232" s="2" t="n">
        <v>45983.46388888889</v>
      </c>
      <c r="E2232" t="inlineStr">
        <is>
          <t>IN WORK</t>
        </is>
      </c>
      <c r="F2232" t="inlineStr">
        <is>
          <t>Relevant</t>
        </is>
      </c>
      <c r="G2232" t="inlineStr">
        <is>
          <t>Oleh Dymovski</t>
        </is>
      </c>
      <c r="H2232" t="inlineStr">
        <is>
          <t>LT citizenship</t>
        </is>
      </c>
      <c r="I2232" t="inlineStr">
        <is>
          <t>Moldova</t>
        </is>
      </c>
      <c r="J2232" t="inlineStr">
        <is>
          <t>https://www.lithuaniancitizenship.com/ru/contact-ru/</t>
        </is>
      </c>
      <c r="K2232" t="inlineStr">
        <is>
          <t>1062708465.1763802032</t>
        </is>
      </c>
      <c r="L2232" t="inlineStr">
        <is>
          <t>RU</t>
        </is>
      </c>
      <c r="M2232" t="inlineStr">
        <is>
          <t>Lead from LT email</t>
        </is>
      </c>
      <c r="N2232" t="inlineStr">
        <is>
          <t>captari.olga@gmail.com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>
        <is>
          <t>Ні</t>
        </is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</row>
    <row r="2233">
      <c r="A2233" t="n">
        <v>6666</v>
      </c>
      <c r="B2233" t="inlineStr">
        <is>
          <t>Ahmed Bellamsafar</t>
        </is>
      </c>
      <c r="C2233" t="inlineStr">
        <is>
          <t>Ahmed Bellamsafar</t>
        </is>
      </c>
      <c r="D2233" s="2" t="n">
        <v>45983.55138888889</v>
      </c>
      <c r="E2233" t="inlineStr">
        <is>
          <t>IN WORK</t>
        </is>
      </c>
      <c r="F2233" t="inlineStr"/>
      <c r="G2233" t="inlineStr">
        <is>
          <t>Alina Samura</t>
        </is>
      </c>
      <c r="H2233" t="inlineStr">
        <is>
          <t>50/50</t>
        </is>
      </c>
      <c r="I2233" t="inlineStr">
        <is>
          <t>Morocco (MA - AF)</t>
        </is>
      </c>
      <c r="J2233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u_q73c6FkQMVQKn9BR0ADSDIEAAYASAAEg</t>
        </is>
      </c>
      <c r="K2233" t="inlineStr">
        <is>
          <t>1830658403.1763809596</t>
        </is>
      </c>
      <c r="L2233" t="inlineStr">
        <is>
          <t>EN</t>
        </is>
      </c>
      <c r="M2233" t="inlineStr">
        <is>
          <t>Lead from LV email</t>
        </is>
      </c>
      <c r="N2233" t="inlineStr">
        <is>
          <t>ahmed.bellamsafar@gmail.com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>
        <is>
          <t>Ні</t>
        </is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</row>
    <row r="2234">
      <c r="A2234" t="n">
        <v>6667</v>
      </c>
      <c r="B2234" t="inlineStr">
        <is>
          <t>Laura Reichmann</t>
        </is>
      </c>
      <c r="C2234" t="inlineStr">
        <is>
          <t>Laura Reichmann</t>
        </is>
      </c>
      <c r="D2234" s="2" t="n">
        <v>45983.55555555555</v>
      </c>
      <c r="E2234" t="inlineStr">
        <is>
          <t>Rejected</t>
        </is>
      </c>
      <c r="F2234" t="inlineStr">
        <is>
          <t>Relevant</t>
        </is>
      </c>
      <c r="G2234" t="inlineStr">
        <is>
          <t>Sheila Bartin</t>
        </is>
      </c>
      <c r="H2234" t="inlineStr">
        <is>
          <t>LT citizenship</t>
        </is>
      </c>
      <c r="I2234" t="inlineStr">
        <is>
          <t>United States</t>
        </is>
      </c>
      <c r="J2234" t="inlineStr">
        <is>
          <t>https://www.lithuaniancitizenship.com/process/</t>
        </is>
      </c>
      <c r="K2234" t="inlineStr">
        <is>
          <t>1515644766.1763810044</t>
        </is>
      </c>
      <c r="L2234" t="inlineStr">
        <is>
          <t>EN</t>
        </is>
      </c>
      <c r="M2234" t="inlineStr">
        <is>
          <t>Lead from LT email</t>
        </is>
      </c>
      <c r="N2234" t="inlineStr">
        <is>
          <t>lauralreichmann@gmail.com</t>
        </is>
      </c>
      <c r="O2234" t="inlineStr">
        <is>
          <t>NO ANSWER</t>
        </is>
      </c>
      <c r="P2234" t="inlineStr">
        <is>
          <t>Website Form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>
        <is>
          <t>Ні</t>
        </is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</row>
    <row r="2235">
      <c r="A2235" t="n">
        <v>6668</v>
      </c>
      <c r="B2235" t="inlineStr">
        <is>
          <t>Mohamed Fattah</t>
        </is>
      </c>
      <c r="C2235" t="inlineStr">
        <is>
          <t>Mohamed Fattah</t>
        </is>
      </c>
      <c r="D2235" s="2" t="n">
        <v>45983.58888888889</v>
      </c>
      <c r="E2235" t="inlineStr">
        <is>
          <t>Rejected</t>
        </is>
      </c>
      <c r="F2235" t="inlineStr">
        <is>
          <t>Relevant</t>
        </is>
      </c>
      <c r="G2235" t="inlineStr">
        <is>
          <t>Oleh Dymovski</t>
        </is>
      </c>
      <c r="H2235" t="inlineStr">
        <is>
          <t>50/50</t>
        </is>
      </c>
      <c r="I2235" t="inlineStr">
        <is>
          <t>Morocco</t>
        </is>
      </c>
      <c r="J2235" t="inlineStr">
        <is>
          <t>https://www.lithuaniancitizenship.com/</t>
        </is>
      </c>
      <c r="K2235" t="inlineStr">
        <is>
          <t>697671612.1763812923</t>
        </is>
      </c>
      <c r="L2235" t="inlineStr">
        <is>
          <t>EN</t>
        </is>
      </c>
      <c r="M2235" t="inlineStr">
        <is>
          <t>Lead from LT email</t>
        </is>
      </c>
      <c r="N2235" t="inlineStr">
        <is>
          <t>fattahmohamed2003@gmail.com</t>
        </is>
      </c>
      <c r="O2235" t="inlineStr">
        <is>
          <t>NO ANSWER</t>
        </is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>
        <is>
          <t>Ні</t>
        </is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</row>
    <row r="2236">
      <c r="A2236" t="n">
        <v>6669</v>
      </c>
      <c r="B2236" t="inlineStr">
        <is>
          <t>Subramani</t>
        </is>
      </c>
      <c r="C2236" t="inlineStr">
        <is>
          <t>Subramani</t>
        </is>
      </c>
      <c r="D2236" s="2" t="n">
        <v>45983.63194444445</v>
      </c>
      <c r="E2236" t="inlineStr">
        <is>
          <t>Rejected</t>
        </is>
      </c>
      <c r="F2236" t="inlineStr">
        <is>
          <t>Relevant</t>
        </is>
      </c>
      <c r="G2236" t="inlineStr">
        <is>
          <t>Oleh Dymovski</t>
        </is>
      </c>
      <c r="H2236" t="inlineStr">
        <is>
          <t>LT RBI</t>
        </is>
      </c>
      <c r="I2236" t="inlineStr">
        <is>
          <t>India</t>
        </is>
      </c>
      <c r="J2236" t="inlineStr">
        <is>
          <t>?kw=lithuania%20residency&amp;cpn=22332938396&amp;utm_source=google&amp;utm_medium=cpc&amp;utm_campaign=LT-RBI-poor&amp;network=g&amp;utm_term=lithuania%20residency&amp;gad_source=1&amp;gad_campaignid=22332938396&amp;gclid=CjwKCAiA24XJBhBXEiwAXElO3yLhbgN8z9hK29IwgRhaOVUSgeDsxZujBFmlO_m</t>
        </is>
      </c>
      <c r="K2236" t="inlineStr">
        <is>
          <t>457846683.1763816287</t>
        </is>
      </c>
      <c r="L2236" t="inlineStr">
        <is>
          <t>EN</t>
        </is>
      </c>
      <c r="M2236" t="inlineStr">
        <is>
          <t>Lead from LT email</t>
        </is>
      </c>
      <c r="N2236" t="inlineStr">
        <is>
          <t>dakasthirishi2799@gmail.com</t>
        </is>
      </c>
      <c r="O2236" t="inlineStr">
        <is>
          <t>NO ANSWER</t>
        </is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>
        <is>
          <t>Ні</t>
        </is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</row>
    <row r="2237">
      <c r="A2237" t="n">
        <v>6672</v>
      </c>
      <c r="B2237" t="inlineStr">
        <is>
          <t>yasser</t>
        </is>
      </c>
      <c r="C2237" t="inlineStr">
        <is>
          <t>yasser</t>
        </is>
      </c>
      <c r="D2237" s="2" t="n">
        <v>45983.71180555555</v>
      </c>
      <c r="E2237" t="inlineStr">
        <is>
          <t>Rejected</t>
        </is>
      </c>
      <c r="F2237" t="inlineStr"/>
      <c r="G2237" t="inlineStr">
        <is>
          <t>Sheila Bartin</t>
        </is>
      </c>
      <c r="H2237" t="inlineStr"/>
      <c r="I2237" t="inlineStr"/>
      <c r="J2237" t="inlineStr"/>
      <c r="K2237" t="inlineStr"/>
      <c r="L2237" t="inlineStr"/>
      <c r="M2237" t="inlineStr">
        <is>
          <t>Othe</t>
        </is>
      </c>
      <c r="N2237" t="inlineStr">
        <is>
          <t>yasserfilali014@gmail.com</t>
        </is>
      </c>
      <c r="O2237" t="inlineStr">
        <is>
          <t>DOUBLE</t>
        </is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>
        <is>
          <t>Ні</t>
        </is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</row>
    <row r="2238">
      <c r="A2238" t="n">
        <v>6673</v>
      </c>
      <c r="B2238" t="inlineStr">
        <is>
          <t>Birute Putrius</t>
        </is>
      </c>
      <c r="C2238" t="inlineStr">
        <is>
          <t>Birute Putrius</t>
        </is>
      </c>
      <c r="D2238" s="2" t="n">
        <v>45983.77986111111</v>
      </c>
      <c r="E2238" t="inlineStr">
        <is>
          <t>Rejected</t>
        </is>
      </c>
      <c r="F2238" t="inlineStr"/>
      <c r="G2238" t="inlineStr">
        <is>
          <t>Mariana Razimavicius</t>
        </is>
      </c>
      <c r="H2238" t="inlineStr">
        <is>
          <t>LT citizenship</t>
        </is>
      </c>
      <c r="I2238" t="inlineStr">
        <is>
          <t>United States</t>
        </is>
      </c>
      <c r="J2238" t="inlineStr">
        <is>
          <t>https://www.lithuaniancitizenship.com/</t>
        </is>
      </c>
      <c r="K2238" t="inlineStr">
        <is>
          <t>720822242.1763828929</t>
        </is>
      </c>
      <c r="L2238" t="inlineStr">
        <is>
          <t>EN</t>
        </is>
      </c>
      <c r="M2238" t="inlineStr">
        <is>
          <t>Lead from LT email</t>
        </is>
      </c>
      <c r="N2238" t="inlineStr">
        <is>
          <t>birute.putrius@gmail.com</t>
        </is>
      </c>
      <c r="O2238" t="inlineStr">
        <is>
          <t>NO ANSWER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>
        <is>
          <t>Ні</t>
        </is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</row>
    <row r="2239">
      <c r="A2239" t="n">
        <v>6674</v>
      </c>
      <c r="B2239" t="inlineStr">
        <is>
          <t>Willie Lundall</t>
        </is>
      </c>
      <c r="C2239" t="inlineStr">
        <is>
          <t>Willie Lundall</t>
        </is>
      </c>
      <c r="D2239" s="2" t="n">
        <v>45983.80694444444</v>
      </c>
      <c r="E2239" t="inlineStr">
        <is>
          <t>IN WORK</t>
        </is>
      </c>
      <c r="F2239" t="inlineStr"/>
      <c r="G2239" t="inlineStr">
        <is>
          <t>Alina Samura</t>
        </is>
      </c>
      <c r="H2239" t="inlineStr">
        <is>
          <t>50/50</t>
        </is>
      </c>
      <c r="I2239" t="inlineStr">
        <is>
          <t>South Africa</t>
        </is>
      </c>
      <c r="J2239" t="inlineStr">
        <is>
          <t>?kw=lithuania%20residency&amp;cpn=14722730544&amp;utm_source=google&amp;utm_medium=cpc&amp;utm_campaign=LT-RBI&amp;network=g&amp;utm_term=lithuania%20residency&amp;gad_source=1&amp;gad_campaignid=14722730544&amp;gbraid=0AAAAADisZv-B9fVbft7qZ0P8WmQnyobKO&amp;gclid=CjwKCAiA24XJBhBXEiwAXElO35</t>
        </is>
      </c>
      <c r="K2239" t="inlineStr">
        <is>
          <t>249152900.1763831024</t>
        </is>
      </c>
      <c r="L2239" t="inlineStr">
        <is>
          <t>EN</t>
        </is>
      </c>
      <c r="M2239" t="inlineStr">
        <is>
          <t>Lead from LT email</t>
        </is>
      </c>
      <c r="N2239" t="inlineStr">
        <is>
          <t>wrlundall@gmail.com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>
        <is>
          <t>Ні</t>
        </is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</row>
    <row r="2240">
      <c r="A2240" t="n">
        <v>6675</v>
      </c>
      <c r="B2240" t="inlineStr">
        <is>
          <t>Luca Frankum</t>
        </is>
      </c>
      <c r="C2240" t="inlineStr">
        <is>
          <t>Luca Frankum</t>
        </is>
      </c>
      <c r="D2240" s="2" t="n">
        <v>45983.83125</v>
      </c>
      <c r="E2240" t="inlineStr">
        <is>
          <t>IN WORK</t>
        </is>
      </c>
      <c r="F2240" t="inlineStr">
        <is>
          <t>Relevant</t>
        </is>
      </c>
      <c r="G2240" t="inlineStr">
        <is>
          <t>Sheila Bartin</t>
        </is>
      </c>
      <c r="H2240" t="inlineStr">
        <is>
          <t>LV citizenship</t>
        </is>
      </c>
      <c r="I2240" t="inlineStr">
        <is>
          <t>United Kingdom (GB - EU)</t>
        </is>
      </c>
      <c r="J2240" t="inlineStr">
        <is>
          <t>https://latviancitizenship.eu/faq/</t>
        </is>
      </c>
      <c r="K2240" t="inlineStr">
        <is>
          <t>591165159.1763833580</t>
        </is>
      </c>
      <c r="L2240" t="inlineStr">
        <is>
          <t>EN</t>
        </is>
      </c>
      <c r="M2240" t="inlineStr">
        <is>
          <t>Lead from LV email</t>
        </is>
      </c>
      <c r="N2240" t="inlineStr">
        <is>
          <t>LucaNevada14@gmail.com</t>
        </is>
      </c>
      <c r="O2240" t="inlineStr"/>
      <c r="P2240" t="inlineStr">
        <is>
          <t>Website Form</t>
        </is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>
        <is>
          <t>Ні</t>
        </is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</row>
    <row r="2241">
      <c r="A2241" t="n">
        <v>6676</v>
      </c>
      <c r="B2241" t="inlineStr">
        <is>
          <t>Tanzil Ahmed</t>
        </is>
      </c>
      <c r="C2241" t="inlineStr">
        <is>
          <t>Tanzil Ahmed</t>
        </is>
      </c>
      <c r="D2241" s="2" t="n">
        <v>45983.83333333334</v>
      </c>
      <c r="E2241" t="inlineStr">
        <is>
          <t>Rejected</t>
        </is>
      </c>
      <c r="F2241" t="inlineStr"/>
      <c r="G2241" t="inlineStr">
        <is>
          <t>Sheila Bartin</t>
        </is>
      </c>
      <c r="H2241" t="inlineStr"/>
      <c r="I2241" t="inlineStr"/>
      <c r="J2241" t="inlineStr"/>
      <c r="K2241" t="inlineStr"/>
      <c r="L2241" t="inlineStr"/>
      <c r="M2241" t="inlineStr">
        <is>
          <t>Lead from LT email</t>
        </is>
      </c>
      <c r="N2241" t="inlineStr">
        <is>
          <t>tanziloffice@yahoo.com</t>
        </is>
      </c>
      <c r="O2241" t="inlineStr">
        <is>
          <t>DOUBLE</t>
        </is>
      </c>
      <c r="P2241" t="inlineStr">
        <is>
          <t>BridgeWest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>
        <is>
          <t>Ні</t>
        </is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</row>
    <row r="2242">
      <c r="A2242" t="n">
        <v>6677</v>
      </c>
      <c r="B2242" t="inlineStr">
        <is>
          <t>Risper Kaindi</t>
        </is>
      </c>
      <c r="C2242" t="inlineStr">
        <is>
          <t>Risper Kaindi</t>
        </is>
      </c>
      <c r="D2242" s="2" t="n">
        <v>45983.84861111111</v>
      </c>
      <c r="E2242" t="inlineStr">
        <is>
          <t>IN WORK</t>
        </is>
      </c>
      <c r="F2242" t="inlineStr">
        <is>
          <t>Relevant</t>
        </is>
      </c>
      <c r="G2242" t="inlineStr">
        <is>
          <t>Oleh Dymovski</t>
        </is>
      </c>
      <c r="H2242" t="inlineStr">
        <is>
          <t>Company Formation</t>
        </is>
      </c>
      <c r="I2242" t="inlineStr">
        <is>
          <t>Kenya</t>
        </is>
      </c>
      <c r="J2242" t="inlineStr">
        <is>
          <t>https://www.lithuaniancitizenship.com/open-a-company-in-lithuania/</t>
        </is>
      </c>
      <c r="K2242" t="inlineStr">
        <is>
          <t>179257738.1763835665</t>
        </is>
      </c>
      <c r="L2242" t="inlineStr">
        <is>
          <t>EN</t>
        </is>
      </c>
      <c r="M2242" t="inlineStr">
        <is>
          <t>Lead from LT email</t>
        </is>
      </c>
      <c r="N2242" t="inlineStr">
        <is>
          <t>riktoursandtravelsltd@gmail.com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>
        <is>
          <t>Ні</t>
        </is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</row>
    <row r="2243">
      <c r="A2243" t="n">
        <v>6678</v>
      </c>
      <c r="B2243" t="inlineStr">
        <is>
          <t>خليل محمد</t>
        </is>
      </c>
      <c r="C2243" t="inlineStr">
        <is>
          <t>خليل محمد</t>
        </is>
      </c>
      <c r="D2243" s="2" t="n">
        <v>45983.875</v>
      </c>
      <c r="E2243" t="inlineStr">
        <is>
          <t>Rejected</t>
        </is>
      </c>
      <c r="F2243" t="inlineStr">
        <is>
          <t>Relevant</t>
        </is>
      </c>
      <c r="G2243" t="inlineStr">
        <is>
          <t>Oleh Dymovski</t>
        </is>
      </c>
      <c r="H2243" t="inlineStr">
        <is>
          <t>LV RBI Company</t>
        </is>
      </c>
      <c r="I2243" t="inlineStr"/>
      <c r="J2243" t="inlineStr">
        <is>
          <t>?kw=latvia%20residency%20by%20investment&amp;cpn=20594231202&amp;utm_source=google&amp;utm_medium=cpc&amp;utm_campaign=LV-RBI&amp;network=s&amp;utm_term=latvia%20residency%20by%20investment&amp;gad_source=5&amp;gad_campaignid=20594231202&amp;gclid=EAIaIQobChMI-7bpgLeGkQMVhT8GAB2LkCLaEA</t>
        </is>
      </c>
      <c r="K2243" t="inlineStr">
        <is>
          <t>1192256684.1763280260</t>
        </is>
      </c>
      <c r="L2243" t="inlineStr">
        <is>
          <t>EN</t>
        </is>
      </c>
      <c r="M2243" t="inlineStr">
        <is>
          <t>Lead from LV email</t>
        </is>
      </c>
      <c r="N2243" t="inlineStr">
        <is>
          <t>hassnabu92@gmail.com</t>
        </is>
      </c>
      <c r="O2243" t="inlineStr">
        <is>
          <t>NO ANSWER</t>
        </is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>
        <is>
          <t>Ні</t>
        </is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</row>
    <row r="2244">
      <c r="A2244" t="n">
        <v>6679</v>
      </c>
      <c r="B2244" t="inlineStr">
        <is>
          <t>خليل محمد</t>
        </is>
      </c>
      <c r="C2244" t="inlineStr">
        <is>
          <t>خليل محمد</t>
        </is>
      </c>
      <c r="D2244" s="2" t="n">
        <v>45983.875</v>
      </c>
      <c r="E2244" t="inlineStr">
        <is>
          <t>Rejected</t>
        </is>
      </c>
      <c r="F2244" t="inlineStr"/>
      <c r="G2244" t="inlineStr">
        <is>
          <t>Sheila Bartin</t>
        </is>
      </c>
      <c r="H2244" t="inlineStr"/>
      <c r="I2244" t="inlineStr"/>
      <c r="J2244" t="inlineStr">
        <is>
          <t>https://latviancitizenship.eu/thank_you/</t>
        </is>
      </c>
      <c r="K2244" t="inlineStr">
        <is>
          <t>1192256684.1763280260</t>
        </is>
      </c>
      <c r="L2244" t="inlineStr"/>
      <c r="M2244" t="inlineStr">
        <is>
          <t>Lead from LV email</t>
        </is>
      </c>
      <c r="N2244" t="inlineStr">
        <is>
          <t>hassnabu92@gmail.com</t>
        </is>
      </c>
      <c r="O2244" t="inlineStr">
        <is>
          <t>DOUBLE</t>
        </is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>
        <is>
          <t>Ні</t>
        </is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</row>
    <row r="2245">
      <c r="A2245" t="n">
        <v>6680</v>
      </c>
      <c r="B2245" t="inlineStr">
        <is>
          <t>Guilherme Henrique de Souza</t>
        </is>
      </c>
      <c r="C2245" t="inlineStr">
        <is>
          <t>Guilherme Henrique de Souza</t>
        </is>
      </c>
      <c r="D2245" s="2" t="n">
        <v>45983.88402777778</v>
      </c>
      <c r="E2245" t="inlineStr">
        <is>
          <t>Rejected</t>
        </is>
      </c>
      <c r="F2245" t="inlineStr"/>
      <c r="G2245" t="inlineStr">
        <is>
          <t>Mariana Razimavicius</t>
        </is>
      </c>
      <c r="H2245" t="inlineStr">
        <is>
          <t>LT citizenship</t>
        </is>
      </c>
      <c r="I2245" t="inlineStr">
        <is>
          <t>Brazil</t>
        </is>
      </c>
      <c r="J2245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_7FMSwowPdm2D9zxeocfor9&amp;gclid=C</t>
        </is>
      </c>
      <c r="K2245" t="inlineStr">
        <is>
          <t>1352463758.1763837831</t>
        </is>
      </c>
      <c r="L2245" t="inlineStr">
        <is>
          <t>PT</t>
        </is>
      </c>
      <c r="M2245" t="inlineStr">
        <is>
          <t>Lead from LT email</t>
        </is>
      </c>
      <c r="N2245" t="inlineStr">
        <is>
          <t>guilherme.henriquedesouza98@gmail.com</t>
        </is>
      </c>
      <c r="O2245" t="inlineStr">
        <is>
          <t>NO ANSWER</t>
        </is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>
        <is>
          <t>Ні</t>
        </is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</row>
    <row r="2246">
      <c r="A2246" t="n">
        <v>6681</v>
      </c>
      <c r="B2246" t="inlineStr">
        <is>
          <t>SYED HOSSAIN</t>
        </is>
      </c>
      <c r="C2246" t="inlineStr">
        <is>
          <t>SYED HOSSAIN</t>
        </is>
      </c>
      <c r="D2246" s="2" t="n">
        <v>45983.90416666667</v>
      </c>
      <c r="E2246" t="inlineStr">
        <is>
          <t>Rejected</t>
        </is>
      </c>
      <c r="F2246" t="inlineStr">
        <is>
          <t>Relevant</t>
        </is>
      </c>
      <c r="G2246" t="inlineStr">
        <is>
          <t>Oleh Dymovski</t>
        </is>
      </c>
      <c r="H2246" t="inlineStr">
        <is>
          <t>LV RBI Company</t>
        </is>
      </c>
      <c r="I2246" t="inlineStr">
        <is>
          <t>Oman (OM - AS)</t>
        </is>
      </c>
      <c r="J2246" t="inlineStr">
        <is>
          <t>?kw=greece%20golden%20visa&amp;cpn=22658494721&amp;utm_source=google&amp;utm_medium=cpc&amp;utm_campaign=LV-RB-TOPI&amp;network=s&amp;utm_term=greece%20golden%20visa&amp;gad_source=5&amp;gad_campaignid=22658494721&amp;gclid=EAIaIQobChMI55zP2sGGkQMVbqn9BR1QCg5iEAAYASAAEgKyyvD_BwE</t>
        </is>
      </c>
      <c r="K2246" t="inlineStr">
        <is>
          <t>1054564075.1763840465</t>
        </is>
      </c>
      <c r="L2246" t="inlineStr">
        <is>
          <t>EN</t>
        </is>
      </c>
      <c r="M2246" t="inlineStr">
        <is>
          <t>Lead from LV email</t>
        </is>
      </c>
      <c r="N2246" t="inlineStr">
        <is>
          <t>syedhossain1984@gmail.com</t>
        </is>
      </c>
      <c r="O2246" t="inlineStr">
        <is>
          <t>NO ANSWER</t>
        </is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>
        <is>
          <t>Ні</t>
        </is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</row>
    <row r="2247">
      <c r="A2247" t="n">
        <v>6682</v>
      </c>
      <c r="B2247" t="inlineStr">
        <is>
          <t>Jess</t>
        </is>
      </c>
      <c r="C2247" t="inlineStr">
        <is>
          <t>Jess</t>
        </is>
      </c>
      <c r="D2247" s="2" t="n">
        <v>45983.92847222222</v>
      </c>
      <c r="E2247" t="inlineStr">
        <is>
          <t>Rejected</t>
        </is>
      </c>
      <c r="F2247" t="inlineStr">
        <is>
          <t>Relevant</t>
        </is>
      </c>
      <c r="G2247" t="inlineStr">
        <is>
          <t>Sheila Bartin</t>
        </is>
      </c>
      <c r="H2247" t="inlineStr">
        <is>
          <t>LT citizenship</t>
        </is>
      </c>
      <c r="I2247" t="inlineStr">
        <is>
          <t>United States</t>
        </is>
      </c>
      <c r="J2247" t="inlineStr">
        <is>
          <t>?kw=lithuanian%20citizenship&amp;cpn=22530184263&amp;utm_source=google&amp;utm_medium=cpc&amp;utm_campaign=LT-US-traffic&amp;network=g&amp;utm_term=lithuanian%20citizenship&amp;gad_source=1&amp;gad_campaignid=22530184263&amp;gbraid=0AAAAADisZv-q6Jz6eDAluSfRrXGjBBmJj</t>
        </is>
      </c>
      <c r="K2247" t="inlineStr"/>
      <c r="L2247" t="inlineStr">
        <is>
          <t>EN</t>
        </is>
      </c>
      <c r="M2247" t="inlineStr">
        <is>
          <t>Lead from LT email</t>
        </is>
      </c>
      <c r="N2247" t="inlineStr">
        <is>
          <t>jesselynch@gmail.com</t>
        </is>
      </c>
      <c r="O2247" t="inlineStr">
        <is>
          <t>LEFT BEFORE 1918</t>
        </is>
      </c>
      <c r="P2247" t="inlineStr">
        <is>
          <t>Google Ads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>
        <is>
          <t>Ні</t>
        </is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</row>
    <row r="2248">
      <c r="A2248" t="n">
        <v>6683</v>
      </c>
      <c r="B2248" t="inlineStr">
        <is>
          <t>Abed</t>
        </is>
      </c>
      <c r="C2248" t="inlineStr">
        <is>
          <t>Abed</t>
        </is>
      </c>
      <c r="D2248" s="2" t="n">
        <v>45983.95208333333</v>
      </c>
      <c r="E2248" t="inlineStr">
        <is>
          <t>PAUSED</t>
        </is>
      </c>
      <c r="F2248" t="inlineStr">
        <is>
          <t>Relevant</t>
        </is>
      </c>
      <c r="G2248" t="inlineStr">
        <is>
          <t>Oleh Dymovski</t>
        </is>
      </c>
      <c r="H2248" t="inlineStr">
        <is>
          <t>LV RBI Company</t>
        </is>
      </c>
      <c r="I2248" t="inlineStr">
        <is>
          <t>Algeria (DZ - AF)</t>
        </is>
      </c>
      <c r="J2248" t="inlineStr">
        <is>
          <t>https://latviancitizenship.eu/residency-by-investment/</t>
        </is>
      </c>
      <c r="K2248" t="inlineStr"/>
      <c r="L2248" t="inlineStr">
        <is>
          <t>EN</t>
        </is>
      </c>
      <c r="M2248" t="inlineStr">
        <is>
          <t>Lead from LV email</t>
        </is>
      </c>
      <c r="N2248" t="inlineStr">
        <is>
          <t>nadjib.abed@gmail.com</t>
        </is>
      </c>
      <c r="O2248" t="inlineStr"/>
      <c r="P2248" t="inlineStr">
        <is>
          <t>Website Form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>
        <is>
          <t>Ні</t>
        </is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</row>
    <row r="2249">
      <c r="A2249" t="n">
        <v>6684</v>
      </c>
      <c r="B2249" t="inlineStr">
        <is>
          <t>محمد</t>
        </is>
      </c>
      <c r="C2249" t="inlineStr">
        <is>
          <t>محمد</t>
        </is>
      </c>
      <c r="D2249" s="2" t="n">
        <v>45983.97361111111</v>
      </c>
      <c r="E2249" t="inlineStr">
        <is>
          <t>Rejected</t>
        </is>
      </c>
      <c r="F2249" t="inlineStr"/>
      <c r="G2249" t="inlineStr">
        <is>
          <t>Sheila Bartin</t>
        </is>
      </c>
      <c r="H2249" t="inlineStr"/>
      <c r="I2249" t="inlineStr">
        <is>
          <t>Algeria (DZ - AF)</t>
        </is>
      </c>
      <c r="J2249" t="inlineStr">
        <is>
          <t>?kw=latvia%20golden%20visa%202025&amp;cpn=23047071523&amp;utm_source=google&amp;utm_medium=cpc&amp;utm_campaign=LV-RB-poorI&amp;network=s&amp;utm_term=latvia%20golden%20visa%202025&amp;gad_source=5&amp;gad_campaignid=23047071523&amp;gclid=EAIaIQobChMI2rDkkdiGkQMVZ1lBAh1FsQOcEAAYASAAEgL</t>
        </is>
      </c>
      <c r="K2249" t="inlineStr">
        <is>
          <t>289386719.1763845838</t>
        </is>
      </c>
      <c r="L2249" t="inlineStr"/>
      <c r="M2249" t="inlineStr">
        <is>
          <t>Lead from LV email</t>
        </is>
      </c>
      <c r="N2249" t="inlineStr">
        <is>
          <t>mohammedboudada56@gmail.com</t>
        </is>
      </c>
      <c r="O2249" t="inlineStr">
        <is>
          <t>DOUBLE</t>
        </is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>
        <is>
          <t>Ні</t>
        </is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</row>
    <row r="2250">
      <c r="A2250" t="n">
        <v>6685</v>
      </c>
      <c r="B2250" t="inlineStr">
        <is>
          <t>محمد</t>
        </is>
      </c>
      <c r="C2250" t="inlineStr">
        <is>
          <t>محمد</t>
        </is>
      </c>
      <c r="D2250" s="2" t="n">
        <v>45983.97430555556</v>
      </c>
      <c r="E2250" t="inlineStr">
        <is>
          <t>Rejected</t>
        </is>
      </c>
      <c r="F2250" t="inlineStr"/>
      <c r="G2250" t="inlineStr">
        <is>
          <t>Alina Samura</t>
        </is>
      </c>
      <c r="H2250" t="inlineStr">
        <is>
          <t>50/50</t>
        </is>
      </c>
      <c r="I2250" t="inlineStr">
        <is>
          <t>Algeria (DZ - AF)</t>
        </is>
      </c>
      <c r="J2250" t="inlineStr">
        <is>
          <t>https://latviancitizenship.eu/thank_you/</t>
        </is>
      </c>
      <c r="K2250" t="inlineStr">
        <is>
          <t>289386719.1763845838</t>
        </is>
      </c>
      <c r="L2250" t="inlineStr">
        <is>
          <t>EN</t>
        </is>
      </c>
      <c r="M2250" t="inlineStr">
        <is>
          <t>Lead from LV email</t>
        </is>
      </c>
      <c r="N2250" t="inlineStr">
        <is>
          <t>mohammedboudada56@gmail.com</t>
        </is>
      </c>
      <c r="O2250" t="inlineStr">
        <is>
          <t>NO ANSWER</t>
        </is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>
        <is>
          <t>Ні</t>
        </is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</row>
    <row r="2251">
      <c r="A2251" t="n">
        <v>6686</v>
      </c>
      <c r="B2251" t="inlineStr">
        <is>
          <t>محمد</t>
        </is>
      </c>
      <c r="C2251" t="inlineStr">
        <is>
          <t>محمد</t>
        </is>
      </c>
      <c r="D2251" s="2" t="n">
        <v>45983.975</v>
      </c>
      <c r="E2251" t="inlineStr">
        <is>
          <t>Rejected</t>
        </is>
      </c>
      <c r="F2251" t="inlineStr"/>
      <c r="G2251" t="inlineStr">
        <is>
          <t>Sheila Bartin</t>
        </is>
      </c>
      <c r="H2251" t="inlineStr"/>
      <c r="I2251" t="inlineStr">
        <is>
          <t>Algeria (DZ - AF)</t>
        </is>
      </c>
      <c r="J2251" t="inlineStr">
        <is>
          <t>https://latviancitizenship.eu/thank_you/</t>
        </is>
      </c>
      <c r="K2251" t="inlineStr">
        <is>
          <t>289386719.1763845838</t>
        </is>
      </c>
      <c r="L2251" t="inlineStr"/>
      <c r="M2251" t="inlineStr">
        <is>
          <t>Lead from LV email</t>
        </is>
      </c>
      <c r="N2251" t="inlineStr">
        <is>
          <t>mohammedboudada56@gmail.com</t>
        </is>
      </c>
      <c r="O2251" t="inlineStr">
        <is>
          <t>DOUBLE</t>
        </is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>
        <is>
          <t>Ні</t>
        </is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</row>
    <row r="2252">
      <c r="A2252" t="n">
        <v>6687</v>
      </c>
      <c r="B2252" t="inlineStr">
        <is>
          <t>Lauren Solomon</t>
        </is>
      </c>
      <c r="C2252" t="inlineStr">
        <is>
          <t>Lauren Solomon</t>
        </is>
      </c>
      <c r="D2252" s="2" t="n">
        <v>45984.00625</v>
      </c>
      <c r="E2252" t="inlineStr">
        <is>
          <t>Rejected</t>
        </is>
      </c>
      <c r="F2252" t="inlineStr">
        <is>
          <t>Relevant</t>
        </is>
      </c>
      <c r="G2252" t="inlineStr">
        <is>
          <t>Sheila Bartin</t>
        </is>
      </c>
      <c r="H2252" t="inlineStr">
        <is>
          <t>LT citizenship</t>
        </is>
      </c>
      <c r="I2252" t="inlineStr">
        <is>
          <t>United States</t>
        </is>
      </c>
      <c r="J2252" t="inlineStr">
        <is>
          <t>https://www.lithuaniancitizenship.com/contact/</t>
        </is>
      </c>
      <c r="K2252" t="inlineStr">
        <is>
          <t>1887308398.1763848817</t>
        </is>
      </c>
      <c r="L2252" t="inlineStr">
        <is>
          <t>EN</t>
        </is>
      </c>
      <c r="M2252" t="inlineStr">
        <is>
          <t>Lead from LT email</t>
        </is>
      </c>
      <c r="N2252" t="inlineStr">
        <is>
          <t>lauren.babich@yahoo.com</t>
        </is>
      </c>
      <c r="O2252" t="inlineStr">
        <is>
          <t>LEFT BEFORE 1918</t>
        </is>
      </c>
      <c r="P2252" t="inlineStr">
        <is>
          <t>Website Form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>
        <is>
          <t>Ні</t>
        </is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</row>
    <row r="2253">
      <c r="A2253" t="n">
        <v>6688</v>
      </c>
      <c r="B2253" t="inlineStr">
        <is>
          <t>Ahmed Mhidou</t>
        </is>
      </c>
      <c r="C2253" t="inlineStr">
        <is>
          <t>Ahmed Mhidou</t>
        </is>
      </c>
      <c r="D2253" s="2" t="n">
        <v>45984.01111111111</v>
      </c>
      <c r="E2253" t="inlineStr">
        <is>
          <t>Rejected</t>
        </is>
      </c>
      <c r="F2253" t="inlineStr"/>
      <c r="G2253" t="inlineStr">
        <is>
          <t>Sheila Bartin</t>
        </is>
      </c>
      <c r="H2253" t="inlineStr"/>
      <c r="I2253" t="inlineStr"/>
      <c r="J2253" t="inlineStr">
        <is>
          <t>https://latviancitizenship.eu/</t>
        </is>
      </c>
      <c r="K2253" t="inlineStr">
        <is>
          <t>1714073210.1762988802</t>
        </is>
      </c>
      <c r="L2253" t="inlineStr"/>
      <c r="M2253" t="inlineStr">
        <is>
          <t>Lead from LV email</t>
        </is>
      </c>
      <c r="N2253" t="inlineStr">
        <is>
          <t>hamadamhidou@gmail.com</t>
        </is>
      </c>
      <c r="O2253" t="inlineStr">
        <is>
          <t>DOUBLE</t>
        </is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>
        <is>
          <t>Ні</t>
        </is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</row>
    <row r="2254">
      <c r="A2254" t="n">
        <v>6689</v>
      </c>
      <c r="B2254" t="inlineStr">
        <is>
          <t>Ahmed Mhidou</t>
        </is>
      </c>
      <c r="C2254" t="inlineStr">
        <is>
          <t>Ahmed Mhidou</t>
        </is>
      </c>
      <c r="D2254" s="2" t="n">
        <v>45984.01111111111</v>
      </c>
      <c r="E2254" t="inlineStr">
        <is>
          <t>Rejected</t>
        </is>
      </c>
      <c r="F2254" t="inlineStr"/>
      <c r="G2254" t="inlineStr">
        <is>
          <t>Sheila Bartin</t>
        </is>
      </c>
      <c r="H2254" t="inlineStr"/>
      <c r="I2254" t="inlineStr"/>
      <c r="J2254" t="inlineStr">
        <is>
          <t>https://latviancitizenship.eu/thank_you/</t>
        </is>
      </c>
      <c r="K2254" t="inlineStr">
        <is>
          <t>1714073210.1762988802</t>
        </is>
      </c>
      <c r="L2254" t="inlineStr"/>
      <c r="M2254" t="inlineStr">
        <is>
          <t>Lead from LV email</t>
        </is>
      </c>
      <c r="N2254" t="inlineStr">
        <is>
          <t>hamadamhidou@gmail.com</t>
        </is>
      </c>
      <c r="O2254" t="inlineStr">
        <is>
          <t>DOUBLE</t>
        </is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>
        <is>
          <t>Ні</t>
        </is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</row>
    <row r="2255">
      <c r="A2255" t="n">
        <v>6690</v>
      </c>
      <c r="B2255" t="inlineStr">
        <is>
          <t>Mohamed sallakh</t>
        </is>
      </c>
      <c r="C2255" t="inlineStr">
        <is>
          <t>Mohamed sallakh</t>
        </is>
      </c>
      <c r="D2255" s="2" t="n">
        <v>45984.06666666667</v>
      </c>
      <c r="E2255" t="inlineStr">
        <is>
          <t>WHATSAPP</t>
        </is>
      </c>
      <c r="F2255" t="inlineStr"/>
      <c r="G2255" t="inlineStr">
        <is>
          <t>Alina Samura</t>
        </is>
      </c>
      <c r="H2255" t="inlineStr">
        <is>
          <t>50/50</t>
        </is>
      </c>
      <c r="I2255" t="inlineStr">
        <is>
          <t>Morocco (MA - AF)</t>
        </is>
      </c>
      <c r="J2255" t="inlineStr">
        <is>
          <t>?kw=latvian%20golden%20visa&amp;cpn=20594231202&amp;utm_source=google&amp;utm_medium=cpc&amp;utm_campaign=LV-RBI&amp;network=s&amp;utm_term=latvian%20golden%20visa&amp;gad_source=5&amp;gad_campaignid=20594231202&amp;gclid=EAIaIQobChMIgLfA_fWGkQMVBWBBAh1GqyNIEAAYASAAEgKz7fD_BwE</t>
        </is>
      </c>
      <c r="K2255" t="inlineStr">
        <is>
          <t>1015945878.1763854498</t>
        </is>
      </c>
      <c r="L2255" t="inlineStr">
        <is>
          <t>EN</t>
        </is>
      </c>
      <c r="M2255" t="inlineStr">
        <is>
          <t>Lead from LV email</t>
        </is>
      </c>
      <c r="N2255" t="inlineStr">
        <is>
          <t>simonsello370@gmail.com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>
        <is>
          <t>Ні</t>
        </is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</row>
    <row r="2256">
      <c r="A2256" t="n">
        <v>6691</v>
      </c>
      <c r="B2256" t="inlineStr">
        <is>
          <t>Tanzil Ahmed</t>
        </is>
      </c>
      <c r="C2256" t="inlineStr">
        <is>
          <t>Tanzil Ahmed</t>
        </is>
      </c>
      <c r="D2256" s="2" t="n">
        <v>45984.12916666667</v>
      </c>
      <c r="E2256" t="inlineStr">
        <is>
          <t>Rejected</t>
        </is>
      </c>
      <c r="F2256" t="inlineStr"/>
      <c r="G2256" t="inlineStr">
        <is>
          <t>Sheila Bartin</t>
        </is>
      </c>
      <c r="H2256" t="inlineStr"/>
      <c r="I2256" t="inlineStr"/>
      <c r="J2256" t="inlineStr"/>
      <c r="K2256" t="inlineStr"/>
      <c r="L2256" t="inlineStr"/>
      <c r="M2256" t="inlineStr">
        <is>
          <t>Lead from LT email</t>
        </is>
      </c>
      <c r="N2256" t="inlineStr">
        <is>
          <t>tanziloffice@yahoo.com</t>
        </is>
      </c>
      <c r="O2256" t="inlineStr">
        <is>
          <t>DOUBLE</t>
        </is>
      </c>
      <c r="P2256" t="inlineStr">
        <is>
          <t>BridgeWest</t>
        </is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>
        <is>
          <t>Ні</t>
        </is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</row>
    <row r="2257">
      <c r="A2257" t="n">
        <v>6693</v>
      </c>
      <c r="B2257" t="inlineStr">
        <is>
          <t>Mohamed essardi</t>
        </is>
      </c>
      <c r="C2257" t="inlineStr">
        <is>
          <t>Mohamed essardi</t>
        </is>
      </c>
      <c r="D2257" s="2" t="n">
        <v>45984.20277777778</v>
      </c>
      <c r="E2257" t="inlineStr">
        <is>
          <t>Rejected</t>
        </is>
      </c>
      <c r="F2257" t="inlineStr"/>
      <c r="G2257" t="inlineStr">
        <is>
          <t>Alina Samura</t>
        </is>
      </c>
      <c r="H2257" t="inlineStr">
        <is>
          <t>50/50</t>
        </is>
      </c>
      <c r="I2257" t="inlineStr">
        <is>
          <t>Morocco (MA - AF)</t>
        </is>
      </c>
      <c r="J2257" t="inlineStr">
        <is>
          <t>?kw=golden%20visa%20latvia&amp;cpn=20594231202&amp;utm_source=google&amp;utm_medium=cpc&amp;utm_campaign=LV-RBI&amp;network=s&amp;utm_term=golden%20visa%20latvia&amp;gad_source=5&amp;gad_campaignid=20594231202&amp;gclid=EAIaIQobChMIq7io8qGHkQMVjqf9BR1dRTSWEAAYASAAEgLW7vD_BwE</t>
        </is>
      </c>
      <c r="K2257" t="inlineStr">
        <is>
          <t>549196456.1763866256</t>
        </is>
      </c>
      <c r="L2257" t="inlineStr">
        <is>
          <t>EN</t>
        </is>
      </c>
      <c r="M2257" t="inlineStr">
        <is>
          <t>Lead from LV email</t>
        </is>
      </c>
      <c r="N2257" t="inlineStr">
        <is>
          <t>Essardimohamed10@gmail.com</t>
        </is>
      </c>
      <c r="O2257" t="inlineStr">
        <is>
          <t>NO ANSWER</t>
        </is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>
        <is>
          <t>Ні</t>
        </is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</row>
    <row r="2258">
      <c r="A2258" t="n">
        <v>6694</v>
      </c>
      <c r="B2258" t="inlineStr">
        <is>
          <t>Babujaan Alam</t>
        </is>
      </c>
      <c r="C2258" t="inlineStr">
        <is>
          <t>Babujaan Alam</t>
        </is>
      </c>
      <c r="D2258" s="2" t="n">
        <v>45984.20625</v>
      </c>
      <c r="E2258" t="inlineStr">
        <is>
          <t>Rejected</t>
        </is>
      </c>
      <c r="F2258" t="inlineStr">
        <is>
          <t>Relevant</t>
        </is>
      </c>
      <c r="G2258" t="inlineStr">
        <is>
          <t>Oleh Dymovski</t>
        </is>
      </c>
      <c r="H2258" t="inlineStr">
        <is>
          <t>LV RBI Company</t>
        </is>
      </c>
      <c r="I2258" t="inlineStr">
        <is>
          <t>India (IN - AS)</t>
        </is>
      </c>
      <c r="J2258" t="inlineStr">
        <is>
          <t>?kw=residency%20by%20investment%20latvia&amp;cpn=23047071523&amp;utm_source=google&amp;utm_medium=cpc&amp;utm_campaign=LV-RB-poorI&amp;network=s&amp;utm_term=residency%20by%20investment%20latvia&amp;gad_source=5&amp;gad_campaignid=23047071523&amp;gclid=EAIaIQobChMIs8-TlKOHkQMVjRqDAx2mc</t>
        </is>
      </c>
      <c r="K2258" t="inlineStr">
        <is>
          <t>1246546302.1763866621</t>
        </is>
      </c>
      <c r="L2258" t="inlineStr">
        <is>
          <t>EN</t>
        </is>
      </c>
      <c r="M2258" t="inlineStr">
        <is>
          <t>Lead from LV email</t>
        </is>
      </c>
      <c r="N2258" t="inlineStr">
        <is>
          <t>babujaanalam15@gmail.com</t>
        </is>
      </c>
      <c r="O2258" t="inlineStr">
        <is>
          <t>NO ANSWER</t>
        </is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>
        <is>
          <t>Ні</t>
        </is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</row>
    <row r="2259">
      <c r="A2259" t="n">
        <v>6695</v>
      </c>
      <c r="B2259" t="inlineStr">
        <is>
          <t>Adeelahmad</t>
        </is>
      </c>
      <c r="C2259" t="inlineStr">
        <is>
          <t>Adeelahmad</t>
        </is>
      </c>
      <c r="D2259" s="2" t="n">
        <v>45984.30416666667</v>
      </c>
      <c r="E2259" t="inlineStr">
        <is>
          <t>Rejected</t>
        </is>
      </c>
      <c r="F2259" t="inlineStr">
        <is>
          <t>Relevant</t>
        </is>
      </c>
      <c r="G2259" t="inlineStr">
        <is>
          <t>Oleh Dymovski</t>
        </is>
      </c>
      <c r="H2259" t="inlineStr">
        <is>
          <t>LV RBI Company</t>
        </is>
      </c>
      <c r="I2259" t="inlineStr">
        <is>
          <t>Oman (OM - AS)</t>
        </is>
      </c>
      <c r="J2259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6_Lqi8KHkQMVOUxBAh1qmDacEAAYASAAEgLiEvD_BwE</t>
        </is>
      </c>
      <c r="K2259" t="inlineStr">
        <is>
          <t>1725499953.1763874881</t>
        </is>
      </c>
      <c r="L2259" t="inlineStr">
        <is>
          <t>EN</t>
        </is>
      </c>
      <c r="M2259" t="inlineStr">
        <is>
          <t>Lead from LV email</t>
        </is>
      </c>
      <c r="N2259" t="inlineStr">
        <is>
          <t>bhaiadeel515@gmail.com</t>
        </is>
      </c>
      <c r="O2259" t="inlineStr">
        <is>
          <t>NO ANSWER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>
        <is>
          <t>Ні</t>
        </is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</row>
    <row r="2260">
      <c r="A2260" t="n">
        <v>6696</v>
      </c>
      <c r="B2260" t="inlineStr">
        <is>
          <t>Adeelahmad</t>
        </is>
      </c>
      <c r="C2260" t="inlineStr">
        <is>
          <t>Adeelahmad</t>
        </is>
      </c>
      <c r="D2260" s="2" t="n">
        <v>45984.30555555555</v>
      </c>
      <c r="E2260" t="inlineStr">
        <is>
          <t>Rejected</t>
        </is>
      </c>
      <c r="F2260" t="inlineStr"/>
      <c r="G2260" t="inlineStr">
        <is>
          <t>Sheila Bartin</t>
        </is>
      </c>
      <c r="H2260" t="inlineStr"/>
      <c r="I2260" t="inlineStr"/>
      <c r="J2260" t="inlineStr"/>
      <c r="K2260" t="inlineStr"/>
      <c r="L2260" t="inlineStr"/>
      <c r="M2260" t="inlineStr">
        <is>
          <t>Lead from LV email</t>
        </is>
      </c>
      <c r="N2260" t="inlineStr">
        <is>
          <t>bhaiadeel515@gmail.com</t>
        </is>
      </c>
      <c r="O2260" t="inlineStr">
        <is>
          <t>DOUBLE</t>
        </is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>
        <is>
          <t>Ні</t>
        </is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</row>
    <row r="2261">
      <c r="A2261" t="n">
        <v>6697</v>
      </c>
      <c r="B2261" t="inlineStr">
        <is>
          <t>Elvira Kime</t>
        </is>
      </c>
      <c r="C2261" t="inlineStr">
        <is>
          <t>Elvira Kime</t>
        </is>
      </c>
      <c r="D2261" s="2" t="n">
        <v>45984.31597222222</v>
      </c>
      <c r="E2261" t="inlineStr">
        <is>
          <t>Rejected</t>
        </is>
      </c>
      <c r="F2261" t="inlineStr"/>
      <c r="G2261" t="inlineStr">
        <is>
          <t>Sheila Bartin</t>
        </is>
      </c>
      <c r="H2261" t="inlineStr"/>
      <c r="I2261" t="inlineStr">
        <is>
          <t>United States (US - NA)</t>
        </is>
      </c>
      <c r="J2261" t="inlineStr">
        <is>
          <t>https://latviancitizenship.eu/contact/</t>
        </is>
      </c>
      <c r="K2261" t="inlineStr"/>
      <c r="L2261" t="inlineStr"/>
      <c r="M2261" t="inlineStr">
        <is>
          <t>Lead from LV email</t>
        </is>
      </c>
      <c r="N2261" t="inlineStr">
        <is>
          <t>elvira.kime@googlemail.com</t>
        </is>
      </c>
      <c r="O2261" t="inlineStr">
        <is>
          <t>SPAM</t>
        </is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>
        <is>
          <t>Ні</t>
        </is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</row>
    <row r="2262">
      <c r="A2262" t="n">
        <v>6698</v>
      </c>
      <c r="B2262" t="inlineStr">
        <is>
          <t>Astrid Barkley</t>
        </is>
      </c>
      <c r="C2262" t="inlineStr">
        <is>
          <t>Astrid Barkley</t>
        </is>
      </c>
      <c r="D2262" s="2" t="n">
        <v>45984.34236111111</v>
      </c>
      <c r="E2262" t="inlineStr">
        <is>
          <t>Rejected</t>
        </is>
      </c>
      <c r="F2262" t="inlineStr"/>
      <c r="G2262" t="inlineStr">
        <is>
          <t>Sheila Bartin</t>
        </is>
      </c>
      <c r="H2262" t="inlineStr"/>
      <c r="I2262" t="inlineStr">
        <is>
          <t>United States (US - NA)</t>
        </is>
      </c>
      <c r="J2262" t="inlineStr">
        <is>
          <t>https://latviancitizenship.eu/contact/</t>
        </is>
      </c>
      <c r="K2262" t="inlineStr"/>
      <c r="L2262" t="inlineStr"/>
      <c r="M2262" t="inlineStr">
        <is>
          <t>Lead from LV email</t>
        </is>
      </c>
      <c r="N2262" t="inlineStr">
        <is>
          <t>astrid.barkley@hotmail.com</t>
        </is>
      </c>
      <c r="O2262" t="inlineStr">
        <is>
          <t>SPAM</t>
        </is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>
        <is>
          <t>Ні</t>
        </is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</row>
    <row r="2263">
      <c r="A2263" t="n">
        <v>6699</v>
      </c>
      <c r="B2263" t="inlineStr">
        <is>
          <t>Danielle Kaye</t>
        </is>
      </c>
      <c r="C2263" t="inlineStr">
        <is>
          <t>Danielle Kaye</t>
        </is>
      </c>
      <c r="D2263" s="2" t="n">
        <v>45984.37777777778</v>
      </c>
      <c r="E2263" t="inlineStr">
        <is>
          <t>Rejected</t>
        </is>
      </c>
      <c r="F2263" t="inlineStr">
        <is>
          <t>Relevant</t>
        </is>
      </c>
      <c r="G2263" t="inlineStr">
        <is>
          <t>Sheila Bartin</t>
        </is>
      </c>
      <c r="H2263" t="inlineStr">
        <is>
          <t>LT citizenship</t>
        </is>
      </c>
      <c r="I2263" t="inlineStr">
        <is>
          <t>United States</t>
        </is>
      </c>
      <c r="J2263" t="inlineStr">
        <is>
          <t>?fbclid=IwY2xjawOPkKxleHRuA2FlbQIxMABicmlkETE2NllFMVoxUDZhS2M1Vlp6c3J0YwZhcHBfaWQQMjIyMDM5MTc4ODIwMDg5MgABHoM0KhxqqMgMDG6Tv2qadqg2TTDkRueit1nvw-HtWZ3qRZyPyFGhzHFoZ4Ij_aem_BHRLfPsDe6y_9AVHK8kkuw</t>
        </is>
      </c>
      <c r="K2263" t="inlineStr">
        <is>
          <t>656450471.1763881361</t>
        </is>
      </c>
      <c r="L2263" t="inlineStr">
        <is>
          <t>EN</t>
        </is>
      </c>
      <c r="M2263" t="inlineStr">
        <is>
          <t>Lead from LT email</t>
        </is>
      </c>
      <c r="N2263" t="inlineStr">
        <is>
          <t>dkaye1@berkeley.edu</t>
        </is>
      </c>
      <c r="O2263" t="inlineStr">
        <is>
          <t>LEFT BEFORE 1918</t>
        </is>
      </c>
      <c r="P2263" t="inlineStr">
        <is>
          <t>Facebook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>
        <is>
          <t>Ні</t>
        </is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</row>
    <row r="2264">
      <c r="A2264" t="n">
        <v>6700</v>
      </c>
      <c r="B2264" t="inlineStr">
        <is>
          <t>Melissa Henry</t>
        </is>
      </c>
      <c r="C2264" t="inlineStr">
        <is>
          <t>Melissa Henry</t>
        </is>
      </c>
      <c r="D2264" s="2" t="n">
        <v>45984.37916666667</v>
      </c>
      <c r="E2264" t="inlineStr">
        <is>
          <t>Rejected</t>
        </is>
      </c>
      <c r="F2264" t="inlineStr">
        <is>
          <t>Relevant</t>
        </is>
      </c>
      <c r="G2264" t="inlineStr">
        <is>
          <t>Sheila Bartin</t>
        </is>
      </c>
      <c r="H2264" t="inlineStr">
        <is>
          <t>LT citizenship</t>
        </is>
      </c>
      <c r="I2264" t="inlineStr">
        <is>
          <t>United States</t>
        </is>
      </c>
      <c r="J2264" t="inlineStr">
        <is>
          <t>https://www.lithuaniancitizenship.com/contact/</t>
        </is>
      </c>
      <c r="K2264" t="inlineStr">
        <is>
          <t>1277765458.1763773333</t>
        </is>
      </c>
      <c r="L2264" t="inlineStr">
        <is>
          <t>EN</t>
        </is>
      </c>
      <c r="M2264" t="inlineStr">
        <is>
          <t>Lead from LT email</t>
        </is>
      </c>
      <c r="N2264" t="inlineStr">
        <is>
          <t>melissahenry214@gmail.com</t>
        </is>
      </c>
      <c r="O2264" t="inlineStr">
        <is>
          <t>NO ANSWER</t>
        </is>
      </c>
      <c r="P2264" t="inlineStr">
        <is>
          <t>Website Form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>
        <is>
          <t>Ні</t>
        </is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</row>
    <row r="2265">
      <c r="A2265" t="n">
        <v>6701</v>
      </c>
      <c r="B2265" t="inlineStr">
        <is>
          <t>Abdelrahman</t>
        </is>
      </c>
      <c r="C2265" t="inlineStr">
        <is>
          <t>Abdelrahman</t>
        </is>
      </c>
      <c r="D2265" s="2" t="n">
        <v>45984.40347222222</v>
      </c>
      <c r="E2265" t="inlineStr">
        <is>
          <t>Rejected</t>
        </is>
      </c>
      <c r="F2265" t="inlineStr"/>
      <c r="G2265" t="inlineStr">
        <is>
          <t>Sheila Bartin</t>
        </is>
      </c>
      <c r="H2265" t="inlineStr"/>
      <c r="I2265" t="inlineStr">
        <is>
          <t>United Arab Emirates</t>
        </is>
      </c>
      <c r="J2265" t="inlineStr">
        <is>
          <t>https://www.lithuaniancitizenship.com/contact/</t>
        </is>
      </c>
      <c r="K2265" t="inlineStr">
        <is>
          <t>161643392.1763883697</t>
        </is>
      </c>
      <c r="L2265" t="inlineStr"/>
      <c r="M2265" t="inlineStr">
        <is>
          <t>Lead from LT email</t>
        </is>
      </c>
      <c r="N2265" t="inlineStr">
        <is>
          <t>abdulrahman@quickway.ae</t>
        </is>
      </c>
      <c r="O2265" t="inlineStr">
        <is>
          <t>DOUBLE</t>
        </is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>
        <is>
          <t>Ні</t>
        </is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</row>
    <row r="2266">
      <c r="A2266" t="n">
        <v>6702</v>
      </c>
      <c r="B2266" t="inlineStr">
        <is>
          <t>muhammad shahzad</t>
        </is>
      </c>
      <c r="C2266" t="inlineStr">
        <is>
          <t>muhammad shahzad</t>
        </is>
      </c>
      <c r="D2266" s="2" t="n">
        <v>45984.45555555556</v>
      </c>
      <c r="E2266" t="inlineStr">
        <is>
          <t>Rejected</t>
        </is>
      </c>
      <c r="F2266" t="inlineStr">
        <is>
          <t>Relevant</t>
        </is>
      </c>
      <c r="G2266" t="inlineStr">
        <is>
          <t>Oleh Dymovski</t>
        </is>
      </c>
      <c r="H2266" t="inlineStr">
        <is>
          <t>Company Formation</t>
        </is>
      </c>
      <c r="I2266" t="inlineStr">
        <is>
          <t>Germany</t>
        </is>
      </c>
      <c r="J2266" t="inlineStr">
        <is>
          <t>https://www.lithuaniancitizenship.com/open-a-company-in-lithuania/</t>
        </is>
      </c>
      <c r="K2266" t="inlineStr">
        <is>
          <t>548434111.1763886886</t>
        </is>
      </c>
      <c r="L2266" t="inlineStr">
        <is>
          <t>EN</t>
        </is>
      </c>
      <c r="M2266" t="inlineStr">
        <is>
          <t>Lead from LT email</t>
        </is>
      </c>
      <c r="N2266" t="inlineStr">
        <is>
          <t>gujjargroup77@gmail.com</t>
        </is>
      </c>
      <c r="O2266" t="inlineStr">
        <is>
          <t>NO ANSWER</t>
        </is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>
        <is>
          <t>Ні</t>
        </is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</row>
    <row r="2267">
      <c r="A2267" t="n">
        <v>6703</v>
      </c>
      <c r="B2267" t="inlineStr">
        <is>
          <t>azam ali</t>
        </is>
      </c>
      <c r="C2267" t="inlineStr">
        <is>
          <t>azam ali</t>
        </is>
      </c>
      <c r="D2267" s="2" t="n">
        <v>45984.46041666667</v>
      </c>
      <c r="E2267" t="inlineStr">
        <is>
          <t>IN WORK</t>
        </is>
      </c>
      <c r="F2267" t="inlineStr"/>
      <c r="G2267" t="inlineStr">
        <is>
          <t>Alina Samura</t>
        </is>
      </c>
      <c r="H2267" t="inlineStr">
        <is>
          <t>50/50</t>
        </is>
      </c>
      <c r="I2267" t="inlineStr">
        <is>
          <t>Qatar</t>
        </is>
      </c>
      <c r="J2267" t="inlineStr">
        <is>
          <t>?kw=lithuania%20residency%20program&amp;cpn=14722730544&amp;utm_source=google&amp;utm_medium=cpc&amp;utm_campaign=LT-RBI&amp;network=s&amp;utm_term=lithuania%20residency%20program&amp;gad_source=2&amp;gad_campaignid=14722730544&amp;gclid=CjwKCAiA_orJBhBNEiwABkdmjOKoS-Gq9VTJMnYgfr-3oxyv</t>
        </is>
      </c>
      <c r="K2267" t="inlineStr">
        <is>
          <t>637650616.1763888457</t>
        </is>
      </c>
      <c r="L2267" t="inlineStr">
        <is>
          <t>EN</t>
        </is>
      </c>
      <c r="M2267" t="inlineStr">
        <is>
          <t>Lead from LT email</t>
        </is>
      </c>
      <c r="N2267" t="inlineStr">
        <is>
          <t>azamali3436@gmail.com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>
        <is>
          <t>Ні</t>
        </is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</row>
    <row r="2268">
      <c r="A2268" t="n">
        <v>6704</v>
      </c>
      <c r="B2268" t="inlineStr">
        <is>
          <t>azam ali</t>
        </is>
      </c>
      <c r="C2268" t="inlineStr">
        <is>
          <t>azam ali</t>
        </is>
      </c>
      <c r="D2268" s="2" t="n">
        <v>45984.47222222222</v>
      </c>
      <c r="E2268" t="inlineStr">
        <is>
          <t>Rejected</t>
        </is>
      </c>
      <c r="F2268" t="inlineStr"/>
      <c r="G2268" t="inlineStr">
        <is>
          <t>Sheila Bartin</t>
        </is>
      </c>
      <c r="H2268" t="inlineStr"/>
      <c r="I2268" t="inlineStr">
        <is>
          <t>Qatar</t>
        </is>
      </c>
      <c r="J2268" t="inlineStr">
        <is>
          <t>?kw=lithuania%20residency&amp;cpn=14722730544&amp;utm_source=google&amp;utm_medium=cpc&amp;utm_campaign=LT-RBI&amp;network=s&amp;utm_term=lithuania%20residency&amp;gad_source=2&amp;gad_campaignid=14722730544&amp;gclid=CjwKCAiA_orJBhBNEiwABkdmjF5M6EbcRUBnEziGHTtrKsq-nAjT4BXhVh4kcVUhMZj7</t>
        </is>
      </c>
      <c r="K2268" t="inlineStr">
        <is>
          <t>637650616.1763888457</t>
        </is>
      </c>
      <c r="L2268" t="inlineStr"/>
      <c r="M2268" t="inlineStr">
        <is>
          <t>Lead from LT email</t>
        </is>
      </c>
      <c r="N2268" t="inlineStr">
        <is>
          <t>azamali3436@gmail.com</t>
        </is>
      </c>
      <c r="O2268" t="inlineStr">
        <is>
          <t>DOUBLE</t>
        </is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>
        <is>
          <t>Ні</t>
        </is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</row>
    <row r="2269">
      <c r="A2269" t="n">
        <v>6705</v>
      </c>
      <c r="B2269" t="inlineStr">
        <is>
          <t>Silvana Zau</t>
        </is>
      </c>
      <c r="C2269" t="inlineStr">
        <is>
          <t>Silvana Zau</t>
        </is>
      </c>
      <c r="D2269" s="2" t="n">
        <v>45984.47222222222</v>
      </c>
      <c r="E2269" t="inlineStr">
        <is>
          <t>WHATSAPP</t>
        </is>
      </c>
      <c r="F2269" t="inlineStr"/>
      <c r="G2269" t="inlineStr">
        <is>
          <t>Alina Samura</t>
        </is>
      </c>
      <c r="H2269" t="inlineStr">
        <is>
          <t>50/50</t>
        </is>
      </c>
      <c r="I2269" t="inlineStr">
        <is>
          <t>Angola</t>
        </is>
      </c>
      <c r="J2269" t="inlineStr">
        <is>
          <t>https://www.lithuaniancitizenship.com/pt-pt/viver-na-lituania-em-2025-custo-estilo-de-vida-e-cidadania/</t>
        </is>
      </c>
      <c r="K2269" t="inlineStr">
        <is>
          <t>212365562.1763889009</t>
        </is>
      </c>
      <c r="L2269" t="inlineStr">
        <is>
          <t>EN</t>
        </is>
      </c>
      <c r="M2269" t="inlineStr">
        <is>
          <t>Lead from LT email</t>
        </is>
      </c>
      <c r="N2269" t="inlineStr">
        <is>
          <t>Silvaniazau62@gmail.com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>
        <is>
          <t>Ні</t>
        </is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</row>
    <row r="2270">
      <c r="A2270" t="n">
        <v>6706</v>
      </c>
      <c r="B2270" t="inlineStr">
        <is>
          <t>Rayhan Hassan</t>
        </is>
      </c>
      <c r="C2270" t="inlineStr">
        <is>
          <t>Rayhan Hassan</t>
        </is>
      </c>
      <c r="D2270" s="2" t="n">
        <v>45984.47291666667</v>
      </c>
      <c r="E2270" t="inlineStr">
        <is>
          <t>Rejected</t>
        </is>
      </c>
      <c r="F2270" t="inlineStr">
        <is>
          <t>Relevant</t>
        </is>
      </c>
      <c r="G2270" t="inlineStr">
        <is>
          <t>Oleh Dymovski</t>
        </is>
      </c>
      <c r="H2270" t="inlineStr">
        <is>
          <t>LV RBI Company</t>
        </is>
      </c>
      <c r="I2270" t="inlineStr">
        <is>
          <t>Qatar (QA - AS)</t>
        </is>
      </c>
      <c r="J2270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nJuN8PiHkQMVukFBAh3jzDz7EAAYASAAEgKPW_D_BwE</t>
        </is>
      </c>
      <c r="K2270" t="inlineStr"/>
      <c r="L2270" t="inlineStr">
        <is>
          <t>EN</t>
        </is>
      </c>
      <c r="M2270" t="inlineStr">
        <is>
          <t>Lead from LV email</t>
        </is>
      </c>
      <c r="N2270" t="inlineStr">
        <is>
          <t>rayhanhassan876@gmail.com</t>
        </is>
      </c>
      <c r="O2270" t="inlineStr">
        <is>
          <t>NO ANSWER</t>
        </is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>
        <is>
          <t>Ні</t>
        </is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</row>
    <row r="2271">
      <c r="A2271" t="n">
        <v>6707</v>
      </c>
      <c r="B2271" t="inlineStr">
        <is>
          <t>Rayhan Hassan</t>
        </is>
      </c>
      <c r="C2271" t="inlineStr">
        <is>
          <t>Rayhan Hassan</t>
        </is>
      </c>
      <c r="D2271" s="2" t="n">
        <v>45984.47361111111</v>
      </c>
      <c r="E2271" t="inlineStr">
        <is>
          <t>Rejected</t>
        </is>
      </c>
      <c r="F2271" t="inlineStr"/>
      <c r="G2271" t="inlineStr">
        <is>
          <t>Sheila Bartin</t>
        </is>
      </c>
      <c r="H2271" t="inlineStr"/>
      <c r="I2271" t="inlineStr">
        <is>
          <t>Qatar (QA - AS)</t>
        </is>
      </c>
      <c r="J2271" t="inlineStr">
        <is>
          <t>https://latviancitizenship.eu/thank_you/</t>
        </is>
      </c>
      <c r="K2271" t="inlineStr">
        <is>
          <t>96316666.1763889623</t>
        </is>
      </c>
      <c r="L2271" t="inlineStr"/>
      <c r="M2271" t="inlineStr">
        <is>
          <t>Lead from LV email</t>
        </is>
      </c>
      <c r="N2271" t="inlineStr">
        <is>
          <t>rayhanhassan876@gmail.com</t>
        </is>
      </c>
      <c r="O2271" t="inlineStr">
        <is>
          <t>DOUBLE</t>
        </is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>
        <is>
          <t>Ні</t>
        </is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</row>
    <row r="2272">
      <c r="A2272" t="n">
        <v>6708</v>
      </c>
      <c r="B2272" t="inlineStr">
        <is>
          <t>Masha Shevtsova</t>
        </is>
      </c>
      <c r="C2272" t="inlineStr">
        <is>
          <t>Masha Shevtsova</t>
        </is>
      </c>
      <c r="D2272" s="2" t="n">
        <v>45984.51111111111</v>
      </c>
      <c r="E2272" t="inlineStr">
        <is>
          <t>Rejected</t>
        </is>
      </c>
      <c r="F2272" t="inlineStr">
        <is>
          <t>Relevant</t>
        </is>
      </c>
      <c r="G2272" t="inlineStr">
        <is>
          <t>Oleh Dymovski</t>
        </is>
      </c>
      <c r="H2272" t="inlineStr">
        <is>
          <t>LT citizenship</t>
        </is>
      </c>
      <c r="I2272" t="inlineStr"/>
      <c r="J2272" t="inlineStr"/>
      <c r="K2272" t="inlineStr"/>
      <c r="L2272" t="inlineStr">
        <is>
          <t>RU</t>
        </is>
      </c>
      <c r="M2272" t="inlineStr">
        <is>
          <t>Lead from LT email</t>
        </is>
      </c>
      <c r="N2272" t="inlineStr">
        <is>
          <t>shevtsovamasharocker@gmail.com</t>
        </is>
      </c>
      <c r="O2272" t="inlineStr">
        <is>
          <t>VILNIUS</t>
        </is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>
        <is>
          <t>Ні</t>
        </is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</row>
    <row r="2273">
      <c r="A2273" t="n">
        <v>6709</v>
      </c>
      <c r="B2273" t="inlineStr">
        <is>
          <t>Hedi hajri</t>
        </is>
      </c>
      <c r="C2273" t="inlineStr">
        <is>
          <t>Hedi hajri</t>
        </is>
      </c>
      <c r="D2273" s="2" t="n">
        <v>45984.53333333333</v>
      </c>
      <c r="E2273" t="inlineStr">
        <is>
          <t>Rejected</t>
        </is>
      </c>
      <c r="F2273" t="inlineStr">
        <is>
          <t>Relevant</t>
        </is>
      </c>
      <c r="G2273" t="inlineStr">
        <is>
          <t>Oleh Dymovski</t>
        </is>
      </c>
      <c r="H2273" t="inlineStr">
        <is>
          <t>LV RBI Company</t>
        </is>
      </c>
      <c r="I2273" t="inlineStr">
        <is>
          <t>Tunisia (TN - AF)</t>
        </is>
      </c>
      <c r="J2273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9O_5sYyIkQMV8pdQBh1WXTOkEAAYASAAEg</t>
        </is>
      </c>
      <c r="K2273" t="inlineStr">
        <is>
          <t>874996444.1763894863</t>
        </is>
      </c>
      <c r="L2273" t="inlineStr">
        <is>
          <t>EN</t>
        </is>
      </c>
      <c r="M2273" t="inlineStr">
        <is>
          <t>Lead from LV email</t>
        </is>
      </c>
      <c r="N2273" t="inlineStr">
        <is>
          <t>hajrih134@gmail.com</t>
        </is>
      </c>
      <c r="O2273" t="inlineStr">
        <is>
          <t>NO ANSWER</t>
        </is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>
        <is>
          <t>Ні</t>
        </is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</row>
    <row r="2274">
      <c r="A2274" t="n">
        <v>6711</v>
      </c>
      <c r="B2274" t="inlineStr">
        <is>
          <t>Оксана</t>
        </is>
      </c>
      <c r="C2274" t="inlineStr">
        <is>
          <t>Оксана</t>
        </is>
      </c>
      <c r="D2274" s="2" t="n">
        <v>45984.56458333333</v>
      </c>
      <c r="E2274" t="inlineStr">
        <is>
          <t>Rejected</t>
        </is>
      </c>
      <c r="F2274" t="inlineStr">
        <is>
          <t>Relevant</t>
        </is>
      </c>
      <c r="G2274" t="inlineStr">
        <is>
          <t>Oleh Dymovski</t>
        </is>
      </c>
      <c r="H2274" t="inlineStr">
        <is>
          <t>LT citizenship</t>
        </is>
      </c>
      <c r="I2274" t="inlineStr">
        <is>
          <t>Germany</t>
        </is>
      </c>
      <c r="J2274" t="inlineStr">
        <is>
          <t>https://www.lithuaniancitizenship.com/ru/</t>
        </is>
      </c>
      <c r="K2274" t="inlineStr">
        <is>
          <t>undefined</t>
        </is>
      </c>
      <c r="L2274" t="inlineStr">
        <is>
          <t>RU</t>
        </is>
      </c>
      <c r="M2274" t="inlineStr">
        <is>
          <t>Lead from LT email</t>
        </is>
      </c>
      <c r="N2274" t="inlineStr">
        <is>
          <t>ksiva555@yandex.ru</t>
        </is>
      </c>
      <c r="O2274" t="inlineStr">
        <is>
          <t>NO ANSWER</t>
        </is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>
        <is>
          <t>Ні</t>
        </is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</row>
    <row r="2275">
      <c r="A2275" t="n">
        <v>6712</v>
      </c>
      <c r="B2275" t="inlineStr">
        <is>
          <t>Hedi hajri</t>
        </is>
      </c>
      <c r="C2275" t="inlineStr">
        <is>
          <t>Hedi hajri</t>
        </is>
      </c>
      <c r="D2275" s="2" t="n">
        <v>45984.57152777778</v>
      </c>
      <c r="E2275" t="inlineStr">
        <is>
          <t>Rejected</t>
        </is>
      </c>
      <c r="F2275" t="inlineStr"/>
      <c r="G2275" t="inlineStr">
        <is>
          <t>Sheila Bartin</t>
        </is>
      </c>
      <c r="H2275" t="inlineStr"/>
      <c r="I2275" t="inlineStr"/>
      <c r="J2275" t="inlineStr"/>
      <c r="K2275" t="inlineStr"/>
      <c r="L2275" t="inlineStr"/>
      <c r="M2275" t="inlineStr">
        <is>
          <t>Lead from LV email</t>
        </is>
      </c>
      <c r="N2275" t="inlineStr">
        <is>
          <t>hajrih134@gmail.com</t>
        </is>
      </c>
      <c r="O2275" t="inlineStr">
        <is>
          <t>DOUBLE</t>
        </is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>
        <is>
          <t>Ні</t>
        </is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</row>
    <row r="2276">
      <c r="A2276" t="n">
        <v>6713</v>
      </c>
      <c r="B2276" t="inlineStr">
        <is>
          <t>Aminul hoque kawsar</t>
        </is>
      </c>
      <c r="C2276" t="inlineStr">
        <is>
          <t>Aminul hoque kawsar</t>
        </is>
      </c>
      <c r="D2276" s="2" t="n">
        <v>45984.60277777778</v>
      </c>
      <c r="E2276" t="inlineStr">
        <is>
          <t>Rejected</t>
        </is>
      </c>
      <c r="F2276" t="inlineStr">
        <is>
          <t>Relevant</t>
        </is>
      </c>
      <c r="G2276" t="inlineStr">
        <is>
          <t>Oleh Dymovski</t>
        </is>
      </c>
      <c r="H2276" t="inlineStr">
        <is>
          <t>LV RBI Company</t>
        </is>
      </c>
      <c r="I2276" t="inlineStr">
        <is>
          <t>Malaysia (MY - AS)</t>
        </is>
      </c>
      <c r="J2276" t="inlineStr">
        <is>
          <t>?kw=citizenship%20by%20investment%20in%20latvia&amp;cpn=20594231202&amp;utm_source=google&amp;utm_medium=cpc&amp;utm_campaign=LV-RBI&amp;network=s&amp;utm_term=citizenship%20by%20investment%20in%20latvia&amp;gad_source=5&amp;gad_campaignid=20594231202&amp;gclid=EAIaIQobChMIl8Kyr6KIkQMV</t>
        </is>
      </c>
      <c r="K2276" t="inlineStr">
        <is>
          <t>1534460417.1763900768</t>
        </is>
      </c>
      <c r="L2276" t="inlineStr">
        <is>
          <t>EN</t>
        </is>
      </c>
      <c r="M2276" t="inlineStr">
        <is>
          <t>Lead from LV email</t>
        </is>
      </c>
      <c r="N2276" t="inlineStr">
        <is>
          <t>aminuladam1980@gmail.com</t>
        </is>
      </c>
      <c r="O2276" t="inlineStr">
        <is>
          <t>NO ANSWER</t>
        </is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>
        <is>
          <t>Ні</t>
        </is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</row>
    <row r="2277">
      <c r="A2277" t="n">
        <v>6714</v>
      </c>
      <c r="B2277" t="inlineStr">
        <is>
          <t>Kareem Jebor</t>
        </is>
      </c>
      <c r="C2277" t="inlineStr">
        <is>
          <t>Kareem Jebor</t>
        </is>
      </c>
      <c r="D2277" s="2" t="n">
        <v>45984.61805555555</v>
      </c>
      <c r="E2277" t="inlineStr">
        <is>
          <t>Rejected</t>
        </is>
      </c>
      <c r="F2277" t="inlineStr"/>
      <c r="G2277" t="inlineStr">
        <is>
          <t>Sheila Bartin</t>
        </is>
      </c>
      <c r="H2277" t="inlineStr"/>
      <c r="I2277" t="inlineStr"/>
      <c r="J2277" t="inlineStr"/>
      <c r="K2277" t="inlineStr"/>
      <c r="L2277" t="inlineStr"/>
      <c r="M2277" t="inlineStr">
        <is>
          <t>Lead from LV email</t>
        </is>
      </c>
      <c r="N2277" t="inlineStr">
        <is>
          <t>kareemjebor10@gmail.com</t>
        </is>
      </c>
      <c r="O2277" t="inlineStr">
        <is>
          <t>DOUBLE</t>
        </is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>
        <is>
          <t>Ні</t>
        </is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</row>
    <row r="2278">
      <c r="A2278" t="n">
        <v>6715</v>
      </c>
      <c r="B2278" t="inlineStr">
        <is>
          <t>Elizabeth Lupo Fernandes</t>
        </is>
      </c>
      <c r="C2278" t="inlineStr">
        <is>
          <t>Elizabeth Lupo Fernandes</t>
        </is>
      </c>
      <c r="D2278" s="2" t="n">
        <v>45984.66319444445</v>
      </c>
      <c r="E2278" t="inlineStr">
        <is>
          <t>Rejected</t>
        </is>
      </c>
      <c r="F2278" t="inlineStr"/>
      <c r="G2278" t="inlineStr">
        <is>
          <t>Mariana Razimavicius</t>
        </is>
      </c>
      <c r="H2278" t="inlineStr">
        <is>
          <t>LT citizenship</t>
        </is>
      </c>
      <c r="I2278" t="inlineStr">
        <is>
          <t>Brazil</t>
        </is>
      </c>
      <c r="J2278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OA4HpnesCKT80fdHpV81-i&amp;gclid=EAIaIQobChMI-IfAi7a</t>
        </is>
      </c>
      <c r="K2278" t="inlineStr">
        <is>
          <t>481970347.1763906055</t>
        </is>
      </c>
      <c r="L2278" t="inlineStr">
        <is>
          <t>PT</t>
        </is>
      </c>
      <c r="M2278" t="inlineStr">
        <is>
          <t>Lead from LT email</t>
        </is>
      </c>
      <c r="N2278" t="inlineStr">
        <is>
          <t>beth.secretariavirtual@gmail.com</t>
        </is>
      </c>
      <c r="O2278" t="inlineStr">
        <is>
          <t>NO ANSWER</t>
        </is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>
        <is>
          <t>Ні</t>
        </is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</row>
    <row r="2279">
      <c r="A2279" t="n">
        <v>6716</v>
      </c>
      <c r="B2279" t="inlineStr">
        <is>
          <t>Prannath</t>
        </is>
      </c>
      <c r="C2279" t="inlineStr">
        <is>
          <t>Prannath</t>
        </is>
      </c>
      <c r="D2279" s="2" t="n">
        <v>45984.69791666666</v>
      </c>
      <c r="E2279" t="inlineStr">
        <is>
          <t>IN WORK</t>
        </is>
      </c>
      <c r="F2279" t="inlineStr">
        <is>
          <t>Relevant</t>
        </is>
      </c>
      <c r="G2279" t="inlineStr">
        <is>
          <t>Oleh Dymovski</t>
        </is>
      </c>
      <c r="H2279" t="inlineStr">
        <is>
          <t>LT RBI</t>
        </is>
      </c>
      <c r="I2279" t="inlineStr">
        <is>
          <t>Singapore</t>
        </is>
      </c>
      <c r="J2279" t="inlineStr">
        <is>
          <t>?kw=lithuania%20residence%20permit%20company%20formation&amp;cpn=14722730544&amp;utm_source=google&amp;utm_medium=cpc&amp;utm_campaign=LT-RBI&amp;network=s&amp;utm_term=lithuania%20residence%20permit%20company%20formation&amp;gad_source=2&amp;gad_campaignid=14722730544&amp;gclid=CjwKCA</t>
        </is>
      </c>
      <c r="K2279" t="inlineStr">
        <is>
          <t>1030102495.1763908880</t>
        </is>
      </c>
      <c r="L2279" t="inlineStr">
        <is>
          <t>EN</t>
        </is>
      </c>
      <c r="M2279" t="inlineStr">
        <is>
          <t>Lead from LT email</t>
        </is>
      </c>
      <c r="N2279" t="inlineStr">
        <is>
          <t>prannathsarker@gmail.com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>
        <is>
          <t>Ні</t>
        </is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</row>
    <row r="2280">
      <c r="A2280" t="n">
        <v>6717</v>
      </c>
      <c r="B2280" t="inlineStr">
        <is>
          <t>Bazié Ousmane Sidi</t>
        </is>
      </c>
      <c r="C2280" t="inlineStr">
        <is>
          <t>Bazié Ousmane Sidi</t>
        </is>
      </c>
      <c r="D2280" s="2" t="n">
        <v>45984.71111111111</v>
      </c>
      <c r="E2280" t="inlineStr">
        <is>
          <t>Rejected</t>
        </is>
      </c>
      <c r="F2280" t="inlineStr"/>
      <c r="G2280" t="inlineStr">
        <is>
          <t>Sheila Bartin</t>
        </is>
      </c>
      <c r="H2280" t="inlineStr"/>
      <c r="I2280" t="inlineStr">
        <is>
          <t>Ivory Coast (CI - AF)</t>
        </is>
      </c>
      <c r="J2280" t="inlineStr">
        <is>
          <t>https://latviancitizenship.eu/how-having-latvian-passport-benefits-your-business/</t>
        </is>
      </c>
      <c r="K2280" t="inlineStr">
        <is>
          <t>2032714560.1763900207</t>
        </is>
      </c>
      <c r="L2280" t="inlineStr"/>
      <c r="M2280" t="inlineStr">
        <is>
          <t>Lead from LV email</t>
        </is>
      </c>
      <c r="N2280" t="inlineStr">
        <is>
          <t>pdg@sovitam.net</t>
        </is>
      </c>
      <c r="O2280" t="inlineStr">
        <is>
          <t>Non-relevant lead</t>
        </is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>
        <is>
          <t>Ні</t>
        </is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</row>
    <row r="2281">
      <c r="A2281" t="n">
        <v>6718</v>
      </c>
      <c r="B2281" t="inlineStr">
        <is>
          <t>Bazié Ousmane Sidi</t>
        </is>
      </c>
      <c r="C2281" t="inlineStr">
        <is>
          <t>Bazié Ousmane Sidi</t>
        </is>
      </c>
      <c r="D2281" s="2" t="n">
        <v>45984.7125</v>
      </c>
      <c r="E2281" t="inlineStr">
        <is>
          <t>Rejected</t>
        </is>
      </c>
      <c r="F2281" t="inlineStr"/>
      <c r="G2281" t="inlineStr">
        <is>
          <t>Sheila Bartin</t>
        </is>
      </c>
      <c r="H2281" t="inlineStr"/>
      <c r="I2281" t="inlineStr"/>
      <c r="J2281" t="inlineStr"/>
      <c r="K2281" t="inlineStr"/>
      <c r="L2281" t="inlineStr"/>
      <c r="M2281" t="inlineStr">
        <is>
          <t>Lead from LV email</t>
        </is>
      </c>
      <c r="N2281" t="inlineStr">
        <is>
          <t>pdg@sovitam.net</t>
        </is>
      </c>
      <c r="O2281" t="inlineStr">
        <is>
          <t>Non-relevant lead</t>
        </is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>
        <is>
          <t>Ні</t>
        </is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</row>
    <row r="2282">
      <c r="A2282" t="n">
        <v>6719</v>
      </c>
      <c r="B2282" t="inlineStr">
        <is>
          <t>Gopal Chadara</t>
        </is>
      </c>
      <c r="C2282" t="inlineStr">
        <is>
          <t>Gopal Chadara</t>
        </is>
      </c>
      <c r="D2282" s="2" t="n">
        <v>45984.73055555556</v>
      </c>
      <c r="E2282" t="inlineStr">
        <is>
          <t>Rejected</t>
        </is>
      </c>
      <c r="F2282" t="inlineStr">
        <is>
          <t>Relevant</t>
        </is>
      </c>
      <c r="G2282" t="inlineStr">
        <is>
          <t>Oleh Dymovski</t>
        </is>
      </c>
      <c r="H2282" t="inlineStr">
        <is>
          <t>LV RBI Real Estate</t>
        </is>
      </c>
      <c r="I2282" t="inlineStr">
        <is>
          <t>India (IN - AS)</t>
        </is>
      </c>
      <c r="J2282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64KC58u</t>
        </is>
      </c>
      <c r="K2282" t="inlineStr">
        <is>
          <t>924041174.1763911890</t>
        </is>
      </c>
      <c r="L2282" t="inlineStr">
        <is>
          <t>EN</t>
        </is>
      </c>
      <c r="M2282" t="inlineStr">
        <is>
          <t>Lead from LV email</t>
        </is>
      </c>
      <c r="N2282" t="inlineStr">
        <is>
          <t>gopalchadara17@gmail.com</t>
        </is>
      </c>
      <c r="O2282" t="inlineStr">
        <is>
          <t>NO ANSWER</t>
        </is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>
        <is>
          <t>Ні</t>
        </is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</row>
    <row r="2283">
      <c r="A2283" t="n">
        <v>6720</v>
      </c>
      <c r="B2283" t="inlineStr">
        <is>
          <t>Gopal Chadara</t>
        </is>
      </c>
      <c r="C2283" t="inlineStr">
        <is>
          <t>Gopal Chadara</t>
        </is>
      </c>
      <c r="D2283" s="2" t="n">
        <v>45984.73125</v>
      </c>
      <c r="E2283" t="inlineStr">
        <is>
          <t>Rejected</t>
        </is>
      </c>
      <c r="F2283" t="inlineStr"/>
      <c r="G2283" t="inlineStr">
        <is>
          <t>Sheila Bartin</t>
        </is>
      </c>
      <c r="H2283" t="inlineStr"/>
      <c r="I2283" t="inlineStr">
        <is>
          <t>India (IN - AS)</t>
        </is>
      </c>
      <c r="J2283" t="inlineStr">
        <is>
          <t>https://latviancitizenship.eu/thank_you/</t>
        </is>
      </c>
      <c r="K2283" t="inlineStr">
        <is>
          <t>924041174.1763911890</t>
        </is>
      </c>
      <c r="L2283" t="inlineStr"/>
      <c r="M2283" t="inlineStr">
        <is>
          <t>Lead from LV email</t>
        </is>
      </c>
      <c r="N2283" t="inlineStr">
        <is>
          <t>gopalchadara17@gmail.com</t>
        </is>
      </c>
      <c r="O2283" t="inlineStr">
        <is>
          <t>DOUBLE</t>
        </is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>
        <is>
          <t>Ні</t>
        </is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</row>
    <row r="2284">
      <c r="A2284" t="n">
        <v>6721</v>
      </c>
      <c r="B2284" t="inlineStr">
        <is>
          <t>Gopal Chadara</t>
        </is>
      </c>
      <c r="C2284" t="inlineStr">
        <is>
          <t>Gopal Chadara</t>
        </is>
      </c>
      <c r="D2284" s="2" t="n">
        <v>45984.73263888889</v>
      </c>
      <c r="E2284" t="inlineStr">
        <is>
          <t>Rejected</t>
        </is>
      </c>
      <c r="F2284" t="inlineStr"/>
      <c r="G2284" t="inlineStr">
        <is>
          <t>Sheila Bartin</t>
        </is>
      </c>
      <c r="H2284" t="inlineStr"/>
      <c r="I2284" t="inlineStr">
        <is>
          <t>India (IN - AS)</t>
        </is>
      </c>
      <c r="J2284" t="inlineStr">
        <is>
          <t>https://latviancitizenship.eu/thank_you/</t>
        </is>
      </c>
      <c r="K2284" t="inlineStr">
        <is>
          <t>924041174.1763911890</t>
        </is>
      </c>
      <c r="L2284" t="inlineStr"/>
      <c r="M2284" t="inlineStr">
        <is>
          <t>Lead from LV email</t>
        </is>
      </c>
      <c r="N2284" t="inlineStr">
        <is>
          <t>gopalchadara17@gmail.com</t>
        </is>
      </c>
      <c r="O2284" t="inlineStr">
        <is>
          <t>DOUBLE</t>
        </is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>
        <is>
          <t>Ні</t>
        </is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</row>
    <row r="2285">
      <c r="A2285" t="n">
        <v>6722</v>
      </c>
      <c r="B2285" t="inlineStr">
        <is>
          <t>utrar bahadur</t>
        </is>
      </c>
      <c r="C2285" t="inlineStr">
        <is>
          <t>utrar bahadur</t>
        </is>
      </c>
      <c r="D2285" s="2" t="n">
        <v>45984.81458333333</v>
      </c>
      <c r="E2285" t="inlineStr">
        <is>
          <t>IN WORK</t>
        </is>
      </c>
      <c r="F2285" t="inlineStr"/>
      <c r="G2285" t="inlineStr">
        <is>
          <t>Alina Samura</t>
        </is>
      </c>
      <c r="H2285" t="inlineStr">
        <is>
          <t>50/50</t>
        </is>
      </c>
      <c r="I2285" t="inlineStr">
        <is>
          <t>United Arab Emirates (AE - AS)</t>
        </is>
      </c>
      <c r="J2285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7MyHvOaIkQMVrvJ5BB0o1x</t>
        </is>
      </c>
      <c r="K2285" t="inlineStr">
        <is>
          <t>2032174418.1763919054</t>
        </is>
      </c>
      <c r="L2285" t="inlineStr">
        <is>
          <t>EN</t>
        </is>
      </c>
      <c r="M2285" t="inlineStr">
        <is>
          <t>Lead from LV email</t>
        </is>
      </c>
      <c r="N2285" t="inlineStr">
        <is>
          <t>uttambasyal@6mimal.com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>
        <is>
          <t>Ні</t>
        </is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</row>
    <row r="2286">
      <c r="A2286" t="n">
        <v>6724</v>
      </c>
      <c r="B2286" t="inlineStr">
        <is>
          <t>utrar bahadur</t>
        </is>
      </c>
      <c r="C2286" t="inlineStr">
        <is>
          <t>utrar bahadur</t>
        </is>
      </c>
      <c r="D2286" s="2" t="n">
        <v>45984.81805555556</v>
      </c>
      <c r="E2286" t="inlineStr">
        <is>
          <t>Rejected</t>
        </is>
      </c>
      <c r="F2286" t="inlineStr"/>
      <c r="G2286" t="inlineStr">
        <is>
          <t>Sheila Bartin</t>
        </is>
      </c>
      <c r="H2286" t="inlineStr"/>
      <c r="I2286" t="inlineStr">
        <is>
          <t>United Arab Emirates (AE - AS)</t>
        </is>
      </c>
      <c r="J2286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wd7r0OeIkQMV08l5BB3caz</t>
        </is>
      </c>
      <c r="K2286" t="inlineStr">
        <is>
          <t>2032174418.1763919054</t>
        </is>
      </c>
      <c r="L2286" t="inlineStr"/>
      <c r="M2286" t="inlineStr">
        <is>
          <t>Lead from LV email</t>
        </is>
      </c>
      <c r="N2286" t="inlineStr">
        <is>
          <t>uttambasyal6@gmil.com</t>
        </is>
      </c>
      <c r="O2286" t="inlineStr">
        <is>
          <t>Non-relevant lead</t>
        </is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>
        <is>
          <t>Ні</t>
        </is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</row>
    <row r="2287">
      <c r="A2287" t="n">
        <v>6725</v>
      </c>
      <c r="B2287" t="inlineStr">
        <is>
          <t>utrar bahadur</t>
        </is>
      </c>
      <c r="C2287" t="inlineStr">
        <is>
          <t>utrar bahadur</t>
        </is>
      </c>
      <c r="D2287" s="2" t="n">
        <v>45984.81875</v>
      </c>
      <c r="E2287" t="inlineStr">
        <is>
          <t>Rejected</t>
        </is>
      </c>
      <c r="F2287" t="inlineStr"/>
      <c r="G2287" t="inlineStr">
        <is>
          <t>Sheila Bartin</t>
        </is>
      </c>
      <c r="H2287" t="inlineStr"/>
      <c r="I2287" t="inlineStr">
        <is>
          <t>United Arab Emirates (AE - AS)</t>
        </is>
      </c>
      <c r="J2287" t="inlineStr">
        <is>
          <t>https://latviancitizenship.eu/thank_you/</t>
        </is>
      </c>
      <c r="K2287" t="inlineStr">
        <is>
          <t>2032174418.1763919054</t>
        </is>
      </c>
      <c r="L2287" t="inlineStr"/>
      <c r="M2287" t="inlineStr">
        <is>
          <t>Lead from LV email</t>
        </is>
      </c>
      <c r="N2287" t="inlineStr">
        <is>
          <t>uttambasyal6@gmil.com</t>
        </is>
      </c>
      <c r="O2287" t="inlineStr">
        <is>
          <t>DOUBLE</t>
        </is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>
        <is>
          <t>Ні</t>
        </is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</row>
    <row r="2288">
      <c r="A2288" t="n">
        <v>6726</v>
      </c>
      <c r="B2288" t="inlineStr">
        <is>
          <t>Gias Uddin</t>
        </is>
      </c>
      <c r="C2288" t="inlineStr">
        <is>
          <t>Gias uddin</t>
        </is>
      </c>
      <c r="D2288" s="2" t="n">
        <v>45984.82222222222</v>
      </c>
      <c r="E2288" t="inlineStr">
        <is>
          <t>Rejected</t>
        </is>
      </c>
      <c r="F2288" t="inlineStr">
        <is>
          <t>Relevant</t>
        </is>
      </c>
      <c r="G2288" t="inlineStr">
        <is>
          <t>Oleh Dymovski</t>
        </is>
      </c>
      <c r="H2288" t="inlineStr">
        <is>
          <t>LV RBI Company</t>
        </is>
      </c>
      <c r="I2288" t="inlineStr">
        <is>
          <t>Qatar (QA - AS)</t>
        </is>
      </c>
      <c r="J2288" t="inlineStr">
        <is>
          <t>?kw=europe%20golden%20visa&amp;cpn=22658494721&amp;utm_source=google&amp;utm_medium=cpc&amp;utm_campaign=LV-RB-TOPI&amp;network=s&amp;utm_term=europe%20golden%20visa&amp;gad_source=5&amp;gad_campaignid=22658494721&amp;gclid=EAIaIQobChMIxovtr-mIkQMVeIBQBh1YyQNrEAAYASAAEgK5CPD_BwE</t>
        </is>
      </c>
      <c r="K2288" t="inlineStr">
        <is>
          <t>1141879663.1763919828</t>
        </is>
      </c>
      <c r="L2288" t="inlineStr">
        <is>
          <t>EN</t>
        </is>
      </c>
      <c r="M2288" t="inlineStr">
        <is>
          <t>Lead from LV email</t>
        </is>
      </c>
      <c r="N2288" t="inlineStr">
        <is>
          <t>giasuddin27384959@gmail.com</t>
        </is>
      </c>
      <c r="O2288" t="inlineStr">
        <is>
          <t>NO ANSWER</t>
        </is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>
        <is>
          <t>Ні</t>
        </is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</row>
    <row r="2289">
      <c r="A2289" t="n">
        <v>6727</v>
      </c>
      <c r="B2289" t="inlineStr">
        <is>
          <t>Harvey Fields</t>
        </is>
      </c>
      <c r="C2289" t="inlineStr">
        <is>
          <t>Harvey Fields</t>
        </is>
      </c>
      <c r="D2289" s="2" t="n">
        <v>45984.85347222222</v>
      </c>
      <c r="E2289" t="inlineStr">
        <is>
          <t>Rejected</t>
        </is>
      </c>
      <c r="F2289" t="inlineStr">
        <is>
          <t>Relevant</t>
        </is>
      </c>
      <c r="G2289" t="inlineStr">
        <is>
          <t>Sheila Bartin</t>
        </is>
      </c>
      <c r="H2289" t="inlineStr">
        <is>
          <t>LT citizenship</t>
        </is>
      </c>
      <c r="I2289" t="inlineStr">
        <is>
          <t>United Kingdom</t>
        </is>
      </c>
      <c r="J2289" t="inlineStr">
        <is>
          <t>https://www.lithuaniancitizenship.com/</t>
        </is>
      </c>
      <c r="K2289" t="inlineStr">
        <is>
          <t>1451164534.1763922388</t>
        </is>
      </c>
      <c r="L2289" t="inlineStr">
        <is>
          <t>EN</t>
        </is>
      </c>
      <c r="M2289" t="inlineStr">
        <is>
          <t>Lead from LT email</t>
        </is>
      </c>
      <c r="N2289" t="inlineStr">
        <is>
          <t>hsf@fitzroyplace.co.uk</t>
        </is>
      </c>
      <c r="O2289" t="inlineStr">
        <is>
          <t>LEFT BEFORE 1918</t>
        </is>
      </c>
      <c r="P2289" t="inlineStr">
        <is>
          <t>Website Form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>
        <is>
          <t>Ні</t>
        </is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</row>
    <row r="2290">
      <c r="A2290" t="n">
        <v>6728</v>
      </c>
      <c r="B2290" t="inlineStr">
        <is>
          <t>Yael Novis</t>
        </is>
      </c>
      <c r="C2290" t="inlineStr">
        <is>
          <t>Yael Novis</t>
        </is>
      </c>
      <c r="D2290" s="2" t="n">
        <v>45984.88194444445</v>
      </c>
      <c r="E2290" t="inlineStr">
        <is>
          <t>Rejected</t>
        </is>
      </c>
      <c r="F2290" t="inlineStr">
        <is>
          <t>Relevant</t>
        </is>
      </c>
      <c r="G2290" t="inlineStr">
        <is>
          <t>Sheila Bartin</t>
        </is>
      </c>
      <c r="H2290" t="inlineStr">
        <is>
          <t>LT citizenship</t>
        </is>
      </c>
      <c r="I2290" t="inlineStr">
        <is>
          <t>United Kingdom</t>
        </is>
      </c>
      <c r="J2290" t="inlineStr">
        <is>
          <t>https://www.lithuaniancitizenship.com/lithuanian-passport/</t>
        </is>
      </c>
      <c r="K2290" t="inlineStr">
        <is>
          <t>1795761437.1763924970</t>
        </is>
      </c>
      <c r="L2290" t="inlineStr">
        <is>
          <t>EN</t>
        </is>
      </c>
      <c r="M2290" t="inlineStr">
        <is>
          <t>Lead from LT email</t>
        </is>
      </c>
      <c r="N2290" t="inlineStr">
        <is>
          <t>yael.novis@gmail.com</t>
        </is>
      </c>
      <c r="O2290" t="inlineStr">
        <is>
          <t>LEFT BEFORE 1918</t>
        </is>
      </c>
      <c r="P2290" t="inlineStr">
        <is>
          <t>Website Form</t>
        </is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>
        <is>
          <t>Ні</t>
        </is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</row>
    <row r="2291">
      <c r="A2291" t="n">
        <v>6729</v>
      </c>
      <c r="B2291" t="inlineStr">
        <is>
          <t>GUSTAVO BRANDAO BUNEVICH</t>
        </is>
      </c>
      <c r="C2291" t="inlineStr">
        <is>
          <t>GUSTAVO BRANDAO BUNEVICH</t>
        </is>
      </c>
      <c r="D2291" s="2" t="n">
        <v>45984.88888888889</v>
      </c>
      <c r="E2291" t="inlineStr">
        <is>
          <t>WHATSAPP</t>
        </is>
      </c>
      <c r="F2291" t="inlineStr"/>
      <c r="G2291" t="inlineStr">
        <is>
          <t>Mariana Razimavicius</t>
        </is>
      </c>
      <c r="H2291" t="inlineStr">
        <is>
          <t>LT citizenship</t>
        </is>
      </c>
      <c r="I2291" t="inlineStr">
        <is>
          <t>Brazil</t>
        </is>
      </c>
      <c r="J2291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-1PeS0pqBf8MKKxglvtXE0&amp;gclid=CjwKCAiA_orJBhBNEiw</t>
        </is>
      </c>
      <c r="K2291" t="inlineStr">
        <is>
          <t>114746540.1763925561</t>
        </is>
      </c>
      <c r="L2291" t="inlineStr">
        <is>
          <t>PT</t>
        </is>
      </c>
      <c r="M2291" t="inlineStr">
        <is>
          <t>Lead from LT email</t>
        </is>
      </c>
      <c r="N2291" t="inlineStr">
        <is>
          <t>gbbunevich@outlook.com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>
        <is>
          <t>Ні</t>
        </is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</row>
    <row r="2292">
      <c r="A2292" t="n">
        <v>6730</v>
      </c>
      <c r="B2292" t="inlineStr">
        <is>
          <t>Henrique Feriani Comazzetto</t>
        </is>
      </c>
      <c r="C2292" t="inlineStr">
        <is>
          <t>Henrique Feriani Comazzetto</t>
        </is>
      </c>
      <c r="D2292" s="2" t="n">
        <v>45984.91180555556</v>
      </c>
      <c r="E2292" t="inlineStr">
        <is>
          <t>Rejected</t>
        </is>
      </c>
      <c r="F2292" t="inlineStr"/>
      <c r="G2292" t="inlineStr">
        <is>
          <t>Mariana Razimavicius</t>
        </is>
      </c>
      <c r="H2292" t="inlineStr">
        <is>
          <t>LT citizenship</t>
        </is>
      </c>
      <c r="I2292" t="inlineStr">
        <is>
          <t>Brazil</t>
        </is>
      </c>
      <c r="J2292" t="inlineStr">
        <is>
          <t>?kw=%27cidadania%20lituana%27&amp;cpn=14712129487&amp;utm_source=google&amp;utm_medium=cpc&amp;utm_campaign=LT-BR&amp;network=g&amp;utm_term=%27cidadania%20lituana%27&amp;gad_source=1&amp;gad_campaignid=14712129487&amp;gclid=CjwKCAiA_orJBhBNEiwABkdmjED51td7Wa3_BeR-_qEaf2eBl40X97qi8-M6O</t>
        </is>
      </c>
      <c r="K2292" t="inlineStr">
        <is>
          <t>998238157.1755565477</t>
        </is>
      </c>
      <c r="L2292" t="inlineStr">
        <is>
          <t>PT</t>
        </is>
      </c>
      <c r="M2292" t="inlineStr">
        <is>
          <t>Lead from LT email</t>
        </is>
      </c>
      <c r="N2292" t="inlineStr">
        <is>
          <t>h.comazzetto@gmail.com</t>
        </is>
      </c>
      <c r="O2292" t="inlineStr">
        <is>
          <t>DID NOT CONTINUE</t>
        </is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>
        <is>
          <t>Ні</t>
        </is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</row>
    <row r="2293">
      <c r="A2293" t="n">
        <v>6731</v>
      </c>
      <c r="B2293" t="inlineStr">
        <is>
          <t>gustavo visockas</t>
        </is>
      </c>
      <c r="C2293" t="inlineStr">
        <is>
          <t>gustavo visockas</t>
        </is>
      </c>
      <c r="D2293" s="2" t="n">
        <v>45985.01388888889</v>
      </c>
      <c r="E2293" t="inlineStr">
        <is>
          <t>Rejected</t>
        </is>
      </c>
      <c r="F2293" t="inlineStr"/>
      <c r="G2293" t="inlineStr">
        <is>
          <t>Mariana Razimavicius</t>
        </is>
      </c>
      <c r="H2293" t="inlineStr">
        <is>
          <t>LT citizenship</t>
        </is>
      </c>
      <c r="I2293" t="inlineStr">
        <is>
          <t>Argentina</t>
        </is>
      </c>
      <c r="J2293" t="inlineStr">
        <is>
          <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9UW1MZ</t>
        </is>
      </c>
      <c r="K2293" t="inlineStr">
        <is>
          <t>1891276658.1763936392</t>
        </is>
      </c>
      <c r="L2293" t="inlineStr">
        <is>
          <t>ES</t>
        </is>
      </c>
      <c r="M2293" t="inlineStr">
        <is>
          <t>Lead from LT email</t>
        </is>
      </c>
      <c r="N2293" t="inlineStr">
        <is>
          <t>gustavohvisockas@hotmail.com</t>
        </is>
      </c>
      <c r="O2293" t="inlineStr">
        <is>
          <t>NO ANSWER</t>
        </is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>
        <is>
          <t>Ні</t>
        </is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</row>
    <row r="2294">
      <c r="A2294" t="n">
        <v>6732</v>
      </c>
      <c r="B2294" t="inlineStr">
        <is>
          <t>Devon Schuyler</t>
        </is>
      </c>
      <c r="C2294" t="inlineStr">
        <is>
          <t>Devon Schuyler</t>
        </is>
      </c>
      <c r="D2294" s="2" t="n">
        <v>45985.08472222222</v>
      </c>
      <c r="E2294" t="inlineStr">
        <is>
          <t>Rejected</t>
        </is>
      </c>
      <c r="F2294" t="inlineStr"/>
      <c r="G2294" t="inlineStr">
        <is>
          <t>Sheila Bartin</t>
        </is>
      </c>
      <c r="H2294" t="inlineStr"/>
      <c r="I2294" t="inlineStr"/>
      <c r="J2294" t="inlineStr"/>
      <c r="K2294" t="inlineStr"/>
      <c r="L2294" t="inlineStr"/>
      <c r="M2294" t="inlineStr">
        <is>
          <t>Othe</t>
        </is>
      </c>
      <c r="N2294" t="inlineStr">
        <is>
          <t>devon@devonschuyler.com</t>
        </is>
      </c>
      <c r="O2294" t="inlineStr">
        <is>
          <t>ANOTHER REASON</t>
        </is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>
        <is>
          <t>Ні</t>
        </is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</row>
    <row r="2295">
      <c r="A2295" t="n">
        <v>6733</v>
      </c>
      <c r="B2295" t="inlineStr">
        <is>
          <t>Larissa Camilla Fonseca Badaro</t>
        </is>
      </c>
      <c r="C2295" t="inlineStr">
        <is>
          <t>Larissa Camilla Fonseca Badaro</t>
        </is>
      </c>
      <c r="D2295" s="2" t="n">
        <v>45985.10555555556</v>
      </c>
      <c r="E2295" t="inlineStr">
        <is>
          <t>Rejected</t>
        </is>
      </c>
      <c r="F2295" t="inlineStr">
        <is>
          <t>Relevant</t>
        </is>
      </c>
      <c r="G2295" t="inlineStr">
        <is>
          <t>Sheila Bartin</t>
        </is>
      </c>
      <c r="H2295" t="inlineStr">
        <is>
          <t>LT citizenship</t>
        </is>
      </c>
      <c r="I2295" t="inlineStr">
        <is>
          <t>United States</t>
        </is>
      </c>
      <c r="J2295" t="inlineStr">
        <is>
          <t>https://www.lithuaniancitizenship.com/pt-pt/</t>
        </is>
      </c>
      <c r="K2295" t="inlineStr">
        <is>
          <t>131685000.1763944323</t>
        </is>
      </c>
      <c r="L2295" t="inlineStr">
        <is>
          <t>EN</t>
        </is>
      </c>
      <c r="M2295" t="inlineStr">
        <is>
          <t>Lead from LT email</t>
        </is>
      </c>
      <c r="N2295" t="inlineStr">
        <is>
          <t>laramilla.badaro@gmail.com</t>
        </is>
      </c>
      <c r="O2295" t="inlineStr">
        <is>
          <t>NO ANSWER</t>
        </is>
      </c>
      <c r="P2295" t="inlineStr">
        <is>
          <t>Website Form</t>
        </is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>
        <is>
          <t>Ні</t>
        </is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</row>
    <row r="2296">
      <c r="A2296" t="n">
        <v>6734</v>
      </c>
      <c r="B2296" t="inlineStr">
        <is>
          <t>Patrick Kiely</t>
        </is>
      </c>
      <c r="C2296" t="inlineStr">
        <is>
          <t>Patrick Kiely</t>
        </is>
      </c>
      <c r="D2296" s="2" t="n">
        <v>45985.10833333333</v>
      </c>
      <c r="E2296" t="inlineStr">
        <is>
          <t>Rejected</t>
        </is>
      </c>
      <c r="F2296" t="inlineStr">
        <is>
          <t>No relevant</t>
        </is>
      </c>
      <c r="G2296" t="inlineStr">
        <is>
          <t>Sheila Bartin</t>
        </is>
      </c>
      <c r="H2296" t="inlineStr"/>
      <c r="I2296" t="inlineStr"/>
      <c r="J2296" t="inlineStr"/>
      <c r="K2296" t="inlineStr"/>
      <c r="L2296" t="inlineStr">
        <is>
          <t>EN</t>
        </is>
      </c>
      <c r="M2296" t="inlineStr">
        <is>
          <t>Lead from LT email</t>
        </is>
      </c>
      <c r="N2296" t="inlineStr">
        <is>
          <t>pkl.lettings@gmail.com</t>
        </is>
      </c>
      <c r="O2296" t="inlineStr">
        <is>
          <t>Non-relevant lead</t>
        </is>
      </c>
      <c r="P2296" t="inlineStr">
        <is>
          <t>BridgeWest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>
        <is>
          <t>Ні</t>
        </is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</row>
    <row r="2297">
      <c r="A2297" t="n">
        <v>6735</v>
      </c>
      <c r="B2297" t="inlineStr">
        <is>
          <t>Anthony Craig Ennulat</t>
        </is>
      </c>
      <c r="C2297" t="inlineStr">
        <is>
          <t>Anthony Craig Ennulat</t>
        </is>
      </c>
      <c r="D2297" s="2" t="n">
        <v>45985.11527777778</v>
      </c>
      <c r="E2297" t="inlineStr">
        <is>
          <t>Rejected</t>
        </is>
      </c>
      <c r="F2297" t="inlineStr">
        <is>
          <t>Relevant</t>
        </is>
      </c>
      <c r="G2297" t="inlineStr">
        <is>
          <t>Sheila Bartin</t>
        </is>
      </c>
      <c r="H2297" t="inlineStr">
        <is>
          <t>LT citizenship</t>
        </is>
      </c>
      <c r="I2297" t="inlineStr">
        <is>
          <t>United States</t>
        </is>
      </c>
      <c r="J2297" t="inlineStr">
        <is>
          <t>?kw=lithuanian%20passport%20through%20ancestry&amp;cpn=14656253006&amp;utm_source=google&amp;utm_medium=cpc&amp;utm_campaign=LT-US-conversions&amp;network=g&amp;utm_term=lithuanian%20passport%20through%20ancestry&amp;gad_source=1&amp;gad_campaignid=14656253006&amp;gclid=CjwKCAiA_orJBhB</t>
        </is>
      </c>
      <c r="K2297" t="inlineStr">
        <is>
          <t>1696191834.1763945050</t>
        </is>
      </c>
      <c r="L2297" t="inlineStr">
        <is>
          <t>EN</t>
        </is>
      </c>
      <c r="M2297" t="inlineStr">
        <is>
          <t>Lead from LT email</t>
        </is>
      </c>
      <c r="N2297" t="inlineStr">
        <is>
          <t>acennulat@gmail.com</t>
        </is>
      </c>
      <c r="O2297" t="inlineStr">
        <is>
          <t>ANOTHER REASON</t>
        </is>
      </c>
      <c r="P2297" t="inlineStr">
        <is>
          <t>Google Ads</t>
        </is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>
        <is>
          <t>Ні</t>
        </is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</row>
    <row r="2298">
      <c r="A2298" t="n">
        <v>6736</v>
      </c>
      <c r="B2298" t="inlineStr">
        <is>
          <t>Landien battle</t>
        </is>
      </c>
      <c r="C2298" t="inlineStr">
        <is>
          <t>Landien battle</t>
        </is>
      </c>
      <c r="D2298" s="2" t="n">
        <v>45985.11666666667</v>
      </c>
      <c r="E2298" t="inlineStr">
        <is>
          <t>IN WORK</t>
        </is>
      </c>
      <c r="F2298" t="inlineStr">
        <is>
          <t>Relevant</t>
        </is>
      </c>
      <c r="G2298" t="inlineStr">
        <is>
          <t>Sheila Bartin</t>
        </is>
      </c>
      <c r="H2298" t="inlineStr">
        <is>
          <t>LV citizenship</t>
        </is>
      </c>
      <c r="I2298" t="inlineStr">
        <is>
          <t>United States (US - NA)</t>
        </is>
      </c>
      <c r="J2298" t="inlineStr">
        <is>
          <t>?kw=move%20to%20latvia&amp;cpn=14711890461&amp;campaignid=14711890461&amp;adgroupid=136078623308&amp;keywordid=%7Bkeywordid%7D&amp;network=g&amp;device=t&amp;gad_source=1&amp;gad_campaignid=14711890461&amp;gclid=CjwKCAiA_orJBhBNEiwABkdmjDU8Y5nHDlpwWpfqCP7n1bhUaSGrvgIDzq1eG9c2QREQjjiBjm</t>
        </is>
      </c>
      <c r="K2298" t="inlineStr">
        <is>
          <t>1052627220.1763945288</t>
        </is>
      </c>
      <c r="L2298" t="inlineStr">
        <is>
          <t>EN</t>
        </is>
      </c>
      <c r="M2298" t="inlineStr">
        <is>
          <t>Lead from LV email</t>
        </is>
      </c>
      <c r="N2298" t="inlineStr">
        <is>
          <t>landien.battle7705@gmail.com</t>
        </is>
      </c>
      <c r="O2298" t="inlineStr"/>
      <c r="P2298" t="inlineStr">
        <is>
          <t>Google Ads</t>
        </is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>
        <is>
          <t>Ні</t>
        </is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</row>
    <row r="2299">
      <c r="A2299" t="n">
        <v>6737</v>
      </c>
      <c r="B2299" t="inlineStr">
        <is>
          <t>Aldo Ricco Sarky</t>
        </is>
      </c>
      <c r="C2299" t="inlineStr">
        <is>
          <t>Aldo Ricco Sarky</t>
        </is>
      </c>
      <c r="D2299" s="2" t="n">
        <v>45985.12916666667</v>
      </c>
      <c r="E2299" t="inlineStr">
        <is>
          <t>Rejected</t>
        </is>
      </c>
      <c r="F2299" t="inlineStr"/>
      <c r="G2299" t="inlineStr">
        <is>
          <t>Mariana Razimavicius</t>
        </is>
      </c>
      <c r="H2299" t="inlineStr">
        <is>
          <t>LT citizenship</t>
        </is>
      </c>
      <c r="I2299" t="inlineStr">
        <is>
          <t>Mexico</t>
        </is>
      </c>
      <c r="J2299" t="inlineStr">
        <is>
          <t>?utm_source=chatgpt.com</t>
        </is>
      </c>
      <c r="K2299" t="inlineStr">
        <is>
          <t>2082235726.1763946147</t>
        </is>
      </c>
      <c r="L2299" t="inlineStr">
        <is>
          <t>EN</t>
        </is>
      </c>
      <c r="M2299" t="inlineStr">
        <is>
          <t>Lead from LT email</t>
        </is>
      </c>
      <c r="N2299" t="inlineStr">
        <is>
          <t>aldoricco@hotmail.com</t>
        </is>
      </c>
      <c r="O2299" t="inlineStr">
        <is>
          <t>NO ANSWER</t>
        </is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>
        <is>
          <t>Ні</t>
        </is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</row>
    <row r="2300">
      <c r="A2300" t="n">
        <v>6738</v>
      </c>
      <c r="B2300" t="inlineStr">
        <is>
          <t>Nick Zelizniak</t>
        </is>
      </c>
      <c r="C2300" t="inlineStr">
        <is>
          <t>Nick Zelizniak</t>
        </is>
      </c>
      <c r="D2300" s="2" t="n">
        <v>45985.12916666667</v>
      </c>
      <c r="E2300" t="inlineStr">
        <is>
          <t>INITIAL PAYMENT RECEIVED</t>
        </is>
      </c>
      <c r="F2300" t="inlineStr">
        <is>
          <t>Relevant</t>
        </is>
      </c>
      <c r="G2300" t="inlineStr">
        <is>
          <t>Sheila Bartin</t>
        </is>
      </c>
      <c r="H2300" t="inlineStr">
        <is>
          <t>LT citizenship</t>
        </is>
      </c>
      <c r="I2300" t="inlineStr"/>
      <c r="J2300" t="inlineStr"/>
      <c r="K2300" t="inlineStr"/>
      <c r="L2300" t="inlineStr">
        <is>
          <t>EN</t>
        </is>
      </c>
      <c r="M2300" t="inlineStr">
        <is>
          <t>Lead from LT email</t>
        </is>
      </c>
      <c r="N2300" t="inlineStr">
        <is>
          <t>nzelizniak@outlook.com</t>
        </is>
      </c>
      <c r="O2300" t="inlineStr"/>
      <c r="P2300" t="inlineStr">
        <is>
          <t>Other (direct email, phone call, referral etc.)</t>
        </is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>
        <is>
          <t>Ні</t>
        </is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</row>
    <row r="2301">
      <c r="A2301" t="n">
        <v>6739</v>
      </c>
      <c r="B2301" t="inlineStr">
        <is>
          <t>David Fisman</t>
        </is>
      </c>
      <c r="C2301" t="inlineStr">
        <is>
          <t>David Fisman</t>
        </is>
      </c>
      <c r="D2301" s="2" t="n">
        <v>45985.13888888889</v>
      </c>
      <c r="E2301" t="inlineStr">
        <is>
          <t>Rejected</t>
        </is>
      </c>
      <c r="F2301" t="inlineStr">
        <is>
          <t>Relevant</t>
        </is>
      </c>
      <c r="G2301" t="inlineStr">
        <is>
          <t>Sheila Bartin</t>
        </is>
      </c>
      <c r="H2301" t="inlineStr">
        <is>
          <t>LT citizenship</t>
        </is>
      </c>
      <c r="I2301" t="inlineStr">
        <is>
          <t>Canada</t>
        </is>
      </c>
      <c r="J2301" t="inlineStr">
        <is>
          <t>?kw=lithuanian%20citizenship&amp;cpn=14663474296&amp;utm_source=google&amp;utm_medium=cpc&amp;utm_campaign=LT-CA&amp;network=g&amp;utm_term=lithuanian%20citizenship&amp;gad_source=1&amp;gad_campaignid=14663474296&amp;gbraid=0AAAAADisZv-4cTYJ6SZh0uULizhmONsQ1&amp;gclid=CjwKCAiA_orJBhBNEiwAB</t>
        </is>
      </c>
      <c r="K2301" t="inlineStr">
        <is>
          <t>666493925.1763947105</t>
        </is>
      </c>
      <c r="L2301" t="inlineStr">
        <is>
          <t>EN</t>
        </is>
      </c>
      <c r="M2301" t="inlineStr">
        <is>
          <t>Lead from LT email</t>
        </is>
      </c>
      <c r="N2301" t="inlineStr">
        <is>
          <t>david.fisman@utoronto.ca</t>
        </is>
      </c>
      <c r="O2301" t="inlineStr">
        <is>
          <t>TOO EXPENSIVE</t>
        </is>
      </c>
      <c r="P2301" t="inlineStr">
        <is>
          <t>Google Ads</t>
        </is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>
        <is>
          <t>Ні</t>
        </is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</row>
    <row r="2302">
      <c r="A2302" t="n">
        <v>6740</v>
      </c>
      <c r="B2302" t="inlineStr">
        <is>
          <t>Anne Wallace</t>
        </is>
      </c>
      <c r="C2302" t="inlineStr">
        <is>
          <t>Anne Wallace</t>
        </is>
      </c>
      <c r="D2302" s="2" t="n">
        <v>45985.14652777778</v>
      </c>
      <c r="E2302" t="inlineStr">
        <is>
          <t>Rejected</t>
        </is>
      </c>
      <c r="F2302" t="inlineStr">
        <is>
          <t>Relevant</t>
        </is>
      </c>
      <c r="G2302" t="inlineStr">
        <is>
          <t>Sheila Bartin</t>
        </is>
      </c>
      <c r="H2302" t="inlineStr">
        <is>
          <t>LT citizenship</t>
        </is>
      </c>
      <c r="I2302" t="inlineStr">
        <is>
          <t>United States</t>
        </is>
      </c>
      <c r="J2302" t="inlineStr">
        <is>
          <t>https://www.lithuaniancitizenship.com/contact/</t>
        </is>
      </c>
      <c r="K2302" t="inlineStr">
        <is>
          <t>1277473113.1763947585</t>
        </is>
      </c>
      <c r="L2302" t="inlineStr">
        <is>
          <t>EN</t>
        </is>
      </c>
      <c r="M2302" t="inlineStr">
        <is>
          <t>Lead from LT email</t>
        </is>
      </c>
      <c r="N2302" t="inlineStr">
        <is>
          <t>anneelwallace@gmail.com</t>
        </is>
      </c>
      <c r="O2302" t="inlineStr">
        <is>
          <t>LEFT BEFORE 1918</t>
        </is>
      </c>
      <c r="P2302" t="inlineStr">
        <is>
          <t>Website Form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>
        <is>
          <t>Ні</t>
        </is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</row>
    <row r="2303">
      <c r="A2303" t="n">
        <v>6741</v>
      </c>
      <c r="B2303" t="inlineStr">
        <is>
          <t>EMDADUL HOQUE</t>
        </is>
      </c>
      <c r="C2303" t="inlineStr">
        <is>
          <t>EMDADUL HOQUE</t>
        </is>
      </c>
      <c r="D2303" s="2" t="n">
        <v>45985.15208333333</v>
      </c>
      <c r="E2303" t="inlineStr">
        <is>
          <t>Rejected</t>
        </is>
      </c>
      <c r="F2303" t="inlineStr"/>
      <c r="G2303" t="inlineStr">
        <is>
          <t>Sheila Bartin</t>
        </is>
      </c>
      <c r="H2303" t="inlineStr"/>
      <c r="I2303" t="inlineStr">
        <is>
          <t>Qatar (QA - AS)</t>
        </is>
      </c>
      <c r="J2303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3o2R6tKJkQMVH4lQBh253weREAAYASAAEgIujPD_BwE</t>
        </is>
      </c>
      <c r="K2303" t="inlineStr">
        <is>
          <t>1116359046.1763948135</t>
        </is>
      </c>
      <c r="L2303" t="inlineStr"/>
      <c r="M2303" t="inlineStr">
        <is>
          <t>Lead from LV email</t>
        </is>
      </c>
      <c r="N2303" t="inlineStr">
        <is>
          <t>Maxemon05@gmil.com</t>
        </is>
      </c>
      <c r="O2303" t="inlineStr">
        <is>
          <t>Non-relevant lead</t>
        </is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>
        <is>
          <t>Ні</t>
        </is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</row>
    <row r="2304">
      <c r="A2304" t="n">
        <v>6742</v>
      </c>
      <c r="B2304" t="inlineStr">
        <is>
          <t>EMDADUL HOQUE</t>
        </is>
      </c>
      <c r="C2304" t="inlineStr">
        <is>
          <t>EMDADUL HOQUE</t>
        </is>
      </c>
      <c r="D2304" s="2" t="n">
        <v>45985.15277777778</v>
      </c>
      <c r="E2304" t="inlineStr">
        <is>
          <t>Rejected</t>
        </is>
      </c>
      <c r="F2304" t="inlineStr"/>
      <c r="G2304" t="inlineStr">
        <is>
          <t>Sheila Bartin</t>
        </is>
      </c>
      <c r="H2304" t="inlineStr"/>
      <c r="I2304" t="inlineStr">
        <is>
          <t>Qatar (QA - AS)</t>
        </is>
      </c>
      <c r="J2304" t="inlineStr">
        <is>
          <t>https://latviancitizenship.eu/thank_you/</t>
        </is>
      </c>
      <c r="K2304" t="inlineStr">
        <is>
          <t>1116359046.1763948135</t>
        </is>
      </c>
      <c r="L2304" t="inlineStr"/>
      <c r="M2304" t="inlineStr">
        <is>
          <t>Lead from LV email</t>
        </is>
      </c>
      <c r="N2304" t="inlineStr">
        <is>
          <t>Maxemon05@gmil.com</t>
        </is>
      </c>
      <c r="O2304" t="inlineStr">
        <is>
          <t>Non-relevant lead</t>
        </is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>
        <is>
          <t>Ні</t>
        </is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</row>
    <row r="2305">
      <c r="A2305" t="n">
        <v>6743</v>
      </c>
      <c r="B2305" t="inlineStr">
        <is>
          <t>Mark Vilums</t>
        </is>
      </c>
      <c r="C2305" t="inlineStr">
        <is>
          <t>Mark Vilums</t>
        </is>
      </c>
      <c r="D2305" s="2" t="n">
        <v>45985.18611111111</v>
      </c>
      <c r="E2305" t="inlineStr">
        <is>
          <t>Rejected</t>
        </is>
      </c>
      <c r="F2305" t="inlineStr">
        <is>
          <t>Relevant</t>
        </is>
      </c>
      <c r="G2305" t="inlineStr">
        <is>
          <t>Sheila Bartin</t>
        </is>
      </c>
      <c r="H2305" t="inlineStr">
        <is>
          <t>LV citizenship</t>
        </is>
      </c>
      <c r="I2305" t="inlineStr">
        <is>
          <t>United States (US - NA)</t>
        </is>
      </c>
      <c r="J2305" t="inlineStr">
        <is>
          <t>https://latviancitizenship.eu/</t>
        </is>
      </c>
      <c r="K2305" t="inlineStr">
        <is>
          <t>1215034450.1763950801</t>
        </is>
      </c>
      <c r="L2305" t="inlineStr">
        <is>
          <t>EN</t>
        </is>
      </c>
      <c r="M2305" t="inlineStr">
        <is>
          <t>Lead from LV email</t>
        </is>
      </c>
      <c r="N2305" t="inlineStr">
        <is>
          <t>markvilums@gmail.com</t>
        </is>
      </c>
      <c r="O2305" t="inlineStr">
        <is>
          <t>ANOTHER REASON</t>
        </is>
      </c>
      <c r="P2305" t="inlineStr">
        <is>
          <t>Website Form</t>
        </is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>
        <is>
          <t>Ні</t>
        </is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</row>
    <row r="2306">
      <c r="A2306" t="n">
        <v>6744</v>
      </c>
      <c r="B2306" t="inlineStr">
        <is>
          <t>Bernadette Mary Kristaponis</t>
        </is>
      </c>
      <c r="C2306" t="inlineStr">
        <is>
          <t>Bernadette Mary Kristaponis</t>
        </is>
      </c>
      <c r="D2306" s="2" t="n">
        <v>45985.24652777778</v>
      </c>
      <c r="E2306" t="inlineStr">
        <is>
          <t>Rejected</t>
        </is>
      </c>
      <c r="F2306" t="inlineStr">
        <is>
          <t>Relevant</t>
        </is>
      </c>
      <c r="G2306" t="inlineStr">
        <is>
          <t>Sheila Bartin</t>
        </is>
      </c>
      <c r="H2306" t="inlineStr">
        <is>
          <t>LT citizenship</t>
        </is>
      </c>
      <c r="I2306" t="inlineStr">
        <is>
          <t>United States</t>
        </is>
      </c>
      <c r="J2306" t="inlineStr">
        <is>
          <t>?kw=genealogy%20lithuanian&amp;cpn=14656253006&amp;utm_source=google&amp;utm_medium=cpc&amp;utm_campaign=LT-US-conversions&amp;network=g&amp;utm_term=genealogy%20lithuanian&amp;gad_source=1&amp;gad_campaignid=14656253006&amp;gclid=CjwKCAiA_orJBhBNEiwABkdmjGyVNnV8UQqzY-wGM25hLwsAqkWohEP</t>
        </is>
      </c>
      <c r="K2306" t="inlineStr">
        <is>
          <t>1735397245.1763956206</t>
        </is>
      </c>
      <c r="L2306" t="inlineStr">
        <is>
          <t>EN</t>
        </is>
      </c>
      <c r="M2306" t="inlineStr">
        <is>
          <t>Lead from LT email</t>
        </is>
      </c>
      <c r="N2306" t="inlineStr">
        <is>
          <t>bk1047@gmail.com</t>
        </is>
      </c>
      <c r="O2306" t="inlineStr">
        <is>
          <t>LEFT BEFORE 1918</t>
        </is>
      </c>
      <c r="P2306" t="inlineStr">
        <is>
          <t>Google Ads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>
        <is>
          <t>Ні</t>
        </is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</row>
    <row r="2307">
      <c r="A2307" t="n">
        <v>6746</v>
      </c>
      <c r="B2307" t="inlineStr">
        <is>
          <t>Ron Pashkewych</t>
        </is>
      </c>
      <c r="C2307" t="inlineStr">
        <is>
          <t>Ron Pashkewych</t>
        </is>
      </c>
      <c r="D2307" s="2" t="n">
        <v>45985.28333333333</v>
      </c>
      <c r="E2307" t="inlineStr">
        <is>
          <t>Rejected</t>
        </is>
      </c>
      <c r="F2307" t="inlineStr"/>
      <c r="G2307" t="inlineStr">
        <is>
          <t>Sheila Bartin</t>
        </is>
      </c>
      <c r="H2307" t="inlineStr"/>
      <c r="I2307" t="inlineStr"/>
      <c r="J2307" t="inlineStr"/>
      <c r="K2307" t="inlineStr"/>
      <c r="L2307" t="inlineStr"/>
      <c r="M2307" t="inlineStr">
        <is>
          <t>Lead from LT email</t>
        </is>
      </c>
      <c r="N2307" t="inlineStr">
        <is>
          <t>ronpashkewych@gmail.com</t>
        </is>
      </c>
      <c r="O2307" t="inlineStr">
        <is>
          <t>Non-relevant lead</t>
        </is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>
        <is>
          <t>Ні</t>
        </is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</row>
    <row r="2308">
      <c r="A2308" t="n">
        <v>6747</v>
      </c>
      <c r="B2308" t="inlineStr">
        <is>
          <t>Pavel Popov</t>
        </is>
      </c>
      <c r="C2308" t="inlineStr">
        <is>
          <t>Pavel Popov</t>
        </is>
      </c>
      <c r="D2308" s="2" t="n">
        <v>45985.29027777778</v>
      </c>
      <c r="E2308" t="inlineStr">
        <is>
          <t>Rejected</t>
        </is>
      </c>
      <c r="F2308" t="inlineStr"/>
      <c r="G2308" t="inlineStr">
        <is>
          <t>Sheila Bartin</t>
        </is>
      </c>
      <c r="H2308" t="inlineStr"/>
      <c r="I2308" t="inlineStr"/>
      <c r="J2308" t="inlineStr"/>
      <c r="K2308" t="inlineStr"/>
      <c r="L2308" t="inlineStr"/>
      <c r="M2308" t="inlineStr">
        <is>
          <t>Othe</t>
        </is>
      </c>
      <c r="N2308" t="inlineStr">
        <is>
          <t>pavel.popov@lasergulf.com</t>
        </is>
      </c>
      <c r="O2308" t="inlineStr">
        <is>
          <t>ANOTHER REASON</t>
        </is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>
        <is>
          <t>Ні</t>
        </is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</row>
    <row r="2309">
      <c r="A2309" t="n">
        <v>6748</v>
      </c>
      <c r="B2309" t="inlineStr">
        <is>
          <t>Giftson Emmanuel</t>
        </is>
      </c>
      <c r="C2309" t="inlineStr">
        <is>
          <t>Giftson Emmanuel</t>
        </is>
      </c>
      <c r="D2309" s="2" t="n">
        <v>45985.29930555556</v>
      </c>
      <c r="E2309" t="inlineStr">
        <is>
          <t>Rejected</t>
        </is>
      </c>
      <c r="F2309" t="inlineStr">
        <is>
          <t>Relevant</t>
        </is>
      </c>
      <c r="G2309" t="inlineStr">
        <is>
          <t>Oleh Dymovski</t>
        </is>
      </c>
      <c r="H2309" t="inlineStr">
        <is>
          <t>LV RBI Company</t>
        </is>
      </c>
      <c r="I2309" t="inlineStr">
        <is>
          <t>Oman (OM - AS)</t>
        </is>
      </c>
      <c r="J2309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braid=0AAAAADisZv-i6g7qtKLjKUsRJcjBLIo9</t>
        </is>
      </c>
      <c r="K2309" t="inlineStr">
        <is>
          <t>399147437.1763960191</t>
        </is>
      </c>
      <c r="L2309" t="inlineStr">
        <is>
          <t>EN</t>
        </is>
      </c>
      <c r="M2309" t="inlineStr">
        <is>
          <t>Lead from LV email</t>
        </is>
      </c>
      <c r="N2309" t="inlineStr">
        <is>
          <t>giftsone629@gmail.com</t>
        </is>
      </c>
      <c r="O2309" t="inlineStr">
        <is>
          <t>NO ANSWER</t>
        </is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>
        <is>
          <t>Ні</t>
        </is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</row>
    <row r="2310">
      <c r="A2310" t="n">
        <v>6757</v>
      </c>
      <c r="B2310" t="inlineStr">
        <is>
          <t>Khalifa Madani</t>
        </is>
      </c>
      <c r="C2310" t="inlineStr">
        <is>
          <t>Khalifa Madani</t>
        </is>
      </c>
      <c r="D2310" s="2" t="n">
        <v>45985.33402777778</v>
      </c>
      <c r="E2310" t="inlineStr">
        <is>
          <t>WHATSAPP</t>
        </is>
      </c>
      <c r="F2310" t="inlineStr"/>
      <c r="G2310" t="inlineStr">
        <is>
          <t>Alina Samura</t>
        </is>
      </c>
      <c r="H2310" t="inlineStr">
        <is>
          <t>50/50</t>
        </is>
      </c>
      <c r="I2310" t="inlineStr">
        <is>
          <t>Algeria</t>
        </is>
      </c>
      <c r="J2310" t="inlineStr">
        <is>
          <t>https://www.lithuaniancitizenship.com/is-lithuania-a-good-place-to-live/</t>
        </is>
      </c>
      <c r="K2310" t="inlineStr">
        <is>
          <t>2010074884.1763963950</t>
        </is>
      </c>
      <c r="L2310" t="inlineStr">
        <is>
          <t>EN</t>
        </is>
      </c>
      <c r="M2310" t="inlineStr">
        <is>
          <t>Lead from LT email</t>
        </is>
      </c>
      <c r="N2310" t="inlineStr">
        <is>
          <t>khalifamadani6200@gmail.com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>
        <is>
          <t>Ні</t>
        </is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</row>
    <row r="2311">
      <c r="A2311" t="n">
        <v>6762</v>
      </c>
      <c r="B2311" t="inlineStr">
        <is>
          <t>nghia</t>
        </is>
      </c>
      <c r="C2311" t="inlineStr">
        <is>
          <t>nghia</t>
        </is>
      </c>
      <c r="D2311" s="2" t="n">
        <v>45985.375</v>
      </c>
      <c r="E2311" t="inlineStr">
        <is>
          <t>Rejected</t>
        </is>
      </c>
      <c r="F2311" t="inlineStr"/>
      <c r="G2311" t="inlineStr">
        <is>
          <t>Sheila Bartin</t>
        </is>
      </c>
      <c r="H2311" t="inlineStr"/>
      <c r="I2311" t="inlineStr"/>
      <c r="J2311" t="inlineStr"/>
      <c r="K2311" t="inlineStr"/>
      <c r="L2311" t="inlineStr"/>
      <c r="M2311" t="inlineStr">
        <is>
          <t>Lead from LT email</t>
        </is>
      </c>
      <c r="N2311" t="inlineStr">
        <is>
          <t>binhvannguyen2305@gmail.com</t>
        </is>
      </c>
      <c r="O2311" t="inlineStr">
        <is>
          <t>Non-relevant lead</t>
        </is>
      </c>
      <c r="P2311" t="inlineStr">
        <is>
          <t>BridgeWest</t>
        </is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>
        <is>
          <t>Ні</t>
        </is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</row>
    <row r="2312">
      <c r="A2312" t="n">
        <v>6763</v>
      </c>
      <c r="B2312" t="inlineStr">
        <is>
          <t>Saudi Investors Group</t>
        </is>
      </c>
      <c r="C2312" t="inlineStr">
        <is>
          <t>Saudi Investors Group</t>
        </is>
      </c>
      <c r="D2312" s="2" t="n">
        <v>45985.41597222222</v>
      </c>
      <c r="E2312" t="inlineStr">
        <is>
          <t>Rejected</t>
        </is>
      </c>
      <c r="F2312" t="inlineStr"/>
      <c r="G2312" t="inlineStr">
        <is>
          <t>Sheila Bartin</t>
        </is>
      </c>
      <c r="H2312" t="inlineStr"/>
      <c r="I2312" t="inlineStr"/>
      <c r="J2312" t="inlineStr"/>
      <c r="K2312" t="inlineStr"/>
      <c r="L2312" t="inlineStr"/>
      <c r="M2312" t="inlineStr">
        <is>
          <t>Lead from LT email</t>
        </is>
      </c>
      <c r="N2312" t="inlineStr">
        <is>
          <t>willharry589@gmail.com</t>
        </is>
      </c>
      <c r="O2312" t="inlineStr">
        <is>
          <t>Non-relevant lead</t>
        </is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>
        <is>
          <t>Ні</t>
        </is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</row>
    <row r="2313">
      <c r="A2313" t="n">
        <v>6764</v>
      </c>
      <c r="B2313" t="inlineStr">
        <is>
          <t>Md Abdul Alim Chowdhury</t>
        </is>
      </c>
      <c r="C2313" t="inlineStr">
        <is>
          <t>Md Abdul Alim Chowdhury</t>
        </is>
      </c>
      <c r="D2313" s="2" t="n">
        <v>45985.49722222222</v>
      </c>
      <c r="E2313" t="inlineStr">
        <is>
          <t>IN WORK</t>
        </is>
      </c>
      <c r="F2313" t="inlineStr">
        <is>
          <t>Relevant</t>
        </is>
      </c>
      <c r="G2313" t="inlineStr">
        <is>
          <t>Oleh Dymovski</t>
        </is>
      </c>
      <c r="H2313" t="inlineStr">
        <is>
          <t>50/50</t>
        </is>
      </c>
      <c r="I2313" t="inlineStr">
        <is>
          <t>United Arab Emirates</t>
        </is>
      </c>
      <c r="J2313" t="inlineStr">
        <is>
          <t>?kw=business%20in%20lithuania&amp;cpn=14722730544&amp;utm_source=google&amp;utm_medium=cpc&amp;utm_campaign=LT-RBI&amp;network=g&amp;utm_term=business%20in%20lithuania&amp;gad_source=1&amp;gad_campaignid=14722730544&amp;gclid=Cj0KCQiAoZDJBhC0ARIsAERP-F-xj0nMCSKXF7dEL1ObNXmvSGlKCNclZnRR</t>
        </is>
      </c>
      <c r="K2313" t="inlineStr">
        <is>
          <t>1341894027.1763976636</t>
        </is>
      </c>
      <c r="L2313" t="inlineStr">
        <is>
          <t>EN</t>
        </is>
      </c>
      <c r="M2313" t="inlineStr">
        <is>
          <t>Lead from LT email</t>
        </is>
      </c>
      <c r="N2313" t="inlineStr">
        <is>
          <t>Globaltradeuae777@gmail.com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>
        <is>
          <t>Ні</t>
        </is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</row>
    <row r="2314">
      <c r="A2314" t="n">
        <v>6766</v>
      </c>
      <c r="B2314" t="inlineStr">
        <is>
          <t>Vadim</t>
        </is>
      </c>
      <c r="C2314" t="inlineStr">
        <is>
          <t>Vadim</t>
        </is>
      </c>
      <c r="D2314" s="2" t="n">
        <v>45985.51111111111</v>
      </c>
      <c r="E2314" t="inlineStr">
        <is>
          <t>Rejected</t>
        </is>
      </c>
      <c r="F2314" t="inlineStr">
        <is>
          <t>Relevant</t>
        </is>
      </c>
      <c r="G2314" t="inlineStr">
        <is>
          <t>Oleh Dymovski</t>
        </is>
      </c>
      <c r="H2314" t="inlineStr">
        <is>
          <t>LT citizenship</t>
        </is>
      </c>
      <c r="I2314" t="inlineStr">
        <is>
          <t>Poland</t>
        </is>
      </c>
      <c r="J2314" t="inlineStr">
        <is>
          <t>https://www-lithuaniancitizenship-com.translate.goog/</t>
        </is>
      </c>
      <c r="K2314" t="inlineStr">
        <is>
          <t>78518773.1763979141</t>
        </is>
      </c>
      <c r="L2314" t="inlineStr">
        <is>
          <t>RU</t>
        </is>
      </c>
      <c r="M2314" t="inlineStr">
        <is>
          <t>Lead from LT email</t>
        </is>
      </c>
      <c r="N2314" t="inlineStr">
        <is>
          <t>vadzim_85@mail.ru</t>
        </is>
      </c>
      <c r="O2314" t="inlineStr">
        <is>
          <t>NO ANSWER</t>
        </is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>
        <is>
          <t>Ні</t>
        </is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</row>
    <row r="2315">
      <c r="A2315" t="n">
        <v>6767</v>
      </c>
      <c r="B2315" t="inlineStr">
        <is>
          <t>Ajet Zylali</t>
        </is>
      </c>
      <c r="C2315" t="inlineStr">
        <is>
          <t>Ajet Zylali</t>
        </is>
      </c>
      <c r="D2315" s="2" t="n">
        <v>45985.52291666667</v>
      </c>
      <c r="E2315" t="inlineStr">
        <is>
          <t>Rejected</t>
        </is>
      </c>
      <c r="F2315" t="inlineStr"/>
      <c r="G2315" t="inlineStr">
        <is>
          <t>Alina Samura</t>
        </is>
      </c>
      <c r="H2315" t="inlineStr">
        <is>
          <t>50/50</t>
        </is>
      </c>
      <c r="I2315" t="inlineStr">
        <is>
          <t>Albania (AL - EU)</t>
        </is>
      </c>
      <c r="J2315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r8y2t8qKkQMVN4lQBh3O2wBuEAAYASAAEg</t>
        </is>
      </c>
      <c r="K2315" t="inlineStr">
        <is>
          <t>8664601.1761680307</t>
        </is>
      </c>
      <c r="L2315" t="inlineStr">
        <is>
          <t>EN</t>
        </is>
      </c>
      <c r="M2315" t="inlineStr">
        <is>
          <t>Lead from LV email</t>
        </is>
      </c>
      <c r="N2315" t="inlineStr">
        <is>
          <t>zylaliymer72@gmail.com</t>
        </is>
      </c>
      <c r="O2315" t="inlineStr">
        <is>
          <t>NO ANSWER</t>
        </is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>
        <is>
          <t>Ні</t>
        </is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</row>
    <row r="2316">
      <c r="A2316" t="n">
        <v>6769</v>
      </c>
      <c r="B2316" t="inlineStr">
        <is>
          <t>Arthur Kujavo</t>
        </is>
      </c>
      <c r="C2316" t="inlineStr">
        <is>
          <t>Arthur Kujavo</t>
        </is>
      </c>
      <c r="D2316" s="2" t="n">
        <v>45985.5625</v>
      </c>
      <c r="E2316" t="inlineStr">
        <is>
          <t>Rejected</t>
        </is>
      </c>
      <c r="F2316" t="inlineStr"/>
      <c r="G2316" t="inlineStr">
        <is>
          <t>Mariana Razimavicius</t>
        </is>
      </c>
      <c r="H2316" t="inlineStr">
        <is>
          <t>LT citizenship</t>
        </is>
      </c>
      <c r="I2316" t="inlineStr">
        <is>
          <t>Brazil</t>
        </is>
      </c>
      <c r="J2316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c3MYlMGZL8lYl1fBicD0FU&amp;gclid=Cj0KCQiAoZDJBhC0ARI</t>
        </is>
      </c>
      <c r="K2316" t="inlineStr">
        <is>
          <t>1997416825.1763983758</t>
        </is>
      </c>
      <c r="L2316" t="inlineStr">
        <is>
          <t>PT</t>
        </is>
      </c>
      <c r="M2316" t="inlineStr">
        <is>
          <t>Lead from LT email</t>
        </is>
      </c>
      <c r="N2316" t="inlineStr">
        <is>
          <t>kujavoarthur@gmail.com</t>
        </is>
      </c>
      <c r="O2316" t="inlineStr">
        <is>
          <t>NO ANSWER</t>
        </is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>
        <is>
          <t>Ні</t>
        </is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</row>
    <row r="2317">
      <c r="A2317" t="n">
        <v>6771</v>
      </c>
      <c r="B2317" t="inlineStr">
        <is>
          <t>Ahmed Bellamsafar</t>
        </is>
      </c>
      <c r="C2317" t="inlineStr">
        <is>
          <t>Ahmed Bellamsafar</t>
        </is>
      </c>
      <c r="D2317" s="2" t="n">
        <v>45985.61527777778</v>
      </c>
      <c r="E2317" t="inlineStr">
        <is>
          <t>Rejected</t>
        </is>
      </c>
      <c r="F2317" t="inlineStr"/>
      <c r="G2317" t="inlineStr">
        <is>
          <t>Sheila Bartin</t>
        </is>
      </c>
      <c r="H2317" t="inlineStr"/>
      <c r="I2317" t="inlineStr"/>
      <c r="J2317" t="inlineStr"/>
      <c r="K2317" t="inlineStr"/>
      <c r="L2317" t="inlineStr"/>
      <c r="M2317" t="inlineStr">
        <is>
          <t>Lead from LV email</t>
        </is>
      </c>
      <c r="N2317" t="inlineStr">
        <is>
          <t>ahmed.bellamsafar@gmail.com</t>
        </is>
      </c>
      <c r="O2317" t="inlineStr">
        <is>
          <t>DOUBLE</t>
        </is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>
        <is>
          <t>Ні</t>
        </is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</row>
    <row r="2318">
      <c r="A2318" t="n">
        <v>6773</v>
      </c>
      <c r="B2318" t="inlineStr">
        <is>
          <t>王冠崴</t>
        </is>
      </c>
      <c r="C2318" t="inlineStr">
        <is>
          <t>王冠崴</t>
        </is>
      </c>
      <c r="D2318" s="2" t="n">
        <v>45985.62222222222</v>
      </c>
      <c r="E2318" t="inlineStr">
        <is>
          <t>Rejected</t>
        </is>
      </c>
      <c r="F2318" t="inlineStr"/>
      <c r="G2318" t="inlineStr">
        <is>
          <t>Oleh Dymovski</t>
        </is>
      </c>
      <c r="H2318" t="inlineStr"/>
      <c r="I2318" t="inlineStr"/>
      <c r="J2318" t="inlineStr"/>
      <c r="K2318" t="inlineStr"/>
      <c r="L2318" t="inlineStr"/>
      <c r="M2318" t="inlineStr">
        <is>
          <t>Othe</t>
        </is>
      </c>
      <c r="N2318" t="inlineStr">
        <is>
          <t>wayneiscoming@gmail.com</t>
        </is>
      </c>
      <c r="O2318" t="inlineStr">
        <is>
          <t>DOUBLE</t>
        </is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>
        <is>
          <t>Ні</t>
        </is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</row>
    <row r="2319">
      <c r="A2319" t="n">
        <v>6774</v>
      </c>
      <c r="B2319" t="inlineStr">
        <is>
          <t>Yasir Nazir</t>
        </is>
      </c>
      <c r="C2319" t="inlineStr">
        <is>
          <t>Yasir Nazir</t>
        </is>
      </c>
      <c r="D2319" s="2" t="n">
        <v>45985.625</v>
      </c>
      <c r="E2319" t="inlineStr">
        <is>
          <t>IN WORK</t>
        </is>
      </c>
      <c r="F2319" t="inlineStr">
        <is>
          <t>Relevant</t>
        </is>
      </c>
      <c r="G2319" t="inlineStr">
        <is>
          <t>Oleh Dymovski</t>
        </is>
      </c>
      <c r="H2319" t="inlineStr">
        <is>
          <t>Company Formation</t>
        </is>
      </c>
      <c r="I2319" t="inlineStr"/>
      <c r="J2319" t="inlineStr"/>
      <c r="K2319" t="inlineStr"/>
      <c r="L2319" t="inlineStr">
        <is>
          <t>EN</t>
        </is>
      </c>
      <c r="M2319" t="inlineStr">
        <is>
          <t>Lead from LT email</t>
        </is>
      </c>
      <c r="N2319" t="inlineStr">
        <is>
          <t>yasir.nazeer@gmail.com</t>
        </is>
      </c>
      <c r="O2319" t="inlineStr"/>
      <c r="P2319" t="inlineStr">
        <is>
          <t>BridgeWest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>
        <is>
          <t>Ні</t>
        </is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</row>
    <row r="2320">
      <c r="A2320" t="n">
        <v>6775</v>
      </c>
      <c r="B2320" t="inlineStr">
        <is>
          <t>Upwork Notification</t>
        </is>
      </c>
      <c r="C2320" t="inlineStr">
        <is>
          <t>Upwork Notification</t>
        </is>
      </c>
      <c r="D2320" s="2" t="n">
        <v>45985.66180555556</v>
      </c>
      <c r="E2320" t="inlineStr">
        <is>
          <t>Rejected</t>
        </is>
      </c>
      <c r="F2320" t="inlineStr"/>
      <c r="G2320" t="inlineStr">
        <is>
          <t>Sheila Bartin</t>
        </is>
      </c>
      <c r="H2320" t="inlineStr"/>
      <c r="I2320" t="inlineStr"/>
      <c r="J2320" t="inlineStr"/>
      <c r="K2320" t="inlineStr"/>
      <c r="L2320" t="inlineStr"/>
      <c r="M2320" t="inlineStr">
        <is>
          <t>Othe</t>
        </is>
      </c>
      <c r="N2320" t="inlineStr">
        <is>
          <t>donotreply@upwork.com</t>
        </is>
      </c>
      <c r="O2320" t="inlineStr">
        <is>
          <t>ANOTHER REASON</t>
        </is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>
        <is>
          <t>Ні</t>
        </is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</row>
    <row r="2321">
      <c r="A2321" t="n">
        <v>6777</v>
      </c>
      <c r="B2321" t="inlineStr">
        <is>
          <t>paula scarpelli</t>
        </is>
      </c>
      <c r="C2321" t="inlineStr">
        <is>
          <t>paula scarpelli</t>
        </is>
      </c>
      <c r="D2321" s="2" t="n">
        <v>45985.69166666667</v>
      </c>
      <c r="E2321" t="inlineStr">
        <is>
          <t>WHATSAPP</t>
        </is>
      </c>
      <c r="F2321" t="inlineStr"/>
      <c r="G2321" t="inlineStr">
        <is>
          <t>Mariana Razimavicius</t>
        </is>
      </c>
      <c r="H2321" t="inlineStr">
        <is>
          <t>LT citizenship</t>
        </is>
      </c>
      <c r="I2321" t="inlineStr">
        <is>
          <t>Brazil</t>
        </is>
      </c>
      <c r="J2321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0KCQiAoZDJBhC0ARIsAERP-F92Gw-GKanhgwPAVt-</t>
        </is>
      </c>
      <c r="K2321" t="inlineStr">
        <is>
          <t>726648415.1763994898</t>
        </is>
      </c>
      <c r="L2321" t="inlineStr">
        <is>
          <t>PT</t>
        </is>
      </c>
      <c r="M2321" t="inlineStr">
        <is>
          <t>Lead from LT email</t>
        </is>
      </c>
      <c r="N2321" t="inlineStr">
        <is>
          <t>paulascar@terra.com.br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>
        <is>
          <t>Ні</t>
        </is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</row>
    <row r="2322">
      <c r="A2322" t="n">
        <v>6779</v>
      </c>
      <c r="B2322" t="inlineStr">
        <is>
          <t>Wise</t>
        </is>
      </c>
      <c r="C2322" t="inlineStr">
        <is>
          <t>Wise</t>
        </is>
      </c>
      <c r="D2322" s="2" t="n">
        <v>45985.70972222222</v>
      </c>
      <c r="E2322" t="inlineStr">
        <is>
          <t>Rejected</t>
        </is>
      </c>
      <c r="F2322" t="inlineStr"/>
      <c r="G2322" t="inlineStr">
        <is>
          <t>Sheila Bartin</t>
        </is>
      </c>
      <c r="H2322" t="inlineStr"/>
      <c r="I2322" t="inlineStr"/>
      <c r="J2322" t="inlineStr"/>
      <c r="K2322" t="inlineStr"/>
      <c r="L2322" t="inlineStr"/>
      <c r="M2322" t="inlineStr">
        <is>
          <t>Othe</t>
        </is>
      </c>
      <c r="N2322" t="inlineStr">
        <is>
          <t>noreply@wise.com</t>
        </is>
      </c>
      <c r="O2322" t="inlineStr">
        <is>
          <t>ANOTHER REASON</t>
        </is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>
        <is>
          <t>Ні</t>
        </is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</row>
    <row r="2323">
      <c r="A2323" t="n">
        <v>6781</v>
      </c>
      <c r="B2323" t="inlineStr">
        <is>
          <t>Lídia Neves Zakareviciaus</t>
        </is>
      </c>
      <c r="C2323" t="inlineStr">
        <is>
          <t>Lídia Neves Zakareviciaus</t>
        </is>
      </c>
      <c r="D2323" s="2" t="n">
        <v>45985.75763888889</v>
      </c>
      <c r="E2323" t="inlineStr">
        <is>
          <t>IN WORK</t>
        </is>
      </c>
      <c r="F2323" t="inlineStr"/>
      <c r="G2323" t="inlineStr">
        <is>
          <t>Mariana Razimavicius</t>
        </is>
      </c>
      <c r="H2323" t="inlineStr">
        <is>
          <t>LT citizenship</t>
        </is>
      </c>
      <c r="I2323" t="inlineStr">
        <is>
          <t>Brazil</t>
        </is>
      </c>
      <c r="J2323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c3MYlMGZL8lYl1fBicD0FU&amp;gclid=Cj0KCQiAoZDJBhC0ARI</t>
        </is>
      </c>
      <c r="K2323" t="inlineStr">
        <is>
          <t>1234851306.1763169537</t>
        </is>
      </c>
      <c r="L2323" t="inlineStr">
        <is>
          <t>PT</t>
        </is>
      </c>
      <c r="M2323" t="inlineStr">
        <is>
          <t>Lead from LT email</t>
        </is>
      </c>
      <c r="N2323" t="inlineStr">
        <is>
          <t>lidia123neves@gmail.com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>
        <is>
          <t>Ні</t>
        </is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</row>
    <row r="2324">
      <c r="A2324" t="n">
        <v>6782</v>
      </c>
      <c r="B2324" t="inlineStr">
        <is>
          <t>Slack</t>
        </is>
      </c>
      <c r="C2324" t="inlineStr">
        <is>
          <t>Slack</t>
        </is>
      </c>
      <c r="D2324" s="2" t="n">
        <v>45985.76527777778</v>
      </c>
      <c r="E2324" t="inlineStr">
        <is>
          <t>Rejected</t>
        </is>
      </c>
      <c r="F2324" t="inlineStr"/>
      <c r="G2324" t="inlineStr">
        <is>
          <t>Sheila Bartin</t>
        </is>
      </c>
      <c r="H2324" t="inlineStr"/>
      <c r="I2324" t="inlineStr"/>
      <c r="J2324" t="inlineStr"/>
      <c r="K2324" t="inlineStr"/>
      <c r="L2324" t="inlineStr"/>
      <c r="M2324" t="inlineStr">
        <is>
          <t>Othe</t>
        </is>
      </c>
      <c r="N2324" t="inlineStr">
        <is>
          <t>notification@slack.com</t>
        </is>
      </c>
      <c r="O2324" t="inlineStr">
        <is>
          <t>ANOTHER REASON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>
        <is>
          <t>Ні</t>
        </is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</row>
    <row r="2325">
      <c r="A2325" t="n">
        <v>6783</v>
      </c>
      <c r="B2325" t="inlineStr">
        <is>
          <t>Upwork Notification</t>
        </is>
      </c>
      <c r="C2325" t="inlineStr">
        <is>
          <t>Upwork Notification</t>
        </is>
      </c>
      <c r="D2325" s="2" t="n">
        <v>45985.79305555556</v>
      </c>
      <c r="E2325" t="inlineStr">
        <is>
          <t>Rejected</t>
        </is>
      </c>
      <c r="F2325" t="inlineStr"/>
      <c r="G2325" t="inlineStr">
        <is>
          <t>Sheila Bartin</t>
        </is>
      </c>
      <c r="H2325" t="inlineStr"/>
      <c r="I2325" t="inlineStr"/>
      <c r="J2325" t="inlineStr"/>
      <c r="K2325" t="inlineStr"/>
      <c r="L2325" t="inlineStr"/>
      <c r="M2325" t="inlineStr">
        <is>
          <t>Othe</t>
        </is>
      </c>
      <c r="N2325" t="inlineStr">
        <is>
          <t>donotreply@upwork.com</t>
        </is>
      </c>
      <c r="O2325" t="inlineStr">
        <is>
          <t>ANOTHER REASON</t>
        </is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>
        <is>
          <t>Ні</t>
        </is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</row>
    <row r="2326">
      <c r="A2326" t="n">
        <v>6784</v>
      </c>
      <c r="B2326" t="inlineStr">
        <is>
          <t>Mhamdi Omar</t>
        </is>
      </c>
      <c r="C2326" t="inlineStr">
        <is>
          <t>Mhamdi Omar</t>
        </is>
      </c>
      <c r="D2326" s="2" t="n">
        <v>45985.82430555556</v>
      </c>
      <c r="E2326" t="inlineStr">
        <is>
          <t>Rejected</t>
        </is>
      </c>
      <c r="F2326" t="inlineStr">
        <is>
          <t>Relevant</t>
        </is>
      </c>
      <c r="G2326" t="inlineStr">
        <is>
          <t>Oleh Dymovski</t>
        </is>
      </c>
      <c r="H2326" t="inlineStr">
        <is>
          <t>LV RBI Real Estate</t>
        </is>
      </c>
      <c r="I2326" t="inlineStr">
        <is>
          <t>Tunisia (TN - AF)</t>
        </is>
      </c>
      <c r="J2326" t="inlineStr">
        <is>
          <t>?kw=latvia%20property%20investment%20visa&amp;cpn=20594231202&amp;utm_source=google&amp;utm_medium=cpc&amp;utm_campaign=LV-RBI&amp;network=s&amp;utm_term=latvia%20property%20investment%20visa&amp;gad_source=5&amp;gad_campaignid=20594231202&amp;gclid=EAIaIQobChMIxtvu9quLkQMVHKn9BR3jfBJ-</t>
        </is>
      </c>
      <c r="K2326" t="inlineStr">
        <is>
          <t>463037996.1764006407</t>
        </is>
      </c>
      <c r="L2326" t="inlineStr">
        <is>
          <t>EN</t>
        </is>
      </c>
      <c r="M2326" t="inlineStr">
        <is>
          <t>Lead from LV email</t>
        </is>
      </c>
      <c r="N2326" t="inlineStr">
        <is>
          <t>mhamdiomar217@gmail.com</t>
        </is>
      </c>
      <c r="O2326" t="inlineStr">
        <is>
          <t>NO ANSWER</t>
        </is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>
        <is>
          <t>Ні</t>
        </is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</row>
    <row r="2327">
      <c r="A2327" t="n">
        <v>6785</v>
      </c>
      <c r="B2327" t="inlineStr">
        <is>
          <t>Alex Navickas</t>
        </is>
      </c>
      <c r="C2327" t="inlineStr">
        <is>
          <t>Alex Navickas</t>
        </is>
      </c>
      <c r="D2327" s="2" t="n">
        <v>45985.83055555556</v>
      </c>
      <c r="E2327" t="inlineStr">
        <is>
          <t>WHATSAPP</t>
        </is>
      </c>
      <c r="F2327" t="inlineStr"/>
      <c r="G2327" t="inlineStr">
        <is>
          <t>Mariana Razimavicius</t>
        </is>
      </c>
      <c r="H2327" t="inlineStr">
        <is>
          <t>LT citizenship</t>
        </is>
      </c>
      <c r="I2327" t="inlineStr">
        <is>
          <t>Brazil</t>
        </is>
      </c>
      <c r="J2327" t="inlineStr">
        <is>
          <t>?kw=%27cidadania%20lituana%27&amp;cpn=14712129487&amp;utm_source=google&amp;utm_medium=cpc&amp;utm_campaign=LT-BR&amp;network=g&amp;utm_term=%27cidadania%20lituana%27&amp;gad_source=1&amp;gad_campaignid=14712129487&amp;gclid=Cj0KCQiAoZDJBhC0ARIsAERP-F-XsBvIkQml5plGGsjwrzjohcGZQhg2iiiXO</t>
        </is>
      </c>
      <c r="K2327" t="inlineStr">
        <is>
          <t>1372863763.1764006910</t>
        </is>
      </c>
      <c r="L2327" t="inlineStr">
        <is>
          <t>PT</t>
        </is>
      </c>
      <c r="M2327" t="inlineStr">
        <is>
          <t>Lead from LT email</t>
        </is>
      </c>
      <c r="N2327" t="inlineStr">
        <is>
          <t>alexnavickas99@gmail.com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>
        <is>
          <t>Ні</t>
        </is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</row>
    <row r="2328">
      <c r="A2328" t="n">
        <v>6789</v>
      </c>
      <c r="B2328" t="inlineStr">
        <is>
          <t>FELIPE OKUMURA GAGLIARDI</t>
        </is>
      </c>
      <c r="C2328" t="inlineStr">
        <is>
          <t>FELIPE OKUMURA GAGLIARDI</t>
        </is>
      </c>
      <c r="D2328" s="2" t="n">
        <v>45985.87777777778</v>
      </c>
      <c r="E2328" t="inlineStr">
        <is>
          <t>WHATSAPP</t>
        </is>
      </c>
      <c r="F2328" t="inlineStr"/>
      <c r="G2328" t="inlineStr">
        <is>
          <t>Mariana Razimavicius</t>
        </is>
      </c>
      <c r="H2328" t="inlineStr">
        <is>
          <t>LT citizenship</t>
        </is>
      </c>
      <c r="I2328" t="inlineStr">
        <is>
          <t>Brazil</t>
        </is>
      </c>
      <c r="J2328" t="inlineStr">
        <is>
          <t>?kw=%27cidadania%20lituania%27&amp;cpn=14712129487&amp;utm_source=google&amp;utm_medium=cpc&amp;utm_campaign=LT-BR&amp;network=g&amp;utm_term=%27cidadania%20lituania%27&amp;gad_source=1&amp;gad_campaignid=14712129487&amp;gbraid=0AAAAADisZv9LIeVNA6OMpBG0YzoPKqj0l&amp;gclid=Cj0KCQiAoZDJBhC0A</t>
        </is>
      </c>
      <c r="K2328" t="inlineStr">
        <is>
          <t>236034319.1764011039</t>
        </is>
      </c>
      <c r="L2328" t="inlineStr">
        <is>
          <t>PT</t>
        </is>
      </c>
      <c r="M2328" t="inlineStr">
        <is>
          <t>Lead from LT email</t>
        </is>
      </c>
      <c r="N2328" t="inlineStr">
        <is>
          <t>feli.okumura@gmail.com</t>
        </is>
      </c>
      <c r="O2328" t="inlineStr"/>
      <c r="P2328" t="inlineStr">
        <is>
          <t>Google Ads</t>
        </is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>
        <is>
          <t>Ні</t>
        </is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</row>
    <row r="2329">
      <c r="A2329" t="n">
        <v>6791</v>
      </c>
      <c r="B2329" t="inlineStr">
        <is>
          <t>Ron Pashkewych</t>
        </is>
      </c>
      <c r="C2329" t="inlineStr">
        <is>
          <t>Ron Pashkewych</t>
        </is>
      </c>
      <c r="D2329" s="2" t="n">
        <v>45985.92847222222</v>
      </c>
      <c r="E2329" t="inlineStr">
        <is>
          <t>Rejected</t>
        </is>
      </c>
      <c r="F2329" t="inlineStr"/>
      <c r="G2329" t="inlineStr">
        <is>
          <t>Sheila Bartin</t>
        </is>
      </c>
      <c r="H2329" t="inlineStr"/>
      <c r="I2329" t="inlineStr"/>
      <c r="J2329" t="inlineStr"/>
      <c r="K2329" t="inlineStr"/>
      <c r="L2329" t="inlineStr"/>
      <c r="M2329" t="inlineStr">
        <is>
          <t>Othe</t>
        </is>
      </c>
      <c r="N2329" t="inlineStr">
        <is>
          <t>ronpashkewych@gmail.com</t>
        </is>
      </c>
      <c r="O2329" t="inlineStr">
        <is>
          <t>Non-relevant lead</t>
        </is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>
        <is>
          <t>Ні</t>
        </is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</row>
    <row r="2330">
      <c r="A2330" t="n">
        <v>6792</v>
      </c>
      <c r="B2330" t="inlineStr">
        <is>
          <t>Wise</t>
        </is>
      </c>
      <c r="C2330" t="inlineStr">
        <is>
          <t>Wise</t>
        </is>
      </c>
      <c r="D2330" s="2" t="n">
        <v>45985.9375</v>
      </c>
      <c r="E2330" t="inlineStr">
        <is>
          <t>Rejected</t>
        </is>
      </c>
      <c r="F2330" t="inlineStr"/>
      <c r="G2330" t="inlineStr">
        <is>
          <t>Sheila Bartin</t>
        </is>
      </c>
      <c r="H2330" t="inlineStr"/>
      <c r="I2330" t="inlineStr"/>
      <c r="J2330" t="inlineStr"/>
      <c r="K2330" t="inlineStr"/>
      <c r="L2330" t="inlineStr"/>
      <c r="M2330" t="inlineStr">
        <is>
          <t>Othe</t>
        </is>
      </c>
      <c r="N2330" t="inlineStr">
        <is>
          <t>noreply@wise.com</t>
        </is>
      </c>
      <c r="O2330" t="inlineStr">
        <is>
          <t>ANOTHER REASON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>
        <is>
          <t>Ні</t>
        </is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</row>
    <row r="2331">
      <c r="A2331" t="n">
        <v>6793</v>
      </c>
      <c r="B2331" t="inlineStr">
        <is>
          <t>Eleanor Rogers</t>
        </is>
      </c>
      <c r="C2331" t="inlineStr">
        <is>
          <t>Eleanor Rogers</t>
        </is>
      </c>
      <c r="D2331" s="2" t="n">
        <v>45986.01805555556</v>
      </c>
      <c r="E2331" t="inlineStr">
        <is>
          <t>Rejected</t>
        </is>
      </c>
      <c r="F2331" t="inlineStr">
        <is>
          <t>Relevant</t>
        </is>
      </c>
      <c r="G2331" t="inlineStr">
        <is>
          <t>Sheila Bartin</t>
        </is>
      </c>
      <c r="H2331" t="inlineStr">
        <is>
          <t>LT citizenship</t>
        </is>
      </c>
      <c r="I2331" t="inlineStr">
        <is>
          <t>United States</t>
        </is>
      </c>
      <c r="J2331" t="inlineStr">
        <is>
          <t>?kw=lithuanian%20ancestry&amp;cpn=14656253006&amp;utm_source=google&amp;utm_medium=cpc&amp;utm_campaign=LT-US-conversions&amp;network=g&amp;utm_term=lithuanian%20ancestry&amp;gad_source=1&amp;gad_campaignid=14656253006&amp;gbraid=0AAAAADisZv93jmcHCcCBUFssDXWpsTP_X&amp;gclid=Cj0KCQiAoZDJBhC</t>
        </is>
      </c>
      <c r="K2331" t="inlineStr">
        <is>
          <t>1375231030.1764022739</t>
        </is>
      </c>
      <c r="L2331" t="inlineStr">
        <is>
          <t>EN</t>
        </is>
      </c>
      <c r="M2331" t="inlineStr">
        <is>
          <t>Lead from LT email</t>
        </is>
      </c>
      <c r="N2331" t="inlineStr">
        <is>
          <t>ellierogers26@gmail.com</t>
        </is>
      </c>
      <c r="O2331" t="inlineStr">
        <is>
          <t>LEFT BEFORE 1918</t>
        </is>
      </c>
      <c r="P2331" t="inlineStr">
        <is>
          <t>Google Ads</t>
        </is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>
        <is>
          <t>Ні</t>
        </is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</row>
    <row r="2332">
      <c r="A2332" t="n">
        <v>6794</v>
      </c>
      <c r="B2332" t="inlineStr">
        <is>
          <t>Abul Kalam</t>
        </is>
      </c>
      <c r="C2332" t="inlineStr">
        <is>
          <t>Abul Kalam</t>
        </is>
      </c>
      <c r="D2332" s="2" t="n">
        <v>45986.03402777778</v>
      </c>
      <c r="E2332" t="inlineStr">
        <is>
          <t>Rejected</t>
        </is>
      </c>
      <c r="F2332" t="inlineStr"/>
      <c r="G2332" t="inlineStr">
        <is>
          <t>Sheila Bartin</t>
        </is>
      </c>
      <c r="H2332" t="inlineStr"/>
      <c r="I2332" t="inlineStr">
        <is>
          <t>Oman (OM - AS)</t>
        </is>
      </c>
      <c r="J2332" t="inlineStr">
        <is>
          <t>https://latviancitizenship.eu/</t>
        </is>
      </c>
      <c r="K2332" t="inlineStr">
        <is>
          <t>102318037.1764024430</t>
        </is>
      </c>
      <c r="L2332" t="inlineStr"/>
      <c r="M2332" t="inlineStr">
        <is>
          <t>Lead from LV email</t>
        </is>
      </c>
      <c r="N2332" t="inlineStr">
        <is>
          <t>abukalam34214@gmail.com</t>
        </is>
      </c>
      <c r="O2332" t="inlineStr">
        <is>
          <t>SPAM</t>
        </is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>
        <is>
          <t>Ні</t>
        </is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</row>
    <row r="2333">
      <c r="A2333" t="n">
        <v>6795</v>
      </c>
      <c r="B2333" t="inlineStr">
        <is>
          <t>Abul Kalam</t>
        </is>
      </c>
      <c r="C2333" t="inlineStr">
        <is>
          <t>Abul Kalam</t>
        </is>
      </c>
      <c r="D2333" s="2" t="n">
        <v>45986.03680555556</v>
      </c>
      <c r="E2333" t="inlineStr">
        <is>
          <t>Rejected</t>
        </is>
      </c>
      <c r="F2333" t="inlineStr"/>
      <c r="G2333" t="inlineStr">
        <is>
          <t>Sheila Bartin</t>
        </is>
      </c>
      <c r="H2333" t="inlineStr"/>
      <c r="I2333" t="inlineStr">
        <is>
          <t>Oman (OM - AS)</t>
        </is>
      </c>
      <c r="J2333" t="inlineStr">
        <is>
          <t>https://latviancitizenship.eu/thank_you/</t>
        </is>
      </c>
      <c r="K2333" t="inlineStr">
        <is>
          <t>102318037.1764024430</t>
        </is>
      </c>
      <c r="L2333" t="inlineStr"/>
      <c r="M2333" t="inlineStr">
        <is>
          <t>Lead from LV email</t>
        </is>
      </c>
      <c r="N2333" t="inlineStr">
        <is>
          <t>abukalam34214@gmail.com</t>
        </is>
      </c>
      <c r="O2333" t="inlineStr">
        <is>
          <t>SPAM</t>
        </is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>
        <is>
          <t>Ні</t>
        </is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</row>
    <row r="2334">
      <c r="A2334" t="n">
        <v>6796</v>
      </c>
      <c r="B2334" t="inlineStr">
        <is>
          <t>Tanner Goode</t>
        </is>
      </c>
      <c r="C2334" t="inlineStr">
        <is>
          <t>Tanner Goode</t>
        </is>
      </c>
      <c r="D2334" s="2" t="n">
        <v>45986.12152777778</v>
      </c>
      <c r="E2334" t="inlineStr">
        <is>
          <t>Rejected</t>
        </is>
      </c>
      <c r="F2334" t="inlineStr"/>
      <c r="G2334" t="inlineStr">
        <is>
          <t>Sheila Bartin</t>
        </is>
      </c>
      <c r="H2334" t="inlineStr"/>
      <c r="I2334" t="inlineStr"/>
      <c r="J2334" t="inlineStr"/>
      <c r="K2334" t="inlineStr"/>
      <c r="L2334" t="inlineStr"/>
      <c r="M2334" t="inlineStr">
        <is>
          <t>Othe</t>
        </is>
      </c>
      <c r="N2334" t="inlineStr">
        <is>
          <t>tgoode1337@gmail.com</t>
        </is>
      </c>
      <c r="O2334" t="inlineStr">
        <is>
          <t>ANOTHER REASON</t>
        </is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>
        <is>
          <t>Ні</t>
        </is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</row>
    <row r="2335">
      <c r="A2335" t="n">
        <v>6797</v>
      </c>
      <c r="B2335" t="inlineStr">
        <is>
          <t>Raymond Ramanauskas</t>
        </is>
      </c>
      <c r="C2335" t="inlineStr">
        <is>
          <t>Raymond Ramanauskas</t>
        </is>
      </c>
      <c r="D2335" s="2" t="n">
        <v>45986.12291666667</v>
      </c>
      <c r="E2335" t="inlineStr">
        <is>
          <t>IN WORK</t>
        </is>
      </c>
      <c r="F2335" t="inlineStr">
        <is>
          <t>Relevant</t>
        </is>
      </c>
      <c r="G2335" t="inlineStr">
        <is>
          <t>Sheila Bartin</t>
        </is>
      </c>
      <c r="H2335" t="inlineStr">
        <is>
          <t>LT citizenship</t>
        </is>
      </c>
      <c r="I2335" t="inlineStr">
        <is>
          <t>United States</t>
        </is>
      </c>
      <c r="J2335" t="inlineStr">
        <is>
          <t>https://www.lithuaniancitizenship.com/</t>
        </is>
      </c>
      <c r="K2335" t="inlineStr">
        <is>
          <t>1575214639.1764031597</t>
        </is>
      </c>
      <c r="L2335" t="inlineStr">
        <is>
          <t>EN</t>
        </is>
      </c>
      <c r="M2335" t="inlineStr">
        <is>
          <t>Lead from LT email</t>
        </is>
      </c>
      <c r="N2335" t="inlineStr">
        <is>
          <t>Raymondramanauskas@yahoo.com</t>
        </is>
      </c>
      <c r="O2335" t="inlineStr"/>
      <c r="P2335" t="inlineStr">
        <is>
          <t>Website Form</t>
        </is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>
        <is>
          <t>Ні</t>
        </is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</row>
    <row r="2336">
      <c r="A2336" t="n">
        <v>6798</v>
      </c>
      <c r="B2336" t="inlineStr">
        <is>
          <t>Arianna Knisely</t>
        </is>
      </c>
      <c r="C2336" t="inlineStr">
        <is>
          <t>Arianna Knisely</t>
        </is>
      </c>
      <c r="D2336" s="2" t="n">
        <v>45986.18541666667</v>
      </c>
      <c r="E2336" t="inlineStr">
        <is>
          <t>Rejected</t>
        </is>
      </c>
      <c r="F2336" t="inlineStr">
        <is>
          <t>Relevant</t>
        </is>
      </c>
      <c r="G2336" t="inlineStr">
        <is>
          <t>Sheila Bartin</t>
        </is>
      </c>
      <c r="H2336" t="inlineStr">
        <is>
          <t>LT citizenship</t>
        </is>
      </c>
      <c r="I2336" t="inlineStr">
        <is>
          <t>United States</t>
        </is>
      </c>
      <c r="J2336" t="inlineStr">
        <is>
          <t>https://www.lithuaniancitizenship.com/</t>
        </is>
      </c>
      <c r="K2336" t="inlineStr">
        <is>
          <t>1221917711.1763789628</t>
        </is>
      </c>
      <c r="L2336" t="inlineStr">
        <is>
          <t>EN</t>
        </is>
      </c>
      <c r="M2336" t="inlineStr">
        <is>
          <t>Lead from LT email</t>
        </is>
      </c>
      <c r="N2336" t="inlineStr">
        <is>
          <t>knisely.arianna@gmail.com</t>
        </is>
      </c>
      <c r="O2336" t="inlineStr">
        <is>
          <t>LEFT BEFORE 1918</t>
        </is>
      </c>
      <c r="P2336" t="inlineStr">
        <is>
          <t>Website Form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>
        <is>
          <t>Ні</t>
        </is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</row>
    <row r="2337">
      <c r="A2337" t="n">
        <v>6803</v>
      </c>
      <c r="B2337" t="inlineStr">
        <is>
          <t>Planfix</t>
        </is>
      </c>
      <c r="C2337" t="inlineStr">
        <is>
          <t>Planfix</t>
        </is>
      </c>
      <c r="D2337" s="2" t="n">
        <v>45986.37361111111</v>
      </c>
      <c r="E2337" t="inlineStr">
        <is>
          <t>Rejected</t>
        </is>
      </c>
      <c r="F2337" t="inlineStr"/>
      <c r="G2337" t="inlineStr">
        <is>
          <t>Sheila Bartin</t>
        </is>
      </c>
      <c r="H2337" t="inlineStr"/>
      <c r="I2337" t="inlineStr"/>
      <c r="J2337" t="inlineStr"/>
      <c r="K2337" t="inlineStr"/>
      <c r="L2337" t="inlineStr"/>
      <c r="M2337" t="inlineStr">
        <is>
          <t>Othe</t>
        </is>
      </c>
      <c r="N2337" t="inlineStr">
        <is>
          <t>noreply@decivitate.planfix.com</t>
        </is>
      </c>
      <c r="O2337" t="inlineStr">
        <is>
          <t>ANOTHER REASON</t>
        </is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>
        <is>
          <t>Ні</t>
        </is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</row>
    <row r="2338">
      <c r="A2338" t="n">
        <v>6804</v>
      </c>
      <c r="B2338" t="inlineStr">
        <is>
          <t>noreply@zohocalendar.com</t>
        </is>
      </c>
      <c r="C2338" t="inlineStr">
        <is>
          <t>noreply@zohocalendar.com</t>
        </is>
      </c>
      <c r="D2338" s="2" t="n">
        <v>45986.38541666666</v>
      </c>
      <c r="E2338" t="inlineStr">
        <is>
          <t>Rejected</t>
        </is>
      </c>
      <c r="F2338" t="inlineStr"/>
      <c r="G2338" t="inlineStr">
        <is>
          <t>Oleh Dymovski</t>
        </is>
      </c>
      <c r="H2338" t="inlineStr"/>
      <c r="I2338" t="inlineStr"/>
      <c r="J2338" t="inlineStr"/>
      <c r="K2338" t="inlineStr"/>
      <c r="L2338" t="inlineStr"/>
      <c r="M2338" t="inlineStr">
        <is>
          <t>Othe</t>
        </is>
      </c>
      <c r="N2338" t="inlineStr">
        <is>
          <t>noreply@zohocalendar.com</t>
        </is>
      </c>
      <c r="O2338" t="inlineStr">
        <is>
          <t>DOUBLE</t>
        </is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>
        <is>
          <t>Ні</t>
        </is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</row>
    <row r="2339">
      <c r="A2339" t="n">
        <v>6806</v>
      </c>
      <c r="B2339" t="inlineStr">
        <is>
          <t>Balkar singh</t>
        </is>
      </c>
      <c r="C2339" t="inlineStr">
        <is>
          <t>Balkar singh</t>
        </is>
      </c>
      <c r="D2339" s="2" t="n">
        <v>45986.47222222222</v>
      </c>
      <c r="E2339" t="inlineStr">
        <is>
          <t>Rejected</t>
        </is>
      </c>
      <c r="F2339" t="inlineStr">
        <is>
          <t>Relevant</t>
        </is>
      </c>
      <c r="G2339" t="inlineStr">
        <is>
          <t>Oleh Dymovski</t>
        </is>
      </c>
      <c r="H2339" t="inlineStr">
        <is>
          <t>LT RBI</t>
        </is>
      </c>
      <c r="I2339" t="inlineStr">
        <is>
          <t>Saudi Arabia</t>
        </is>
      </c>
      <c r="J2339" t="inlineStr">
        <is>
          <t>?kw=lithuania%20residency&amp;cpn=14722730544&amp;utm_source=google&amp;utm_medium=cpc&amp;utm_campaign=LT-RBI&amp;network=g&amp;utm_term=lithuania%20residency&amp;gad_source=1&amp;gad_campaignid=14722730544&amp;gclid=Cj0KCQiAxJXJBhD_ARIsAH_JGjhI6KX9iQJRUc6SLhQ7Soyldwql053BbkfxAmBMB0vX</t>
        </is>
      </c>
      <c r="K2339" t="inlineStr">
        <is>
          <t>680936176.1764062421</t>
        </is>
      </c>
      <c r="L2339" t="inlineStr">
        <is>
          <t>EN</t>
        </is>
      </c>
      <c r="M2339" t="inlineStr">
        <is>
          <t>Lead from LT email</t>
        </is>
      </c>
      <c r="N2339" t="inlineStr">
        <is>
          <t>balkarsingh78999@gmail.com</t>
        </is>
      </c>
      <c r="O2339" t="inlineStr">
        <is>
          <t>NO ANSWER</t>
        </is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>
        <is>
          <t>Ні</t>
        </is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</row>
    <row r="2340">
      <c r="A2340" t="n">
        <v>6807</v>
      </c>
      <c r="B2340" t="inlineStr">
        <is>
          <t>Balkar singh</t>
        </is>
      </c>
      <c r="C2340" t="inlineStr">
        <is>
          <t>Balkar singh</t>
        </is>
      </c>
      <c r="D2340" s="2" t="n">
        <v>45986.47361111111</v>
      </c>
      <c r="E2340" t="inlineStr">
        <is>
          <t>Rejected</t>
        </is>
      </c>
      <c r="F2340" t="inlineStr"/>
      <c r="G2340" t="inlineStr">
        <is>
          <t>Sheila Bartin</t>
        </is>
      </c>
      <c r="H2340" t="inlineStr"/>
      <c r="I2340" t="inlineStr">
        <is>
          <t>Saudi Arabia</t>
        </is>
      </c>
      <c r="J2340" t="inlineStr">
        <is>
          <t>https://www.lithuaniancitizenship.com/thank-you/</t>
        </is>
      </c>
      <c r="K2340" t="inlineStr">
        <is>
          <t>680936176.1764062421</t>
        </is>
      </c>
      <c r="L2340" t="inlineStr"/>
      <c r="M2340" t="inlineStr">
        <is>
          <t>Lead from LT email</t>
        </is>
      </c>
      <c r="N2340" t="inlineStr">
        <is>
          <t>balkarsingh78999@gmail.com</t>
        </is>
      </c>
      <c r="O2340" t="inlineStr">
        <is>
          <t>DOUBLE</t>
        </is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>
        <is>
          <t>Ні</t>
        </is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</row>
    <row r="2341">
      <c r="A2341" t="n">
        <v>6809</v>
      </c>
      <c r="B2341" t="inlineStr">
        <is>
          <t>Christopher Michael Martinkus</t>
        </is>
      </c>
      <c r="C2341" t="inlineStr">
        <is>
          <t>Christopher Michael Martinkus</t>
        </is>
      </c>
      <c r="D2341" s="2" t="n">
        <v>45986.50138888889</v>
      </c>
      <c r="E2341" t="inlineStr">
        <is>
          <t>Rejected</t>
        </is>
      </c>
      <c r="F2341" t="inlineStr">
        <is>
          <t>Relevant</t>
        </is>
      </c>
      <c r="G2341" t="inlineStr">
        <is>
          <t>Sheila Bartin</t>
        </is>
      </c>
      <c r="H2341" t="inlineStr">
        <is>
          <t>LT citizenship</t>
        </is>
      </c>
      <c r="I2341" t="inlineStr">
        <is>
          <t>United States</t>
        </is>
      </c>
      <c r="J2341" t="inlineStr">
        <is>
          <t>https://www.lithuaniancitizenship.com/contact/</t>
        </is>
      </c>
      <c r="K2341" t="inlineStr"/>
      <c r="L2341" t="inlineStr">
        <is>
          <t>EN</t>
        </is>
      </c>
      <c r="M2341" t="inlineStr">
        <is>
          <t>Lead from LT email</t>
        </is>
      </c>
      <c r="N2341" t="inlineStr">
        <is>
          <t>christopher.martinkus@gmail.com</t>
        </is>
      </c>
      <c r="O2341" t="inlineStr">
        <is>
          <t>LEFT BEFORE 1918</t>
        </is>
      </c>
      <c r="P2341" t="inlineStr">
        <is>
          <t>Website Form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>
        <is>
          <t>Ні</t>
        </is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</row>
    <row r="2342">
      <c r="A2342" t="n">
        <v>6810</v>
      </c>
      <c r="B2342" t="inlineStr">
        <is>
          <t>Mian Umar</t>
        </is>
      </c>
      <c r="C2342" t="inlineStr">
        <is>
          <t>Mian Umar</t>
        </is>
      </c>
      <c r="D2342" s="2" t="n">
        <v>45986.51041666666</v>
      </c>
      <c r="E2342" t="inlineStr">
        <is>
          <t>Rejected</t>
        </is>
      </c>
      <c r="F2342" t="inlineStr">
        <is>
          <t>Relevant</t>
        </is>
      </c>
      <c r="G2342" t="inlineStr">
        <is>
          <t>Oleh Dymovski</t>
        </is>
      </c>
      <c r="H2342" t="inlineStr">
        <is>
          <t>LV RBI Company</t>
        </is>
      </c>
      <c r="I2342" t="inlineStr">
        <is>
          <t>Oman (OM - AS)</t>
        </is>
      </c>
      <c r="J2342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wMut1IiNkQMVOUxBAh25xSqLEAAYASAAEgIB6vD_BwE</t>
        </is>
      </c>
      <c r="K2342" t="inlineStr">
        <is>
          <t>1173534491.1764065662</t>
        </is>
      </c>
      <c r="L2342" t="inlineStr">
        <is>
          <t>EN</t>
        </is>
      </c>
      <c r="M2342" t="inlineStr">
        <is>
          <t>Lead from LV email</t>
        </is>
      </c>
      <c r="N2342" t="inlineStr">
        <is>
          <t>umarmayr@gmail.com</t>
        </is>
      </c>
      <c r="O2342" t="inlineStr">
        <is>
          <t>NO ANSWER</t>
        </is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>
        <is>
          <t>Ні</t>
        </is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</row>
    <row r="2343">
      <c r="A2343" t="n">
        <v>6811</v>
      </c>
      <c r="B2343" t="inlineStr">
        <is>
          <t>Mian Umar</t>
        </is>
      </c>
      <c r="C2343" t="inlineStr">
        <is>
          <t>Mian Umar</t>
        </is>
      </c>
      <c r="D2343" s="2" t="n">
        <v>45986.51041666666</v>
      </c>
      <c r="E2343" t="inlineStr">
        <is>
          <t>Rejected</t>
        </is>
      </c>
      <c r="F2343" t="inlineStr"/>
      <c r="G2343" t="inlineStr">
        <is>
          <t>Sheila Bartin</t>
        </is>
      </c>
      <c r="H2343" t="inlineStr"/>
      <c r="I2343" t="inlineStr"/>
      <c r="J2343" t="inlineStr"/>
      <c r="K2343" t="inlineStr"/>
      <c r="L2343" t="inlineStr"/>
      <c r="M2343" t="inlineStr">
        <is>
          <t>Lead from LV email</t>
        </is>
      </c>
      <c r="N2343" t="inlineStr">
        <is>
          <t>umarmayr@gmail.com</t>
        </is>
      </c>
      <c r="O2343" t="inlineStr">
        <is>
          <t>DOUBLE</t>
        </is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>
        <is>
          <t>Ні</t>
        </is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</row>
    <row r="2344">
      <c r="A2344" t="n">
        <v>6812</v>
      </c>
      <c r="B2344" t="inlineStr">
        <is>
          <t>Mian Umar</t>
        </is>
      </c>
      <c r="C2344" t="inlineStr">
        <is>
          <t>Mian Umar</t>
        </is>
      </c>
      <c r="D2344" s="2" t="n">
        <v>45986.51111111111</v>
      </c>
      <c r="E2344" t="inlineStr">
        <is>
          <t>Rejected</t>
        </is>
      </c>
      <c r="F2344" t="inlineStr"/>
      <c r="G2344" t="inlineStr">
        <is>
          <t>Sheila Bartin</t>
        </is>
      </c>
      <c r="H2344" t="inlineStr"/>
      <c r="I2344" t="inlineStr">
        <is>
          <t>Oman (OM - AS)</t>
        </is>
      </c>
      <c r="J2344" t="inlineStr">
        <is>
          <t>https://latviancitizenship.eu/thank_you/</t>
        </is>
      </c>
      <c r="K2344" t="inlineStr">
        <is>
          <t>1173534491.1764065662</t>
        </is>
      </c>
      <c r="L2344" t="inlineStr"/>
      <c r="M2344" t="inlineStr">
        <is>
          <t>Lead from LV email</t>
        </is>
      </c>
      <c r="N2344" t="inlineStr">
        <is>
          <t>umarmayr@gmail.com</t>
        </is>
      </c>
      <c r="O2344" t="inlineStr">
        <is>
          <t>DOUBLE</t>
        </is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>
        <is>
          <t>Ні</t>
        </is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</row>
    <row r="2345">
      <c r="A2345" t="n">
        <v>6813</v>
      </c>
      <c r="B2345" t="inlineStr">
        <is>
          <t>דרכון פולני - Jorge Rachcovsky</t>
        </is>
      </c>
      <c r="C2345" t="inlineStr">
        <is>
          <t>דרכון פולני - Jorge Rachcovsky</t>
        </is>
      </c>
      <c r="D2345" s="2" t="n">
        <v>45986.52430555555</v>
      </c>
      <c r="E2345" t="inlineStr">
        <is>
          <t>Rejected</t>
        </is>
      </c>
      <c r="F2345" t="inlineStr"/>
      <c r="G2345" t="inlineStr">
        <is>
          <t>Oleh Dymovski</t>
        </is>
      </c>
      <c r="H2345" t="inlineStr"/>
      <c r="I2345" t="inlineStr"/>
      <c r="J2345" t="inlineStr"/>
      <c r="K2345" t="inlineStr"/>
      <c r="L2345" t="inlineStr"/>
      <c r="M2345" t="inlineStr">
        <is>
          <t>Othe</t>
        </is>
      </c>
      <c r="N2345" t="inlineStr">
        <is>
          <t>jr@darkonpolani.co.il</t>
        </is>
      </c>
      <c r="O2345" t="inlineStr">
        <is>
          <t>DOUBLE</t>
        </is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>
        <is>
          <t>Ні</t>
        </is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</row>
    <row r="2346">
      <c r="A2346" t="n">
        <v>6815</v>
      </c>
      <c r="B2346" t="inlineStr">
        <is>
          <t>Austin Bartley</t>
        </is>
      </c>
      <c r="C2346" t="inlineStr">
        <is>
          <t>Austin Bartley</t>
        </is>
      </c>
      <c r="D2346" s="2" t="n">
        <v>45986.61805555555</v>
      </c>
      <c r="E2346" t="inlineStr">
        <is>
          <t>Rejected</t>
        </is>
      </c>
      <c r="F2346" t="inlineStr">
        <is>
          <t>Relevant</t>
        </is>
      </c>
      <c r="G2346" t="inlineStr">
        <is>
          <t>Sheila Bartin</t>
        </is>
      </c>
      <c r="H2346" t="inlineStr">
        <is>
          <t>LT citizenship</t>
        </is>
      </c>
      <c r="I2346" t="inlineStr">
        <is>
          <t>United States</t>
        </is>
      </c>
      <c r="J2346" t="inlineStr">
        <is>
          <t>?kw=lithuanian%20passport%20through%20ancestry&amp;cpn=22530184263&amp;utm_source=google&amp;utm_medium=cpc&amp;utm_campaign=LT-US-traffic&amp;network=g&amp;utm_term=lithuanian%20passport%20through%20ancestry&amp;gad_source=1&amp;gad_campaignid=22530184263&amp;gclid=Cj0KCQiAxJXJBhD_ARI</t>
        </is>
      </c>
      <c r="K2346" t="inlineStr">
        <is>
          <t>1863026680.1763956027</t>
        </is>
      </c>
      <c r="L2346" t="inlineStr">
        <is>
          <t>EN</t>
        </is>
      </c>
      <c r="M2346" t="inlineStr">
        <is>
          <t>Lead from LT email</t>
        </is>
      </c>
      <c r="N2346" t="inlineStr">
        <is>
          <t>theaustinbartley@gmail.com</t>
        </is>
      </c>
      <c r="O2346" t="inlineStr">
        <is>
          <t>LEFT BEFORE 1918</t>
        </is>
      </c>
      <c r="P2346" t="inlineStr">
        <is>
          <t>Google Ads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>
        <is>
          <t>Ні</t>
        </is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</row>
    <row r="2347">
      <c r="A2347" t="n">
        <v>6816</v>
      </c>
      <c r="B2347" t="inlineStr">
        <is>
          <t>Isabella Green</t>
        </is>
      </c>
      <c r="C2347" t="inlineStr">
        <is>
          <t>Isabella Green</t>
        </is>
      </c>
      <c r="D2347" s="2" t="n">
        <v>45986.64861111111</v>
      </c>
      <c r="E2347" t="inlineStr">
        <is>
          <t>Rejected</t>
        </is>
      </c>
      <c r="F2347" t="inlineStr"/>
      <c r="G2347" t="inlineStr">
        <is>
          <t>Sheila Bartin</t>
        </is>
      </c>
      <c r="H2347" t="inlineStr"/>
      <c r="I2347" t="inlineStr">
        <is>
          <t>United States</t>
        </is>
      </c>
      <c r="J2347" t="inlineStr">
        <is>
          <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t>
        </is>
      </c>
      <c r="K2347" t="inlineStr">
        <is>
          <t>1370866271.1764077612</t>
        </is>
      </c>
      <c r="L2347" t="inlineStr"/>
      <c r="M2347" t="inlineStr">
        <is>
          <t>Lead from LT email</t>
        </is>
      </c>
      <c r="N2347" t="inlineStr">
        <is>
          <t>ijurateg@gmail.com</t>
        </is>
      </c>
      <c r="O2347" t="inlineStr">
        <is>
          <t>DOUBLE</t>
        </is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>
        <is>
          <t>Ні</t>
        </is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</row>
    <row r="2348">
      <c r="A2348" t="n">
        <v>6817</v>
      </c>
      <c r="B2348" t="inlineStr">
        <is>
          <t>Isabella Green</t>
        </is>
      </c>
      <c r="C2348" t="inlineStr">
        <is>
          <t>Isabella Green</t>
        </is>
      </c>
      <c r="D2348" s="2" t="n">
        <v>45986.65</v>
      </c>
      <c r="E2348" t="inlineStr">
        <is>
          <t>Rejected</t>
        </is>
      </c>
      <c r="F2348" t="inlineStr">
        <is>
          <t>Relevant</t>
        </is>
      </c>
      <c r="G2348" t="inlineStr">
        <is>
          <t>Sheila Bartin</t>
        </is>
      </c>
      <c r="H2348" t="inlineStr">
        <is>
          <t>LT citizenship</t>
        </is>
      </c>
      <c r="I2348" t="inlineStr">
        <is>
          <t>United States</t>
        </is>
      </c>
      <c r="J2348" t="inlineStr">
        <is>
          <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t>
        </is>
      </c>
      <c r="K2348" t="inlineStr">
        <is>
          <t>1370866271.1764077612</t>
        </is>
      </c>
      <c r="L2348" t="inlineStr">
        <is>
          <t>EN</t>
        </is>
      </c>
      <c r="M2348" t="inlineStr">
        <is>
          <t>Lead from LT email</t>
        </is>
      </c>
      <c r="N2348" t="inlineStr">
        <is>
          <t>ijurateg@gmail.com</t>
        </is>
      </c>
      <c r="O2348" t="inlineStr">
        <is>
          <t>NO ANSWER</t>
        </is>
      </c>
      <c r="P2348" t="inlineStr">
        <is>
          <t>Google Ads</t>
        </is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>
        <is>
          <t>Ні</t>
        </is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</row>
    <row r="2349">
      <c r="A2349" t="n">
        <v>6818</v>
      </c>
      <c r="B2349" t="inlineStr">
        <is>
          <t>Karolis Bimba</t>
        </is>
      </c>
      <c r="C2349" t="inlineStr">
        <is>
          <t>Karolis Bimba</t>
        </is>
      </c>
      <c r="D2349" s="2" t="n">
        <v>45986.66527777778</v>
      </c>
      <c r="E2349" t="inlineStr">
        <is>
          <t>Rejected</t>
        </is>
      </c>
      <c r="F2349" t="inlineStr">
        <is>
          <t>Relevant</t>
        </is>
      </c>
      <c r="G2349" t="inlineStr">
        <is>
          <t>Sheila Bartin</t>
        </is>
      </c>
      <c r="H2349" t="inlineStr">
        <is>
          <t>LT citizenship</t>
        </is>
      </c>
      <c r="I2349" t="inlineStr">
        <is>
          <t>United States</t>
        </is>
      </c>
      <c r="J2349" t="inlineStr">
        <is>
          <t>https://www.lithuaniancitizenship.com/contact/</t>
        </is>
      </c>
      <c r="K2349" t="inlineStr">
        <is>
          <t>149556670.1764078715</t>
        </is>
      </c>
      <c r="L2349" t="inlineStr">
        <is>
          <t>EN</t>
        </is>
      </c>
      <c r="M2349" t="inlineStr">
        <is>
          <t>Lead from LT email</t>
        </is>
      </c>
      <c r="N2349" t="inlineStr">
        <is>
          <t>Karlos.Bimba@gmail.com</t>
        </is>
      </c>
      <c r="O2349" t="inlineStr">
        <is>
          <t>LEFT AFTER 1990</t>
        </is>
      </c>
      <c r="P2349" t="inlineStr">
        <is>
          <t>Website Form</t>
        </is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>
        <is>
          <t>Ні</t>
        </is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</row>
    <row r="2350">
      <c r="A2350" t="n">
        <v>6820</v>
      </c>
      <c r="B2350" t="inlineStr">
        <is>
          <t>Piero Bressan</t>
        </is>
      </c>
      <c r="C2350" t="inlineStr"/>
      <c r="D2350" s="2" t="n">
        <v>45986.6875</v>
      </c>
      <c r="E2350" t="inlineStr">
        <is>
          <t>IN WORK</t>
        </is>
      </c>
      <c r="F2350" t="inlineStr">
        <is>
          <t>Relevant</t>
        </is>
      </c>
      <c r="G2350" t="inlineStr">
        <is>
          <t>Oleh Dymovski</t>
        </is>
      </c>
      <c r="H2350" t="inlineStr">
        <is>
          <t>Company Formation</t>
        </is>
      </c>
      <c r="I2350" t="inlineStr"/>
      <c r="J2350" t="inlineStr"/>
      <c r="K2350" t="inlineStr"/>
      <c r="L2350" t="inlineStr">
        <is>
          <t>EN</t>
        </is>
      </c>
      <c r="M2350" t="inlineStr">
        <is>
          <t>Lead from LT email</t>
        </is>
      </c>
      <c r="N2350" t="inlineStr"/>
      <c r="O2350" t="inlineStr"/>
      <c r="P2350" t="inlineStr">
        <is>
          <t>BridgeWest</t>
        </is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>
        <is>
          <t>Ні</t>
        </is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</row>
    <row r="2351">
      <c r="A2351" t="n">
        <v>6821</v>
      </c>
      <c r="B2351" t="inlineStr">
        <is>
          <t>Carlos Alberto Bulaitis</t>
        </is>
      </c>
      <c r="C2351" t="inlineStr">
        <is>
          <t>Carlos Alberto Bulaitis</t>
        </is>
      </c>
      <c r="D2351" s="2" t="n">
        <v>45986.70347222222</v>
      </c>
      <c r="E2351" t="inlineStr">
        <is>
          <t>IN WORK</t>
        </is>
      </c>
      <c r="F2351" t="inlineStr"/>
      <c r="G2351" t="inlineStr">
        <is>
          <t>Mariana Razimavicius</t>
        </is>
      </c>
      <c r="H2351" t="inlineStr">
        <is>
          <t>LT citizenship</t>
        </is>
      </c>
      <c r="I2351" t="inlineStr">
        <is>
          <t>Argentina</t>
        </is>
      </c>
      <c r="J2351" t="inlineStr">
        <is>
          <t>https://www.lithuaniancitizenship.com/es/contact-es/</t>
        </is>
      </c>
      <c r="K2351" t="inlineStr">
        <is>
          <t>589455404.1764081371</t>
        </is>
      </c>
      <c r="L2351" t="inlineStr">
        <is>
          <t>ES</t>
        </is>
      </c>
      <c r="M2351" t="inlineStr">
        <is>
          <t>Lead from LT email</t>
        </is>
      </c>
      <c r="N2351" t="inlineStr">
        <is>
          <t>bulaitis@gmail.com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>
        <is>
          <t>Ні</t>
        </is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</row>
    <row r="2352">
      <c r="A2352" t="n">
        <v>6825</v>
      </c>
      <c r="B2352" t="inlineStr">
        <is>
          <t>QAISAR FARZAND</t>
        </is>
      </c>
      <c r="C2352" t="inlineStr">
        <is>
          <t>QAISAR FARZAND</t>
        </is>
      </c>
      <c r="D2352" s="2" t="n">
        <v>45986.75416666667</v>
      </c>
      <c r="E2352" t="inlineStr">
        <is>
          <t>IN WORK</t>
        </is>
      </c>
      <c r="F2352" t="inlineStr">
        <is>
          <t>Relevant</t>
        </is>
      </c>
      <c r="G2352" t="inlineStr">
        <is>
          <t>Oleh Dymovski</t>
        </is>
      </c>
      <c r="H2352" t="inlineStr">
        <is>
          <t>LT RBI</t>
        </is>
      </c>
      <c r="I2352" t="inlineStr">
        <is>
          <t>Qatar</t>
        </is>
      </c>
      <c r="J2352" t="inlineStr">
        <is>
          <t>?kw=starting%20a%20business%20in%20lithuania%20as%20a%20foreigner&amp;cpn=14722730544&amp;utm_source=google&amp;utm_medium=cpc&amp;utm_campaign=LT-RBI&amp;network=g&amp;utm_term=starting%20a%20business%20in%20lithuania%20as%20a%20foreigner&amp;gad_source=1&amp;gad_campaignid=147227</t>
        </is>
      </c>
      <c r="K2352" t="inlineStr">
        <is>
          <t>1125204305.1764086733</t>
        </is>
      </c>
      <c r="L2352" t="inlineStr">
        <is>
          <t>EN</t>
        </is>
      </c>
      <c r="M2352" t="inlineStr">
        <is>
          <t>Lead from LT email</t>
        </is>
      </c>
      <c r="N2352" t="inlineStr">
        <is>
          <t>moiz98726@gmail.com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>
        <is>
          <t>Ні</t>
        </is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</row>
    <row r="2353">
      <c r="A2353" t="n">
        <v>6826</v>
      </c>
      <c r="B2353" t="inlineStr">
        <is>
          <t>QAISAR FARZAND</t>
        </is>
      </c>
      <c r="C2353" t="inlineStr">
        <is>
          <t>QAISAR FARZAND</t>
        </is>
      </c>
      <c r="D2353" s="2" t="n">
        <v>45986.75555555556</v>
      </c>
      <c r="E2353" t="inlineStr">
        <is>
          <t>Rejected</t>
        </is>
      </c>
      <c r="F2353" t="inlineStr"/>
      <c r="G2353" t="inlineStr">
        <is>
          <t>Sheila Bartin</t>
        </is>
      </c>
      <c r="H2353" t="inlineStr"/>
      <c r="I2353" t="inlineStr">
        <is>
          <t>Qatar</t>
        </is>
      </c>
      <c r="J2353" t="inlineStr">
        <is>
          <t>https://www.lithuaniancitizenship.com/thank-you/</t>
        </is>
      </c>
      <c r="K2353" t="inlineStr">
        <is>
          <t>1125204305.1764086733</t>
        </is>
      </c>
      <c r="L2353" t="inlineStr"/>
      <c r="M2353" t="inlineStr">
        <is>
          <t>Lead from LT email</t>
        </is>
      </c>
      <c r="N2353" t="inlineStr">
        <is>
          <t>moiz98726@gmail.com</t>
        </is>
      </c>
      <c r="O2353" t="inlineStr">
        <is>
          <t>DOUBLE</t>
        </is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>
        <is>
          <t>Ні</t>
        </is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</row>
    <row r="2354">
      <c r="A2354" t="n">
        <v>6831</v>
      </c>
      <c r="B2354" t="inlineStr">
        <is>
          <t>Александра Соловьева</t>
        </is>
      </c>
      <c r="C2354" t="inlineStr">
        <is>
          <t>Александра Соловьева</t>
        </is>
      </c>
      <c r="D2354" s="2" t="n">
        <v>45986.76666666667</v>
      </c>
      <c r="E2354" t="inlineStr">
        <is>
          <t>IN WORK</t>
        </is>
      </c>
      <c r="F2354" t="inlineStr">
        <is>
          <t>Relevant</t>
        </is>
      </c>
      <c r="G2354" t="inlineStr">
        <is>
          <t>Oleh Dymovski</t>
        </is>
      </c>
      <c r="H2354" t="inlineStr">
        <is>
          <t>LT citizenship</t>
        </is>
      </c>
      <c r="I2354" t="inlineStr"/>
      <c r="J2354" t="inlineStr"/>
      <c r="K2354" t="inlineStr"/>
      <c r="L2354" t="inlineStr">
        <is>
          <t>RU</t>
        </is>
      </c>
      <c r="M2354" t="inlineStr">
        <is>
          <t>Lead from LT email</t>
        </is>
      </c>
      <c r="N2354" t="inlineStr">
        <is>
          <t>sasha_soloweva@mail.ru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>
        <is>
          <t>Ні</t>
        </is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</row>
    <row r="2355">
      <c r="A2355" t="n">
        <v>6832</v>
      </c>
      <c r="B2355" t="inlineStr">
        <is>
          <t>Danius Silkaitis</t>
        </is>
      </c>
      <c r="C2355" t="inlineStr">
        <is>
          <t>Danius Silkaitis</t>
        </is>
      </c>
      <c r="D2355" s="2" t="n">
        <v>45986.77361111111</v>
      </c>
      <c r="E2355" t="inlineStr">
        <is>
          <t>Rejected</t>
        </is>
      </c>
      <c r="F2355" t="inlineStr"/>
      <c r="G2355" t="inlineStr">
        <is>
          <t>Sheila Bartin</t>
        </is>
      </c>
      <c r="H2355" t="inlineStr"/>
      <c r="I2355" t="inlineStr"/>
      <c r="J2355" t="inlineStr"/>
      <c r="K2355" t="inlineStr"/>
      <c r="L2355" t="inlineStr"/>
      <c r="M2355" t="inlineStr">
        <is>
          <t>Othe</t>
        </is>
      </c>
      <c r="N2355" t="inlineStr">
        <is>
          <t>freshdonut@icloud.com</t>
        </is>
      </c>
      <c r="O2355" t="inlineStr">
        <is>
          <t>ANOTHER REASON</t>
        </is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>
        <is>
          <t>Ні</t>
        </is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</row>
    <row r="2356">
      <c r="A2356" t="n">
        <v>6833</v>
      </c>
      <c r="B2356" t="inlineStr">
        <is>
          <t>gordon@bixind.com</t>
        </is>
      </c>
      <c r="C2356" t="inlineStr">
        <is>
          <t>gordon@bixind.com</t>
        </is>
      </c>
      <c r="D2356" s="2" t="n">
        <v>45986.77708333333</v>
      </c>
      <c r="E2356" t="inlineStr">
        <is>
          <t>Rejected</t>
        </is>
      </c>
      <c r="F2356" t="inlineStr"/>
      <c r="G2356" t="inlineStr">
        <is>
          <t>Sheila Bartin</t>
        </is>
      </c>
      <c r="H2356" t="inlineStr"/>
      <c r="I2356" t="inlineStr"/>
      <c r="J2356" t="inlineStr"/>
      <c r="K2356" t="inlineStr"/>
      <c r="L2356" t="inlineStr"/>
      <c r="M2356" t="inlineStr">
        <is>
          <t>Othe</t>
        </is>
      </c>
      <c r="N2356" t="inlineStr">
        <is>
          <t>gordon@bixind.com</t>
        </is>
      </c>
      <c r="O2356" t="inlineStr">
        <is>
          <t>ANOTHER REASON</t>
        </is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>
        <is>
          <t>Ні</t>
        </is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</row>
    <row r="2357">
      <c r="A2357" t="n">
        <v>6834</v>
      </c>
      <c r="B2357" t="inlineStr">
        <is>
          <t>Wise</t>
        </is>
      </c>
      <c r="C2357" t="inlineStr">
        <is>
          <t>Wise</t>
        </is>
      </c>
      <c r="D2357" s="2" t="n">
        <v>45986.8125</v>
      </c>
      <c r="E2357" t="inlineStr">
        <is>
          <t>Rejected</t>
        </is>
      </c>
      <c r="F2357" t="inlineStr"/>
      <c r="G2357" t="inlineStr">
        <is>
          <t>Sheila Bartin</t>
        </is>
      </c>
      <c r="H2357" t="inlineStr"/>
      <c r="I2357" t="inlineStr"/>
      <c r="J2357" t="inlineStr"/>
      <c r="K2357" t="inlineStr"/>
      <c r="L2357" t="inlineStr"/>
      <c r="M2357" t="inlineStr">
        <is>
          <t>Othe</t>
        </is>
      </c>
      <c r="N2357" t="inlineStr">
        <is>
          <t>noreply@wise.com</t>
        </is>
      </c>
      <c r="O2357" t="inlineStr">
        <is>
          <t>ANOTHER REASON</t>
        </is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>
        <is>
          <t>Ні</t>
        </is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</row>
    <row r="2358">
      <c r="A2358" t="n">
        <v>6835</v>
      </c>
      <c r="B2358" t="inlineStr">
        <is>
          <t>Ajet Zylali</t>
        </is>
      </c>
      <c r="C2358" t="inlineStr">
        <is>
          <t>Ajet Zylali</t>
        </is>
      </c>
      <c r="D2358" s="2" t="n">
        <v>45986.82847222222</v>
      </c>
      <c r="E2358" t="inlineStr">
        <is>
          <t>INTERNAL MAIL</t>
        </is>
      </c>
      <c r="F2358" t="inlineStr"/>
      <c r="G2358" t="inlineStr">
        <is>
          <t>Alina Samura</t>
        </is>
      </c>
      <c r="H2358" t="inlineStr"/>
      <c r="I2358" t="inlineStr">
        <is>
          <t>Albania (AL - EU)</t>
        </is>
      </c>
      <c r="J2358" t="inlineStr">
        <is>
          <t>https://latviancitizenship.eu/</t>
        </is>
      </c>
      <c r="K2358" t="inlineStr"/>
      <c r="L2358" t="inlineStr"/>
      <c r="M2358" t="inlineStr">
        <is>
          <t>Lead from LV email</t>
        </is>
      </c>
      <c r="N2358" t="inlineStr">
        <is>
          <t>zylaliymer72@gmail.com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>
        <is>
          <t>Ні</t>
        </is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</row>
    <row r="2359">
      <c r="A2359" t="n">
        <v>6836</v>
      </c>
      <c r="B2359" t="inlineStr">
        <is>
          <t>Andrew Carrier</t>
        </is>
      </c>
      <c r="C2359" t="inlineStr">
        <is>
          <t>Andrew Carrier</t>
        </is>
      </c>
      <c r="D2359" s="2" t="n">
        <v>45986.87708333333</v>
      </c>
      <c r="E2359" t="inlineStr">
        <is>
          <t>IN WORK</t>
        </is>
      </c>
      <c r="F2359" t="inlineStr">
        <is>
          <t>Relevant</t>
        </is>
      </c>
      <c r="G2359" t="inlineStr">
        <is>
          <t>Sheila Bartin</t>
        </is>
      </c>
      <c r="H2359" t="inlineStr">
        <is>
          <t>LV citizenship</t>
        </is>
      </c>
      <c r="I2359" t="inlineStr">
        <is>
          <t>United States (US - NA)</t>
        </is>
      </c>
      <c r="J2359" t="inlineStr">
        <is>
          <t>https://latviancitizenship.eu/process/</t>
        </is>
      </c>
      <c r="K2359" t="inlineStr">
        <is>
          <t>1690073440.1764097287</t>
        </is>
      </c>
      <c r="L2359" t="inlineStr">
        <is>
          <t>EN</t>
        </is>
      </c>
      <c r="M2359" t="inlineStr">
        <is>
          <t>Lead from LV email</t>
        </is>
      </c>
      <c r="N2359" t="inlineStr">
        <is>
          <t>andrewcarrier02@gmail.com</t>
        </is>
      </c>
      <c r="O2359" t="inlineStr"/>
      <c r="P2359" t="inlineStr">
        <is>
          <t>Website Form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>
        <is>
          <t>Ні</t>
        </is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</row>
    <row r="2360">
      <c r="A2360" t="n">
        <v>6837</v>
      </c>
      <c r="B2360" t="inlineStr">
        <is>
          <t>David Merin</t>
        </is>
      </c>
      <c r="C2360" t="inlineStr">
        <is>
          <t>David Merin</t>
        </is>
      </c>
      <c r="D2360" s="2" t="n">
        <v>45986.87986111111</v>
      </c>
      <c r="E2360" t="inlineStr">
        <is>
          <t>Rejected</t>
        </is>
      </c>
      <c r="F2360" t="inlineStr"/>
      <c r="G2360" t="inlineStr">
        <is>
          <t>Mariana Razimavicius</t>
        </is>
      </c>
      <c r="H2360" t="inlineStr">
        <is>
          <t>LT citizenship</t>
        </is>
      </c>
      <c r="I2360" t="inlineStr">
        <is>
          <t>United States</t>
        </is>
      </c>
      <c r="J2360" t="inlineStr">
        <is>
          <t>?kw=passport%20lithuanian&amp;cpn=14656253006&amp;utm_source=google&amp;utm_medium=cpc&amp;utm_campaign=LT-US-conversions&amp;network=g&amp;utm_term=passport%20lithuanian&amp;gad_source=1&amp;gad_campaignid=14656253006&amp;gclid=Cj0KCQiAxJXJBhD_ARIsAH_JGjjMipKNcH0rnG9NMdxyxAuwR53D5gEue</t>
        </is>
      </c>
      <c r="K2360" t="inlineStr">
        <is>
          <t>639737857.1764094965</t>
        </is>
      </c>
      <c r="L2360" t="inlineStr">
        <is>
          <t>EN</t>
        </is>
      </c>
      <c r="M2360" t="inlineStr">
        <is>
          <t>Lead from LT email</t>
        </is>
      </c>
      <c r="N2360" t="inlineStr">
        <is>
          <t>wdputy@gmail.com</t>
        </is>
      </c>
      <c r="O2360" t="inlineStr">
        <is>
          <t>NO ANSWER</t>
        </is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>
        <is>
          <t>Ні</t>
        </is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</row>
    <row r="2361">
      <c r="A2361" t="n">
        <v>6838</v>
      </c>
      <c r="B2361" t="inlineStr">
        <is>
          <t>Amir</t>
        </is>
      </c>
      <c r="C2361" t="inlineStr">
        <is>
          <t>Amir</t>
        </is>
      </c>
      <c r="D2361" s="2" t="n">
        <v>45986.88125</v>
      </c>
      <c r="E2361" t="inlineStr">
        <is>
          <t>Rejected</t>
        </is>
      </c>
      <c r="F2361" t="inlineStr">
        <is>
          <t>Relevant</t>
        </is>
      </c>
      <c r="G2361" t="inlineStr">
        <is>
          <t>Sheila Bartin</t>
        </is>
      </c>
      <c r="H2361" t="inlineStr">
        <is>
          <t>LT citizenship</t>
        </is>
      </c>
      <c r="I2361" t="inlineStr">
        <is>
          <t>Australia</t>
        </is>
      </c>
      <c r="J2361" t="inlineStr">
        <is>
          <t>?kw=citizenship%20lithuania&amp;cpn=14662670148&amp;utm_source=google&amp;utm_medium=cpc&amp;utm_campaign=LT-AU&amp;network=g&amp;utm_term=citizenship%20lithuania&amp;gad_source=1&amp;gad_campaignid=14662670148&amp;gbraid=0AAAAADisZv9cpmx1zKUtC4sEh04LobeHD&amp;gclid=Cj0KCQiAxJXJBhD_ARIsAH_</t>
        </is>
      </c>
      <c r="K2361" t="inlineStr">
        <is>
          <t>1773252707.1764097681</t>
        </is>
      </c>
      <c r="L2361" t="inlineStr">
        <is>
          <t>EN</t>
        </is>
      </c>
      <c r="M2361" t="inlineStr">
        <is>
          <t>Lead from LT email</t>
        </is>
      </c>
      <c r="N2361" t="inlineStr">
        <is>
          <t>amirranjbar22@yahoo.com</t>
        </is>
      </c>
      <c r="O2361" t="inlineStr">
        <is>
          <t>NO ANCESTORS</t>
        </is>
      </c>
      <c r="P2361" t="inlineStr">
        <is>
          <t>Google Ads</t>
        </is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>
        <is>
          <t>Ні</t>
        </is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</row>
    <row r="2362">
      <c r="A2362" t="n">
        <v>6839</v>
      </c>
      <c r="B2362" t="inlineStr">
        <is>
          <t>Sophia Kiang</t>
        </is>
      </c>
      <c r="C2362" t="inlineStr">
        <is>
          <t>Sophia Kiang</t>
        </is>
      </c>
      <c r="D2362" s="2" t="n">
        <v>45986.93194444444</v>
      </c>
      <c r="E2362" t="inlineStr">
        <is>
          <t>Rejected</t>
        </is>
      </c>
      <c r="F2362" t="inlineStr"/>
      <c r="G2362" t="inlineStr">
        <is>
          <t>Mariana Razimavicius</t>
        </is>
      </c>
      <c r="H2362" t="inlineStr">
        <is>
          <t>LT citizenship</t>
        </is>
      </c>
      <c r="I2362" t="inlineStr">
        <is>
          <t>United States</t>
        </is>
      </c>
      <c r="J2362" t="inlineStr">
        <is>
          <t>?kw=lithuanian%20ancestry%20citizenship&amp;cpn=22530184263&amp;utm_source=google&amp;utm_medium=cpc&amp;utm_campaign=LT-US-traffic&amp;network=g&amp;utm_term=lithuanian%20ancestry%20citizenship&amp;gad_source=1&amp;gad_campaignid=22530184263&amp;gbraid=0AAAAADisZv85CdLEaJ5VFLYSQL8vsEX</t>
        </is>
      </c>
      <c r="K2362" t="inlineStr">
        <is>
          <t>1617555954.1764101933</t>
        </is>
      </c>
      <c r="L2362" t="inlineStr">
        <is>
          <t>EN</t>
        </is>
      </c>
      <c r="M2362" t="inlineStr">
        <is>
          <t>Lead from LT email</t>
        </is>
      </c>
      <c r="N2362" t="inlineStr">
        <is>
          <t>sophia.hy.kiang@gmail.com</t>
        </is>
      </c>
      <c r="O2362" t="inlineStr">
        <is>
          <t>NO ANSWER</t>
        </is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>
        <is>
          <t>Ні</t>
        </is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</row>
    <row r="2363">
      <c r="A2363" t="n">
        <v>6840</v>
      </c>
      <c r="B2363" t="inlineStr">
        <is>
          <t>Wise</t>
        </is>
      </c>
      <c r="C2363" t="inlineStr">
        <is>
          <t>Wise</t>
        </is>
      </c>
      <c r="D2363" s="2" t="n">
        <v>45986.96805555555</v>
      </c>
      <c r="E2363" t="inlineStr">
        <is>
          <t>Rejected</t>
        </is>
      </c>
      <c r="F2363" t="inlineStr"/>
      <c r="G2363" t="inlineStr">
        <is>
          <t>Sheila Bartin</t>
        </is>
      </c>
      <c r="H2363" t="inlineStr"/>
      <c r="I2363" t="inlineStr"/>
      <c r="J2363" t="inlineStr"/>
      <c r="K2363" t="inlineStr"/>
      <c r="L2363" t="inlineStr"/>
      <c r="M2363" t="inlineStr">
        <is>
          <t>Othe</t>
        </is>
      </c>
      <c r="N2363" t="inlineStr">
        <is>
          <t>noreply@wise.com</t>
        </is>
      </c>
      <c r="O2363" t="inlineStr">
        <is>
          <t>ANOTHER REASON</t>
        </is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>
        <is>
          <t>Ні</t>
        </is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</row>
    <row r="2364">
      <c r="A2364" t="n">
        <v>6841</v>
      </c>
      <c r="B2364" t="inlineStr">
        <is>
          <t>Curtis Peredina</t>
        </is>
      </c>
      <c r="C2364" t="inlineStr">
        <is>
          <t>Curtis Peredina</t>
        </is>
      </c>
      <c r="D2364" s="2" t="n">
        <v>45986.99444444444</v>
      </c>
      <c r="E2364" t="inlineStr">
        <is>
          <t>Rejected</t>
        </is>
      </c>
      <c r="F2364" t="inlineStr">
        <is>
          <t>Relevant</t>
        </is>
      </c>
      <c r="G2364" t="inlineStr">
        <is>
          <t>Sheila Bartin</t>
        </is>
      </c>
      <c r="H2364" t="inlineStr">
        <is>
          <t>LT citizenship</t>
        </is>
      </c>
      <c r="I2364" t="inlineStr">
        <is>
          <t>United States</t>
        </is>
      </c>
      <c r="J2364" t="inlineStr">
        <is>
          <t>https://www.lithuaniancitizenship.com/eligible-lithuanian-citizenship-descent/</t>
        </is>
      </c>
      <c r="K2364" t="inlineStr"/>
      <c r="L2364" t="inlineStr">
        <is>
          <t>EN</t>
        </is>
      </c>
      <c r="M2364" t="inlineStr">
        <is>
          <t>Lead from LT email</t>
        </is>
      </c>
      <c r="N2364" t="inlineStr">
        <is>
          <t>cjperedina@gmail.com</t>
        </is>
      </c>
      <c r="O2364" t="inlineStr">
        <is>
          <t>ANOTHER REASON</t>
        </is>
      </c>
      <c r="P2364" t="inlineStr">
        <is>
          <t>Website Form</t>
        </is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>
        <is>
          <t>Ні</t>
        </is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</row>
    <row r="2365">
      <c r="A2365" t="n">
        <v>6843</v>
      </c>
      <c r="B2365" t="inlineStr">
        <is>
          <t>Sofía Zysman</t>
        </is>
      </c>
      <c r="C2365" t="inlineStr">
        <is>
          <t>Sofía Zysman</t>
        </is>
      </c>
      <c r="D2365" s="2" t="n">
        <v>45987.06111111111</v>
      </c>
      <c r="E2365" t="inlineStr">
        <is>
          <t>Rejected</t>
        </is>
      </c>
      <c r="F2365" t="inlineStr"/>
      <c r="G2365" t="inlineStr">
        <is>
          <t>Mariana Razimavicius</t>
        </is>
      </c>
      <c r="H2365" t="inlineStr">
        <is>
          <t>LT citizenship</t>
        </is>
      </c>
      <c r="I2365" t="inlineStr">
        <is>
          <t>Argentina</t>
        </is>
      </c>
      <c r="J2365" t="inlineStr">
        <is>
          <t>https://www.lithuaniancitizenship.com/es/contact-es/</t>
        </is>
      </c>
      <c r="K2365" t="inlineStr">
        <is>
          <t>822128832.1764113137</t>
        </is>
      </c>
      <c r="L2365" t="inlineStr">
        <is>
          <t>ES</t>
        </is>
      </c>
      <c r="M2365" t="inlineStr">
        <is>
          <t>Lead from LT email</t>
        </is>
      </c>
      <c r="N2365" t="inlineStr">
        <is>
          <t>sofizys@gmail.com</t>
        </is>
      </c>
      <c r="O2365" t="inlineStr">
        <is>
          <t>NO ANSWER</t>
        </is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>
        <is>
          <t>Ні</t>
        </is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</row>
    <row r="2366">
      <c r="A2366" t="n">
        <v>6844</v>
      </c>
      <c r="B2366" t="inlineStr">
        <is>
          <t>Peter Akoni Kaminoff</t>
        </is>
      </c>
      <c r="C2366" t="inlineStr">
        <is>
          <t>Peter Akoni Kaminoff</t>
        </is>
      </c>
      <c r="D2366" s="2" t="n">
        <v>45987.07986111111</v>
      </c>
      <c r="E2366" t="inlineStr">
        <is>
          <t>Rejected</t>
        </is>
      </c>
      <c r="F2366" t="inlineStr">
        <is>
          <t>Relevant</t>
        </is>
      </c>
      <c r="G2366" t="inlineStr">
        <is>
          <t>Sheila Bartin</t>
        </is>
      </c>
      <c r="H2366" t="inlineStr">
        <is>
          <t>LV citizenship</t>
        </is>
      </c>
      <c r="I2366" t="inlineStr">
        <is>
          <t>United States (US - NA)</t>
        </is>
      </c>
      <c r="J2366" t="inlineStr">
        <is>
          <t>?kw=latvian%20ancestry&amp;cpn=14711890461&amp;campaignid=14711890461&amp;adgroupid=136078623348&amp;keywordid=%7Bkeywordid%7D&amp;network=g&amp;device=c&amp;gad_source=1&amp;gad_campaignid=14711890461&amp;gbraid=0AAAAADisZv9dyelMgcuoW-lZhi_7b2eMn&amp;gclid=Cj0KCQiAxJXJBhD_ARIsAH_JGjjz4gAy</t>
        </is>
      </c>
      <c r="K2366" t="inlineStr">
        <is>
          <t>1793715776.1764114781</t>
        </is>
      </c>
      <c r="L2366" t="inlineStr">
        <is>
          <t>EN</t>
        </is>
      </c>
      <c r="M2366" t="inlineStr">
        <is>
          <t>Lead from LV email</t>
        </is>
      </c>
      <c r="N2366" t="inlineStr">
        <is>
          <t>akoni.kaminoff@gmail.com</t>
        </is>
      </c>
      <c r="O2366" t="inlineStr">
        <is>
          <t>LEFT BEFORE 1918</t>
        </is>
      </c>
      <c r="P2366" t="inlineStr">
        <is>
          <t>Google Ads</t>
        </is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>
        <is>
          <t>Ні</t>
        </is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</row>
    <row r="2367">
      <c r="A2367" t="n">
        <v>6845</v>
      </c>
      <c r="B2367" t="inlineStr">
        <is>
          <t>Mohamed Mohamed abd alwahab</t>
        </is>
      </c>
      <c r="C2367" t="inlineStr">
        <is>
          <t>Mohamed Mohamed abd alwahab</t>
        </is>
      </c>
      <c r="D2367" s="2" t="n">
        <v>45987.14583333334</v>
      </c>
      <c r="E2367" t="inlineStr">
        <is>
          <t>Rejected</t>
        </is>
      </c>
      <c r="F2367" t="inlineStr">
        <is>
          <t>Relevant</t>
        </is>
      </c>
      <c r="G2367" t="inlineStr">
        <is>
          <t>Oleh Dymovski</t>
        </is>
      </c>
      <c r="H2367" t="inlineStr">
        <is>
          <t>50/50</t>
        </is>
      </c>
      <c r="I2367" t="inlineStr"/>
      <c r="J2367" t="inlineStr"/>
      <c r="K2367" t="inlineStr"/>
      <c r="L2367" t="inlineStr">
        <is>
          <t>EN</t>
        </is>
      </c>
      <c r="M2367" t="inlineStr">
        <is>
          <t>Lead from LT email</t>
        </is>
      </c>
      <c r="N2367" t="inlineStr">
        <is>
          <t>mabdalwahab644@gmail.com</t>
        </is>
      </c>
      <c r="O2367" t="inlineStr">
        <is>
          <t>NO ANSWER</t>
        </is>
      </c>
      <c r="P2367" t="inlineStr">
        <is>
          <t>BridgeWest</t>
        </is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>
        <is>
          <t>Ні</t>
        </is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</row>
    <row r="2368">
      <c r="A2368" t="n">
        <v>6846</v>
      </c>
      <c r="B2368" t="inlineStr">
        <is>
          <t>Romina Silva</t>
        </is>
      </c>
      <c r="C2368" t="inlineStr">
        <is>
          <t>Romina Silva</t>
        </is>
      </c>
      <c r="D2368" s="2" t="n">
        <v>45987.1875</v>
      </c>
      <c r="E2368" t="inlineStr">
        <is>
          <t>Rejected</t>
        </is>
      </c>
      <c r="F2368" t="inlineStr">
        <is>
          <t>Relevant</t>
        </is>
      </c>
      <c r="G2368" t="inlineStr">
        <is>
          <t>Sheila Bartin</t>
        </is>
      </c>
      <c r="H2368" t="inlineStr">
        <is>
          <t>50/50</t>
        </is>
      </c>
      <c r="I2368" t="inlineStr"/>
      <c r="J2368" t="inlineStr"/>
      <c r="K2368" t="inlineStr"/>
      <c r="L2368" t="inlineStr">
        <is>
          <t>EN</t>
        </is>
      </c>
      <c r="M2368" t="inlineStr">
        <is>
          <t>Lead from LT email</t>
        </is>
      </c>
      <c r="N2368" t="inlineStr">
        <is>
          <t>rominaroxan@gmail.com</t>
        </is>
      </c>
      <c r="O2368" t="inlineStr">
        <is>
          <t>Non-relevant lead</t>
        </is>
      </c>
      <c r="P2368" t="inlineStr">
        <is>
          <t>BridgeWest</t>
        </is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>
        <is>
          <t>Ні</t>
        </is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</row>
    <row r="2369">
      <c r="A2369" t="n">
        <v>6847</v>
      </c>
      <c r="B2369" t="inlineStr">
        <is>
          <t>Oussama Alia</t>
        </is>
      </c>
      <c r="C2369" t="inlineStr">
        <is>
          <t>Oussama Alia</t>
        </is>
      </c>
      <c r="D2369" s="2" t="n">
        <v>45987.19027777778</v>
      </c>
      <c r="E2369" t="inlineStr">
        <is>
          <t>INTERNAL MAIL</t>
        </is>
      </c>
      <c r="F2369" t="inlineStr"/>
      <c r="G2369" t="inlineStr">
        <is>
          <t>Alina Samura</t>
        </is>
      </c>
      <c r="H2369" t="inlineStr"/>
      <c r="I2369" t="inlineStr">
        <is>
          <t>Algeria (DZ - AF)</t>
        </is>
      </c>
      <c r="J2369" t="inlineStr">
        <is>
          <t>?kw=golden%20visa%20latvian&amp;cpn=23047071523&amp;utm_source=google&amp;utm_medium=cpc&amp;utm_campaign=LV-RB-poorI&amp;network=s&amp;utm_term=golden%20visa%20latvian&amp;gad_source=5&amp;gad_campaignid=23047071523&amp;gclid=EAIaIQobChMIoZbE1OOOkQMVBkFBAh0bkDFVEAAYASAAEgKpvfD_BwE</t>
        </is>
      </c>
      <c r="K2369" t="inlineStr">
        <is>
          <t>842566368.1764124447</t>
        </is>
      </c>
      <c r="L2369" t="inlineStr"/>
      <c r="M2369" t="inlineStr">
        <is>
          <t>Lead from LV email</t>
        </is>
      </c>
      <c r="N2369" t="inlineStr">
        <is>
          <t>oussamasamsoum155@gmail.com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>
        <is>
          <t>Ні</t>
        </is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</row>
    <row r="2370">
      <c r="A2370" t="n">
        <v>6848</v>
      </c>
      <c r="B2370" t="inlineStr">
        <is>
          <t>Sofía de los Santos Berón</t>
        </is>
      </c>
      <c r="C2370" t="inlineStr">
        <is>
          <t>Sofía de los Santos Berón</t>
        </is>
      </c>
      <c r="D2370" s="2" t="n">
        <v>45987.23125</v>
      </c>
      <c r="E2370" t="inlineStr">
        <is>
          <t>IN WORK</t>
        </is>
      </c>
      <c r="F2370" t="inlineStr"/>
      <c r="G2370" t="inlineStr">
        <is>
          <t>Mariana Razimavicius</t>
        </is>
      </c>
      <c r="H2370" t="inlineStr">
        <is>
          <t>LT citizenship</t>
        </is>
      </c>
      <c r="I2370" t="inlineStr">
        <is>
          <t>Uruguay</t>
        </is>
      </c>
      <c r="J2370" t="inlineStr">
        <is>
          <t>?kw=lituania%20ciudadania&amp;cpn=14731585806&amp;utm_source=google&amp;utm_medium=cpc&amp;utm_campaign=LT-AR-CO-MX-UR&amp;network=g&amp;utm_term=lituania%20ciudadania&amp;gad_source=1&amp;gad_campaignid=14731585806&amp;gbraid=0AAAAADisZv8NQ2R9z8yunKHLiJ8PaKDqG&amp;gclid=Cj0KCQiAxJXJBhD_AR</t>
        </is>
      </c>
      <c r="K2370" t="inlineStr">
        <is>
          <t>905149603.1764125860</t>
        </is>
      </c>
      <c r="L2370" t="inlineStr">
        <is>
          <t>ES</t>
        </is>
      </c>
      <c r="M2370" t="inlineStr">
        <is>
          <t>Lead from LT email</t>
        </is>
      </c>
      <c r="N2370" t="inlineStr">
        <is>
          <t>mlaurabv@hotmail.com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>
        <is>
          <t>Ні</t>
        </is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</row>
    <row r="2371">
      <c r="A2371" t="n">
        <v>6849</v>
      </c>
      <c r="B2371" t="inlineStr">
        <is>
          <t>Babber</t>
        </is>
      </c>
      <c r="C2371" t="inlineStr">
        <is>
          <t>Babber</t>
        </is>
      </c>
      <c r="D2371" s="2" t="n">
        <v>45987.25555555556</v>
      </c>
      <c r="E2371" t="inlineStr">
        <is>
          <t>Rejected</t>
        </is>
      </c>
      <c r="F2371" t="inlineStr">
        <is>
          <t>Relevant</t>
        </is>
      </c>
      <c r="G2371" t="inlineStr">
        <is>
          <t>Oleh Dymovski</t>
        </is>
      </c>
      <c r="H2371" t="inlineStr">
        <is>
          <t>LV RBI Company</t>
        </is>
      </c>
      <c r="I2371" t="inlineStr">
        <is>
          <t>Oman (OM - AS)</t>
        </is>
      </c>
      <c r="J2371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mrKmz_iOkQMVFSwGAB3beSZhEAAYASAAEgJG_vD_BwE</t>
        </is>
      </c>
      <c r="K2371" t="inlineStr">
        <is>
          <t>1247243357.1764130072</t>
        </is>
      </c>
      <c r="L2371" t="inlineStr">
        <is>
          <t>EN</t>
        </is>
      </c>
      <c r="M2371" t="inlineStr">
        <is>
          <t>Lead from LV email</t>
        </is>
      </c>
      <c r="N2371" t="inlineStr">
        <is>
          <t>babarbashir186@gmail.com</t>
        </is>
      </c>
      <c r="O2371" t="inlineStr">
        <is>
          <t>NO ANSWER</t>
        </is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>
        <is>
          <t>Ні</t>
        </is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</row>
    <row r="2372">
      <c r="A2372" t="n">
        <v>6852</v>
      </c>
      <c r="B2372" t="inlineStr">
        <is>
          <t>Ronald C Spurga</t>
        </is>
      </c>
      <c r="C2372" t="inlineStr">
        <is>
          <t>Ronald C Spurga</t>
        </is>
      </c>
      <c r="D2372" s="2" t="n">
        <v>45987.29027777778</v>
      </c>
      <c r="E2372" t="inlineStr">
        <is>
          <t>Rejected</t>
        </is>
      </c>
      <c r="F2372" t="inlineStr"/>
      <c r="G2372" t="inlineStr">
        <is>
          <t>Sheila Bartin</t>
        </is>
      </c>
      <c r="H2372" t="inlineStr"/>
      <c r="I2372" t="inlineStr">
        <is>
          <t>United States</t>
        </is>
      </c>
      <c r="J2372" t="inlineStr">
        <is>
          <t>?kw=how%20to%20get%20a%20lithuanian%20passport&amp;cpn=14656253006&amp;utm_source=google&amp;utm_medium=cpc&amp;utm_campaign=LT-US-conversions&amp;network=g&amp;utm_term=how%20to%20get%20a%20lithuanian%20passport&amp;gad_source=1&amp;gad_campaignid=14656253006&amp;gclid=Cj0KCQiAxJXJBhD</t>
        </is>
      </c>
      <c r="K2372" t="inlineStr">
        <is>
          <t>1694493817.1764132601</t>
        </is>
      </c>
      <c r="L2372" t="inlineStr"/>
      <c r="M2372" t="inlineStr">
        <is>
          <t>Lead from LT email</t>
        </is>
      </c>
      <c r="N2372" t="inlineStr">
        <is>
          <t>rmspurwell@aol.com</t>
        </is>
      </c>
      <c r="O2372" t="inlineStr">
        <is>
          <t>DOUBLE</t>
        </is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>
        <is>
          <t>Ні</t>
        </is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</row>
    <row r="2373">
      <c r="A2373" t="n">
        <v>6853</v>
      </c>
      <c r="B2373" t="inlineStr">
        <is>
          <t>Pavel Popov</t>
        </is>
      </c>
      <c r="C2373" t="inlineStr">
        <is>
          <t>Pavel Popov</t>
        </is>
      </c>
      <c r="D2373" s="2" t="n">
        <v>45987.29305555556</v>
      </c>
      <c r="E2373" t="inlineStr">
        <is>
          <t>Rejected</t>
        </is>
      </c>
      <c r="F2373" t="inlineStr"/>
      <c r="G2373" t="inlineStr">
        <is>
          <t>Sheila Bartin</t>
        </is>
      </c>
      <c r="H2373" t="inlineStr"/>
      <c r="I2373" t="inlineStr"/>
      <c r="J2373" t="inlineStr"/>
      <c r="K2373" t="inlineStr"/>
      <c r="L2373" t="inlineStr"/>
      <c r="M2373" t="inlineStr">
        <is>
          <t>Othe</t>
        </is>
      </c>
      <c r="N2373" t="inlineStr">
        <is>
          <t>pavel.popov@lasergulf.com</t>
        </is>
      </c>
      <c r="O2373" t="inlineStr">
        <is>
          <t>ANOTHER REASON</t>
        </is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>
        <is>
          <t>Ні</t>
        </is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</row>
    <row r="2374">
      <c r="A2374" t="n">
        <v>6854</v>
      </c>
      <c r="B2374" t="inlineStr">
        <is>
          <t>Ronald C Spurga</t>
        </is>
      </c>
      <c r="C2374" t="inlineStr">
        <is>
          <t>Ronald C Spurga</t>
        </is>
      </c>
      <c r="D2374" s="2" t="n">
        <v>45987.30833333333</v>
      </c>
      <c r="E2374" t="inlineStr">
        <is>
          <t>Rejected</t>
        </is>
      </c>
      <c r="F2374" t="inlineStr">
        <is>
          <t>Relevant</t>
        </is>
      </c>
      <c r="G2374" t="inlineStr">
        <is>
          <t>Sheila Bartin</t>
        </is>
      </c>
      <c r="H2374" t="inlineStr">
        <is>
          <t>LT citizenship</t>
        </is>
      </c>
      <c r="I2374" t="inlineStr">
        <is>
          <t>United States</t>
        </is>
      </c>
      <c r="J2374" t="inlineStr">
        <is>
          <t>https://www.lithuaniancitizenship.com/how-to-get-lithuanian-citizenship-if-youre-american/</t>
        </is>
      </c>
      <c r="K2374" t="inlineStr">
        <is>
          <t>1694493817.1764132601</t>
        </is>
      </c>
      <c r="L2374" t="inlineStr">
        <is>
          <t>EN</t>
        </is>
      </c>
      <c r="M2374" t="inlineStr">
        <is>
          <t>Lead from LT email</t>
        </is>
      </c>
      <c r="N2374" t="inlineStr">
        <is>
          <t>rmspurwell@aol.com</t>
        </is>
      </c>
      <c r="O2374" t="inlineStr">
        <is>
          <t>NO ANSWER</t>
        </is>
      </c>
      <c r="P2374" t="inlineStr">
        <is>
          <t>Website Form</t>
        </is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>
        <is>
          <t>Ні</t>
        </is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</row>
    <row r="2375">
      <c r="A2375" t="n">
        <v>6855</v>
      </c>
      <c r="B2375" t="inlineStr">
        <is>
          <t>Margarita Dubavets</t>
        </is>
      </c>
      <c r="C2375" t="inlineStr">
        <is>
          <t>Margarita Dubavets</t>
        </is>
      </c>
      <c r="D2375" s="2" t="n">
        <v>45987.33125</v>
      </c>
      <c r="E2375" t="inlineStr">
        <is>
          <t>Rejected</t>
        </is>
      </c>
      <c r="F2375" t="inlineStr">
        <is>
          <t>Relevant</t>
        </is>
      </c>
      <c r="G2375" t="inlineStr">
        <is>
          <t>Sheila Bartin</t>
        </is>
      </c>
      <c r="H2375" t="inlineStr">
        <is>
          <t>LT citizenship</t>
        </is>
      </c>
      <c r="I2375" t="inlineStr">
        <is>
          <t>United States</t>
        </is>
      </c>
      <c r="J2375" t="inlineStr">
        <is>
          <t>?kw=eligibility%20for%20lithuanian%20passport&amp;cpn=22530184263&amp;utm_source=google&amp;utm_medium=cpc&amp;utm_campaign=LT-US-traffic&amp;network=g&amp;utm_term=eligibility%20for%20lithuanian%20passport&amp;gad_source=1&amp;gad_campaignid=22530184263&amp;gclid=Cj0KCQiAxJXJBhD_ARIsA</t>
        </is>
      </c>
      <c r="K2375" t="inlineStr">
        <is>
          <t>undefined</t>
        </is>
      </c>
      <c r="L2375" t="inlineStr">
        <is>
          <t>EN</t>
        </is>
      </c>
      <c r="M2375" t="inlineStr">
        <is>
          <t>Lead from LT email</t>
        </is>
      </c>
      <c r="N2375" t="inlineStr">
        <is>
          <t>margarita.dubavets@gmail.com</t>
        </is>
      </c>
      <c r="O2375" t="inlineStr">
        <is>
          <t>NO ANSWER</t>
        </is>
      </c>
      <c r="P2375" t="inlineStr">
        <is>
          <t>Google Ads</t>
        </is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>
        <is>
          <t>Ні</t>
        </is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</row>
    <row r="2376">
      <c r="A2376" t="n">
        <v>6856</v>
      </c>
      <c r="B2376" t="inlineStr">
        <is>
          <t>Babber</t>
        </is>
      </c>
      <c r="C2376" t="inlineStr">
        <is>
          <t>Babber</t>
        </is>
      </c>
      <c r="D2376" s="2" t="n">
        <v>45987.34583333333</v>
      </c>
      <c r="E2376" t="inlineStr">
        <is>
          <t>Rejected</t>
        </is>
      </c>
      <c r="F2376" t="inlineStr"/>
      <c r="G2376" t="inlineStr">
        <is>
          <t>Sheila Bartin</t>
        </is>
      </c>
      <c r="H2376" t="inlineStr"/>
      <c r="I2376" t="inlineStr"/>
      <c r="J2376" t="inlineStr"/>
      <c r="K2376" t="inlineStr"/>
      <c r="L2376" t="inlineStr"/>
      <c r="M2376" t="inlineStr">
        <is>
          <t>Lead from LV email</t>
        </is>
      </c>
      <c r="N2376" t="inlineStr">
        <is>
          <t>babarbashir186@gmail.com</t>
        </is>
      </c>
      <c r="O2376" t="inlineStr">
        <is>
          <t>DOUBLE</t>
        </is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>
        <is>
          <t>Ні</t>
        </is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</row>
    <row r="2377">
      <c r="A2377" t="n">
        <v>6858</v>
      </c>
      <c r="B2377" t="inlineStr">
        <is>
          <t>Planfix</t>
        </is>
      </c>
      <c r="C2377" t="inlineStr">
        <is>
          <t>Planfix</t>
        </is>
      </c>
      <c r="D2377" s="2" t="n">
        <v>45987.36944444444</v>
      </c>
      <c r="E2377" t="inlineStr">
        <is>
          <t>Rejected</t>
        </is>
      </c>
      <c r="F2377" t="inlineStr"/>
      <c r="G2377" t="inlineStr">
        <is>
          <t>Sheila Bartin</t>
        </is>
      </c>
      <c r="H2377" t="inlineStr"/>
      <c r="I2377" t="inlineStr"/>
      <c r="J2377" t="inlineStr"/>
      <c r="K2377" t="inlineStr"/>
      <c r="L2377" t="inlineStr"/>
      <c r="M2377" t="inlineStr">
        <is>
          <t>Othe</t>
        </is>
      </c>
      <c r="N2377" t="inlineStr">
        <is>
          <t>noreply@decivitate.planfix.com</t>
        </is>
      </c>
      <c r="O2377" t="inlineStr">
        <is>
          <t>ANOTHER REASON</t>
        </is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>
        <is>
          <t>Ні</t>
        </is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</row>
    <row r="2378">
      <c r="A2378" t="n">
        <v>6860</v>
      </c>
      <c r="B2378" t="inlineStr">
        <is>
          <t>Daoud Adaweh</t>
        </is>
      </c>
      <c r="C2378" t="inlineStr">
        <is>
          <t>Daoud Adaweh</t>
        </is>
      </c>
      <c r="D2378" s="2" t="n">
        <v>45987.38055555556</v>
      </c>
      <c r="E2378" t="inlineStr">
        <is>
          <t>Rejected</t>
        </is>
      </c>
      <c r="F2378" t="inlineStr"/>
      <c r="G2378" t="inlineStr">
        <is>
          <t>Oleh Dymovski</t>
        </is>
      </c>
      <c r="H2378" t="inlineStr"/>
      <c r="I2378" t="inlineStr"/>
      <c r="J2378" t="inlineStr"/>
      <c r="K2378" t="inlineStr"/>
      <c r="L2378" t="inlineStr"/>
      <c r="M2378" t="inlineStr">
        <is>
          <t>Othe</t>
        </is>
      </c>
      <c r="N2378" t="inlineStr">
        <is>
          <t>daoudadaweh@gmail.com</t>
        </is>
      </c>
      <c r="O2378" t="inlineStr">
        <is>
          <t>DOUBLE</t>
        </is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>
        <is>
          <t>Ні</t>
        </is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</row>
    <row r="2379">
      <c r="A2379" t="n">
        <v>6862</v>
      </c>
      <c r="B2379" t="inlineStr">
        <is>
          <t>Mestafa Dabbagh</t>
        </is>
      </c>
      <c r="C2379" t="inlineStr">
        <is>
          <t>Mestafa Dabbagh</t>
        </is>
      </c>
      <c r="D2379" s="2" t="n">
        <v>45987.41805555556</v>
      </c>
      <c r="E2379" t="inlineStr">
        <is>
          <t>IN WORK</t>
        </is>
      </c>
      <c r="F2379" t="inlineStr">
        <is>
          <t>Relevant</t>
        </is>
      </c>
      <c r="G2379" t="inlineStr">
        <is>
          <t>Oleh Dymovski</t>
        </is>
      </c>
      <c r="H2379" t="inlineStr">
        <is>
          <t>LV RBI Company</t>
        </is>
      </c>
      <c r="I2379" t="inlineStr">
        <is>
          <t>Morocco (MA - AF)</t>
        </is>
      </c>
      <c r="J2379" t="inlineStr">
        <is>
          <t>?kw=residence%20permit%20latvian&amp;cpn=20594231202&amp;utm_source=google&amp;utm_medium=cpc&amp;utm_campaign=LV-RBI&amp;network=g&amp;utm_term=residence%20permit%20latvian&amp;gad_source=1&amp;gad_campaignid=20594231202&amp;gclid=CjwKCAiA55rJBhByEiwAFkY1QKklmSO0zuTkI-Y4PPAKQWjuZLvOah</t>
        </is>
      </c>
      <c r="K2379" t="inlineStr">
        <is>
          <t>625250226.1764144039</t>
        </is>
      </c>
      <c r="L2379" t="inlineStr">
        <is>
          <t>EN</t>
        </is>
      </c>
      <c r="M2379" t="inlineStr">
        <is>
          <t>Lead from LV email</t>
        </is>
      </c>
      <c r="N2379" t="inlineStr">
        <is>
          <t>dabamestaf@yahoo.fr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>
        <is>
          <t>Ні</t>
        </is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</row>
    <row r="2380">
      <c r="A2380" t="n">
        <v>6863</v>
      </c>
      <c r="B2380" t="inlineStr">
        <is>
          <t>Richard Amos</t>
        </is>
      </c>
      <c r="C2380" t="inlineStr">
        <is>
          <t>Richard Amos</t>
        </is>
      </c>
      <c r="D2380" s="2" t="n">
        <v>45987.46527777778</v>
      </c>
      <c r="E2380" t="inlineStr">
        <is>
          <t>Rejected</t>
        </is>
      </c>
      <c r="F2380" t="inlineStr">
        <is>
          <t>Relevant</t>
        </is>
      </c>
      <c r="G2380" t="inlineStr">
        <is>
          <t>Oleh Dymovski</t>
        </is>
      </c>
      <c r="H2380" t="inlineStr">
        <is>
          <t>LT RBI</t>
        </is>
      </c>
      <c r="I2380" t="inlineStr">
        <is>
          <t>Nigeria</t>
        </is>
      </c>
      <c r="J2380" t="inlineStr">
        <is>
          <t>?kw=lithuania%20residency&amp;cpn=14722730544&amp;utm_source=google&amp;utm_medium=cpc&amp;utm_campaign=LT-RBI&amp;network=g&amp;utm_term=lithuania%20residency&amp;gad_source=1&amp;gad_campaignid=14722730544&amp;gclid=CjwKCAiA55rJBhByEiwAFkY1QP0kLmZubUg71Qclqs19vwA2jZL5HrHu-IJHUK9y9i_o</t>
        </is>
      </c>
      <c r="K2380" t="inlineStr">
        <is>
          <t>49114296.1764147764</t>
        </is>
      </c>
      <c r="L2380" t="inlineStr">
        <is>
          <t>EN</t>
        </is>
      </c>
      <c r="M2380" t="inlineStr">
        <is>
          <t>Lead from LT email</t>
        </is>
      </c>
      <c r="N2380" t="inlineStr">
        <is>
          <t>richochoe@gmail.com</t>
        </is>
      </c>
      <c r="O2380" t="inlineStr">
        <is>
          <t>NO ANSWER</t>
        </is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>
        <is>
          <t>Ні</t>
        </is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</row>
    <row r="2381">
      <c r="A2381" t="n">
        <v>6864</v>
      </c>
      <c r="B2381" t="inlineStr">
        <is>
          <t>mariyathas antony thevakumar</t>
        </is>
      </c>
      <c r="C2381" t="inlineStr">
        <is>
          <t>mariyathas antony thevakumar</t>
        </is>
      </c>
      <c r="D2381" s="2" t="n">
        <v>45987.47847222222</v>
      </c>
      <c r="E2381" t="inlineStr">
        <is>
          <t>INTERNAL MAIL</t>
        </is>
      </c>
      <c r="F2381" t="inlineStr"/>
      <c r="G2381" t="inlineStr">
        <is>
          <t>Alina Samura</t>
        </is>
      </c>
      <c r="H2381" t="inlineStr"/>
      <c r="I2381" t="inlineStr">
        <is>
          <t>Sri Lanka</t>
        </is>
      </c>
      <c r="J2381" t="inlineStr">
        <is>
          <t>?kw=lithuania%20residence%20permit%20company%20formation&amp;cpn=14722730544&amp;utm_source=google&amp;utm_medium=cpc&amp;utm_campaign=LT-RBI&amp;network=s&amp;utm_term=lithuania%20residence%20permit%20company%20formation&amp;gad_source=5&amp;gad_campaignid=14722730544&amp;gclid=EAIaIQ</t>
        </is>
      </c>
      <c r="K2381" t="inlineStr">
        <is>
          <t>undefined</t>
        </is>
      </c>
      <c r="L2381" t="inlineStr"/>
      <c r="M2381" t="inlineStr">
        <is>
          <t>Lead from LT email</t>
        </is>
      </c>
      <c r="N2381" t="inlineStr">
        <is>
          <t>antonythevakumar@mill.com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>
        <is>
          <t>Ні</t>
        </is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</row>
    <row r="2382">
      <c r="A2382" t="n">
        <v>6865</v>
      </c>
      <c r="B2382" t="inlineStr">
        <is>
          <t>Elad</t>
        </is>
      </c>
      <c r="C2382" t="inlineStr"/>
      <c r="D2382" s="2" t="n">
        <v>45987.47916666666</v>
      </c>
      <c r="E2382" t="inlineStr">
        <is>
          <t>Rejected</t>
        </is>
      </c>
      <c r="F2382" t="inlineStr"/>
      <c r="G2382" t="inlineStr">
        <is>
          <t>Oleh Dymovski</t>
        </is>
      </c>
      <c r="H2382" t="inlineStr">
        <is>
          <t>50/50</t>
        </is>
      </c>
      <c r="I2382" t="inlineStr"/>
      <c r="J2382" t="inlineStr"/>
      <c r="K2382" t="inlineStr"/>
      <c r="L2382" t="inlineStr">
        <is>
          <t>EN</t>
        </is>
      </c>
      <c r="M2382" t="inlineStr">
        <is>
          <t>Lead from LT email</t>
        </is>
      </c>
      <c r="N2382" t="inlineStr"/>
      <c r="O2382" t="inlineStr">
        <is>
          <t>NO ANSWER</t>
        </is>
      </c>
      <c r="P2382" t="inlineStr">
        <is>
          <t>BridgeWest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>
        <is>
          <t>Ні</t>
        </is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</row>
    <row r="2383">
      <c r="A2383" t="n">
        <v>6867</v>
      </c>
      <c r="B2383" t="inlineStr">
        <is>
          <t>Zainab Tarawally</t>
        </is>
      </c>
      <c r="C2383" t="inlineStr">
        <is>
          <t>BridgeWest European Company Formation</t>
        </is>
      </c>
      <c r="D2383" s="2" t="n">
        <v>45987.5</v>
      </c>
      <c r="E2383" t="inlineStr">
        <is>
          <t>FULL PAYMENT IS MADE</t>
        </is>
      </c>
      <c r="F2383" t="inlineStr">
        <is>
          <t>Relevant</t>
        </is>
      </c>
      <c r="G2383" t="inlineStr">
        <is>
          <t>Oleh Dymovski</t>
        </is>
      </c>
      <c r="H2383" t="inlineStr">
        <is>
          <t>Company Formation</t>
        </is>
      </c>
      <c r="I2383" t="inlineStr"/>
      <c r="J2383" t="inlineStr"/>
      <c r="K2383" t="inlineStr"/>
      <c r="L2383" t="inlineStr">
        <is>
          <t>EN</t>
        </is>
      </c>
      <c r="M2383" t="inlineStr">
        <is>
          <t>Lead from LT email</t>
        </is>
      </c>
      <c r="N2383" t="inlineStr">
        <is>
          <t>Zainatara@yahoo.com</t>
        </is>
      </c>
      <c r="O2383" t="inlineStr">
        <is>
          <t>DOUBLE</t>
        </is>
      </c>
      <c r="P2383" t="inlineStr">
        <is>
          <t>BridgeWest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>
        <is>
          <t>Ні</t>
        </is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</row>
    <row r="2384">
      <c r="A2384" t="n">
        <v>6868</v>
      </c>
      <c r="B2384" t="inlineStr">
        <is>
          <t>Gilad Katz</t>
        </is>
      </c>
      <c r="C2384" t="inlineStr">
        <is>
          <t>Gilad Katz</t>
        </is>
      </c>
      <c r="D2384" s="2" t="n">
        <v>45987.55486111111</v>
      </c>
      <c r="E2384" t="inlineStr">
        <is>
          <t>Rejected</t>
        </is>
      </c>
      <c r="F2384" t="inlineStr"/>
      <c r="G2384" t="inlineStr">
        <is>
          <t>Mariana Razimavicius</t>
        </is>
      </c>
      <c r="H2384" t="inlineStr">
        <is>
          <t>LT citizenship</t>
        </is>
      </c>
      <c r="I2384" t="inlineStr">
        <is>
          <t>Spain</t>
        </is>
      </c>
      <c r="J2384" t="inlineStr">
        <is>
          <t>?kw=how%20to%20get%20a%20lithuanian%20passport&amp;cpn=17158881096&amp;utm_source=google&amp;utm_medium=cpc&amp;utm_campaign=LT-EU&amp;network=g&amp;utm_term=how%20to%20get%20a%20lithuanian%20passport&amp;gad_source=1&amp;gad_campaignid=17158881096&amp;gbraid=0AAAAADisZv8lQQTmcUG2mrJqm</t>
        </is>
      </c>
      <c r="K2384" t="inlineStr">
        <is>
          <t>1387818256.1764155961</t>
        </is>
      </c>
      <c r="L2384" t="inlineStr">
        <is>
          <t>ES</t>
        </is>
      </c>
      <c r="M2384" t="inlineStr">
        <is>
          <t>Lead from LT email</t>
        </is>
      </c>
      <c r="N2384" t="inlineStr">
        <is>
          <t>gkatz3@u.rochester.edu</t>
        </is>
      </c>
      <c r="O2384" t="inlineStr">
        <is>
          <t>NO ANSWER</t>
        </is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>
        <is>
          <t>Ні</t>
        </is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</row>
    <row r="2385">
      <c r="A2385" t="n">
        <v>6869</v>
      </c>
      <c r="B2385" t="inlineStr">
        <is>
          <t>Yulia Antonov</t>
        </is>
      </c>
      <c r="C2385" t="inlineStr">
        <is>
          <t>Yulia Antonov</t>
        </is>
      </c>
      <c r="D2385" s="2" t="n">
        <v>45987.58611111111</v>
      </c>
      <c r="E2385" t="inlineStr">
        <is>
          <t>Rejected</t>
        </is>
      </c>
      <c r="F2385" t="inlineStr">
        <is>
          <t>Relevant</t>
        </is>
      </c>
      <c r="G2385" t="inlineStr">
        <is>
          <t>Sheila Bartin</t>
        </is>
      </c>
      <c r="H2385" t="inlineStr">
        <is>
          <t>LT citizenship</t>
        </is>
      </c>
      <c r="I2385" t="inlineStr">
        <is>
          <t>Latvia</t>
        </is>
      </c>
      <c r="J2385" t="inlineStr">
        <is>
          <t>https://www.lithuaniancitizenship.com/</t>
        </is>
      </c>
      <c r="K2385" t="inlineStr">
        <is>
          <t>1532101697.1764072245</t>
        </is>
      </c>
      <c r="L2385" t="inlineStr">
        <is>
          <t>EN</t>
        </is>
      </c>
      <c r="M2385" t="inlineStr">
        <is>
          <t>Lead from LT email</t>
        </is>
      </c>
      <c r="N2385" t="inlineStr">
        <is>
          <t>juljevna1999@gmail.com</t>
        </is>
      </c>
      <c r="O2385" t="inlineStr">
        <is>
          <t>ANOTHER REASON</t>
        </is>
      </c>
      <c r="P2385" t="inlineStr">
        <is>
          <t>Website Form</t>
        </is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>
        <is>
          <t>Ні</t>
        </is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</row>
    <row r="2386">
      <c r="A2386" t="n">
        <v>6870</v>
      </c>
      <c r="B2386" t="inlineStr">
        <is>
          <t>Bilal</t>
        </is>
      </c>
      <c r="C2386" t="inlineStr">
        <is>
          <t>Bilal</t>
        </is>
      </c>
      <c r="D2386" s="2" t="n">
        <v>45987.58680555555</v>
      </c>
      <c r="E2386" t="inlineStr">
        <is>
          <t>IN WORK</t>
        </is>
      </c>
      <c r="F2386" t="inlineStr">
        <is>
          <t>Relevant</t>
        </is>
      </c>
      <c r="G2386" t="inlineStr">
        <is>
          <t>Oleh Dymovski</t>
        </is>
      </c>
      <c r="H2386" t="inlineStr">
        <is>
          <t>LV RBI Company</t>
        </is>
      </c>
      <c r="I2386" t="inlineStr">
        <is>
          <t>Bahrain (BH - AS)</t>
        </is>
      </c>
      <c r="J2386" t="inlineStr">
        <is>
          <t>?kw=latvia%20investment%20visa&amp;cpn=20594231202&amp;utm_source=google&amp;utm_medium=cpc&amp;utm_campaign=LV-RBI&amp;network=g&amp;utm_term=latvia%20investment%20visa&amp;gad_source=1&amp;gad_campaignid=20594231202&amp;gbraid=0AAAAADisZv_s8njBwm1B6whb_AD2Aw8S8&amp;gclid=EAIaIQobChMI4s7B</t>
        </is>
      </c>
      <c r="K2386" t="inlineStr">
        <is>
          <t>822571977.1764158577</t>
        </is>
      </c>
      <c r="L2386" t="inlineStr">
        <is>
          <t>EN</t>
        </is>
      </c>
      <c r="M2386" t="inlineStr">
        <is>
          <t>Lead from LV email</t>
        </is>
      </c>
      <c r="N2386" t="inlineStr">
        <is>
          <t>bilal_ul_haq@hotmail.com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>
        <is>
          <t>Ні</t>
        </is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</row>
    <row r="2387">
      <c r="A2387" t="n">
        <v>6871</v>
      </c>
      <c r="B2387" t="inlineStr">
        <is>
          <t>Donna A. Ramanauskas</t>
        </is>
      </c>
      <c r="C2387" t="inlineStr">
        <is>
          <t>Donna A. Ramanauskas</t>
        </is>
      </c>
      <c r="D2387" s="2" t="n">
        <v>45987.59861111111</v>
      </c>
      <c r="E2387" t="inlineStr">
        <is>
          <t>Rejected</t>
        </is>
      </c>
      <c r="F2387" t="inlineStr">
        <is>
          <t>Relevant</t>
        </is>
      </c>
      <c r="G2387" t="inlineStr">
        <is>
          <t>Sheila Bartin</t>
        </is>
      </c>
      <c r="H2387" t="inlineStr">
        <is>
          <t>LT citizenship</t>
        </is>
      </c>
      <c r="I2387" t="inlineStr">
        <is>
          <t>United States</t>
        </is>
      </c>
      <c r="J2387" t="inlineStr">
        <is>
          <t>https://www.lithuaniancitizenship.com/</t>
        </is>
      </c>
      <c r="K2387" t="inlineStr">
        <is>
          <t>1575214639.1764031597</t>
        </is>
      </c>
      <c r="L2387" t="inlineStr">
        <is>
          <t>EN</t>
        </is>
      </c>
      <c r="M2387" t="inlineStr">
        <is>
          <t>Lead from LT email</t>
        </is>
      </c>
      <c r="N2387" t="inlineStr">
        <is>
          <t>Donnaramanauskas@yahoo.com</t>
        </is>
      </c>
      <c r="O2387" t="inlineStr">
        <is>
          <t>NO ANSWER</t>
        </is>
      </c>
      <c r="P2387" t="inlineStr">
        <is>
          <t>Website Form</t>
        </is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>
        <is>
          <t>Ні</t>
        </is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</row>
    <row r="2388">
      <c r="A2388" t="n">
        <v>6873</v>
      </c>
      <c r="B2388" t="inlineStr">
        <is>
          <t>Melane Osher</t>
        </is>
      </c>
      <c r="C2388" t="inlineStr">
        <is>
          <t>Melane Osher</t>
        </is>
      </c>
      <c r="D2388" s="2" t="n">
        <v>45987.61041666667</v>
      </c>
      <c r="E2388" t="inlineStr">
        <is>
          <t>Rejected</t>
        </is>
      </c>
      <c r="F2388" t="inlineStr">
        <is>
          <t>Relevant</t>
        </is>
      </c>
      <c r="G2388" t="inlineStr">
        <is>
          <t>Sheila Bartin</t>
        </is>
      </c>
      <c r="H2388" t="inlineStr">
        <is>
          <t>LT citizenship</t>
        </is>
      </c>
      <c r="I2388" t="inlineStr">
        <is>
          <t>South Africa</t>
        </is>
      </c>
      <c r="J2388" t="inlineStr">
        <is>
          <t>?kw=lithuania%20passport%20by%20descent&amp;cpn=14663765738&amp;utm_source=google&amp;utm_medium=cpc&amp;utm_campaign=LT-RSA&amp;network=g&amp;utm_term=lithuania%20passport%20by%20descent&amp;gad_source=1&amp;gad_campaignid=14663765738&amp;gbraid=0AAAAADisZv8ylBnsYrEwjpNyoMV7448K1&amp;gcli</t>
        </is>
      </c>
      <c r="K2388" t="inlineStr">
        <is>
          <t>1378406454.1764160664</t>
        </is>
      </c>
      <c r="L2388" t="inlineStr">
        <is>
          <t>EN</t>
        </is>
      </c>
      <c r="M2388" t="inlineStr">
        <is>
          <t>Lead from LT email</t>
        </is>
      </c>
      <c r="N2388" t="inlineStr">
        <is>
          <t>melane.osher@gmail.com</t>
        </is>
      </c>
      <c r="O2388" t="inlineStr">
        <is>
          <t>LEFT BEFORE 1918</t>
        </is>
      </c>
      <c r="P2388" t="inlineStr">
        <is>
          <t>Google Ads</t>
        </is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>
        <is>
          <t>Ні</t>
        </is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</row>
    <row r="2389">
      <c r="A2389" t="n">
        <v>6874</v>
      </c>
      <c r="B2389" t="inlineStr">
        <is>
          <t>Matheus castro</t>
        </is>
      </c>
      <c r="C2389" t="inlineStr">
        <is>
          <t>Matheus castro</t>
        </is>
      </c>
      <c r="D2389" s="2" t="n">
        <v>45987.61875</v>
      </c>
      <c r="E2389" t="inlineStr">
        <is>
          <t>INTERNAL MAIL</t>
        </is>
      </c>
      <c r="F2389" t="inlineStr"/>
      <c r="G2389" t="inlineStr">
        <is>
          <t>Sheila Bartin</t>
        </is>
      </c>
      <c r="H2389" t="inlineStr"/>
      <c r="I2389" t="inlineStr"/>
      <c r="J2389" t="inlineStr"/>
      <c r="K2389" t="inlineStr"/>
      <c r="L2389" t="inlineStr"/>
      <c r="M2389" t="inlineStr">
        <is>
          <t>Othe</t>
        </is>
      </c>
      <c r="N2389" t="inlineStr">
        <is>
          <t>matheusbragis@gmail.com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>
        <is>
          <t>Ні</t>
        </is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</row>
    <row r="2390">
      <c r="A2390" t="n">
        <v>6879</v>
      </c>
      <c r="B2390" t="inlineStr">
        <is>
          <t>Darshan Ganatra</t>
        </is>
      </c>
      <c r="C2390" t="inlineStr">
        <is>
          <t>Darshan Ganatra</t>
        </is>
      </c>
      <c r="D2390" s="2" t="n">
        <v>45987.67361111111</v>
      </c>
      <c r="E2390" t="inlineStr">
        <is>
          <t>IN WORK</t>
        </is>
      </c>
      <c r="F2390" t="inlineStr">
        <is>
          <t>Relevant</t>
        </is>
      </c>
      <c r="G2390" t="inlineStr">
        <is>
          <t>Oleh Dymovski</t>
        </is>
      </c>
      <c r="H2390" t="inlineStr">
        <is>
          <t>Partnership</t>
        </is>
      </c>
      <c r="I2390" t="inlineStr"/>
      <c r="J2390" t="inlineStr"/>
      <c r="K2390" t="inlineStr"/>
      <c r="L2390" t="inlineStr">
        <is>
          <t>EN</t>
        </is>
      </c>
      <c r="M2390" t="inlineStr">
        <is>
          <t>Lead from LT email</t>
        </is>
      </c>
      <c r="N2390" t="inlineStr">
        <is>
          <t>darshan@inzeitconsultants.com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>
        <is>
          <t>Ні</t>
        </is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</row>
    <row r="2391">
      <c r="A2391" t="n">
        <v>6880</v>
      </c>
      <c r="B2391" t="inlineStr">
        <is>
          <t>Darshan Ganatra</t>
        </is>
      </c>
      <c r="C2391" t="inlineStr">
        <is>
          <t>Darshan Ganatra</t>
        </is>
      </c>
      <c r="D2391" s="2" t="n">
        <v>45987.67361111111</v>
      </c>
      <c r="E2391" t="inlineStr">
        <is>
          <t>Rejected</t>
        </is>
      </c>
      <c r="F2391" t="inlineStr"/>
      <c r="G2391" t="inlineStr">
        <is>
          <t>Sheila Bartin</t>
        </is>
      </c>
      <c r="H2391" t="inlineStr"/>
      <c r="I2391" t="inlineStr">
        <is>
          <t>United Arab Emirates</t>
        </is>
      </c>
      <c r="J2391" t="inlineStr">
        <is>
          <t>https://www.lithuaniancitizenship.com/contact/</t>
        </is>
      </c>
      <c r="K2391" t="inlineStr">
        <is>
          <t>93504439.1764165935</t>
        </is>
      </c>
      <c r="L2391" t="inlineStr"/>
      <c r="M2391" t="inlineStr">
        <is>
          <t>Lead from LT email</t>
        </is>
      </c>
      <c r="N2391" t="inlineStr">
        <is>
          <t>darshan@inzeitconsultants.com</t>
        </is>
      </c>
      <c r="O2391" t="inlineStr">
        <is>
          <t>DOUBLE</t>
        </is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>
        <is>
          <t>Ні</t>
        </is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</row>
    <row r="2392">
      <c r="A2392" t="n">
        <v>6882</v>
      </c>
      <c r="B2392" t="inlineStr">
        <is>
          <t>Leticia Bracher de Paiva Santos</t>
        </is>
      </c>
      <c r="C2392" t="inlineStr">
        <is>
          <t>Leticia Bracher de Paiva Santos</t>
        </is>
      </c>
      <c r="D2392" s="2" t="n">
        <v>45987.69583333333</v>
      </c>
      <c r="E2392" t="inlineStr">
        <is>
          <t>Rejected</t>
        </is>
      </c>
      <c r="F2392" t="inlineStr"/>
      <c r="G2392" t="inlineStr">
        <is>
          <t>Mariana Razimavicius</t>
        </is>
      </c>
      <c r="H2392" t="inlineStr">
        <is>
          <t>LT citizenship</t>
        </is>
      </c>
      <c r="I2392" t="inlineStr">
        <is>
          <t>Brazil</t>
        </is>
      </c>
      <c r="J2392" t="inlineStr">
        <is>
          <t>https://www.lithuaniancitizenship.com/pt-pt/lituania-dupla-cidadania/</t>
        </is>
      </c>
      <c r="K2392" t="inlineStr">
        <is>
          <t>1900736085.1764167677</t>
        </is>
      </c>
      <c r="L2392" t="inlineStr">
        <is>
          <t>PT</t>
        </is>
      </c>
      <c r="M2392" t="inlineStr">
        <is>
          <t>Lead from LT email</t>
        </is>
      </c>
      <c r="N2392" t="inlineStr">
        <is>
          <t>leticiabracher10@gmail.com</t>
        </is>
      </c>
      <c r="O2392" t="inlineStr">
        <is>
          <t>NO ANSWER</t>
        </is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>
        <is>
          <t>Ні</t>
        </is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</row>
    <row r="2393">
      <c r="A2393" t="n">
        <v>6883</v>
      </c>
      <c r="B2393" t="inlineStr">
        <is>
          <t>Alina</t>
        </is>
      </c>
      <c r="C2393" t="inlineStr">
        <is>
          <t>ALina Test</t>
        </is>
      </c>
      <c r="D2393" s="2" t="n">
        <v>45987.69791666666</v>
      </c>
      <c r="E2393" t="inlineStr">
        <is>
          <t>INTERNAL MAIL</t>
        </is>
      </c>
      <c r="F2393" t="inlineStr"/>
      <c r="G2393" t="inlineStr">
        <is>
          <t>Sheila Bartin</t>
        </is>
      </c>
      <c r="H2393" t="inlineStr"/>
      <c r="I2393" t="inlineStr">
        <is>
          <t>Ukraine</t>
        </is>
      </c>
      <c r="J2393" t="inlineStr">
        <is>
          <t>https://www.lithuaniancitizenship.com/</t>
        </is>
      </c>
      <c r="K2393" t="inlineStr">
        <is>
          <t>8649482.1746812548</t>
        </is>
      </c>
      <c r="L2393" t="inlineStr"/>
      <c r="M2393" t="inlineStr">
        <is>
          <t>Lead from LT email</t>
        </is>
      </c>
      <c r="N2393" t="inlineStr">
        <is>
          <t>samura.alina@gmail.com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>
        <is>
          <t>Ні</t>
        </is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</row>
    <row r="2394">
      <c r="A2394" t="n">
        <v>6884</v>
      </c>
      <c r="B2394" t="inlineStr">
        <is>
          <t>Oleg</t>
        </is>
      </c>
      <c r="C2394" t="inlineStr">
        <is>
          <t>Oleg</t>
        </is>
      </c>
      <c r="D2394" s="2" t="n">
        <v>45987.69861111111</v>
      </c>
      <c r="E2394" t="inlineStr">
        <is>
          <t>FIRST CONTACT</t>
        </is>
      </c>
      <c r="F2394" t="inlineStr">
        <is>
          <t>Relevant</t>
        </is>
      </c>
      <c r="G2394" t="inlineStr">
        <is>
          <t>Sheila Bartin</t>
        </is>
      </c>
      <c r="H2394" t="inlineStr">
        <is>
          <t>LV citizenship</t>
        </is>
      </c>
      <c r="I2394" t="inlineStr">
        <is>
          <t>Ukraine (UA - EU)</t>
        </is>
      </c>
      <c r="J2394" t="inlineStr">
        <is>
          <t>https://latviancitizenship.eu/contact/</t>
        </is>
      </c>
      <c r="K2394" t="inlineStr">
        <is>
          <t>393619966.1759731230</t>
        </is>
      </c>
      <c r="L2394" t="inlineStr">
        <is>
          <t>EN</t>
        </is>
      </c>
      <c r="M2394" t="inlineStr">
        <is>
          <t>Lead from LV email</t>
        </is>
      </c>
      <c r="N2394" t="inlineStr">
        <is>
          <t>illuminare.primus@gmail.com</t>
        </is>
      </c>
      <c r="O2394" t="inlineStr"/>
      <c r="P2394" t="inlineStr">
        <is>
          <t>Website Form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>
        <is>
          <t>Ні</t>
        </is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</row>
    <row r="2395">
      <c r="A2395" t="n">
        <v>6885</v>
      </c>
      <c r="B2395" t="inlineStr">
        <is>
          <t>Oleg</t>
        </is>
      </c>
      <c r="C2395" t="inlineStr">
        <is>
          <t>Oleg</t>
        </is>
      </c>
      <c r="D2395" s="2" t="n">
        <v>45987.69861111111</v>
      </c>
      <c r="E2395" t="inlineStr">
        <is>
          <t>Rejected</t>
        </is>
      </c>
      <c r="F2395" t="inlineStr">
        <is>
          <t>Relevant</t>
        </is>
      </c>
      <c r="G2395" t="inlineStr">
        <is>
          <t>Sheila Bartin</t>
        </is>
      </c>
      <c r="H2395" t="inlineStr">
        <is>
          <t>LT citizenship</t>
        </is>
      </c>
      <c r="I2395" t="inlineStr">
        <is>
          <t>Ukraine</t>
        </is>
      </c>
      <c r="J2395" t="inlineStr">
        <is>
          <t>https://www.lithuaniancitizenship.com/contact/</t>
        </is>
      </c>
      <c r="K2395" t="inlineStr">
        <is>
          <t>346403595.1756889435</t>
        </is>
      </c>
      <c r="L2395" t="inlineStr">
        <is>
          <t>EN</t>
        </is>
      </c>
      <c r="M2395" t="inlineStr">
        <is>
          <t>Lead from LT email</t>
        </is>
      </c>
      <c r="N2395" t="inlineStr">
        <is>
          <t>illuminare.primus@gmail.com</t>
        </is>
      </c>
      <c r="O2395" t="inlineStr">
        <is>
          <t>ANOTHER REASON</t>
        </is>
      </c>
      <c r="P2395" t="inlineStr">
        <is>
          <t>Website Form</t>
        </is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>
        <is>
          <t>Ні</t>
        </is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</row>
    <row r="2396">
      <c r="A2396" t="n">
        <v>6886</v>
      </c>
      <c r="B2396" t="inlineStr">
        <is>
          <t>Nerma gokce</t>
        </is>
      </c>
      <c r="C2396" t="inlineStr">
        <is>
          <t>Nerma gokce</t>
        </is>
      </c>
      <c r="D2396" s="2" t="n">
        <v>45987.70972222222</v>
      </c>
      <c r="E2396" t="inlineStr">
        <is>
          <t>IN WORK</t>
        </is>
      </c>
      <c r="F2396" t="inlineStr">
        <is>
          <t>Relevant</t>
        </is>
      </c>
      <c r="G2396" t="inlineStr">
        <is>
          <t>Sheila Bartin</t>
        </is>
      </c>
      <c r="H2396" t="inlineStr">
        <is>
          <t>LV citizenship</t>
        </is>
      </c>
      <c r="I2396" t="inlineStr">
        <is>
          <t>Türkiye (TR - AS)</t>
        </is>
      </c>
      <c r="J2396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9bbSw4qQkQMVNZGDBx2qriIdEAAYASAAEgJY1vD_</t>
        </is>
      </c>
      <c r="K2396" t="inlineStr">
        <is>
          <t>1882153958.1764169282</t>
        </is>
      </c>
      <c r="L2396" t="inlineStr">
        <is>
          <t>EN</t>
        </is>
      </c>
      <c r="M2396" t="inlineStr">
        <is>
          <t>Lead from LV email</t>
        </is>
      </c>
      <c r="N2396" t="inlineStr">
        <is>
          <t>nermagokce@gmail.com</t>
        </is>
      </c>
      <c r="O2396" t="inlineStr"/>
      <c r="P2396" t="inlineStr">
        <is>
          <t>Google Ads</t>
        </is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>
        <is>
          <t>Ні</t>
        </is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</row>
    <row r="2397">
      <c r="A2397" t="n">
        <v>6887</v>
      </c>
      <c r="B2397" t="inlineStr">
        <is>
          <t>Emilian Enica</t>
        </is>
      </c>
      <c r="C2397" t="inlineStr">
        <is>
          <t>Emilian Enica</t>
        </is>
      </c>
      <c r="D2397" s="2" t="n">
        <v>45987.71180555555</v>
      </c>
      <c r="E2397" t="inlineStr">
        <is>
          <t>Rejected</t>
        </is>
      </c>
      <c r="F2397" t="inlineStr"/>
      <c r="G2397" t="inlineStr">
        <is>
          <t>Oleh Dymovski</t>
        </is>
      </c>
      <c r="H2397" t="inlineStr">
        <is>
          <t>50/50</t>
        </is>
      </c>
      <c r="I2397" t="inlineStr"/>
      <c r="J2397" t="inlineStr"/>
      <c r="K2397" t="inlineStr"/>
      <c r="L2397" t="inlineStr">
        <is>
          <t>EN</t>
        </is>
      </c>
      <c r="M2397" t="inlineStr">
        <is>
          <t>Lead from LT email</t>
        </is>
      </c>
      <c r="N2397" t="inlineStr">
        <is>
          <t>emil.enica@bridgewest.eu</t>
        </is>
      </c>
      <c r="O2397" t="inlineStr">
        <is>
          <t>Non-relevant lead</t>
        </is>
      </c>
      <c r="P2397" t="inlineStr">
        <is>
          <t>BridgeWest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>
        <is>
          <t>Ні</t>
        </is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</row>
    <row r="2398">
      <c r="A2398" t="n">
        <v>6888</v>
      </c>
      <c r="B2398" t="inlineStr">
        <is>
          <t>Laimons Henrique Bumbeers Sousa</t>
        </is>
      </c>
      <c r="C2398" t="inlineStr">
        <is>
          <t>Laimons Henrique Bumbeers Sousa</t>
        </is>
      </c>
      <c r="D2398" s="2" t="n">
        <v>45987.72152777778</v>
      </c>
      <c r="E2398" t="inlineStr">
        <is>
          <t>WHATSAPP</t>
        </is>
      </c>
      <c r="F2398" t="inlineStr"/>
      <c r="G2398" t="inlineStr">
        <is>
          <t>Mariana Razimavicius</t>
        </is>
      </c>
      <c r="H2398" t="inlineStr">
        <is>
          <t>LT citizenship</t>
        </is>
      </c>
      <c r="I2398" t="inlineStr">
        <is>
          <t>Brazil</t>
        </is>
      </c>
      <c r="J2398" t="inlineStr">
        <is>
          <t>?kw=nacionalidade%20lituana&amp;cpn=14712129487&amp;utm_source=google&amp;utm_medium=cpc&amp;utm_campaign=LT-BR&amp;network=g&amp;utm_term=nacionalidade%20lituana&amp;gad_source=1&amp;gad_campaignid=14712129487&amp;gbraid=0AAAAADisZv-ECtoVlK5BJSTNqE4i8dCfz&amp;gclid=CjwKCAiA55rJBhByEiwAFkY</t>
        </is>
      </c>
      <c r="K2398" t="inlineStr">
        <is>
          <t>1529238562.1764170275</t>
        </is>
      </c>
      <c r="L2398" t="inlineStr">
        <is>
          <t>PT</t>
        </is>
      </c>
      <c r="M2398" t="inlineStr">
        <is>
          <t>Lead from LT email</t>
        </is>
      </c>
      <c r="N2398" t="inlineStr">
        <is>
          <t>laimonsbumbeers@hotmail.com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>
        <is>
          <t>Ні</t>
        </is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</row>
    <row r="2399">
      <c r="A2399" t="n">
        <v>6889</v>
      </c>
      <c r="B2399" t="inlineStr">
        <is>
          <t>Joseph Barauskas</t>
        </is>
      </c>
      <c r="C2399" t="inlineStr">
        <is>
          <t>Joseph Barauskas</t>
        </is>
      </c>
      <c r="D2399" s="2" t="n">
        <v>45987.74444444444</v>
      </c>
      <c r="E2399" t="inlineStr">
        <is>
          <t>Rejected</t>
        </is>
      </c>
      <c r="F2399" t="inlineStr">
        <is>
          <t>Relevant</t>
        </is>
      </c>
      <c r="G2399" t="inlineStr">
        <is>
          <t>Sheila Bartin</t>
        </is>
      </c>
      <c r="H2399" t="inlineStr">
        <is>
          <t>LT citizenship</t>
        </is>
      </c>
      <c r="I2399" t="inlineStr">
        <is>
          <t>United States</t>
        </is>
      </c>
      <c r="J2399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8A3gplK3cGxx6Moh-H4rszT&amp;gcl</t>
        </is>
      </c>
      <c r="K2399" t="inlineStr">
        <is>
          <t>1485980264.1764172312</t>
        </is>
      </c>
      <c r="L2399" t="inlineStr">
        <is>
          <t>EN</t>
        </is>
      </c>
      <c r="M2399" t="inlineStr">
        <is>
          <t>Lead from LT email</t>
        </is>
      </c>
      <c r="N2399" t="inlineStr">
        <is>
          <t>valleytinker@gmail.com</t>
        </is>
      </c>
      <c r="O2399" t="inlineStr">
        <is>
          <t>NO ANSWER</t>
        </is>
      </c>
      <c r="P2399" t="inlineStr">
        <is>
          <t>Google Ads</t>
        </is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>
        <is>
          <t>Ні</t>
        </is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</row>
    <row r="2400">
      <c r="A2400" t="n">
        <v>6891</v>
      </c>
      <c r="B2400" t="inlineStr">
        <is>
          <t>Kurtis Klimson</t>
        </is>
      </c>
      <c r="C2400" t="inlineStr">
        <is>
          <t>Kurtis Klimson</t>
        </is>
      </c>
      <c r="D2400" s="2" t="n">
        <v>45987.78472222222</v>
      </c>
      <c r="E2400" t="inlineStr">
        <is>
          <t>Rejected</t>
        </is>
      </c>
      <c r="F2400" t="inlineStr">
        <is>
          <t>Relevant</t>
        </is>
      </c>
      <c r="G2400" t="inlineStr">
        <is>
          <t>Sheila Bartin</t>
        </is>
      </c>
      <c r="H2400" t="inlineStr">
        <is>
          <t>LT citizenship</t>
        </is>
      </c>
      <c r="I2400" t="inlineStr">
        <is>
          <t>United States</t>
        </is>
      </c>
      <c r="J2400" t="inlineStr">
        <is>
          <t>https://www.lithuaniancitizenship.com/contact/</t>
        </is>
      </c>
      <c r="K2400" t="inlineStr">
        <is>
          <t>1877335066.1764175683</t>
        </is>
      </c>
      <c r="L2400" t="inlineStr">
        <is>
          <t>EN</t>
        </is>
      </c>
      <c r="M2400" t="inlineStr">
        <is>
          <t>Lead from LT email</t>
        </is>
      </c>
      <c r="N2400" t="inlineStr">
        <is>
          <t>kklimson63@hotmail.com</t>
        </is>
      </c>
      <c r="O2400" t="inlineStr">
        <is>
          <t>ANOTHER REASON</t>
        </is>
      </c>
      <c r="P2400" t="inlineStr">
        <is>
          <t>Website Form</t>
        </is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>
        <is>
          <t>Ні</t>
        </is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</row>
    <row r="2401">
      <c r="A2401" t="n">
        <v>6892</v>
      </c>
      <c r="B2401" t="inlineStr">
        <is>
          <t>Wise</t>
        </is>
      </c>
      <c r="C2401" t="inlineStr">
        <is>
          <t>Wise</t>
        </is>
      </c>
      <c r="D2401" s="2" t="n">
        <v>45987.79861111111</v>
      </c>
      <c r="E2401" t="inlineStr">
        <is>
          <t>INTERNAL MAIL</t>
        </is>
      </c>
      <c r="F2401" t="inlineStr"/>
      <c r="G2401" t="inlineStr">
        <is>
          <t>Sheila Bartin</t>
        </is>
      </c>
      <c r="H2401" t="inlineStr"/>
      <c r="I2401" t="inlineStr"/>
      <c r="J2401" t="inlineStr"/>
      <c r="K2401" t="inlineStr"/>
      <c r="L2401" t="inlineStr"/>
      <c r="M2401" t="inlineStr">
        <is>
          <t>Othe</t>
        </is>
      </c>
      <c r="N2401" t="inlineStr">
        <is>
          <t>noreply@wise.com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>
        <is>
          <t>Ні</t>
        </is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</row>
    <row r="2402">
      <c r="A2402" t="n">
        <v>6894</v>
      </c>
      <c r="B2402" t="inlineStr">
        <is>
          <t>Michael Leifer</t>
        </is>
      </c>
      <c r="C2402" t="inlineStr">
        <is>
          <t>Michael Leifer</t>
        </is>
      </c>
      <c r="D2402" s="2" t="n">
        <v>45987.86319444444</v>
      </c>
      <c r="E2402" t="inlineStr">
        <is>
          <t>Rejected</t>
        </is>
      </c>
      <c r="F2402" t="inlineStr">
        <is>
          <t>Relevant</t>
        </is>
      </c>
      <c r="G2402" t="inlineStr">
        <is>
          <t>Sheila Bartin</t>
        </is>
      </c>
      <c r="H2402" t="inlineStr">
        <is>
          <t>LT citizenship</t>
        </is>
      </c>
      <c r="I2402" t="inlineStr">
        <is>
          <t>United States</t>
        </is>
      </c>
      <c r="J2402" t="inlineStr">
        <is>
          <t>?kw=lithuanian%20citizenship%20jewish&amp;cpn=14656253006&amp;utm_source=google&amp;utm_medium=cpc&amp;utm_campaign=LT-US-conversions&amp;network=g&amp;utm_term=lithuanian%20citizenship%20jewish&amp;gad_source=1&amp;gad_campaignid=14656253006&amp;gbraid=0AAAAADisZv87Y-0KPaVWbIkOL2_nRWU</t>
        </is>
      </c>
      <c r="K2402" t="inlineStr">
        <is>
          <t>1938668295.1764182420</t>
        </is>
      </c>
      <c r="L2402" t="inlineStr">
        <is>
          <t>EN</t>
        </is>
      </c>
      <c r="M2402" t="inlineStr">
        <is>
          <t>Lead from LT email</t>
        </is>
      </c>
      <c r="N2402" t="inlineStr">
        <is>
          <t>michaelwleifer@gmail.com</t>
        </is>
      </c>
      <c r="O2402" t="inlineStr">
        <is>
          <t>DOUBLE</t>
        </is>
      </c>
      <c r="P2402" t="inlineStr">
        <is>
          <t>Google Ads</t>
        </is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>
        <is>
          <t>Ні</t>
        </is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</row>
    <row r="2403">
      <c r="A2403" t="n">
        <v>6895</v>
      </c>
      <c r="B2403" t="inlineStr">
        <is>
          <t>Tessa Skiparis</t>
        </is>
      </c>
      <c r="C2403" t="inlineStr">
        <is>
          <t>Tessa Skiparis</t>
        </is>
      </c>
      <c r="D2403" s="2" t="n">
        <v>45987.86875</v>
      </c>
      <c r="E2403" t="inlineStr">
        <is>
          <t>RETAINER AGREEMENT SENT</t>
        </is>
      </c>
      <c r="F2403" t="inlineStr">
        <is>
          <t>Relevant</t>
        </is>
      </c>
      <c r="G2403" t="inlineStr">
        <is>
          <t>Sheila Bartin</t>
        </is>
      </c>
      <c r="H2403" t="inlineStr">
        <is>
          <t>LT citizenship</t>
        </is>
      </c>
      <c r="I2403" t="inlineStr">
        <is>
          <t>United States</t>
        </is>
      </c>
      <c r="J2403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clid=CjwKCAiA55rJBhByEiwAFkY1QEfqSajH2033gwlhytP</t>
        </is>
      </c>
      <c r="K2403" t="inlineStr">
        <is>
          <t>754187733.1764182765</t>
        </is>
      </c>
      <c r="L2403" t="inlineStr">
        <is>
          <t>EN</t>
        </is>
      </c>
      <c r="M2403" t="inlineStr">
        <is>
          <t>Lead from LT email</t>
        </is>
      </c>
      <c r="N2403" t="inlineStr">
        <is>
          <t>dakotah.t.seymour@gmail.com</t>
        </is>
      </c>
      <c r="O2403" t="inlineStr">
        <is>
          <t>ANOTHER REASON</t>
        </is>
      </c>
      <c r="P2403" t="inlineStr">
        <is>
          <t>Google Ads</t>
        </is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>
        <is>
          <t>Ні</t>
        </is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</row>
    <row r="2404">
      <c r="A2404" t="n">
        <v>6896</v>
      </c>
      <c r="B2404" t="inlineStr">
        <is>
          <t>Adriano Claret Fernandes</t>
        </is>
      </c>
      <c r="C2404" t="inlineStr">
        <is>
          <t>Adriano Claret Fernandes</t>
        </is>
      </c>
      <c r="D2404" s="2" t="n">
        <v>45987.92222222222</v>
      </c>
      <c r="E2404" t="inlineStr">
        <is>
          <t>IN WORK</t>
        </is>
      </c>
      <c r="F2404" t="inlineStr"/>
      <c r="G2404" t="inlineStr">
        <is>
          <t>Mariana Razimavicius</t>
        </is>
      </c>
      <c r="H2404" t="inlineStr">
        <is>
          <t>LT citizenship</t>
        </is>
      </c>
      <c r="I2404" t="inlineStr">
        <is>
          <t>Brazil</t>
        </is>
      </c>
      <c r="J2404" t="inlineStr">
        <is>
          <t>?kw=como%20conseguir%20cidadania%20lituana&amp;cpn=14712129487&amp;utm_source=google&amp;utm_medium=cpc&amp;utm_campaign=LT-BR&amp;network=g&amp;utm_term=como%20conseguir%20cidadania%20lituana&amp;gad_source=1&amp;gad_campaignid=14712129487&amp;gbraid=0AAAAADisZv-ECtoVlK5BJSTNqE4i8dCfz</t>
        </is>
      </c>
      <c r="K2404" t="inlineStr">
        <is>
          <t>1992969764.1764187145</t>
        </is>
      </c>
      <c r="L2404" t="inlineStr">
        <is>
          <t>PT</t>
        </is>
      </c>
      <c r="M2404" t="inlineStr">
        <is>
          <t>Lead from LT email</t>
        </is>
      </c>
      <c r="N2404" t="inlineStr">
        <is>
          <t>fernandesclaret@hotmail.com</t>
        </is>
      </c>
      <c r="O2404" t="inlineStr"/>
      <c r="P2404" t="inlineStr">
        <is>
          <t>Google Ads</t>
        </is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>
        <is>
          <t>Ні</t>
        </is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</row>
    <row r="2405">
      <c r="A2405" t="n">
        <v>6897</v>
      </c>
      <c r="B2405" t="inlineStr">
        <is>
          <t>Wise</t>
        </is>
      </c>
      <c r="C2405" t="inlineStr">
        <is>
          <t>Wise</t>
        </is>
      </c>
      <c r="D2405" s="2" t="n">
        <v>45987.97222222222</v>
      </c>
      <c r="E2405" t="inlineStr">
        <is>
          <t>INTERNAL MAIL</t>
        </is>
      </c>
      <c r="F2405" t="inlineStr"/>
      <c r="G2405" t="inlineStr">
        <is>
          <t>Sheila Bartin</t>
        </is>
      </c>
      <c r="H2405" t="inlineStr"/>
      <c r="I2405" t="inlineStr"/>
      <c r="J2405" t="inlineStr"/>
      <c r="K2405" t="inlineStr"/>
      <c r="L2405" t="inlineStr"/>
      <c r="M2405" t="inlineStr">
        <is>
          <t>Othe</t>
        </is>
      </c>
      <c r="N2405" t="inlineStr">
        <is>
          <t>noreply@wise.com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>
        <is>
          <t>Ні</t>
        </is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</row>
    <row r="2406">
      <c r="A2406" t="n">
        <v>6898</v>
      </c>
      <c r="B2406" t="inlineStr">
        <is>
          <t>Shihab Ahmed</t>
        </is>
      </c>
      <c r="C2406" t="inlineStr">
        <is>
          <t>Shihab Ahmed</t>
        </is>
      </c>
      <c r="D2406" s="2" t="n">
        <v>45988.00625</v>
      </c>
      <c r="E2406" t="inlineStr">
        <is>
          <t>Rejected</t>
        </is>
      </c>
      <c r="F2406" t="inlineStr">
        <is>
          <t>Relevant</t>
        </is>
      </c>
      <c r="G2406" t="inlineStr">
        <is>
          <t>Oleh Dymovski</t>
        </is>
      </c>
      <c r="H2406" t="inlineStr">
        <is>
          <t>LV RBI Company</t>
        </is>
      </c>
      <c r="I2406" t="inlineStr">
        <is>
          <t>Qatar (QA - AS)</t>
        </is>
      </c>
      <c r="J2406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nfH7jeqQkQMVb0dBAh3t0DM2EAAYASAAEgIgwPD_BwE</t>
        </is>
      </c>
      <c r="K2406" t="inlineStr">
        <is>
          <t>1877006688.1764194897</t>
        </is>
      </c>
      <c r="L2406" t="inlineStr">
        <is>
          <t>EN</t>
        </is>
      </c>
      <c r="M2406" t="inlineStr">
        <is>
          <t>Lead from LV email</t>
        </is>
      </c>
      <c r="N2406" t="inlineStr">
        <is>
          <t>jdshihab06@gmail.com</t>
        </is>
      </c>
      <c r="O2406" t="inlineStr">
        <is>
          <t>NO ANSWER</t>
        </is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>
        <is>
          <t>Ні</t>
        </is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</row>
    <row r="2407">
      <c r="A2407" t="n">
        <v>6903</v>
      </c>
      <c r="B2407" t="inlineStr">
        <is>
          <t>Prof. Lawrence Lowell</t>
        </is>
      </c>
      <c r="C2407" t="inlineStr">
        <is>
          <t>Prof. Lawrence Lowell</t>
        </is>
      </c>
      <c r="D2407" s="2" t="n">
        <v>45988.0625</v>
      </c>
      <c r="E2407" t="inlineStr">
        <is>
          <t>IN WORK</t>
        </is>
      </c>
      <c r="F2407" t="inlineStr">
        <is>
          <t>Relevant</t>
        </is>
      </c>
      <c r="G2407" t="inlineStr">
        <is>
          <t>Oleh Dymovski</t>
        </is>
      </c>
      <c r="H2407" t="inlineStr">
        <is>
          <t>LT RBI</t>
        </is>
      </c>
      <c r="I2407" t="inlineStr"/>
      <c r="J2407" t="inlineStr"/>
      <c r="K2407" t="inlineStr"/>
      <c r="L2407" t="inlineStr">
        <is>
          <t>EN</t>
        </is>
      </c>
      <c r="M2407" t="inlineStr">
        <is>
          <t>Lead from LT email</t>
        </is>
      </c>
      <c r="N2407" t="inlineStr">
        <is>
          <t>proflowell@gmail.com</t>
        </is>
      </c>
      <c r="O2407" t="inlineStr"/>
      <c r="P2407" t="inlineStr">
        <is>
          <t>BridgeWest</t>
        </is>
      </c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>
        <is>
          <t>Ні</t>
        </is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</row>
    <row r="2408">
      <c r="A2408" t="n">
        <v>6904</v>
      </c>
      <c r="B2408" t="inlineStr">
        <is>
          <t>Prof. Lawrence Lowell</t>
        </is>
      </c>
      <c r="C2408" t="inlineStr">
        <is>
          <t>Prof. Lawrence Lowell</t>
        </is>
      </c>
      <c r="D2408" s="2" t="n">
        <v>45988.0625</v>
      </c>
      <c r="E2408" t="inlineStr">
        <is>
          <t>Rejected</t>
        </is>
      </c>
      <c r="F2408" t="inlineStr"/>
      <c r="G2408" t="inlineStr">
        <is>
          <t>Sheila Bartin</t>
        </is>
      </c>
      <c r="H2408" t="inlineStr"/>
      <c r="I2408" t="inlineStr"/>
      <c r="J2408" t="inlineStr"/>
      <c r="K2408" t="inlineStr"/>
      <c r="L2408" t="inlineStr"/>
      <c r="M2408" t="inlineStr">
        <is>
          <t>Lead from LT email</t>
        </is>
      </c>
      <c r="N2408" t="inlineStr">
        <is>
          <t>proflowell@gmail.com</t>
        </is>
      </c>
      <c r="O2408" t="inlineStr">
        <is>
          <t>DOUBLE</t>
        </is>
      </c>
      <c r="P2408" t="inlineStr">
        <is>
          <t>BridgeWest</t>
        </is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>
        <is>
          <t>Ні</t>
        </is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</row>
    <row r="2409">
      <c r="A2409" t="n">
        <v>6905</v>
      </c>
      <c r="B2409" t="inlineStr">
        <is>
          <t>Daniel F Buchman</t>
        </is>
      </c>
      <c r="C2409" t="inlineStr">
        <is>
          <t>Daniel F Buchman</t>
        </is>
      </c>
      <c r="D2409" s="2" t="n">
        <v>45988.11875</v>
      </c>
      <c r="E2409" t="inlineStr">
        <is>
          <t>Rejected</t>
        </is>
      </c>
      <c r="F2409" t="inlineStr">
        <is>
          <t>Relevant</t>
        </is>
      </c>
      <c r="G2409" t="inlineStr">
        <is>
          <t>Sheila Bartin</t>
        </is>
      </c>
      <c r="H2409" t="inlineStr">
        <is>
          <t>LT citizenship</t>
        </is>
      </c>
      <c r="I2409" t="inlineStr">
        <is>
          <t>United States</t>
        </is>
      </c>
      <c r="J2409" t="inlineStr">
        <is>
          <t>?kw=lithuanian%20passport%20through%20ancestry&amp;cpn=14656253006&amp;utm_source=google&amp;utm_medium=cpc&amp;utm_campaign=LT-US-conversions&amp;network=g&amp;utm_term=lithuanian%20passport%20through%20ancestry&amp;gad_source=1&amp;gad_campaignid=14656253006&amp;gbraid=0AAAAADisZv_ye</t>
        </is>
      </c>
      <c r="K2409" t="inlineStr">
        <is>
          <t>782307209.1764204692</t>
        </is>
      </c>
      <c r="L2409" t="inlineStr">
        <is>
          <t>EN</t>
        </is>
      </c>
      <c r="M2409" t="inlineStr">
        <is>
          <t>Lead from LT email</t>
        </is>
      </c>
      <c r="N2409" t="inlineStr">
        <is>
          <t>danielbuchman2007@gmail.com</t>
        </is>
      </c>
      <c r="O2409" t="inlineStr">
        <is>
          <t>ANOTHER REASON</t>
        </is>
      </c>
      <c r="P2409" t="inlineStr">
        <is>
          <t>Google Ads</t>
        </is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>
        <is>
          <t>Ні</t>
        </is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</row>
    <row r="2410">
      <c r="A2410" t="n">
        <v>6906</v>
      </c>
      <c r="B2410" t="inlineStr">
        <is>
          <t>Joseph Green</t>
        </is>
      </c>
      <c r="C2410" t="inlineStr">
        <is>
          <t>Joseph Green</t>
        </is>
      </c>
      <c r="D2410" s="2" t="n">
        <v>45988.125</v>
      </c>
      <c r="E2410" t="inlineStr">
        <is>
          <t>Rejected</t>
        </is>
      </c>
      <c r="F2410" t="inlineStr">
        <is>
          <t>No relevant</t>
        </is>
      </c>
      <c r="G2410" t="inlineStr">
        <is>
          <t>Sheila Bartin</t>
        </is>
      </c>
      <c r="H2410" t="inlineStr">
        <is>
          <t>50/50</t>
        </is>
      </c>
      <c r="I2410" t="inlineStr"/>
      <c r="J2410" t="inlineStr"/>
      <c r="K2410" t="inlineStr"/>
      <c r="L2410" t="inlineStr">
        <is>
          <t>EN</t>
        </is>
      </c>
      <c r="M2410" t="inlineStr">
        <is>
          <t>Lead from LT email</t>
        </is>
      </c>
      <c r="N2410" t="inlineStr">
        <is>
          <t>green.joseph.patrick@gmail.com</t>
        </is>
      </c>
      <c r="O2410" t="inlineStr">
        <is>
          <t>Non-relevant lead</t>
        </is>
      </c>
      <c r="P2410" t="inlineStr">
        <is>
          <t>BridgeWest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>
        <is>
          <t>Ні</t>
        </is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</row>
    <row r="2411">
      <c r="A2411" t="n">
        <v>6907</v>
      </c>
      <c r="B2411" t="inlineStr">
        <is>
          <t>Cole Stevenson</t>
        </is>
      </c>
      <c r="C2411" t="inlineStr">
        <is>
          <t>Cole Stevenson</t>
        </is>
      </c>
      <c r="D2411" s="2" t="n">
        <v>45988.25763888889</v>
      </c>
      <c r="E2411" t="inlineStr">
        <is>
          <t>IN WORK</t>
        </is>
      </c>
      <c r="F2411" t="inlineStr">
        <is>
          <t>Relevant</t>
        </is>
      </c>
      <c r="G2411" t="inlineStr">
        <is>
          <t>Sheila Bartin</t>
        </is>
      </c>
      <c r="H2411" t="inlineStr">
        <is>
          <t>LV citizenship</t>
        </is>
      </c>
      <c r="I2411" t="inlineStr">
        <is>
          <t>United States (US - NA)</t>
        </is>
      </c>
      <c r="J2411" t="inlineStr">
        <is>
          <t>https://latviancitizenship.eu/</t>
        </is>
      </c>
      <c r="K2411" t="inlineStr">
        <is>
          <t>516567535.1750421727</t>
        </is>
      </c>
      <c r="L2411" t="inlineStr">
        <is>
          <t>EN</t>
        </is>
      </c>
      <c r="M2411" t="inlineStr">
        <is>
          <t>Lead from LV email</t>
        </is>
      </c>
      <c r="N2411" t="inlineStr">
        <is>
          <t>coley.stevenson@outlook.com</t>
        </is>
      </c>
      <c r="O2411" t="inlineStr"/>
      <c r="P2411" t="inlineStr">
        <is>
          <t>Website Form</t>
        </is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>
        <is>
          <t>Ні</t>
        </is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</row>
    <row r="2412">
      <c r="A2412" t="n">
        <v>6911</v>
      </c>
      <c r="B2412" t="inlineStr"/>
      <c r="C2412" t="inlineStr"/>
      <c r="D2412" s="2" t="n">
        <v>45988.33333333334</v>
      </c>
      <c r="E2412" t="inlineStr">
        <is>
          <t>Rejected</t>
        </is>
      </c>
      <c r="F2412" t="inlineStr"/>
      <c r="G2412" t="inlineStr">
        <is>
          <t>Sheila Bartin</t>
        </is>
      </c>
      <c r="H2412" t="inlineStr"/>
      <c r="I2412" t="inlineStr"/>
      <c r="J2412" t="inlineStr"/>
      <c r="K2412" t="inlineStr"/>
      <c r="L2412" t="inlineStr"/>
      <c r="M2412" t="inlineStr">
        <is>
          <t>Lead from LT email</t>
        </is>
      </c>
      <c r="N2412" t="inlineStr"/>
      <c r="O2412" t="inlineStr">
        <is>
          <t>Non-relevant lead</t>
        </is>
      </c>
      <c r="P2412" t="inlineStr">
        <is>
          <t>BridgeWest</t>
        </is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>
        <is>
          <t>Ні</t>
        </is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</row>
    <row r="2413">
      <c r="A2413" t="n">
        <v>6913</v>
      </c>
      <c r="B2413" t="inlineStr">
        <is>
          <t>خليل محمد</t>
        </is>
      </c>
      <c r="C2413" t="inlineStr">
        <is>
          <t>خليل محمد</t>
        </is>
      </c>
      <c r="D2413" s="2" t="n">
        <v>45988.37013888889</v>
      </c>
      <c r="E2413" t="inlineStr">
        <is>
          <t>Rejected</t>
        </is>
      </c>
      <c r="F2413" t="inlineStr">
        <is>
          <t>Relevant</t>
        </is>
      </c>
      <c r="G2413" t="inlineStr">
        <is>
          <t>Oleh Dymovski</t>
        </is>
      </c>
      <c r="H2413" t="inlineStr">
        <is>
          <t>LV RBI Company</t>
        </is>
      </c>
      <c r="I2413" t="inlineStr">
        <is>
          <t>Morocco (MA - AF)</t>
        </is>
      </c>
      <c r="J2413" t="inlineStr">
        <is>
          <t>?kw=latvia%20golden%20visa&amp;cpn=20594231202&amp;utm_source=google&amp;utm_medium=cpc&amp;utm_campaign=LV-RBI&amp;network=s&amp;utm_term=latvia%20golden%20visa&amp;gad_source=5&amp;gad_campaignid=20594231202&amp;gclid=EAIaIQobChMInoXktd-RkQMVmkpBAh17uTq_EAAYASAAEgI9h_D_BwE</t>
        </is>
      </c>
      <c r="K2413" t="inlineStr"/>
      <c r="L2413" t="inlineStr">
        <is>
          <t>EN</t>
        </is>
      </c>
      <c r="M2413" t="inlineStr">
        <is>
          <t>Lead from LV email</t>
        </is>
      </c>
      <c r="N2413" t="inlineStr">
        <is>
          <t>hassnabu92@gmail.com</t>
        </is>
      </c>
      <c r="O2413" t="inlineStr">
        <is>
          <t>NO ANSWER</t>
        </is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>
        <is>
          <t>Ні</t>
        </is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</row>
    <row r="2414">
      <c r="A2414" t="n">
        <v>6914</v>
      </c>
      <c r="B2414" t="inlineStr">
        <is>
          <t>Planfix</t>
        </is>
      </c>
      <c r="C2414" t="inlineStr">
        <is>
          <t>Planfix</t>
        </is>
      </c>
      <c r="D2414" s="2" t="n">
        <v>45988.37083333333</v>
      </c>
      <c r="E2414" t="inlineStr">
        <is>
          <t>Rejected</t>
        </is>
      </c>
      <c r="F2414" t="inlineStr"/>
      <c r="G2414" t="inlineStr">
        <is>
          <t>Oleh Dymovski</t>
        </is>
      </c>
      <c r="H2414" t="inlineStr"/>
      <c r="I2414" t="inlineStr"/>
      <c r="J2414" t="inlineStr"/>
      <c r="K2414" t="inlineStr"/>
      <c r="L2414" t="inlineStr"/>
      <c r="M2414" t="inlineStr">
        <is>
          <t>Othe</t>
        </is>
      </c>
      <c r="N2414" t="inlineStr">
        <is>
          <t>noreply@decivitate.planfix.com</t>
        </is>
      </c>
      <c r="O2414" t="inlineStr">
        <is>
          <t>DOUBLE</t>
        </is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>
        <is>
          <t>Ні</t>
        </is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</row>
    <row r="2415">
      <c r="A2415" t="n">
        <v>6915</v>
      </c>
      <c r="B2415" t="inlineStr">
        <is>
          <t>خليل محمد</t>
        </is>
      </c>
      <c r="C2415" t="inlineStr">
        <is>
          <t>خليل محمد</t>
        </is>
      </c>
      <c r="D2415" s="2" t="n">
        <v>45988.37083333333</v>
      </c>
      <c r="E2415" t="inlineStr">
        <is>
          <t>Rejected</t>
        </is>
      </c>
      <c r="F2415" t="inlineStr"/>
      <c r="G2415" t="inlineStr">
        <is>
          <t>Sheila Bartin</t>
        </is>
      </c>
      <c r="H2415" t="inlineStr"/>
      <c r="I2415" t="inlineStr">
        <is>
          <t>Morocco (MA - AF)</t>
        </is>
      </c>
      <c r="J2415" t="inlineStr">
        <is>
          <t>https://latviancitizenship.eu/thank_you/</t>
        </is>
      </c>
      <c r="K2415" t="inlineStr"/>
      <c r="L2415" t="inlineStr"/>
      <c r="M2415" t="inlineStr">
        <is>
          <t>Lead from LV email</t>
        </is>
      </c>
      <c r="N2415" t="inlineStr">
        <is>
          <t>hassnabu92@gmail.com</t>
        </is>
      </c>
      <c r="O2415" t="inlineStr">
        <is>
          <t>DOUBLE</t>
        </is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>
        <is>
          <t>Ні</t>
        </is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</row>
    <row r="2416">
      <c r="A2416" t="n">
        <v>6918</v>
      </c>
      <c r="B2416" t="inlineStr">
        <is>
          <t>chingkim</t>
        </is>
      </c>
      <c r="C2416" t="inlineStr">
        <is>
          <t>chingkim</t>
        </is>
      </c>
      <c r="D2416" s="2" t="n">
        <v>45988.41458333333</v>
      </c>
      <c r="E2416" t="inlineStr">
        <is>
          <t>Rejected</t>
        </is>
      </c>
      <c r="F2416" t="inlineStr"/>
      <c r="G2416" t="inlineStr">
        <is>
          <t>Sheila Bartin</t>
        </is>
      </c>
      <c r="H2416" t="inlineStr"/>
      <c r="I2416" t="inlineStr">
        <is>
          <t>Pakistan</t>
        </is>
      </c>
      <c r="J2416" t="inlineStr">
        <is>
          <t>https://www.lithuaniancitizenship.com/contact/</t>
        </is>
      </c>
      <c r="K2416" t="inlineStr">
        <is>
          <t>629051379.1764230121</t>
        </is>
      </c>
      <c r="L2416" t="inlineStr"/>
      <c r="M2416" t="inlineStr">
        <is>
          <t>Lead from LT email</t>
        </is>
      </c>
      <c r="N2416" t="inlineStr">
        <is>
          <t>chingkimseo@gmail.com</t>
        </is>
      </c>
      <c r="O2416" t="inlineStr">
        <is>
          <t>SPAM</t>
        </is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>
        <is>
          <t>Ні</t>
        </is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</row>
    <row r="2417">
      <c r="A2417" t="n">
        <v>6919</v>
      </c>
      <c r="B2417" t="inlineStr">
        <is>
          <t>NOORUL AHED</t>
        </is>
      </c>
      <c r="C2417" t="inlineStr">
        <is>
          <t>NOORUL AHED</t>
        </is>
      </c>
      <c r="D2417" s="2" t="n">
        <v>45988.41666666666</v>
      </c>
      <c r="E2417" t="inlineStr">
        <is>
          <t>Rejected</t>
        </is>
      </c>
      <c r="F2417" t="inlineStr">
        <is>
          <t>Relevant</t>
        </is>
      </c>
      <c r="G2417" t="inlineStr">
        <is>
          <t>Oleh Dymovski</t>
        </is>
      </c>
      <c r="H2417" t="inlineStr">
        <is>
          <t>Company Formation</t>
        </is>
      </c>
      <c r="I2417" t="inlineStr"/>
      <c r="J2417" t="inlineStr"/>
      <c r="K2417" t="inlineStr"/>
      <c r="L2417" t="inlineStr">
        <is>
          <t>EN</t>
        </is>
      </c>
      <c r="M2417" t="inlineStr">
        <is>
          <t>Lead from LT email</t>
        </is>
      </c>
      <c r="N2417" t="inlineStr">
        <is>
          <t>arabiangulfgroup.indo@gmail.com</t>
        </is>
      </c>
      <c r="O2417" t="inlineStr">
        <is>
          <t>ANOTHER REASON</t>
        </is>
      </c>
      <c r="P2417" t="inlineStr">
        <is>
          <t>BridgeWest</t>
        </is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>
        <is>
          <t>Ні</t>
        </is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</row>
    <row r="2418">
      <c r="A2418" t="n">
        <v>6920</v>
      </c>
      <c r="B2418" t="inlineStr">
        <is>
          <t>Christian Mewes</t>
        </is>
      </c>
      <c r="C2418" t="inlineStr">
        <is>
          <t>Christian Mewes</t>
        </is>
      </c>
      <c r="D2418" s="2" t="n">
        <v>45988.42083333333</v>
      </c>
      <c r="E2418" t="inlineStr">
        <is>
          <t>IN WORK</t>
        </is>
      </c>
      <c r="F2418" t="inlineStr">
        <is>
          <t>Relevant</t>
        </is>
      </c>
      <c r="G2418" t="inlineStr">
        <is>
          <t>Oleh Dymovski</t>
        </is>
      </c>
      <c r="H2418" t="inlineStr">
        <is>
          <t>Company Formation</t>
        </is>
      </c>
      <c r="I2418" t="inlineStr"/>
      <c r="J2418" t="inlineStr"/>
      <c r="K2418" t="inlineStr"/>
      <c r="L2418" t="inlineStr">
        <is>
          <t>EN</t>
        </is>
      </c>
      <c r="M2418" t="inlineStr">
        <is>
          <t>Lead from LT email</t>
        </is>
      </c>
      <c r="N2418" t="inlineStr">
        <is>
          <t>cfmewes@gmail.com</t>
        </is>
      </c>
      <c r="O2418" t="inlineStr"/>
      <c r="P2418" t="inlineStr">
        <is>
          <t>BridgeWest</t>
        </is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>
        <is>
          <t>Ні</t>
        </is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</row>
    <row r="2419">
      <c r="A2419" t="n">
        <v>6921</v>
      </c>
      <c r="B2419" t="inlineStr">
        <is>
          <t>Mdabulkhair khayer</t>
        </is>
      </c>
      <c r="C2419" t="inlineStr">
        <is>
          <t>Mdabulkhair khayer</t>
        </is>
      </c>
      <c r="D2419" s="2" t="n">
        <v>45988.42222222222</v>
      </c>
      <c r="E2419" t="inlineStr">
        <is>
          <t>Rejected</t>
        </is>
      </c>
      <c r="F2419" t="inlineStr"/>
      <c r="G2419" t="inlineStr">
        <is>
          <t>Oleh Dymovski</t>
        </is>
      </c>
      <c r="H2419" t="inlineStr">
        <is>
          <t>50/50</t>
        </is>
      </c>
      <c r="I2419" t="inlineStr">
        <is>
          <t>Qatar (QA - AS)</t>
        </is>
      </c>
      <c r="J2419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_JrL1O-RkQMVrMl5BB0wzB</t>
        </is>
      </c>
      <c r="K2419" t="inlineStr">
        <is>
          <t>790160352.1761221695</t>
        </is>
      </c>
      <c r="L2419" t="inlineStr">
        <is>
          <t>EN</t>
        </is>
      </c>
      <c r="M2419" t="inlineStr">
        <is>
          <t>Lead from LV email</t>
        </is>
      </c>
      <c r="N2419" t="inlineStr">
        <is>
          <t>mabulkhayer432@gmail.com</t>
        </is>
      </c>
      <c r="O2419" t="inlineStr">
        <is>
          <t>NO ANSWER</t>
        </is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>
        <is>
          <t>Ні</t>
        </is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</row>
    <row r="2420">
      <c r="A2420" t="n">
        <v>6922</v>
      </c>
      <c r="B2420" t="inlineStr">
        <is>
          <t>Jonas Damulis</t>
        </is>
      </c>
      <c r="C2420" t="inlineStr">
        <is>
          <t>Jonas Damulis</t>
        </is>
      </c>
      <c r="D2420" s="2" t="n">
        <v>45988.42291666667</v>
      </c>
      <c r="E2420" t="inlineStr">
        <is>
          <t>INTERNAL MAIL</t>
        </is>
      </c>
      <c r="F2420" t="inlineStr"/>
      <c r="G2420" t="inlineStr">
        <is>
          <t>Sheila Bartin</t>
        </is>
      </c>
      <c r="H2420" t="inlineStr"/>
      <c r="I2420" t="inlineStr"/>
      <c r="J2420" t="inlineStr"/>
      <c r="K2420" t="inlineStr"/>
      <c r="L2420" t="inlineStr"/>
      <c r="M2420" t="inlineStr">
        <is>
          <t>Othe</t>
        </is>
      </c>
      <c r="N2420" t="inlineStr">
        <is>
          <t>j.damulis@gmail.com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>
        <is>
          <t>Ні</t>
        </is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</row>
    <row r="2421">
      <c r="A2421" t="n">
        <v>6923</v>
      </c>
      <c r="B2421" t="inlineStr">
        <is>
          <t>Jonas Damulis</t>
        </is>
      </c>
      <c r="C2421" t="inlineStr">
        <is>
          <t>Jonas Damulis</t>
        </is>
      </c>
      <c r="D2421" s="2" t="n">
        <v>45988.42291666667</v>
      </c>
      <c r="E2421" t="inlineStr">
        <is>
          <t>INTERNAL MAIL</t>
        </is>
      </c>
      <c r="F2421" t="inlineStr"/>
      <c r="G2421" t="inlineStr">
        <is>
          <t>Sheila Bartin</t>
        </is>
      </c>
      <c r="H2421" t="inlineStr"/>
      <c r="I2421" t="inlineStr"/>
      <c r="J2421" t="inlineStr"/>
      <c r="K2421" t="inlineStr"/>
      <c r="L2421" t="inlineStr"/>
      <c r="M2421" t="inlineStr">
        <is>
          <t>Othe</t>
        </is>
      </c>
      <c r="N2421" t="inlineStr">
        <is>
          <t>j.damulis@gmail.com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>
        <is>
          <t>Ні</t>
        </is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</row>
    <row r="2422">
      <c r="A2422" t="n">
        <v>6924</v>
      </c>
      <c r="B2422" t="inlineStr">
        <is>
          <t>Daoud Adaweh</t>
        </is>
      </c>
      <c r="C2422" t="inlineStr">
        <is>
          <t>Daoud Adaweh</t>
        </is>
      </c>
      <c r="D2422" s="2" t="n">
        <v>45988.42361111111</v>
      </c>
      <c r="E2422" t="inlineStr">
        <is>
          <t>Rejected</t>
        </is>
      </c>
      <c r="F2422" t="inlineStr">
        <is>
          <t>Relevant</t>
        </is>
      </c>
      <c r="G2422" t="inlineStr">
        <is>
          <t>Oleh Dymovski</t>
        </is>
      </c>
      <c r="H2422" t="inlineStr">
        <is>
          <t>LV RBI Company</t>
        </is>
      </c>
      <c r="I2422" t="inlineStr"/>
      <c r="J2422" t="inlineStr"/>
      <c r="K2422" t="inlineStr"/>
      <c r="L2422" t="inlineStr">
        <is>
          <t>EN</t>
        </is>
      </c>
      <c r="M2422" t="inlineStr">
        <is>
          <t>Othe</t>
        </is>
      </c>
      <c r="N2422" t="inlineStr">
        <is>
          <t>daoudadaweh@gmail.com</t>
        </is>
      </c>
      <c r="O2422" t="inlineStr">
        <is>
          <t>DOUBLE</t>
        </is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>
        <is>
          <t>Ні</t>
        </is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</row>
    <row r="2423">
      <c r="A2423" t="n">
        <v>6926</v>
      </c>
      <c r="B2423" t="inlineStr">
        <is>
          <t>عبدالله علي عبدالله باقطيان. من عدن اليمن اعمل لحام كهرباء واكسجين وقص وسائق عمومي</t>
        </is>
      </c>
      <c r="C2423" t="inlineStr">
        <is>
          <t>عبدالله علي عبدالله باقطيان. من عدن اليمن اعمل لحام كهرباء واكسجين وقص وسائق عمومي</t>
        </is>
      </c>
      <c r="D2423" s="2" t="n">
        <v>45988.44930555556</v>
      </c>
      <c r="E2423" t="inlineStr">
        <is>
          <t>INTERNAL MAIL</t>
        </is>
      </c>
      <c r="F2423" t="inlineStr"/>
      <c r="G2423" t="inlineStr">
        <is>
          <t>Alina Samura</t>
        </is>
      </c>
      <c r="H2423" t="inlineStr"/>
      <c r="I2423" t="inlineStr">
        <is>
          <t>Yemen (YE - AS)</t>
        </is>
      </c>
      <c r="J2423" t="inlineStr">
        <is>
          <t>?kw=latvia%20golden%20visa&amp;cpn=20594231202&amp;utm_source=google&amp;utm_medium=cpc&amp;utm_campaign=LV-RBI&amp;network=s&amp;utm_term=latvia%20golden%20visa&amp;gad_source=5&amp;gad_campaignid=20594231202&amp;gclid=EAIaIQobChMI9P3ZxfiRkQMVLqRQBh1nyR8dEAAYASAAEgLBBvD_BwE</t>
        </is>
      </c>
      <c r="K2423" t="inlineStr">
        <is>
          <t>652876431.1763528788</t>
        </is>
      </c>
      <c r="L2423" t="inlineStr"/>
      <c r="M2423" t="inlineStr">
        <is>
          <t>Lead from LV email</t>
        </is>
      </c>
      <c r="N2423" t="inlineStr">
        <is>
          <t>awegg44@gmail.com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>
        <is>
          <t>Ні</t>
        </is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</row>
    <row r="2424">
      <c r="A2424" t="n">
        <v>6927</v>
      </c>
      <c r="B2424" t="inlineStr">
        <is>
          <t>Affan Ansari</t>
        </is>
      </c>
      <c r="C2424" t="inlineStr">
        <is>
          <t>Affan Ansari</t>
        </is>
      </c>
      <c r="D2424" s="2" t="n">
        <v>45988.46319444444</v>
      </c>
      <c r="E2424" t="inlineStr">
        <is>
          <t>Rejected</t>
        </is>
      </c>
      <c r="F2424" t="inlineStr">
        <is>
          <t>Relevant</t>
        </is>
      </c>
      <c r="G2424" t="inlineStr">
        <is>
          <t>Oleh Dymovski</t>
        </is>
      </c>
      <c r="H2424" t="inlineStr">
        <is>
          <t>LV RBI Company</t>
        </is>
      </c>
      <c r="I2424" t="inlineStr">
        <is>
          <t>Oman (OM - AS)</t>
        </is>
      </c>
      <c r="J2424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iqHojf2RkQMVbvx5BB2YxB9iEAAYASAAEgIH6fD_BwE</t>
        </is>
      </c>
      <c r="K2424" t="inlineStr">
        <is>
          <t>2092355091.1764234360</t>
        </is>
      </c>
      <c r="L2424" t="inlineStr">
        <is>
          <t>EN</t>
        </is>
      </c>
      <c r="M2424" t="inlineStr">
        <is>
          <t>Lead from LV email</t>
        </is>
      </c>
      <c r="N2424" t="inlineStr">
        <is>
          <t>ansariaffan9642@gmail.com</t>
        </is>
      </c>
      <c r="O2424" t="inlineStr">
        <is>
          <t>NO ANSWER</t>
        </is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>
        <is>
          <t>Ні</t>
        </is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</row>
    <row r="2425">
      <c r="A2425" t="n">
        <v>6929</v>
      </c>
      <c r="B2425" t="inlineStr">
        <is>
          <t>Abrab Ansari</t>
        </is>
      </c>
      <c r="C2425" t="inlineStr">
        <is>
          <t>Abrab Ansari</t>
        </is>
      </c>
      <c r="D2425" s="2" t="n">
        <v>45988.50069444445</v>
      </c>
      <c r="E2425" t="inlineStr">
        <is>
          <t>Rejected</t>
        </is>
      </c>
      <c r="F2425" t="inlineStr">
        <is>
          <t>Relevant</t>
        </is>
      </c>
      <c r="G2425" t="inlineStr">
        <is>
          <t>Oleh Dymovski</t>
        </is>
      </c>
      <c r="H2425" t="inlineStr">
        <is>
          <t>LV RBI Real Estate</t>
        </is>
      </c>
      <c r="I2425" t="inlineStr">
        <is>
          <t>India (IN - AS)</t>
        </is>
      </c>
      <c r="J2425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-_jBrom</t>
        </is>
      </c>
      <c r="K2425" t="inlineStr">
        <is>
          <t>1155360575.1764237652</t>
        </is>
      </c>
      <c r="L2425" t="inlineStr">
        <is>
          <t>EN</t>
        </is>
      </c>
      <c r="M2425" t="inlineStr">
        <is>
          <t>Lead from LV email</t>
        </is>
      </c>
      <c r="N2425" t="inlineStr">
        <is>
          <t>ansariabrab129@gmail.com</t>
        </is>
      </c>
      <c r="O2425" t="inlineStr">
        <is>
          <t>NO ANSWER</t>
        </is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>
        <is>
          <t>Ні</t>
        </is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</row>
    <row r="2426">
      <c r="A2426" t="n">
        <v>6930</v>
      </c>
      <c r="B2426" t="inlineStr">
        <is>
          <t>Roger H</t>
        </is>
      </c>
      <c r="C2426" t="inlineStr">
        <is>
          <t>Roger H</t>
        </is>
      </c>
      <c r="D2426" s="2" t="n">
        <v>45988.51111111111</v>
      </c>
      <c r="E2426" t="inlineStr">
        <is>
          <t>IN WORK</t>
        </is>
      </c>
      <c r="F2426" t="inlineStr">
        <is>
          <t>Relevant</t>
        </is>
      </c>
      <c r="G2426" t="inlineStr">
        <is>
          <t>Oleh Dymovski</t>
        </is>
      </c>
      <c r="H2426" t="inlineStr">
        <is>
          <t>LV RBI Company</t>
        </is>
      </c>
      <c r="I2426" t="inlineStr">
        <is>
          <t>Laos (LA - AS)</t>
        </is>
      </c>
      <c r="J2426" t="inlineStr">
        <is>
          <t>?kw=latvia%20golden%20visa%20program&amp;cpn=20594231202&amp;utm_source=google&amp;utm_medium=cpc&amp;utm_campaign=LV-RBI&amp;network=g&amp;utm_term=latvia%20golden%20visa%20program&amp;gad_source=1&amp;gad_campaignid=20594231202&amp;gclid=Cj0KCQiAiqDJBhCXARIsABk2kSmVWrktsDenwzb_JO13N8</t>
        </is>
      </c>
      <c r="K2426" t="inlineStr">
        <is>
          <t>1638395622.1764234609</t>
        </is>
      </c>
      <c r="L2426" t="inlineStr">
        <is>
          <t>EN</t>
        </is>
      </c>
      <c r="M2426" t="inlineStr">
        <is>
          <t>Lead from LV email</t>
        </is>
      </c>
      <c r="N2426" t="inlineStr">
        <is>
          <t>gnomadcloud@gmail.com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>
        <is>
          <t>Ні</t>
        </is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</row>
    <row r="2427">
      <c r="A2427" t="n">
        <v>6931</v>
      </c>
      <c r="B2427" t="inlineStr">
        <is>
          <t>Vannia Cordon</t>
        </is>
      </c>
      <c r="C2427" t="inlineStr">
        <is>
          <t>Vannia Cordon</t>
        </is>
      </c>
      <c r="D2427" s="2" t="n">
        <v>45988.51736111111</v>
      </c>
      <c r="E2427" t="inlineStr">
        <is>
          <t>IN WORK</t>
        </is>
      </c>
      <c r="F2427" t="inlineStr">
        <is>
          <t>Relevant</t>
        </is>
      </c>
      <c r="G2427" t="inlineStr">
        <is>
          <t>Sheila Bartin</t>
        </is>
      </c>
      <c r="H2427" t="inlineStr">
        <is>
          <t>LV citizenship</t>
        </is>
      </c>
      <c r="I2427" t="inlineStr">
        <is>
          <t>United States (US - NA)</t>
        </is>
      </c>
      <c r="J2427" t="inlineStr">
        <is>
          <t>https://latviancitizenship.eu/contact/</t>
        </is>
      </c>
      <c r="K2427" t="inlineStr">
        <is>
          <t>1260498462.1764238739</t>
        </is>
      </c>
      <c r="L2427" t="inlineStr">
        <is>
          <t>EN</t>
        </is>
      </c>
      <c r="M2427" t="inlineStr">
        <is>
          <t>Lead from LV email</t>
        </is>
      </c>
      <c r="N2427" t="inlineStr">
        <is>
          <t>cordonvannia@gmail.com</t>
        </is>
      </c>
      <c r="O2427" t="inlineStr"/>
      <c r="P2427" t="inlineStr">
        <is>
          <t>Website Form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>
        <is>
          <t>Ні</t>
        </is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</row>
    <row r="2428">
      <c r="A2428" t="n">
        <v>6932</v>
      </c>
      <c r="B2428" t="inlineStr">
        <is>
          <t>Nova</t>
        </is>
      </c>
      <c r="C2428" t="inlineStr">
        <is>
          <t>Nova</t>
        </is>
      </c>
      <c r="D2428" s="2" t="n">
        <v>45988.52083333334</v>
      </c>
      <c r="E2428" t="inlineStr">
        <is>
          <t>Rejected</t>
        </is>
      </c>
      <c r="F2428" t="inlineStr">
        <is>
          <t>No relevant</t>
        </is>
      </c>
      <c r="G2428" t="inlineStr">
        <is>
          <t>Sheila Bartin</t>
        </is>
      </c>
      <c r="H2428" t="inlineStr">
        <is>
          <t>LT citizenship</t>
        </is>
      </c>
      <c r="I2428" t="inlineStr"/>
      <c r="J2428" t="inlineStr"/>
      <c r="K2428" t="inlineStr"/>
      <c r="L2428" t="inlineStr">
        <is>
          <t>EN</t>
        </is>
      </c>
      <c r="M2428" t="inlineStr">
        <is>
          <t>Lead from LT email</t>
        </is>
      </c>
      <c r="N2428" t="inlineStr">
        <is>
          <t>novaforbes1@gmail.com</t>
        </is>
      </c>
      <c r="O2428" t="inlineStr">
        <is>
          <t>Non-relevant lead</t>
        </is>
      </c>
      <c r="P2428" t="inlineStr">
        <is>
          <t>BridgeWest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>
        <is>
          <t>Ні</t>
        </is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</row>
    <row r="2429">
      <c r="A2429" t="n">
        <v>6934</v>
      </c>
      <c r="B2429" t="inlineStr">
        <is>
          <t>Mdabulkhair khayer</t>
        </is>
      </c>
      <c r="C2429" t="inlineStr">
        <is>
          <t>Mdabulkhair khayer</t>
        </is>
      </c>
      <c r="D2429" s="2" t="n">
        <v>45988.53958333333</v>
      </c>
      <c r="E2429" t="inlineStr">
        <is>
          <t>Rejected</t>
        </is>
      </c>
      <c r="F2429" t="inlineStr"/>
      <c r="G2429" t="inlineStr">
        <is>
          <t>Sheila Bartin</t>
        </is>
      </c>
      <c r="H2429" t="inlineStr"/>
      <c r="I2429" t="inlineStr"/>
      <c r="J2429" t="inlineStr"/>
      <c r="K2429" t="inlineStr"/>
      <c r="L2429" t="inlineStr"/>
      <c r="M2429" t="inlineStr">
        <is>
          <t>Lead from LV email</t>
        </is>
      </c>
      <c r="N2429" t="inlineStr">
        <is>
          <t>mabulkhayer432@gmail.com</t>
        </is>
      </c>
      <c r="O2429" t="inlineStr">
        <is>
          <t>DOUBLE</t>
        </is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>
        <is>
          <t>Ні</t>
        </is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</row>
    <row r="2430">
      <c r="A2430" t="n">
        <v>6935</v>
      </c>
      <c r="B2430" t="inlineStr">
        <is>
          <t>Mafuja Bibi</t>
        </is>
      </c>
      <c r="C2430" t="inlineStr">
        <is>
          <t>Mafuja Bibi</t>
        </is>
      </c>
      <c r="D2430" s="2" t="n">
        <v>45988.54444444444</v>
      </c>
      <c r="E2430" t="inlineStr">
        <is>
          <t>Rejected</t>
        </is>
      </c>
      <c r="F2430" t="inlineStr">
        <is>
          <t>Relevant</t>
        </is>
      </c>
      <c r="G2430" t="inlineStr">
        <is>
          <t>Oleh Dymovski</t>
        </is>
      </c>
      <c r="H2430" t="inlineStr">
        <is>
          <t>LV RBI Company</t>
        </is>
      </c>
      <c r="I2430" t="inlineStr">
        <is>
          <t>Oman (OM - AS)</t>
        </is>
      </c>
      <c r="J2430" t="inlineStr">
        <is>
          <t>?kw=malta%20golden%20visa&amp;cpn=22658494721&amp;utm_source=google&amp;utm_medium=cpc&amp;utm_campaign=LV-RB-TOPI&amp;network=s&amp;utm_term=malta%20golden%20visa&amp;gad_source=5&amp;gad_campaignid=22658494721&amp;gclid=EAIaIQobChMIi6yIo5eSkQMVfJlQBh0QLiReEAAYASAAEgLET_D_BwE</t>
        </is>
      </c>
      <c r="K2430" t="inlineStr">
        <is>
          <t>729782252.1764241390</t>
        </is>
      </c>
      <c r="L2430" t="inlineStr">
        <is>
          <t>EN</t>
        </is>
      </c>
      <c r="M2430" t="inlineStr">
        <is>
          <t>Lead from LV email</t>
        </is>
      </c>
      <c r="N2430" t="inlineStr">
        <is>
          <t>mafujab432@gmail.com</t>
        </is>
      </c>
      <c r="O2430" t="inlineStr">
        <is>
          <t>NO ANSWER</t>
        </is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>
        <is>
          <t>Ні</t>
        </is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</row>
    <row r="2431">
      <c r="A2431" t="n">
        <v>6936</v>
      </c>
      <c r="B2431" t="inlineStr">
        <is>
          <t>Mafuja Bibi</t>
        </is>
      </c>
      <c r="C2431" t="inlineStr">
        <is>
          <t>Mafuja Bibi</t>
        </is>
      </c>
      <c r="D2431" s="2" t="n">
        <v>45988.54513888889</v>
      </c>
      <c r="E2431" t="inlineStr">
        <is>
          <t>Rejected</t>
        </is>
      </c>
      <c r="F2431" t="inlineStr"/>
      <c r="G2431" t="inlineStr">
        <is>
          <t>Sheila Bartin</t>
        </is>
      </c>
      <c r="H2431" t="inlineStr"/>
      <c r="I2431" t="inlineStr">
        <is>
          <t>Oman (OM - AS)</t>
        </is>
      </c>
      <c r="J2431" t="inlineStr">
        <is>
          <t>https://latviancitizenship.eu/thank_you/</t>
        </is>
      </c>
      <c r="K2431" t="inlineStr">
        <is>
          <t>729782252.1764241390</t>
        </is>
      </c>
      <c r="L2431" t="inlineStr"/>
      <c r="M2431" t="inlineStr">
        <is>
          <t>Lead from LV email</t>
        </is>
      </c>
      <c r="N2431" t="inlineStr">
        <is>
          <t>mafujab432@gmail.com</t>
        </is>
      </c>
      <c r="O2431" t="inlineStr">
        <is>
          <t>DOUBLE</t>
        </is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>
        <is>
          <t>Ні</t>
        </is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</row>
    <row r="2432">
      <c r="A2432" t="n">
        <v>6937</v>
      </c>
      <c r="B2432" t="inlineStr">
        <is>
          <t>Wise</t>
        </is>
      </c>
      <c r="C2432" t="inlineStr">
        <is>
          <t>Wise</t>
        </is>
      </c>
      <c r="D2432" s="2" t="n">
        <v>45988.55</v>
      </c>
      <c r="E2432" t="inlineStr">
        <is>
          <t>INTERNAL MAIL</t>
        </is>
      </c>
      <c r="F2432" t="inlineStr"/>
      <c r="G2432" t="inlineStr">
        <is>
          <t>Sheila Bartin</t>
        </is>
      </c>
      <c r="H2432" t="inlineStr"/>
      <c r="I2432" t="inlineStr"/>
      <c r="J2432" t="inlineStr"/>
      <c r="K2432" t="inlineStr"/>
      <c r="L2432" t="inlineStr"/>
      <c r="M2432" t="inlineStr">
        <is>
          <t>Othe</t>
        </is>
      </c>
      <c r="N2432" t="inlineStr">
        <is>
          <t>noreply@wise.com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>
        <is>
          <t>Ні</t>
        </is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</row>
    <row r="2433">
      <c r="A2433" t="n">
        <v>6938</v>
      </c>
      <c r="B2433" t="inlineStr">
        <is>
          <t>Donald Henry</t>
        </is>
      </c>
      <c r="C2433" t="inlineStr">
        <is>
          <t>Donald Henry</t>
        </is>
      </c>
      <c r="D2433" s="2" t="n">
        <v>45988.55833333333</v>
      </c>
      <c r="E2433" t="inlineStr">
        <is>
          <t>Rejected</t>
        </is>
      </c>
      <c r="F2433" t="inlineStr">
        <is>
          <t>Relevant</t>
        </is>
      </c>
      <c r="G2433" t="inlineStr">
        <is>
          <t>Oleh Dymovski</t>
        </is>
      </c>
      <c r="H2433" t="inlineStr">
        <is>
          <t>LV RBI Company</t>
        </is>
      </c>
      <c r="I2433" t="inlineStr">
        <is>
          <t>United States (US - NA)</t>
        </is>
      </c>
      <c r="J2433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1aH91ZuSkQMVijIIBR2ojC</t>
        </is>
      </c>
      <c r="K2433" t="inlineStr">
        <is>
          <t>1809171983.1764242632</t>
        </is>
      </c>
      <c r="L2433" t="inlineStr">
        <is>
          <t>EN</t>
        </is>
      </c>
      <c r="M2433" t="inlineStr">
        <is>
          <t>Lead from LV email</t>
        </is>
      </c>
      <c r="N2433" t="inlineStr">
        <is>
          <t>donaldhenry@ymail.com</t>
        </is>
      </c>
      <c r="O2433" t="inlineStr">
        <is>
          <t>NO ANSWER</t>
        </is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>
        <is>
          <t>Ні</t>
        </is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</row>
    <row r="2434">
      <c r="A2434" t="n">
        <v>6940</v>
      </c>
      <c r="B2434" t="inlineStr">
        <is>
          <t>Emilian Enica</t>
        </is>
      </c>
      <c r="C2434" t="inlineStr">
        <is>
          <t>Emilian Enica</t>
        </is>
      </c>
      <c r="D2434" s="2" t="n">
        <v>45988.58333333334</v>
      </c>
      <c r="E2434" t="inlineStr">
        <is>
          <t>Rejected</t>
        </is>
      </c>
      <c r="F2434" t="inlineStr"/>
      <c r="G2434" t="inlineStr">
        <is>
          <t>Sheila Bartin</t>
        </is>
      </c>
      <c r="H2434" t="inlineStr"/>
      <c r="I2434" t="inlineStr"/>
      <c r="J2434" t="inlineStr"/>
      <c r="K2434" t="inlineStr"/>
      <c r="L2434" t="inlineStr"/>
      <c r="M2434" t="inlineStr">
        <is>
          <t>Lead from LT email</t>
        </is>
      </c>
      <c r="N2434" t="inlineStr">
        <is>
          <t>emil.enica@bridgewest.eu</t>
        </is>
      </c>
      <c r="O2434" t="inlineStr">
        <is>
          <t>Non-relevant lead</t>
        </is>
      </c>
      <c r="P2434" t="inlineStr">
        <is>
          <t>BridgeWest</t>
        </is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>
        <is>
          <t>Ні</t>
        </is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</row>
    <row r="2435">
      <c r="A2435" t="n">
        <v>6944</v>
      </c>
      <c r="B2435" t="inlineStr">
        <is>
          <t>Ulas Mutlu</t>
        </is>
      </c>
      <c r="C2435" t="inlineStr">
        <is>
          <t>Ulas Mutlu</t>
        </is>
      </c>
      <c r="D2435" s="2" t="n">
        <v>45988.60416666666</v>
      </c>
      <c r="E2435" t="inlineStr">
        <is>
          <t>IN WORK</t>
        </is>
      </c>
      <c r="F2435" t="inlineStr"/>
      <c r="G2435" t="inlineStr">
        <is>
          <t>Oleh Dymovski</t>
        </is>
      </c>
      <c r="H2435" t="inlineStr">
        <is>
          <t>50/50</t>
        </is>
      </c>
      <c r="I2435" t="inlineStr"/>
      <c r="J2435" t="inlineStr"/>
      <c r="K2435" t="inlineStr"/>
      <c r="L2435" t="inlineStr">
        <is>
          <t>EN</t>
        </is>
      </c>
      <c r="M2435" t="inlineStr">
        <is>
          <t>Lead from LT email</t>
        </is>
      </c>
      <c r="N2435" t="inlineStr">
        <is>
          <t>turkbese65@gmail.com</t>
        </is>
      </c>
      <c r="O2435" t="inlineStr"/>
      <c r="P2435" t="inlineStr">
        <is>
          <t>BridgeWest</t>
        </is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>
        <is>
          <t>Ні</t>
        </is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</row>
    <row r="2436">
      <c r="A2436" t="n">
        <v>6946</v>
      </c>
      <c r="B2436" t="inlineStr">
        <is>
          <t>Lidiane Almeida Viniski</t>
        </is>
      </c>
      <c r="C2436" t="inlineStr">
        <is>
          <t>Lidiane Almeida Viniski</t>
        </is>
      </c>
      <c r="D2436" s="2" t="n">
        <v>45988.6375</v>
      </c>
      <c r="E2436" t="inlineStr">
        <is>
          <t>Rejected</t>
        </is>
      </c>
      <c r="F2436" t="inlineStr"/>
      <c r="G2436" t="inlineStr">
        <is>
          <t>Mariana Razimavicius</t>
        </is>
      </c>
      <c r="H2436" t="inlineStr">
        <is>
          <t>LT citizenship</t>
        </is>
      </c>
      <c r="I2436" t="inlineStr">
        <is>
          <t>Brazil</t>
        </is>
      </c>
      <c r="J2436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-XHuFNwx78ujXHVhGcW_xIk&amp;gclid=E</t>
        </is>
      </c>
      <c r="K2436" t="inlineStr">
        <is>
          <t>1333813617.1764249261</t>
        </is>
      </c>
      <c r="L2436" t="inlineStr">
        <is>
          <t>PT</t>
        </is>
      </c>
      <c r="M2436" t="inlineStr">
        <is>
          <t>Lead from LT email</t>
        </is>
      </c>
      <c r="N2436" t="inlineStr">
        <is>
          <t>lidianeaviniski@yahoo.com.br</t>
        </is>
      </c>
      <c r="O2436" t="inlineStr">
        <is>
          <t>NO ANSWER</t>
        </is>
      </c>
      <c r="P2436" t="inlineStr">
        <is>
          <t>Google Ads</t>
        </is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>
        <is>
          <t>Ні</t>
        </is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</row>
    <row r="2437">
      <c r="A2437" t="n">
        <v>6947</v>
      </c>
      <c r="B2437" t="inlineStr">
        <is>
          <t>Phil Wildman</t>
        </is>
      </c>
      <c r="C2437" t="inlineStr">
        <is>
          <t>Phil Wildman</t>
        </is>
      </c>
      <c r="D2437" s="2" t="n">
        <v>45988.66666666666</v>
      </c>
      <c r="E2437" t="inlineStr">
        <is>
          <t>Rejected</t>
        </is>
      </c>
      <c r="F2437" t="inlineStr">
        <is>
          <t>Relevant</t>
        </is>
      </c>
      <c r="G2437" t="inlineStr">
        <is>
          <t>Oleh Dymovski</t>
        </is>
      </c>
      <c r="H2437" t="inlineStr">
        <is>
          <t>50/50</t>
        </is>
      </c>
      <c r="I2437" t="inlineStr"/>
      <c r="J2437" t="inlineStr"/>
      <c r="K2437" t="inlineStr"/>
      <c r="L2437" t="inlineStr">
        <is>
          <t>EN</t>
        </is>
      </c>
      <c r="M2437" t="inlineStr">
        <is>
          <t>Lead from LT email</t>
        </is>
      </c>
      <c r="N2437" t="inlineStr">
        <is>
          <t>philip.wildman@genmedinternational.com</t>
        </is>
      </c>
      <c r="O2437" t="inlineStr">
        <is>
          <t>NO ANSWER</t>
        </is>
      </c>
      <c r="P2437" t="inlineStr">
        <is>
          <t>BridgeWest</t>
        </is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>
        <is>
          <t>Ні</t>
        </is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</row>
    <row r="2438">
      <c r="A2438" t="n">
        <v>6948</v>
      </c>
      <c r="B2438" t="inlineStr">
        <is>
          <t>Rasel Sardar</t>
        </is>
      </c>
      <c r="C2438" t="inlineStr">
        <is>
          <t>Rasel Sardar</t>
        </is>
      </c>
      <c r="D2438" s="2" t="n">
        <v>45988.66666666666</v>
      </c>
      <c r="E2438" t="inlineStr">
        <is>
          <t>Rejected</t>
        </is>
      </c>
      <c r="F2438" t="inlineStr"/>
      <c r="G2438" t="inlineStr">
        <is>
          <t>Sheila Bartin</t>
        </is>
      </c>
      <c r="H2438" t="inlineStr"/>
      <c r="I2438" t="inlineStr"/>
      <c r="J2438" t="inlineStr"/>
      <c r="K2438" t="inlineStr"/>
      <c r="L2438" t="inlineStr"/>
      <c r="M2438" t="inlineStr">
        <is>
          <t>Lead from LT email</t>
        </is>
      </c>
      <c r="N2438" t="inlineStr">
        <is>
          <t>rasel.jeal@gmail.com</t>
        </is>
      </c>
      <c r="O2438" t="inlineStr">
        <is>
          <t>DOUBLE</t>
        </is>
      </c>
      <c r="P2438" t="inlineStr">
        <is>
          <t>BridgeWest</t>
        </is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>
        <is>
          <t>Ні</t>
        </is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</row>
    <row r="2439">
      <c r="A2439" t="n">
        <v>6949</v>
      </c>
      <c r="B2439" t="inlineStr">
        <is>
          <t>Rasel Sardar</t>
        </is>
      </c>
      <c r="C2439" t="inlineStr">
        <is>
          <t>Rasel Sardar</t>
        </is>
      </c>
      <c r="D2439" s="2" t="n">
        <v>45988.66666666666</v>
      </c>
      <c r="E2439" t="inlineStr">
        <is>
          <t>Rejected</t>
        </is>
      </c>
      <c r="F2439" t="inlineStr">
        <is>
          <t>Relevant</t>
        </is>
      </c>
      <c r="G2439" t="inlineStr">
        <is>
          <t>Oleh Dymovski</t>
        </is>
      </c>
      <c r="H2439" t="inlineStr">
        <is>
          <t>LT RBI</t>
        </is>
      </c>
      <c r="I2439" t="inlineStr"/>
      <c r="J2439" t="inlineStr"/>
      <c r="K2439" t="inlineStr"/>
      <c r="L2439" t="inlineStr">
        <is>
          <t>EN</t>
        </is>
      </c>
      <c r="M2439" t="inlineStr">
        <is>
          <t>Lead from LT email</t>
        </is>
      </c>
      <c r="N2439" t="inlineStr">
        <is>
          <t>rasel.jeal@gmail.com</t>
        </is>
      </c>
      <c r="O2439" t="inlineStr">
        <is>
          <t>NO ANSWER</t>
        </is>
      </c>
      <c r="P2439" t="inlineStr">
        <is>
          <t>BridgeWest</t>
        </is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>
        <is>
          <t>Ні</t>
        </is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</row>
    <row r="2440">
      <c r="A2440" t="n">
        <v>6950</v>
      </c>
      <c r="B2440" t="inlineStr">
        <is>
          <t>Oleg</t>
        </is>
      </c>
      <c r="C2440" t="inlineStr">
        <is>
          <t>Oleg</t>
        </is>
      </c>
      <c r="D2440" s="2" t="n">
        <v>45988.68472222222</v>
      </c>
      <c r="E2440" t="inlineStr">
        <is>
          <t>Rejected</t>
        </is>
      </c>
      <c r="F2440" t="inlineStr">
        <is>
          <t>Relevant</t>
        </is>
      </c>
      <c r="G2440" t="inlineStr">
        <is>
          <t>Sheila Bartin</t>
        </is>
      </c>
      <c r="H2440" t="inlineStr">
        <is>
          <t>LT citizenship</t>
        </is>
      </c>
      <c r="I2440" t="inlineStr">
        <is>
          <t>Ukraine</t>
        </is>
      </c>
      <c r="J2440" t="inlineStr">
        <is>
          <t>https://www.lithuaniancitizenship.com/</t>
        </is>
      </c>
      <c r="K2440" t="inlineStr">
        <is>
          <t>346403595.1756889435</t>
        </is>
      </c>
      <c r="L2440" t="inlineStr">
        <is>
          <t>EN</t>
        </is>
      </c>
      <c r="M2440" t="inlineStr">
        <is>
          <t>Lead from LT email</t>
        </is>
      </c>
      <c r="N2440" t="inlineStr">
        <is>
          <t>illuminare.primus@gmail.com</t>
        </is>
      </c>
      <c r="O2440" t="inlineStr">
        <is>
          <t>NO ANSWER</t>
        </is>
      </c>
      <c r="P2440" t="inlineStr">
        <is>
          <t>Website Form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>
        <is>
          <t>Ні</t>
        </is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</row>
    <row r="2441">
      <c r="A2441" t="n">
        <v>6951</v>
      </c>
      <c r="B2441" t="inlineStr">
        <is>
          <t>Jack Chapples</t>
        </is>
      </c>
      <c r="C2441" t="inlineStr">
        <is>
          <t>Jack Chapples</t>
        </is>
      </c>
      <c r="D2441" s="2" t="n">
        <v>45988.70972222222</v>
      </c>
      <c r="E2441" t="inlineStr">
        <is>
          <t>Rejected</t>
        </is>
      </c>
      <c r="F2441" t="inlineStr"/>
      <c r="G2441" t="inlineStr">
        <is>
          <t>Sheila Bartin</t>
        </is>
      </c>
      <c r="H2441" t="inlineStr"/>
      <c r="I2441" t="inlineStr"/>
      <c r="J2441" t="inlineStr"/>
      <c r="K2441" t="inlineStr"/>
      <c r="L2441" t="inlineStr"/>
      <c r="M2441" t="inlineStr">
        <is>
          <t>Lead from LT email</t>
        </is>
      </c>
      <c r="N2441" t="inlineStr">
        <is>
          <t>jrsc@fiberpay.com</t>
        </is>
      </c>
      <c r="O2441" t="inlineStr">
        <is>
          <t>Non-relevant lead</t>
        </is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>
        <is>
          <t>Ні</t>
        </is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</row>
    <row r="2442">
      <c r="A2442" t="n">
        <v>6952</v>
      </c>
      <c r="B2442" t="inlineStr">
        <is>
          <t>Andrew Benkis</t>
        </is>
      </c>
      <c r="C2442" t="inlineStr">
        <is>
          <t>Andrew Benkis</t>
        </is>
      </c>
      <c r="D2442" s="2" t="n">
        <v>45988.72013888889</v>
      </c>
      <c r="E2442" t="inlineStr">
        <is>
          <t>Rejected</t>
        </is>
      </c>
      <c r="F2442" t="inlineStr">
        <is>
          <t>Relevant</t>
        </is>
      </c>
      <c r="G2442" t="inlineStr">
        <is>
          <t>Sheila Bartin</t>
        </is>
      </c>
      <c r="H2442" t="inlineStr">
        <is>
          <t>LT citizenship</t>
        </is>
      </c>
      <c r="I2442" t="inlineStr">
        <is>
          <t>United States</t>
        </is>
      </c>
      <c r="J2442" t="inlineStr">
        <is>
          <t>https://www.lithuaniancitizenship.com/contact/</t>
        </is>
      </c>
      <c r="K2442" t="inlineStr">
        <is>
          <t>82850177.1764256280</t>
        </is>
      </c>
      <c r="L2442" t="inlineStr">
        <is>
          <t>EN</t>
        </is>
      </c>
      <c r="M2442" t="inlineStr">
        <is>
          <t>Lead from LT email</t>
        </is>
      </c>
      <c r="N2442" t="inlineStr">
        <is>
          <t>andybenkis@gmail.com</t>
        </is>
      </c>
      <c r="O2442" t="inlineStr">
        <is>
          <t>NO ANSWER</t>
        </is>
      </c>
      <c r="P2442" t="inlineStr">
        <is>
          <t>Website Form</t>
        </is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>
        <is>
          <t>Ні</t>
        </is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</row>
    <row r="2443">
      <c r="A2443" t="n">
        <v>6956</v>
      </c>
      <c r="B2443" t="inlineStr">
        <is>
          <t>Sophia Golden</t>
        </is>
      </c>
      <c r="C2443" t="inlineStr">
        <is>
          <t>Sophia Golden</t>
        </is>
      </c>
      <c r="D2443" s="2" t="n">
        <v>45988.79444444444</v>
      </c>
      <c r="E2443" t="inlineStr">
        <is>
          <t>Rejected</t>
        </is>
      </c>
      <c r="F2443" t="inlineStr">
        <is>
          <t>Relevant</t>
        </is>
      </c>
      <c r="G2443" t="inlineStr">
        <is>
          <t>Sheila Bartin</t>
        </is>
      </c>
      <c r="H2443" t="inlineStr">
        <is>
          <t>LT citizenship</t>
        </is>
      </c>
      <c r="I2443" t="inlineStr">
        <is>
          <t>United States</t>
        </is>
      </c>
      <c r="J2443" t="inlineStr">
        <is>
          <t>?kw=lithuanian%20ancestry%20search&amp;cpn=22530184263&amp;utm_source=google&amp;utm_medium=cpc&amp;utm_campaign=LT-US-traffic&amp;network=g&amp;utm_term=lithuanian%20ancestry%20search&amp;gad_source=1&amp;gad_campaignid=22530184263&amp;gbraid=0AAAAADisZv9MykSKW2SYVx53e-Q7N_4Za&amp;gclid=C</t>
        </is>
      </c>
      <c r="K2443" t="inlineStr">
        <is>
          <t>62653147.1764263069</t>
        </is>
      </c>
      <c r="L2443" t="inlineStr">
        <is>
          <t>EN</t>
        </is>
      </c>
      <c r="M2443" t="inlineStr">
        <is>
          <t>Lead from LT email</t>
        </is>
      </c>
      <c r="N2443" t="inlineStr">
        <is>
          <t>sophiegolden819@gmail.com</t>
        </is>
      </c>
      <c r="O2443" t="inlineStr">
        <is>
          <t>NO ANSWER</t>
        </is>
      </c>
      <c r="P2443" t="inlineStr">
        <is>
          <t>Google Ads</t>
        </is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>
        <is>
          <t>Ні</t>
        </is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</row>
    <row r="2444">
      <c r="A2444" t="n">
        <v>6957</v>
      </c>
      <c r="B2444" t="inlineStr">
        <is>
          <t>Julia Jakelaitis Silva</t>
        </is>
      </c>
      <c r="C2444" t="inlineStr">
        <is>
          <t>Julia Jakelaitis Silva</t>
        </is>
      </c>
      <c r="D2444" s="2" t="n">
        <v>45988.80972222222</v>
      </c>
      <c r="E2444" t="inlineStr">
        <is>
          <t>WHATSAPP</t>
        </is>
      </c>
      <c r="F2444" t="inlineStr"/>
      <c r="G2444" t="inlineStr">
        <is>
          <t>Mariana Razimavicius</t>
        </is>
      </c>
      <c r="H2444" t="inlineStr">
        <is>
          <t>LT citizenship</t>
        </is>
      </c>
      <c r="I2444" t="inlineStr">
        <is>
          <t>Brazil</t>
        </is>
      </c>
      <c r="J2444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-XHuFNwx78ujXHVhGcW_xIk&amp;gclid=C</t>
        </is>
      </c>
      <c r="K2444" t="inlineStr">
        <is>
          <t>1829919285.1764264364</t>
        </is>
      </c>
      <c r="L2444" t="inlineStr">
        <is>
          <t>PT</t>
        </is>
      </c>
      <c r="M2444" t="inlineStr">
        <is>
          <t>Lead from LT email</t>
        </is>
      </c>
      <c r="N2444" t="inlineStr">
        <is>
          <t>juliajakeprofissional@gmail.com</t>
        </is>
      </c>
      <c r="O2444" t="inlineStr"/>
      <c r="P2444" t="inlineStr">
        <is>
          <t>Google Ads</t>
        </is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>
        <is>
          <t>Ні</t>
        </is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</row>
    <row r="2445">
      <c r="A2445" t="n">
        <v>6958</v>
      </c>
      <c r="B2445" t="inlineStr">
        <is>
          <t>Егор</t>
        </is>
      </c>
      <c r="C2445" t="inlineStr">
        <is>
          <t>Егор</t>
        </is>
      </c>
      <c r="D2445" s="2" t="n">
        <v>45988.81319444445</v>
      </c>
      <c r="E2445" t="inlineStr">
        <is>
          <t>IN WORK</t>
        </is>
      </c>
      <c r="F2445" t="inlineStr">
        <is>
          <t>Relevant</t>
        </is>
      </c>
      <c r="G2445" t="inlineStr">
        <is>
          <t>Oleh Dymovski</t>
        </is>
      </c>
      <c r="H2445" t="inlineStr">
        <is>
          <t>LT citizenship</t>
        </is>
      </c>
      <c r="I2445" t="inlineStr">
        <is>
          <t>Finland</t>
        </is>
      </c>
      <c r="J2445" t="inlineStr">
        <is>
          <t>https://www.lithuaniancitizenship.com/ru/lithuania-dual-citizenship/</t>
        </is>
      </c>
      <c r="K2445" t="inlineStr">
        <is>
          <t>1547062808.1764264392</t>
        </is>
      </c>
      <c r="L2445" t="inlineStr">
        <is>
          <t>RU</t>
        </is>
      </c>
      <c r="M2445" t="inlineStr">
        <is>
          <t>Lead from LT email</t>
        </is>
      </c>
      <c r="N2445" t="inlineStr">
        <is>
          <t>egorts1987@gmail.com</t>
        </is>
      </c>
      <c r="O2445" t="inlineStr"/>
      <c r="P2445" t="inlineStr">
        <is>
          <t>Website Form</t>
        </is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>
        <is>
          <t>Ні</t>
        </is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</row>
    <row r="2446">
      <c r="A2446" t="n">
        <v>6962</v>
      </c>
      <c r="B2446" t="inlineStr">
        <is>
          <t>spencer</t>
        </is>
      </c>
      <c r="C2446" t="inlineStr">
        <is>
          <t>spencer</t>
        </is>
      </c>
      <c r="D2446" s="2" t="n">
        <v>45988.96388888889</v>
      </c>
      <c r="E2446" t="inlineStr">
        <is>
          <t>Rejected</t>
        </is>
      </c>
      <c r="F2446" t="inlineStr"/>
      <c r="G2446" t="inlineStr">
        <is>
          <t>Sheila Bartin</t>
        </is>
      </c>
      <c r="H2446" t="inlineStr"/>
      <c r="I2446" t="inlineStr"/>
      <c r="J2446" t="inlineStr"/>
      <c r="K2446" t="inlineStr"/>
      <c r="L2446" t="inlineStr"/>
      <c r="M2446" t="inlineStr">
        <is>
          <t>Othe</t>
        </is>
      </c>
      <c r="N2446" t="inlineStr">
        <is>
          <t>spencerctech@gmail.com</t>
        </is>
      </c>
      <c r="O2446" t="inlineStr">
        <is>
          <t>LEFT BEFORE 1918</t>
        </is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>
        <is>
          <t>Ні</t>
        </is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</row>
    <row r="2447">
      <c r="A2447" t="n">
        <v>6963</v>
      </c>
      <c r="B2447" t="inlineStr">
        <is>
          <t>Michael</t>
        </is>
      </c>
      <c r="C2447" t="inlineStr">
        <is>
          <t>Michael</t>
        </is>
      </c>
      <c r="D2447" s="2" t="n">
        <v>45988.99444444444</v>
      </c>
      <c r="E2447" t="inlineStr">
        <is>
          <t>Rejected</t>
        </is>
      </c>
      <c r="F2447" t="inlineStr">
        <is>
          <t>Relevant</t>
        </is>
      </c>
      <c r="G2447" t="inlineStr">
        <is>
          <t>Sheila Bartin</t>
        </is>
      </c>
      <c r="H2447" t="inlineStr">
        <is>
          <t>LT citizenship</t>
        </is>
      </c>
      <c r="I2447" t="inlineStr">
        <is>
          <t>United States</t>
        </is>
      </c>
      <c r="J2447" t="inlineStr">
        <is>
          <t>?kw=lithuanian%20jewish%20ancestry&amp;cpn=14656253006&amp;utm_source=google&amp;utm_medium=cpc&amp;utm_campaign=LT-US-conversions&amp;network=g&amp;utm_term=lithuanian%20jewish%20ancestry&amp;gad_source=1&amp;gad_campaignid=14656253006&amp;gclid=Cj0KCQiAiqDJBhCXARIsABk2kSm-6YFJAko6wND</t>
        </is>
      </c>
      <c r="K2447" t="inlineStr">
        <is>
          <t>283693018.1764280329</t>
        </is>
      </c>
      <c r="L2447" t="inlineStr">
        <is>
          <t>EN</t>
        </is>
      </c>
      <c r="M2447" t="inlineStr">
        <is>
          <t>Lead from LT email</t>
        </is>
      </c>
      <c r="N2447" t="inlineStr">
        <is>
          <t>H4377@aol.com</t>
        </is>
      </c>
      <c r="O2447" t="inlineStr">
        <is>
          <t>NO ANSWER</t>
        </is>
      </c>
      <c r="P2447" t="inlineStr">
        <is>
          <t>Google Ads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>
        <is>
          <t>Ні</t>
        </is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</row>
    <row r="2448">
      <c r="A2448" t="n">
        <v>6964</v>
      </c>
      <c r="B2448" t="inlineStr">
        <is>
          <t>Monir Hossain</t>
        </is>
      </c>
      <c r="C2448" t="inlineStr">
        <is>
          <t>Monir Hossain</t>
        </is>
      </c>
      <c r="D2448" s="2" t="n">
        <v>45989.02083333334</v>
      </c>
      <c r="E2448" t="inlineStr">
        <is>
          <t>Rejected</t>
        </is>
      </c>
      <c r="F2448" t="inlineStr">
        <is>
          <t>Relevant</t>
        </is>
      </c>
      <c r="G2448" t="inlineStr">
        <is>
          <t>Oleh Dymovski</t>
        </is>
      </c>
      <c r="H2448" t="inlineStr">
        <is>
          <t>50/50</t>
        </is>
      </c>
      <c r="I2448" t="inlineStr">
        <is>
          <t>Bangladesh</t>
        </is>
      </c>
      <c r="J2448" t="inlineStr"/>
      <c r="K2448" t="inlineStr"/>
      <c r="L2448" t="inlineStr">
        <is>
          <t>EN</t>
        </is>
      </c>
      <c r="M2448" t="inlineStr">
        <is>
          <t>Lead from LT email</t>
        </is>
      </c>
      <c r="N2448" t="inlineStr"/>
      <c r="O2448" t="inlineStr">
        <is>
          <t>NO ANSWER</t>
        </is>
      </c>
      <c r="P2448" t="inlineStr">
        <is>
          <t>BridgeWest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>
        <is>
          <t>Ні</t>
        </is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</row>
    <row r="2449">
      <c r="A2449" t="n">
        <v>6965</v>
      </c>
      <c r="B2449" t="inlineStr">
        <is>
          <t>NOORUL AHED</t>
        </is>
      </c>
      <c r="C2449" t="inlineStr">
        <is>
          <t>NOORUL AHED</t>
        </is>
      </c>
      <c r="D2449" s="2" t="n">
        <v>45989.06666666667</v>
      </c>
      <c r="E2449" t="inlineStr">
        <is>
          <t>IN WORK</t>
        </is>
      </c>
      <c r="F2449" t="inlineStr">
        <is>
          <t>Relevant</t>
        </is>
      </c>
      <c r="G2449" t="inlineStr">
        <is>
          <t>Oleh Dymovski</t>
        </is>
      </c>
      <c r="H2449" t="inlineStr">
        <is>
          <t>50/50</t>
        </is>
      </c>
      <c r="I2449" t="inlineStr">
        <is>
          <t>Indonesia</t>
        </is>
      </c>
      <c r="J2449" t="inlineStr"/>
      <c r="K2449" t="inlineStr"/>
      <c r="L2449" t="inlineStr">
        <is>
          <t>EN</t>
        </is>
      </c>
      <c r="M2449" t="inlineStr">
        <is>
          <t>Lead from LT email</t>
        </is>
      </c>
      <c r="N2449" t="inlineStr">
        <is>
          <t>arabiangulfgroup.indo@gmail.com</t>
        </is>
      </c>
      <c r="O2449" t="inlineStr"/>
      <c r="P2449" t="inlineStr">
        <is>
          <t>BridgeWest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>
        <is>
          <t>Ні</t>
        </is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</row>
    <row r="2450">
      <c r="A2450" t="n">
        <v>6966</v>
      </c>
      <c r="B2450" t="inlineStr">
        <is>
          <t>NOORUL AHED</t>
        </is>
      </c>
      <c r="C2450" t="inlineStr">
        <is>
          <t>NOORUL AHED</t>
        </is>
      </c>
      <c r="D2450" s="2" t="n">
        <v>45989.0875</v>
      </c>
      <c r="E2450" t="inlineStr">
        <is>
          <t>Rejected</t>
        </is>
      </c>
      <c r="F2450" t="inlineStr"/>
      <c r="G2450" t="inlineStr">
        <is>
          <t>Sheila Bartin</t>
        </is>
      </c>
      <c r="H2450" t="inlineStr"/>
      <c r="I2450" t="inlineStr"/>
      <c r="J2450" t="inlineStr"/>
      <c r="K2450" t="inlineStr"/>
      <c r="L2450" t="inlineStr"/>
      <c r="M2450" t="inlineStr">
        <is>
          <t>Lead from LT email</t>
        </is>
      </c>
      <c r="N2450" t="inlineStr">
        <is>
          <t>arabiangulfgroup.indo@gmail.com</t>
        </is>
      </c>
      <c r="O2450" t="inlineStr">
        <is>
          <t>DOUBLE</t>
        </is>
      </c>
      <c r="P2450" t="inlineStr">
        <is>
          <t>BridgeWest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>
        <is>
          <t>Ні</t>
        </is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</row>
    <row r="2451">
      <c r="A2451" t="n">
        <v>6967</v>
      </c>
      <c r="B2451" t="inlineStr">
        <is>
          <t>peter@tataronis.com</t>
        </is>
      </c>
      <c r="C2451" t="inlineStr">
        <is>
          <t>peter@tataronis.com</t>
        </is>
      </c>
      <c r="D2451" s="2" t="n">
        <v>45989.12222222222</v>
      </c>
      <c r="E2451" t="inlineStr">
        <is>
          <t>Rejected</t>
        </is>
      </c>
      <c r="F2451" t="inlineStr">
        <is>
          <t>Relevant</t>
        </is>
      </c>
      <c r="G2451" t="inlineStr">
        <is>
          <t>Sheila Bartin</t>
        </is>
      </c>
      <c r="H2451" t="inlineStr">
        <is>
          <t>LT citizenship</t>
        </is>
      </c>
      <c r="I2451" t="inlineStr"/>
      <c r="J2451" t="inlineStr"/>
      <c r="K2451" t="inlineStr"/>
      <c r="L2451" t="inlineStr">
        <is>
          <t>EN</t>
        </is>
      </c>
      <c r="M2451" t="inlineStr">
        <is>
          <t>Lead from LT email</t>
        </is>
      </c>
      <c r="N2451" t="inlineStr">
        <is>
          <t>peter@tataronis.com</t>
        </is>
      </c>
      <c r="O2451" t="inlineStr">
        <is>
          <t>LEFT BEFORE 1918</t>
        </is>
      </c>
      <c r="P2451" t="inlineStr">
        <is>
          <t>Other (direct email, phone call, referral etc.)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>
        <is>
          <t>Ні</t>
        </is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</row>
    <row r="2452">
      <c r="A2452" t="n">
        <v>6968</v>
      </c>
      <c r="B2452" t="inlineStr">
        <is>
          <t>Karen L Good</t>
        </is>
      </c>
      <c r="C2452" t="inlineStr">
        <is>
          <t>Karen L Good</t>
        </is>
      </c>
      <c r="D2452" s="2" t="n">
        <v>45989.13611111111</v>
      </c>
      <c r="E2452" t="inlineStr">
        <is>
          <t>WHATSAPP</t>
        </is>
      </c>
      <c r="F2452" t="inlineStr">
        <is>
          <t>Relevant</t>
        </is>
      </c>
      <c r="G2452" t="inlineStr">
        <is>
          <t>Mariana Razimavicius</t>
        </is>
      </c>
      <c r="H2452" t="inlineStr">
        <is>
          <t>LT citizenship</t>
        </is>
      </c>
      <c r="I2452" t="inlineStr">
        <is>
          <t>United States</t>
        </is>
      </c>
      <c r="J2452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0KCQiAiqDJBhCXARIsA</t>
        </is>
      </c>
      <c r="K2452" t="inlineStr">
        <is>
          <t>1966846279.1764292468</t>
        </is>
      </c>
      <c r="L2452" t="inlineStr">
        <is>
          <t>EN</t>
        </is>
      </c>
      <c r="M2452" t="inlineStr">
        <is>
          <t>Lead from LT email</t>
        </is>
      </c>
      <c r="N2452" t="inlineStr">
        <is>
          <t>kareng5751@yahoo.com</t>
        </is>
      </c>
      <c r="O2452" t="inlineStr"/>
      <c r="P2452" t="inlineStr">
        <is>
          <t>Google Ads</t>
        </is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>
        <is>
          <t>Ні</t>
        </is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</row>
    <row r="2453">
      <c r="A2453" t="n">
        <v>6969</v>
      </c>
      <c r="B2453" t="inlineStr">
        <is>
          <t>Andrew Abramson</t>
        </is>
      </c>
      <c r="C2453" t="inlineStr">
        <is>
          <t>Andrew Abramson</t>
        </is>
      </c>
      <c r="D2453" s="2" t="n">
        <v>45989.175</v>
      </c>
      <c r="E2453" t="inlineStr">
        <is>
          <t>Rejected</t>
        </is>
      </c>
      <c r="F2453" t="inlineStr"/>
      <c r="G2453" t="inlineStr">
        <is>
          <t>Mariana Razimavicius</t>
        </is>
      </c>
      <c r="H2453" t="inlineStr">
        <is>
          <t>LT citizenship</t>
        </is>
      </c>
      <c r="I2453" t="inlineStr">
        <is>
          <t>United States</t>
        </is>
      </c>
      <c r="J2453" t="inlineStr">
        <is>
          <t>?kw=passport%20lithuanian&amp;cpn=14656253006&amp;utm_source=google&amp;utm_medium=cpc&amp;utm_campaign=LT-US-conversions&amp;network=g&amp;utm_term=passport%20lithuanian&amp;gad_source=1&amp;gad_campaignid=14656253006&amp;gbraid=0AAAAADisZv9QU6BzK_FEfPq7YeYDZd8Kx</t>
        </is>
      </c>
      <c r="K2453" t="inlineStr"/>
      <c r="L2453" t="inlineStr">
        <is>
          <t>EN</t>
        </is>
      </c>
      <c r="M2453" t="inlineStr">
        <is>
          <t>Lead from LT email</t>
        </is>
      </c>
      <c r="N2453" t="inlineStr">
        <is>
          <t>aabramson406@gmail.com</t>
        </is>
      </c>
      <c r="O2453" t="inlineStr">
        <is>
          <t>NO ANSWER</t>
        </is>
      </c>
      <c r="P2453" t="inlineStr">
        <is>
          <t>Google Ads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>
        <is>
          <t>Ні</t>
        </is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</row>
    <row r="2454">
      <c r="A2454" t="n">
        <v>6970</v>
      </c>
      <c r="B2454" t="inlineStr">
        <is>
          <t>Don</t>
        </is>
      </c>
      <c r="C2454" t="inlineStr">
        <is>
          <t>Don</t>
        </is>
      </c>
      <c r="D2454" s="2" t="n">
        <v>45989.25902777778</v>
      </c>
      <c r="E2454" t="inlineStr">
        <is>
          <t>IN WORK</t>
        </is>
      </c>
      <c r="F2454" t="inlineStr">
        <is>
          <t>Relevant</t>
        </is>
      </c>
      <c r="G2454" t="inlineStr">
        <is>
          <t>Oleh Dymovski</t>
        </is>
      </c>
      <c r="H2454" t="inlineStr">
        <is>
          <t>LV RBI Company</t>
        </is>
      </c>
      <c r="I2454" t="inlineStr">
        <is>
          <t>Canada (CA - NA)</t>
        </is>
      </c>
      <c r="J2454" t="inlineStr">
        <is>
          <t>?kw=europe%20residence%20by%20investment&amp;cpn=22658494721&amp;utm_source=google&amp;utm_medium=cpc&amp;utm_campaign=LV-RB-TOPI&amp;network=s&amp;utm_term=europe%20residence%20by%20investment&amp;gad_source=2&amp;gad_campaignid=22658494721&amp;gclid=EAIaIQobChMI6Jqb1--TkQMVUSfUAR3NAh</t>
        </is>
      </c>
      <c r="K2454" t="inlineStr"/>
      <c r="L2454" t="inlineStr">
        <is>
          <t>EN</t>
        </is>
      </c>
      <c r="M2454" t="inlineStr">
        <is>
          <t>Lead from LV email</t>
        </is>
      </c>
      <c r="N2454" t="inlineStr">
        <is>
          <t>trinitybusinessltd@gmail.com</t>
        </is>
      </c>
      <c r="O2454" t="inlineStr"/>
      <c r="P2454" t="inlineStr">
        <is>
          <t>Google Ads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>
        <is>
          <t>Ні</t>
        </is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</row>
    <row r="2455">
      <c r="A2455" t="n">
        <v>6972</v>
      </c>
      <c r="B2455" t="inlineStr">
        <is>
          <t>Sheila@lithuaniancitizenship.com</t>
        </is>
      </c>
      <c r="C2455" t="inlineStr">
        <is>
          <t>Sheila@lithuaniancitizenship.com</t>
        </is>
      </c>
      <c r="D2455" s="2" t="n">
        <v>45989.35486111111</v>
      </c>
      <c r="E2455" t="inlineStr">
        <is>
          <t>NEW</t>
        </is>
      </c>
      <c r="F2455" t="inlineStr"/>
      <c r="G2455" t="inlineStr">
        <is>
          <t>Oleksandr Mostovyi</t>
        </is>
      </c>
      <c r="H2455" t="inlineStr"/>
      <c r="I2455" t="inlineStr"/>
      <c r="J2455" t="inlineStr"/>
      <c r="K2455" t="inlineStr"/>
      <c r="L2455" t="inlineStr"/>
      <c r="M2455" t="inlineStr">
        <is>
          <t>Othe</t>
        </is>
      </c>
      <c r="N2455" t="inlineStr">
        <is>
          <t>sheila@lithuaniancitizenship.com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>
        <is>
          <t>Ні</t>
        </is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</row>
    <row r="2456">
      <c r="A2456" t="n">
        <v>6973</v>
      </c>
      <c r="B2456" t="inlineStr">
        <is>
          <t>Planfix</t>
        </is>
      </c>
      <c r="C2456" t="inlineStr">
        <is>
          <t>Planfix</t>
        </is>
      </c>
      <c r="D2456" s="2" t="n">
        <v>45989.36736111111</v>
      </c>
      <c r="E2456" t="inlineStr">
        <is>
          <t>Rejected</t>
        </is>
      </c>
      <c r="F2456" t="inlineStr"/>
      <c r="G2456" t="inlineStr">
        <is>
          <t>Oleh Dymovski</t>
        </is>
      </c>
      <c r="H2456" t="inlineStr"/>
      <c r="I2456" t="inlineStr"/>
      <c r="J2456" t="inlineStr"/>
      <c r="K2456" t="inlineStr"/>
      <c r="L2456" t="inlineStr"/>
      <c r="M2456" t="inlineStr">
        <is>
          <t>Othe</t>
        </is>
      </c>
      <c r="N2456" t="inlineStr">
        <is>
          <t>noreply@decivitate.planfix.com</t>
        </is>
      </c>
      <c r="O2456" t="inlineStr">
        <is>
          <t>DOUBLE</t>
        </is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>
        <is>
          <t>Ні</t>
        </is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</row>
    <row r="2457">
      <c r="A2457" t="n">
        <v>6975</v>
      </c>
      <c r="B2457" t="inlineStr">
        <is>
          <t>Nicole Bindler</t>
        </is>
      </c>
      <c r="C2457" t="inlineStr">
        <is>
          <t>Nicole Bindler</t>
        </is>
      </c>
      <c r="D2457" s="2" t="n">
        <v>45989.38125</v>
      </c>
      <c r="E2457" t="inlineStr">
        <is>
          <t>Rejected</t>
        </is>
      </c>
      <c r="F2457" t="inlineStr"/>
      <c r="G2457" t="inlineStr">
        <is>
          <t>Sheila Bartin</t>
        </is>
      </c>
      <c r="H2457" t="inlineStr"/>
      <c r="I2457" t="inlineStr"/>
      <c r="J2457" t="inlineStr"/>
      <c r="K2457" t="inlineStr"/>
      <c r="L2457" t="inlineStr"/>
      <c r="M2457" t="inlineStr">
        <is>
          <t>Othe</t>
        </is>
      </c>
      <c r="N2457" t="inlineStr">
        <is>
          <t>nicolebindler@gmail.com</t>
        </is>
      </c>
      <c r="O2457" t="inlineStr">
        <is>
          <t>DOUBLE</t>
        </is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>
        <is>
          <t>Ні</t>
        </is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</row>
    <row r="2458">
      <c r="A2458" t="n">
        <v>6977</v>
      </c>
      <c r="B2458" t="inlineStr">
        <is>
          <t>RAFAEL DUSHUZSKY</t>
        </is>
      </c>
      <c r="C2458" t="inlineStr">
        <is>
          <t>RAFAEL DUSHUZSKY</t>
        </is>
      </c>
      <c r="D2458" s="2" t="n">
        <v>45989.40833333333</v>
      </c>
      <c r="E2458" t="inlineStr">
        <is>
          <t>IN WORK</t>
        </is>
      </c>
      <c r="F2458" t="inlineStr">
        <is>
          <t>Relevant</t>
        </is>
      </c>
      <c r="G2458" t="inlineStr">
        <is>
          <t>Oleh Dymovski</t>
        </is>
      </c>
      <c r="H2458" t="inlineStr">
        <is>
          <t>LT citizenship</t>
        </is>
      </c>
      <c r="I2458" t="inlineStr">
        <is>
          <t>Austria</t>
        </is>
      </c>
      <c r="J2458" t="inlineStr">
        <is>
          <t>https://www.lithuaniancitizenship.com/ru/company-ru/about-us-ru/</t>
        </is>
      </c>
      <c r="K2458" t="inlineStr">
        <is>
          <t>1342001502.1764316005</t>
        </is>
      </c>
      <c r="L2458" t="inlineStr">
        <is>
          <t>RU</t>
        </is>
      </c>
      <c r="M2458" t="inlineStr">
        <is>
          <t>Lead from LT email</t>
        </is>
      </c>
      <c r="N2458" t="inlineStr">
        <is>
          <t>tou1975@gmail.com</t>
        </is>
      </c>
      <c r="O2458" t="inlineStr"/>
      <c r="P2458" t="inlineStr">
        <is>
          <t>Website Form</t>
        </is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>
        <is>
          <t>Ні</t>
        </is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</row>
    <row r="2459">
      <c r="A2459" t="n">
        <v>6978</v>
      </c>
      <c r="B2459" t="inlineStr">
        <is>
          <t>Bryn Wade</t>
        </is>
      </c>
      <c r="C2459" t="inlineStr">
        <is>
          <t>Bryn Wade</t>
        </is>
      </c>
      <c r="D2459" s="2" t="n">
        <v>45989.43333333333</v>
      </c>
      <c r="E2459" t="inlineStr">
        <is>
          <t>IN WORK</t>
        </is>
      </c>
      <c r="F2459" t="inlineStr">
        <is>
          <t>Relevant</t>
        </is>
      </c>
      <c r="G2459" t="inlineStr">
        <is>
          <t>Sheila Bartin</t>
        </is>
      </c>
      <c r="H2459" t="inlineStr">
        <is>
          <t>LV citizenship</t>
        </is>
      </c>
      <c r="I2459" t="inlineStr">
        <is>
          <t>Ukraine (UA - EU)</t>
        </is>
      </c>
      <c r="J2459" t="inlineStr">
        <is>
          <t>https://latviancitizenship.eu/</t>
        </is>
      </c>
      <c r="K2459" t="inlineStr"/>
      <c r="L2459" t="inlineStr">
        <is>
          <t>EN</t>
        </is>
      </c>
      <c r="M2459" t="inlineStr">
        <is>
          <t>Lead from LV email</t>
        </is>
      </c>
      <c r="N2459" t="inlineStr">
        <is>
          <t>bwadebusiness1@gmail.com</t>
        </is>
      </c>
      <c r="O2459" t="inlineStr"/>
      <c r="P2459" t="inlineStr">
        <is>
          <t>Website Form</t>
        </is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>
        <is>
          <t>Ні</t>
        </is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</row>
    <row r="2460">
      <c r="A2460" t="n">
        <v>6982</v>
      </c>
      <c r="B2460" t="inlineStr">
        <is>
          <t>Jason Koff</t>
        </is>
      </c>
      <c r="C2460" t="inlineStr">
        <is>
          <t>Jason Koff</t>
        </is>
      </c>
      <c r="D2460" s="2" t="n">
        <v>45989.54166666666</v>
      </c>
      <c r="E2460" t="inlineStr">
        <is>
          <t>NEW</t>
        </is>
      </c>
      <c r="F2460" t="inlineStr"/>
      <c r="G2460" t="inlineStr">
        <is>
          <t>Oleksandr Mostovyi</t>
        </is>
      </c>
      <c r="H2460" t="inlineStr"/>
      <c r="I2460" t="inlineStr"/>
      <c r="J2460" t="inlineStr"/>
      <c r="K2460" t="inlineStr"/>
      <c r="L2460" t="inlineStr"/>
      <c r="M2460" t="inlineStr">
        <is>
          <t>Othe</t>
        </is>
      </c>
      <c r="N2460" t="inlineStr">
        <is>
          <t>goaclub@gmail.com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>
        <is>
          <t>Ні</t>
        </is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</row>
    <row r="2461">
      <c r="A2461" t="n">
        <v>6983</v>
      </c>
      <c r="B2461" t="inlineStr">
        <is>
          <t>Howard Krenin</t>
        </is>
      </c>
      <c r="C2461" t="inlineStr">
        <is>
          <t>Howard Krenin</t>
        </is>
      </c>
      <c r="D2461" s="2" t="n">
        <v>45989.56527777778</v>
      </c>
      <c r="E2461" t="inlineStr">
        <is>
          <t>IN WORK</t>
        </is>
      </c>
      <c r="F2461" t="inlineStr">
        <is>
          <t>Relevant</t>
        </is>
      </c>
      <c r="G2461" t="inlineStr">
        <is>
          <t>Sheila Bartin</t>
        </is>
      </c>
      <c r="H2461" t="inlineStr">
        <is>
          <t>LT citizenship</t>
        </is>
      </c>
      <c r="I2461" t="inlineStr"/>
      <c r="J2461" t="inlineStr"/>
      <c r="K2461" t="inlineStr"/>
      <c r="L2461" t="inlineStr">
        <is>
          <t>EN</t>
        </is>
      </c>
      <c r="M2461" t="inlineStr">
        <is>
          <t>Othe</t>
        </is>
      </c>
      <c r="N2461" t="inlineStr">
        <is>
          <t>howard@siyaya.co.za</t>
        </is>
      </c>
      <c r="O2461" t="inlineStr"/>
      <c r="P2461" t="inlineStr">
        <is>
          <t>Website Form</t>
        </is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>
        <is>
          <t>Ні</t>
        </is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</row>
    <row r="2462">
      <c r="A2462" t="n">
        <v>6984</v>
      </c>
      <c r="B2462" t="inlineStr">
        <is>
          <t>Lena zike</t>
        </is>
      </c>
      <c r="C2462" t="inlineStr">
        <is>
          <t>Lena zike</t>
        </is>
      </c>
      <c r="D2462" s="2" t="n">
        <v>45989.57222222222</v>
      </c>
      <c r="E2462" t="inlineStr">
        <is>
          <t>Rejected</t>
        </is>
      </c>
      <c r="F2462" t="inlineStr"/>
      <c r="G2462" t="inlineStr">
        <is>
          <t>Sheila Bartin</t>
        </is>
      </c>
      <c r="H2462" t="inlineStr"/>
      <c r="I2462" t="inlineStr">
        <is>
          <t>Pakistan (PK - AS)</t>
        </is>
      </c>
      <c r="J2462" t="inlineStr">
        <is>
          <t>https://latviancitizenship.eu/contact/</t>
        </is>
      </c>
      <c r="K2462" t="inlineStr">
        <is>
          <t>1108870758.1764330082</t>
        </is>
      </c>
      <c r="L2462" t="inlineStr"/>
      <c r="M2462" t="inlineStr">
        <is>
          <t>Lead from LV email</t>
        </is>
      </c>
      <c r="N2462" t="inlineStr">
        <is>
          <t>lenazike64@gmail.com</t>
        </is>
      </c>
      <c r="O2462" t="inlineStr">
        <is>
          <t>SPAM</t>
        </is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>
        <is>
          <t>Ні</t>
        </is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</row>
    <row r="2463">
      <c r="A2463" t="n">
        <v>6985</v>
      </c>
      <c r="B2463" t="inlineStr">
        <is>
          <t>Nick Khanko</t>
        </is>
      </c>
      <c r="C2463" t="inlineStr">
        <is>
          <t>Nick Khanko</t>
        </is>
      </c>
      <c r="D2463" s="2" t="n">
        <v>45989.61944444444</v>
      </c>
      <c r="E2463" t="inlineStr">
        <is>
          <t>Rejected</t>
        </is>
      </c>
      <c r="F2463" t="inlineStr"/>
      <c r="G2463" t="inlineStr">
        <is>
          <t>Sheila Bartin</t>
        </is>
      </c>
      <c r="H2463" t="inlineStr"/>
      <c r="I2463" t="inlineStr"/>
      <c r="J2463" t="inlineStr"/>
      <c r="K2463" t="inlineStr"/>
      <c r="L2463" t="inlineStr"/>
      <c r="M2463" t="inlineStr">
        <is>
          <t>Lead from LT email</t>
        </is>
      </c>
      <c r="N2463" t="inlineStr">
        <is>
          <t>nick.khanko@gmail.com</t>
        </is>
      </c>
      <c r="O2463" t="inlineStr">
        <is>
          <t>SPAM</t>
        </is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>
        <is>
          <t>Ні</t>
        </is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</row>
    <row r="2464">
      <c r="A2464" t="n">
        <v>6986</v>
      </c>
      <c r="B2464" t="inlineStr">
        <is>
          <t>Anthony Dietz</t>
        </is>
      </c>
      <c r="C2464" t="inlineStr">
        <is>
          <t>Anthony Dietz</t>
        </is>
      </c>
      <c r="D2464" s="2" t="n">
        <v>45989.62152777778</v>
      </c>
      <c r="E2464" t="inlineStr">
        <is>
          <t>INITIAL PAYMENT RECEIVED</t>
        </is>
      </c>
      <c r="F2464" t="inlineStr">
        <is>
          <t>Relevant</t>
        </is>
      </c>
      <c r="G2464" t="inlineStr">
        <is>
          <t>Sheila Bartin</t>
        </is>
      </c>
      <c r="H2464" t="inlineStr">
        <is>
          <t>LT citizenship</t>
        </is>
      </c>
      <c r="I2464" t="inlineStr"/>
      <c r="J2464" t="inlineStr"/>
      <c r="K2464" t="inlineStr"/>
      <c r="L2464" t="inlineStr">
        <is>
          <t>EN</t>
        </is>
      </c>
      <c r="M2464" t="inlineStr">
        <is>
          <t>Othe</t>
        </is>
      </c>
      <c r="N2464" t="inlineStr">
        <is>
          <t>aedietz@gmail.com</t>
        </is>
      </c>
      <c r="O2464" t="inlineStr"/>
      <c r="P2464" t="inlineStr">
        <is>
          <t>Other (direct email, phone call, referral etc.)</t>
        </is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>
        <is>
          <t>Ні</t>
        </is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</row>
    <row r="2465">
      <c r="A2465" t="n">
        <v>6987</v>
      </c>
      <c r="B2465" t="inlineStr">
        <is>
          <t>Isabella Fraa</t>
        </is>
      </c>
      <c r="C2465" t="inlineStr">
        <is>
          <t>Isabella Fraa</t>
        </is>
      </c>
      <c r="D2465" s="2" t="n">
        <v>45989.6375</v>
      </c>
      <c r="E2465" t="inlineStr">
        <is>
          <t>Rejected</t>
        </is>
      </c>
      <c r="F2465" t="inlineStr"/>
      <c r="G2465" t="inlineStr">
        <is>
          <t>Sheila Bartin</t>
        </is>
      </c>
      <c r="H2465" t="inlineStr"/>
      <c r="I2465" t="inlineStr">
        <is>
          <t>Pakistan</t>
        </is>
      </c>
      <c r="J2465" t="inlineStr">
        <is>
          <t>https://www.lithuaniancitizenship.com/contact/</t>
        </is>
      </c>
      <c r="K2465" t="inlineStr">
        <is>
          <t>213826196.1764335768</t>
        </is>
      </c>
      <c r="L2465" t="inlineStr"/>
      <c r="M2465" t="inlineStr">
        <is>
          <t>Lead from LT email</t>
        </is>
      </c>
      <c r="N2465" t="inlineStr">
        <is>
          <t>isabellafraa@gmail.com</t>
        </is>
      </c>
      <c r="O2465" t="inlineStr">
        <is>
          <t>SPAM</t>
        </is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>
        <is>
          <t>Ні</t>
        </is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</row>
    <row r="2466">
      <c r="A2466" t="n">
        <v>6989</v>
      </c>
      <c r="B2466" t="inlineStr">
        <is>
          <t>Zouaoui Attou</t>
        </is>
      </c>
      <c r="C2466" t="inlineStr">
        <is>
          <t>Zouaoui Attou</t>
        </is>
      </c>
      <c r="D2466" s="2" t="n">
        <v>45989.66805555556</v>
      </c>
      <c r="E2466" t="inlineStr">
        <is>
          <t>Rejected</t>
        </is>
      </c>
      <c r="F2466" t="inlineStr">
        <is>
          <t>Relevant</t>
        </is>
      </c>
      <c r="G2466" t="inlineStr">
        <is>
          <t>Oleh Dymovski</t>
        </is>
      </c>
      <c r="H2466" t="inlineStr">
        <is>
          <t>LV RBI Company</t>
        </is>
      </c>
      <c r="I2466" t="inlineStr">
        <is>
          <t>Algeria (DZ - AF)</t>
        </is>
      </c>
      <c r="J2466" t="inlineStr">
        <is>
          <t>?kw=golden%20visa%20latvian&amp;cpn=23047071523&amp;utm_source=google&amp;utm_medium=cpc&amp;utm_campaign=LV-RB-poorI&amp;network=s&amp;utm_term=golden%20visa%20latvian&amp;gad_source=5&amp;gad_campaignid=23047071523&amp;gclid=EAIaIQobChMIup35yICVkQMV0ktBAh0Zbz0XEAAYASAAEgIwUvD_BwE</t>
        </is>
      </c>
      <c r="K2466" t="inlineStr">
        <is>
          <t>1080068609.1764338366</t>
        </is>
      </c>
      <c r="L2466" t="inlineStr">
        <is>
          <t>EN</t>
        </is>
      </c>
      <c r="M2466" t="inlineStr">
        <is>
          <t>Lead from LV email</t>
        </is>
      </c>
      <c r="N2466" t="inlineStr">
        <is>
          <t>zouattou22@gmail.com</t>
        </is>
      </c>
      <c r="O2466" t="inlineStr">
        <is>
          <t>NO ANSWER</t>
        </is>
      </c>
      <c r="P2466" t="inlineStr">
        <is>
          <t>Google Ads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>
        <is>
          <t>Ні</t>
        </is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</row>
    <row r="2467">
      <c r="A2467" t="n">
        <v>6990</v>
      </c>
      <c r="B2467" t="inlineStr">
        <is>
          <t>Zouaoui Attou</t>
        </is>
      </c>
      <c r="C2467" t="inlineStr">
        <is>
          <t>Zouaoui Attou</t>
        </is>
      </c>
      <c r="D2467" s="2" t="n">
        <v>45989.66805555556</v>
      </c>
      <c r="E2467" t="inlineStr">
        <is>
          <t>Rejected</t>
        </is>
      </c>
      <c r="F2467" t="inlineStr"/>
      <c r="G2467" t="inlineStr">
        <is>
          <t>Sheila Bartin</t>
        </is>
      </c>
      <c r="H2467" t="inlineStr"/>
      <c r="I2467" t="inlineStr">
        <is>
          <t>Algeria (DZ - AF)</t>
        </is>
      </c>
      <c r="J2467" t="inlineStr">
        <is>
          <t>https://latviancitizenship.eu/thank_you/</t>
        </is>
      </c>
      <c r="K2467" t="inlineStr">
        <is>
          <t>1080068609.1764338366</t>
        </is>
      </c>
      <c r="L2467" t="inlineStr"/>
      <c r="M2467" t="inlineStr">
        <is>
          <t>Lead from LV email</t>
        </is>
      </c>
      <c r="N2467" t="inlineStr">
        <is>
          <t>zouattou22@gmail.com</t>
        </is>
      </c>
      <c r="O2467" t="inlineStr">
        <is>
          <t>DOUBLE</t>
        </is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>
        <is>
          <t>Ні</t>
        </is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</row>
    <row r="2468">
      <c r="A2468" t="n">
        <v>6991</v>
      </c>
      <c r="B2468" t="inlineStr">
        <is>
          <t>Zouaoui Attou</t>
        </is>
      </c>
      <c r="C2468" t="inlineStr">
        <is>
          <t>Zouaoui Attou</t>
        </is>
      </c>
      <c r="D2468" s="2" t="n">
        <v>45989.66875</v>
      </c>
      <c r="E2468" t="inlineStr">
        <is>
          <t>Rejected</t>
        </is>
      </c>
      <c r="F2468" t="inlineStr"/>
      <c r="G2468" t="inlineStr">
        <is>
          <t>Sheila Bartin</t>
        </is>
      </c>
      <c r="H2468" t="inlineStr"/>
      <c r="I2468" t="inlineStr">
        <is>
          <t>Algeria (DZ - AF)</t>
        </is>
      </c>
      <c r="J2468" t="inlineStr">
        <is>
          <t>https://latviancitizenship.eu/thank_you/</t>
        </is>
      </c>
      <c r="K2468" t="inlineStr">
        <is>
          <t>1080068609.1764338366</t>
        </is>
      </c>
      <c r="L2468" t="inlineStr"/>
      <c r="M2468" t="inlineStr">
        <is>
          <t>Lead from LV email</t>
        </is>
      </c>
      <c r="N2468" t="inlineStr">
        <is>
          <t>zouattou22@gmail.com</t>
        </is>
      </c>
      <c r="O2468" t="inlineStr">
        <is>
          <t>DOUBLE</t>
        </is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>
        <is>
          <t>Ні</t>
        </is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</row>
    <row r="2469">
      <c r="A2469" t="n">
        <v>6992</v>
      </c>
      <c r="B2469" t="inlineStr">
        <is>
          <t>Zouaoui Attou</t>
        </is>
      </c>
      <c r="C2469" t="inlineStr">
        <is>
          <t>Zouaoui Attou</t>
        </is>
      </c>
      <c r="D2469" s="2" t="n">
        <v>45989.67986111111</v>
      </c>
      <c r="E2469" t="inlineStr">
        <is>
          <t>Rejected</t>
        </is>
      </c>
      <c r="F2469" t="inlineStr"/>
      <c r="G2469" t="inlineStr">
        <is>
          <t>Sheila Bartin</t>
        </is>
      </c>
      <c r="H2469" t="inlineStr"/>
      <c r="I2469" t="inlineStr"/>
      <c r="J2469" t="inlineStr"/>
      <c r="K2469" t="inlineStr"/>
      <c r="L2469" t="inlineStr"/>
      <c r="M2469" t="inlineStr">
        <is>
          <t>Lead from LV email</t>
        </is>
      </c>
      <c r="N2469" t="inlineStr">
        <is>
          <t>zouattou22@gmail.com</t>
        </is>
      </c>
      <c r="O2469" t="inlineStr">
        <is>
          <t>DOUBLE</t>
        </is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>
        <is>
          <t>Ні</t>
        </is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</row>
    <row r="2470">
      <c r="A2470" t="n">
        <v>6993</v>
      </c>
      <c r="B2470" t="inlineStr">
        <is>
          <t>Zouaoui Attou</t>
        </is>
      </c>
      <c r="C2470" t="inlineStr">
        <is>
          <t>Zouaoui Attou</t>
        </is>
      </c>
      <c r="D2470" s="2" t="n">
        <v>45989.67986111111</v>
      </c>
      <c r="E2470" t="inlineStr">
        <is>
          <t>Rejected</t>
        </is>
      </c>
      <c r="F2470" t="inlineStr"/>
      <c r="G2470" t="inlineStr">
        <is>
          <t>Sheila Bartin</t>
        </is>
      </c>
      <c r="H2470" t="inlineStr"/>
      <c r="I2470" t="inlineStr">
        <is>
          <t>Algeria (DZ - AF)</t>
        </is>
      </c>
      <c r="J2470" t="inlineStr">
        <is>
          <t>https://latviancitizenship.eu/thank_you/</t>
        </is>
      </c>
      <c r="K2470" t="inlineStr">
        <is>
          <t>1080068609.1764338366</t>
        </is>
      </c>
      <c r="L2470" t="inlineStr"/>
      <c r="M2470" t="inlineStr">
        <is>
          <t>Lead from LV email</t>
        </is>
      </c>
      <c r="N2470" t="inlineStr">
        <is>
          <t>zouattou22@gmail.com</t>
        </is>
      </c>
      <c r="O2470" t="inlineStr">
        <is>
          <t>DOUBLE</t>
        </is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>
        <is>
          <t>Ні</t>
        </is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</row>
    <row r="2471">
      <c r="A2471" t="n">
        <v>6995</v>
      </c>
      <c r="B2471" t="inlineStr">
        <is>
          <t>Louis Bader</t>
        </is>
      </c>
      <c r="C2471" t="inlineStr">
        <is>
          <t>Louis Bader</t>
        </is>
      </c>
      <c r="D2471" s="2" t="n">
        <v>45989.76319444444</v>
      </c>
      <c r="E2471" t="inlineStr">
        <is>
          <t>Rejected</t>
        </is>
      </c>
      <c r="F2471" t="inlineStr">
        <is>
          <t>Relevant</t>
        </is>
      </c>
      <c r="G2471" t="inlineStr">
        <is>
          <t>Sheila Bartin</t>
        </is>
      </c>
      <c r="H2471" t="inlineStr">
        <is>
          <t>LT citizenship</t>
        </is>
      </c>
      <c r="I2471" t="inlineStr">
        <is>
          <t>United States</t>
        </is>
      </c>
      <c r="J2471" t="inlineStr">
        <is>
          <t>?kw=citizenship%20lithuania&amp;cpn=14656253006&amp;utm_source=google&amp;utm_medium=cpc&amp;utm_campaign=LT-US-conversions&amp;network=g&amp;utm_term=citizenship%20lithuania&amp;gad_source=1&amp;gad_campaignid=14656253006&amp;gclid=CjwKCAiAraXJBhBJEiwAjz7MZVAcbIWaq5w0YoJcV0WU_LVq32k_j</t>
        </is>
      </c>
      <c r="K2471" t="inlineStr">
        <is>
          <t>804290690.1764346569</t>
        </is>
      </c>
      <c r="L2471" t="inlineStr">
        <is>
          <t>EN</t>
        </is>
      </c>
      <c r="M2471" t="inlineStr">
        <is>
          <t>Lead from LT email</t>
        </is>
      </c>
      <c r="N2471" t="inlineStr">
        <is>
          <t>louisbader11@gmail.com</t>
        </is>
      </c>
      <c r="O2471" t="inlineStr">
        <is>
          <t>ANOTHER REASON</t>
        </is>
      </c>
      <c r="P2471" t="inlineStr">
        <is>
          <t>Google Ads</t>
        </is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>
        <is>
          <t>Ні</t>
        </is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</row>
    <row r="2472">
      <c r="A2472" t="n">
        <v>6996</v>
      </c>
      <c r="B2472" t="inlineStr">
        <is>
          <t>Guillaume Bedard</t>
        </is>
      </c>
      <c r="C2472" t="inlineStr">
        <is>
          <t>Guillaume Bedard</t>
        </is>
      </c>
      <c r="D2472" s="2" t="n">
        <v>45989.77777777778</v>
      </c>
      <c r="E2472" t="inlineStr">
        <is>
          <t>Rejected</t>
        </is>
      </c>
      <c r="F2472" t="inlineStr">
        <is>
          <t>Relevant</t>
        </is>
      </c>
      <c r="G2472" t="inlineStr">
        <is>
          <t>Sheila Bartin</t>
        </is>
      </c>
      <c r="H2472" t="inlineStr">
        <is>
          <t>LV citizenship</t>
        </is>
      </c>
      <c r="I2472" t="inlineStr">
        <is>
          <t>United States (US - NA)</t>
        </is>
      </c>
      <c r="J2472" t="inlineStr">
        <is>
          <t>https://latviancitizenship.eu/process/</t>
        </is>
      </c>
      <c r="K2472" t="inlineStr"/>
      <c r="L2472" t="inlineStr">
        <is>
          <t>EN</t>
        </is>
      </c>
      <c r="M2472" t="inlineStr">
        <is>
          <t>Lead from LV email</t>
        </is>
      </c>
      <c r="N2472" t="inlineStr">
        <is>
          <t>pegboard_amusing627@simplelogin.com</t>
        </is>
      </c>
      <c r="O2472" t="inlineStr">
        <is>
          <t>ANOTHER REASON</t>
        </is>
      </c>
      <c r="P2472" t="inlineStr">
        <is>
          <t>Website Form</t>
        </is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>
        <is>
          <t>Ні</t>
        </is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</row>
    <row r="2473">
      <c r="A2473" t="n">
        <v>6997</v>
      </c>
      <c r="B2473" t="inlineStr">
        <is>
          <t>Monica Milner</t>
        </is>
      </c>
      <c r="C2473" t="inlineStr">
        <is>
          <t>Monica Milner</t>
        </is>
      </c>
      <c r="D2473" s="2" t="n">
        <v>45989.78611111111</v>
      </c>
      <c r="E2473" t="inlineStr">
        <is>
          <t>Rejected</t>
        </is>
      </c>
      <c r="F2473" t="inlineStr">
        <is>
          <t>Relevant</t>
        </is>
      </c>
      <c r="G2473" t="inlineStr">
        <is>
          <t>Sheila Bartin</t>
        </is>
      </c>
      <c r="H2473" t="inlineStr">
        <is>
          <t>LT citizenship</t>
        </is>
      </c>
      <c r="I2473" t="inlineStr">
        <is>
          <t>United States</t>
        </is>
      </c>
      <c r="J2473" t="inlineStr">
        <is>
          <t>?kw=getting%20lithuanian%20citizenship&amp;cpn=14656253006&amp;utm_source=google&amp;utm_medium=cpc&amp;utm_campaign=LT-US-conversions&amp;network=g&amp;utm_term=getting%20lithuanian%20citizenship&amp;gad_source=1&amp;gad_campaignid=14656253006&amp;gbraid=0AAAAADisZv9QU6BzK_FEfPq7YeYDZ</t>
        </is>
      </c>
      <c r="K2473" t="inlineStr">
        <is>
          <t>1402632834.1764348675</t>
        </is>
      </c>
      <c r="L2473" t="inlineStr">
        <is>
          <t>EN</t>
        </is>
      </c>
      <c r="M2473" t="inlineStr">
        <is>
          <t>Lead from LT email</t>
        </is>
      </c>
      <c r="N2473" t="inlineStr">
        <is>
          <t>monicamilner@me.com</t>
        </is>
      </c>
      <c r="O2473" t="inlineStr">
        <is>
          <t>NO ANSWER</t>
        </is>
      </c>
      <c r="P2473" t="inlineStr">
        <is>
          <t>Google Ads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>
        <is>
          <t>Ні</t>
        </is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</row>
    <row r="2474">
      <c r="A2474" t="n">
        <v>7002</v>
      </c>
      <c r="B2474" t="inlineStr">
        <is>
          <t>Usama</t>
        </is>
      </c>
      <c r="C2474" t="inlineStr">
        <is>
          <t>Usama</t>
        </is>
      </c>
      <c r="D2474" s="2" t="n">
        <v>45989.93680555555</v>
      </c>
      <c r="E2474" t="inlineStr">
        <is>
          <t>Rejected</t>
        </is>
      </c>
      <c r="F2474" t="inlineStr"/>
      <c r="G2474" t="inlineStr">
        <is>
          <t>Sheila Bartin</t>
        </is>
      </c>
      <c r="H2474" t="inlineStr"/>
      <c r="I2474" t="inlineStr">
        <is>
          <t>Saudi Arabia</t>
        </is>
      </c>
      <c r="J2474" t="inlineStr">
        <is>
          <t>https://www.lithuaniancitizenship.com/thank-you/</t>
        </is>
      </c>
      <c r="K2474" t="inlineStr">
        <is>
          <t>1378967404.1764361165</t>
        </is>
      </c>
      <c r="L2474" t="inlineStr"/>
      <c r="M2474" t="inlineStr">
        <is>
          <t>Lead from LT email</t>
        </is>
      </c>
      <c r="N2474" t="inlineStr">
        <is>
          <t>mayou3380@gmail.com</t>
        </is>
      </c>
      <c r="O2474" t="inlineStr">
        <is>
          <t>DOUBLE</t>
        </is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>
        <is>
          <t>Ні</t>
        </is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</row>
    <row r="2475">
      <c r="A2475" t="n">
        <v>7004</v>
      </c>
      <c r="B2475" t="inlineStr">
        <is>
          <t>bradley liulys</t>
        </is>
      </c>
      <c r="C2475" t="inlineStr">
        <is>
          <t>bradley liulys</t>
        </is>
      </c>
      <c r="D2475" s="2" t="n">
        <v>45989.99583333333</v>
      </c>
      <c r="E2475" t="inlineStr">
        <is>
          <t>Rejected</t>
        </is>
      </c>
      <c r="F2475" t="inlineStr">
        <is>
          <t>No relevant</t>
        </is>
      </c>
      <c r="G2475" t="inlineStr">
        <is>
          <t>Sheila Bartin</t>
        </is>
      </c>
      <c r="H2475" t="inlineStr">
        <is>
          <t>LT citizenship</t>
        </is>
      </c>
      <c r="I2475" t="inlineStr">
        <is>
          <t>Malta</t>
        </is>
      </c>
      <c r="J2475" t="inlineStr">
        <is>
          <t>?kw=lithuanian%20passport&amp;cpn=17158881096&amp;utm_source=google&amp;utm_medium=cpc&amp;utm_campaign=LT-EU&amp;network=g&amp;utm_term=lithuanian%20passport&amp;gad_source=1&amp;gad_campaignid=17158881096&amp;gbraid=0AAAAADisZv8k1qtjqoIJVzC4Ch-hS4_EL&amp;gclid=CjwKCAiAraXJBhBJEiwAjz7MZZa</t>
        </is>
      </c>
      <c r="K2475" t="inlineStr">
        <is>
          <t>656232253.1764365520</t>
        </is>
      </c>
      <c r="L2475" t="inlineStr">
        <is>
          <t>EN</t>
        </is>
      </c>
      <c r="M2475" t="inlineStr">
        <is>
          <t>Lead from LT email</t>
        </is>
      </c>
      <c r="N2475" t="inlineStr">
        <is>
          <t>bradley.liulys425@outlook.com</t>
        </is>
      </c>
      <c r="O2475" t="inlineStr">
        <is>
          <t>NO ANCESTORS</t>
        </is>
      </c>
      <c r="P2475" t="inlineStr">
        <is>
          <t>Google Ads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>
        <is>
          <t>Ні</t>
        </is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</row>
    <row r="2476">
      <c r="A2476" t="n">
        <v>7006</v>
      </c>
      <c r="B2476" t="inlineStr">
        <is>
          <t>Sydney Cohen</t>
        </is>
      </c>
      <c r="C2476" t="inlineStr">
        <is>
          <t>Sydney Cohen</t>
        </is>
      </c>
      <c r="D2476" s="2" t="n">
        <v>45990.02013888889</v>
      </c>
      <c r="E2476" t="inlineStr">
        <is>
          <t>RETAINER AGREEMENT SENT</t>
        </is>
      </c>
      <c r="F2476" t="inlineStr">
        <is>
          <t>Relevant</t>
        </is>
      </c>
      <c r="G2476" t="inlineStr">
        <is>
          <t>Sheila Bartin</t>
        </is>
      </c>
      <c r="H2476" t="inlineStr">
        <is>
          <t>LT citizenship</t>
        </is>
      </c>
      <c r="I2476" t="inlineStr"/>
      <c r="J2476" t="inlineStr"/>
      <c r="K2476" t="inlineStr"/>
      <c r="L2476" t="inlineStr">
        <is>
          <t>EN</t>
        </is>
      </c>
      <c r="M2476" t="inlineStr">
        <is>
          <t>Othe</t>
        </is>
      </c>
      <c r="N2476" t="inlineStr">
        <is>
          <t>sydneycohen48@gmail.com</t>
        </is>
      </c>
      <c r="O2476" t="inlineStr"/>
      <c r="P2476" t="inlineStr">
        <is>
          <t>Other (direct email, phone call, referral etc.)</t>
        </is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>
        <is>
          <t>Ні</t>
        </is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</row>
    <row r="2477">
      <c r="A2477" t="n">
        <v>7008</v>
      </c>
      <c r="B2477" t="inlineStr">
        <is>
          <t>* Lamassat Business for Trade and Investment</t>
        </is>
      </c>
      <c r="C2477" t="inlineStr">
        <is>
          <t>* Lamassat Business for Trade and Investment</t>
        </is>
      </c>
      <c r="D2477" s="2" t="n">
        <v>45990.06458333333</v>
      </c>
      <c r="E2477" t="inlineStr">
        <is>
          <t>Rejected</t>
        </is>
      </c>
      <c r="F2477" t="inlineStr"/>
      <c r="G2477" t="inlineStr">
        <is>
          <t>Sheila Bartin</t>
        </is>
      </c>
      <c r="H2477" t="inlineStr"/>
      <c r="I2477" t="inlineStr"/>
      <c r="J2477" t="inlineStr"/>
      <c r="K2477" t="inlineStr"/>
      <c r="L2477" t="inlineStr"/>
      <c r="M2477" t="inlineStr">
        <is>
          <t>Lead from LT email</t>
        </is>
      </c>
      <c r="N2477" t="inlineStr"/>
      <c r="O2477" t="inlineStr">
        <is>
          <t>DOUBLE</t>
        </is>
      </c>
      <c r="P2477" t="inlineStr">
        <is>
          <t>BridgeWest</t>
        </is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>
        <is>
          <t>Ні</t>
        </is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</row>
    <row r="2478">
      <c r="A2478" t="n">
        <v>7009</v>
      </c>
      <c r="B2478" t="inlineStr">
        <is>
          <t>Bachir Bouchama</t>
        </is>
      </c>
      <c r="C2478" t="inlineStr">
        <is>
          <t>Bachir Bouchama</t>
        </is>
      </c>
      <c r="D2478" s="2" t="n">
        <v>45990.06458333333</v>
      </c>
      <c r="E2478" t="inlineStr">
        <is>
          <t>Rejected</t>
        </is>
      </c>
      <c r="F2478" t="inlineStr">
        <is>
          <t>Relevant</t>
        </is>
      </c>
      <c r="G2478" t="inlineStr">
        <is>
          <t>Oleh Dymovski</t>
        </is>
      </c>
      <c r="H2478" t="inlineStr">
        <is>
          <t>Company Formation</t>
        </is>
      </c>
      <c r="I2478" t="inlineStr"/>
      <c r="J2478" t="inlineStr"/>
      <c r="K2478" t="inlineStr"/>
      <c r="L2478" t="inlineStr">
        <is>
          <t>EN</t>
        </is>
      </c>
      <c r="M2478" t="inlineStr">
        <is>
          <t>Lead from LT email</t>
        </is>
      </c>
      <c r="N2478" t="inlineStr">
        <is>
          <t>Lamassatbti@gmail.com</t>
        </is>
      </c>
      <c r="O2478" t="inlineStr">
        <is>
          <t>NO ANSWER</t>
        </is>
      </c>
      <c r="P2478" t="inlineStr">
        <is>
          <t>BridgeWest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>
        <is>
          <t>Ні</t>
        </is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</row>
    <row r="2479">
      <c r="A2479" t="n">
        <v>7011</v>
      </c>
      <c r="B2479" t="inlineStr">
        <is>
          <t>Mohcine lemtouni</t>
        </is>
      </c>
      <c r="C2479" t="inlineStr">
        <is>
          <t>Mohcine lemtouni</t>
        </is>
      </c>
      <c r="D2479" s="2" t="n">
        <v>45990.09166666667</v>
      </c>
      <c r="E2479" t="inlineStr">
        <is>
          <t>Rejected</t>
        </is>
      </c>
      <c r="F2479" t="inlineStr"/>
      <c r="G2479" t="inlineStr">
        <is>
          <t>Sheila Bartin</t>
        </is>
      </c>
      <c r="H2479" t="inlineStr"/>
      <c r="I2479" t="inlineStr">
        <is>
          <t>Morocco (MA - AF)</t>
        </is>
      </c>
      <c r="J2479" t="inlineStr">
        <is>
          <t>https://latviancitizenship.eu/thank_you/</t>
        </is>
      </c>
      <c r="K2479" t="inlineStr">
        <is>
          <t>1335817752.1764374986</t>
        </is>
      </c>
      <c r="L2479" t="inlineStr"/>
      <c r="M2479" t="inlineStr">
        <is>
          <t>Lead from LV email</t>
        </is>
      </c>
      <c r="N2479" t="inlineStr">
        <is>
          <t>mohcine.ch.lemtouni@gmail.com</t>
        </is>
      </c>
      <c r="O2479" t="inlineStr">
        <is>
          <t>DOUBLE</t>
        </is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>
        <is>
          <t>Ні</t>
        </is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</row>
    <row r="2480">
      <c r="A2480" t="n">
        <v>7012</v>
      </c>
      <c r="B2480" t="inlineStr">
        <is>
          <t>Jerrad Hernandez</t>
        </is>
      </c>
      <c r="C2480" t="inlineStr">
        <is>
          <t>Jerrad Hernandez</t>
        </is>
      </c>
      <c r="D2480" s="2" t="n">
        <v>45990.1375</v>
      </c>
      <c r="E2480" t="inlineStr">
        <is>
          <t>Rejected</t>
        </is>
      </c>
      <c r="F2480" t="inlineStr">
        <is>
          <t>Relevant</t>
        </is>
      </c>
      <c r="G2480" t="inlineStr">
        <is>
          <t>Oleh Dymovski</t>
        </is>
      </c>
      <c r="H2480" t="inlineStr">
        <is>
          <t>LV RBI Company</t>
        </is>
      </c>
      <c r="I2480" t="inlineStr">
        <is>
          <t>United States (US - NA)</t>
        </is>
      </c>
      <c r="J2480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urOD-ZOWkQMV_8KfCR3-7y</t>
        </is>
      </c>
      <c r="K2480" t="inlineStr">
        <is>
          <t>1391671368.1764377973</t>
        </is>
      </c>
      <c r="L2480" t="inlineStr">
        <is>
          <t>EN</t>
        </is>
      </c>
      <c r="M2480" t="inlineStr">
        <is>
          <t>Lead from LV email</t>
        </is>
      </c>
      <c r="N2480" t="inlineStr">
        <is>
          <t>jerradlee1989@yahoo.com</t>
        </is>
      </c>
      <c r="O2480" t="inlineStr">
        <is>
          <t>NO ANSWER</t>
        </is>
      </c>
      <c r="P2480" t="inlineStr">
        <is>
          <t>Google Ads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>
        <is>
          <t>Ні</t>
        </is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</row>
    <row r="2481">
      <c r="A2481" t="n">
        <v>7013</v>
      </c>
      <c r="B2481" t="inlineStr">
        <is>
          <t>AbdulRahuf</t>
        </is>
      </c>
      <c r="C2481" t="inlineStr">
        <is>
          <t>AbdulRahuf</t>
        </is>
      </c>
      <c r="D2481" s="2" t="n">
        <v>45990.14861111111</v>
      </c>
      <c r="E2481" t="inlineStr">
        <is>
          <t>Rejected</t>
        </is>
      </c>
      <c r="F2481" t="inlineStr">
        <is>
          <t>Relevant</t>
        </is>
      </c>
      <c r="G2481" t="inlineStr">
        <is>
          <t>Oleh Dymovski</t>
        </is>
      </c>
      <c r="H2481" t="inlineStr">
        <is>
          <t>LT RBI</t>
        </is>
      </c>
      <c r="I2481" t="inlineStr">
        <is>
          <t>India</t>
        </is>
      </c>
      <c r="J2481" t="inlineStr">
        <is>
          <t>https://www.lithuaniancitizenship.com/contact/</t>
        </is>
      </c>
      <c r="K2481" t="inlineStr">
        <is>
          <t>undefined</t>
        </is>
      </c>
      <c r="L2481" t="inlineStr">
        <is>
          <t>EN</t>
        </is>
      </c>
      <c r="M2481" t="inlineStr">
        <is>
          <t>Lead from LT email</t>
        </is>
      </c>
      <c r="N2481" t="inlineStr">
        <is>
          <t>Abdulrahufb1@gmail.com</t>
        </is>
      </c>
      <c r="O2481" t="inlineStr">
        <is>
          <t>ANOTHER REASON</t>
        </is>
      </c>
      <c r="P2481" t="inlineStr">
        <is>
          <t>Website Form</t>
        </is>
      </c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>
        <is>
          <t>Ні</t>
        </is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</row>
    <row r="2482">
      <c r="A2482" t="n">
        <v>7014</v>
      </c>
      <c r="B2482" t="inlineStr">
        <is>
          <t>Lieke Groot</t>
        </is>
      </c>
      <c r="C2482" t="inlineStr">
        <is>
          <t>Lieke Groot</t>
        </is>
      </c>
      <c r="D2482" s="2" t="n">
        <v>45990.16388888889</v>
      </c>
      <c r="E2482" t="inlineStr">
        <is>
          <t>Rejected</t>
        </is>
      </c>
      <c r="F2482" t="inlineStr">
        <is>
          <t>Relevant</t>
        </is>
      </c>
      <c r="G2482" t="inlineStr">
        <is>
          <t>Oleh Dymovski</t>
        </is>
      </c>
      <c r="H2482" t="inlineStr">
        <is>
          <t>LT RBI</t>
        </is>
      </c>
      <c r="I2482" t="inlineStr">
        <is>
          <t>The Netherlands</t>
        </is>
      </c>
      <c r="J2482" t="inlineStr">
        <is>
          <t>https://www.lithuaniancitizenship.com/</t>
        </is>
      </c>
      <c r="K2482" t="inlineStr">
        <is>
          <t>593881050.1764381383</t>
        </is>
      </c>
      <c r="L2482" t="inlineStr">
        <is>
          <t>EN</t>
        </is>
      </c>
      <c r="M2482" t="inlineStr">
        <is>
          <t>Lead from LT email</t>
        </is>
      </c>
      <c r="N2482" t="inlineStr">
        <is>
          <t>sven_smit93@mteen.net</t>
        </is>
      </c>
      <c r="O2482" t="inlineStr">
        <is>
          <t>NO ANSWER</t>
        </is>
      </c>
      <c r="P2482" t="inlineStr">
        <is>
          <t>Website Form</t>
        </is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>
        <is>
          <t>Ні</t>
        </is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</row>
    <row r="2483">
      <c r="A2483" t="n">
        <v>7015</v>
      </c>
      <c r="B2483" t="inlineStr">
        <is>
          <t>Lieke Groot</t>
        </is>
      </c>
      <c r="C2483" t="inlineStr">
        <is>
          <t>Lieke Groot</t>
        </is>
      </c>
      <c r="D2483" s="2" t="n">
        <v>45990.16388888889</v>
      </c>
      <c r="E2483" t="inlineStr">
        <is>
          <t>Rejected</t>
        </is>
      </c>
      <c r="F2483" t="inlineStr"/>
      <c r="G2483" t="inlineStr">
        <is>
          <t>Sheila Bartin</t>
        </is>
      </c>
      <c r="H2483" t="inlineStr"/>
      <c r="I2483" t="inlineStr">
        <is>
          <t>The Netherlands</t>
        </is>
      </c>
      <c r="J2483" t="inlineStr">
        <is>
          <t>https://www.lithuaniancitizenship.com/thank-you/</t>
        </is>
      </c>
      <c r="K2483" t="inlineStr">
        <is>
          <t>593881050.1764381383</t>
        </is>
      </c>
      <c r="L2483" t="inlineStr"/>
      <c r="M2483" t="inlineStr">
        <is>
          <t>Lead from LT email</t>
        </is>
      </c>
      <c r="N2483" t="inlineStr">
        <is>
          <t>sven_smit93@mteen.net</t>
        </is>
      </c>
      <c r="O2483" t="inlineStr">
        <is>
          <t>DOUBLE</t>
        </is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>
        <is>
          <t>Ні</t>
        </is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</row>
    <row r="2484">
      <c r="A2484" t="n">
        <v>7016</v>
      </c>
      <c r="B2484" t="inlineStr">
        <is>
          <t>Lieke Groot</t>
        </is>
      </c>
      <c r="C2484" t="inlineStr">
        <is>
          <t>Lieke Groot</t>
        </is>
      </c>
      <c r="D2484" s="2" t="n">
        <v>45990.16458333333</v>
      </c>
      <c r="E2484" t="inlineStr">
        <is>
          <t>Rejected</t>
        </is>
      </c>
      <c r="F2484" t="inlineStr"/>
      <c r="G2484" t="inlineStr">
        <is>
          <t>Sheila Bartin</t>
        </is>
      </c>
      <c r="H2484" t="inlineStr"/>
      <c r="I2484" t="inlineStr">
        <is>
          <t>The Netherlands</t>
        </is>
      </c>
      <c r="J2484" t="inlineStr">
        <is>
          <t>https://www.lithuaniancitizenship.com/thank-you/</t>
        </is>
      </c>
      <c r="K2484" t="inlineStr">
        <is>
          <t>593881050.1764381383</t>
        </is>
      </c>
      <c r="L2484" t="inlineStr"/>
      <c r="M2484" t="inlineStr">
        <is>
          <t>Lead from LT email</t>
        </is>
      </c>
      <c r="N2484" t="inlineStr">
        <is>
          <t>sven_smit93@mteen.net</t>
        </is>
      </c>
      <c r="O2484" t="inlineStr">
        <is>
          <t>DOUBLE</t>
        </is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>
        <is>
          <t>Ні</t>
        </is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</row>
    <row r="2485">
      <c r="A2485" t="n">
        <v>7017</v>
      </c>
      <c r="B2485" t="inlineStr">
        <is>
          <t>Lieke Groot</t>
        </is>
      </c>
      <c r="C2485" t="inlineStr">
        <is>
          <t>Lieke Groot</t>
        </is>
      </c>
      <c r="D2485" s="2" t="n">
        <v>45990.16458333333</v>
      </c>
      <c r="E2485" t="inlineStr">
        <is>
          <t>Rejected</t>
        </is>
      </c>
      <c r="F2485" t="inlineStr"/>
      <c r="G2485" t="inlineStr">
        <is>
          <t>Sheila Bartin</t>
        </is>
      </c>
      <c r="H2485" t="inlineStr"/>
      <c r="I2485" t="inlineStr">
        <is>
          <t>The Netherlands</t>
        </is>
      </c>
      <c r="J2485" t="inlineStr">
        <is>
          <t>https://www.lithuaniancitizenship.com/thank-you/</t>
        </is>
      </c>
      <c r="K2485" t="inlineStr">
        <is>
          <t>593881050.1764381383</t>
        </is>
      </c>
      <c r="L2485" t="inlineStr"/>
      <c r="M2485" t="inlineStr">
        <is>
          <t>Lead from LT email</t>
        </is>
      </c>
      <c r="N2485" t="inlineStr">
        <is>
          <t>sven_smit93@mteen.net</t>
        </is>
      </c>
      <c r="O2485" t="inlineStr">
        <is>
          <t>DOUBLE</t>
        </is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>
        <is>
          <t>Ні</t>
        </is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</row>
    <row r="2486">
      <c r="A2486" t="n">
        <v>7018</v>
      </c>
      <c r="B2486" t="inlineStr">
        <is>
          <t>Lieke Groot</t>
        </is>
      </c>
      <c r="C2486" t="inlineStr">
        <is>
          <t>Lieke Groot</t>
        </is>
      </c>
      <c r="D2486" s="2" t="n">
        <v>45990.16458333333</v>
      </c>
      <c r="E2486" t="inlineStr">
        <is>
          <t>Rejected</t>
        </is>
      </c>
      <c r="F2486" t="inlineStr"/>
      <c r="G2486" t="inlineStr">
        <is>
          <t>Sheila Bartin</t>
        </is>
      </c>
      <c r="H2486" t="inlineStr"/>
      <c r="I2486" t="inlineStr">
        <is>
          <t>The Netherlands</t>
        </is>
      </c>
      <c r="J2486" t="inlineStr">
        <is>
          <t>https://www.lithuaniancitizenship.com/thank-you/</t>
        </is>
      </c>
      <c r="K2486" t="inlineStr">
        <is>
          <t>593881050.1764381383</t>
        </is>
      </c>
      <c r="L2486" t="inlineStr"/>
      <c r="M2486" t="inlineStr">
        <is>
          <t>Lead from LT email</t>
        </is>
      </c>
      <c r="N2486" t="inlineStr">
        <is>
          <t>sven_smit93@mteen.net</t>
        </is>
      </c>
      <c r="O2486" t="inlineStr">
        <is>
          <t>DOUBLE</t>
        </is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>
        <is>
          <t>Ні</t>
        </is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</row>
    <row r="2487">
      <c r="A2487" t="n">
        <v>7019</v>
      </c>
      <c r="B2487" t="inlineStr">
        <is>
          <t>Lieke Groot</t>
        </is>
      </c>
      <c r="C2487" t="inlineStr">
        <is>
          <t>Lieke Groot</t>
        </is>
      </c>
      <c r="D2487" s="2" t="n">
        <v>45990.16458333333</v>
      </c>
      <c r="E2487" t="inlineStr">
        <is>
          <t>Rejected</t>
        </is>
      </c>
      <c r="F2487" t="inlineStr"/>
      <c r="G2487" t="inlineStr">
        <is>
          <t>Sheila Bartin</t>
        </is>
      </c>
      <c r="H2487" t="inlineStr"/>
      <c r="I2487" t="inlineStr">
        <is>
          <t>The Netherlands</t>
        </is>
      </c>
      <c r="J2487" t="inlineStr">
        <is>
          <t>https://www.lithuaniancitizenship.com/thank-you/</t>
        </is>
      </c>
      <c r="K2487" t="inlineStr">
        <is>
          <t>593881050.1764381383</t>
        </is>
      </c>
      <c r="L2487" t="inlineStr"/>
      <c r="M2487" t="inlineStr">
        <is>
          <t>Lead from LT email</t>
        </is>
      </c>
      <c r="N2487" t="inlineStr">
        <is>
          <t>sven_smit93@mteen.net</t>
        </is>
      </c>
      <c r="O2487" t="inlineStr">
        <is>
          <t>DOUBLE</t>
        </is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>
        <is>
          <t>Ні</t>
        </is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</row>
    <row r="2488">
      <c r="A2488" t="n">
        <v>7020</v>
      </c>
      <c r="B2488" t="inlineStr">
        <is>
          <t>Lieke Groot</t>
        </is>
      </c>
      <c r="C2488" t="inlineStr">
        <is>
          <t>Lieke Groot</t>
        </is>
      </c>
      <c r="D2488" s="2" t="n">
        <v>45990.16458333333</v>
      </c>
      <c r="E2488" t="inlineStr">
        <is>
          <t>Rejected</t>
        </is>
      </c>
      <c r="F2488" t="inlineStr"/>
      <c r="G2488" t="inlineStr">
        <is>
          <t>Sheila Bartin</t>
        </is>
      </c>
      <c r="H2488" t="inlineStr"/>
      <c r="I2488" t="inlineStr">
        <is>
          <t>The Netherlands</t>
        </is>
      </c>
      <c r="J2488" t="inlineStr">
        <is>
          <t>https://www.lithuaniancitizenship.com/thank-you/</t>
        </is>
      </c>
      <c r="K2488" t="inlineStr">
        <is>
          <t>593881050.1764381383</t>
        </is>
      </c>
      <c r="L2488" t="inlineStr"/>
      <c r="M2488" t="inlineStr">
        <is>
          <t>Lead from LT email</t>
        </is>
      </c>
      <c r="N2488" t="inlineStr">
        <is>
          <t>sven_smit93@mteen.net</t>
        </is>
      </c>
      <c r="O2488" t="inlineStr">
        <is>
          <t>DOUBLE</t>
        </is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>
        <is>
          <t>Ні</t>
        </is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</row>
    <row r="2489">
      <c r="A2489" t="n">
        <v>7021</v>
      </c>
      <c r="B2489" t="inlineStr">
        <is>
          <t>Lieke Groot</t>
        </is>
      </c>
      <c r="C2489" t="inlineStr">
        <is>
          <t>Lieke Groot</t>
        </is>
      </c>
      <c r="D2489" s="2" t="n">
        <v>45990.16527777778</v>
      </c>
      <c r="E2489" t="inlineStr">
        <is>
          <t>Rejected</t>
        </is>
      </c>
      <c r="F2489" t="inlineStr"/>
      <c r="G2489" t="inlineStr">
        <is>
          <t>Sheila Bartin</t>
        </is>
      </c>
      <c r="H2489" t="inlineStr"/>
      <c r="I2489" t="inlineStr">
        <is>
          <t>The Netherlands</t>
        </is>
      </c>
      <c r="J2489" t="inlineStr">
        <is>
          <t>https://www.lithuaniancitizenship.com/thank-you/</t>
        </is>
      </c>
      <c r="K2489" t="inlineStr">
        <is>
          <t>593881050.1764381383</t>
        </is>
      </c>
      <c r="L2489" t="inlineStr"/>
      <c r="M2489" t="inlineStr">
        <is>
          <t>Lead from LT email</t>
        </is>
      </c>
      <c r="N2489" t="inlineStr">
        <is>
          <t>sven_smit93@mteen.net</t>
        </is>
      </c>
      <c r="O2489" t="inlineStr">
        <is>
          <t>DOUBLE</t>
        </is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>
        <is>
          <t>Ні</t>
        </is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</row>
    <row r="2490">
      <c r="A2490" t="n">
        <v>7022</v>
      </c>
      <c r="B2490" t="inlineStr">
        <is>
          <t>Lieke Groot</t>
        </is>
      </c>
      <c r="C2490" t="inlineStr">
        <is>
          <t>Lieke Groot</t>
        </is>
      </c>
      <c r="D2490" s="2" t="n">
        <v>45990.16527777778</v>
      </c>
      <c r="E2490" t="inlineStr">
        <is>
          <t>Rejected</t>
        </is>
      </c>
      <c r="F2490" t="inlineStr"/>
      <c r="G2490" t="inlineStr">
        <is>
          <t>Sheila Bartin</t>
        </is>
      </c>
      <c r="H2490" t="inlineStr"/>
      <c r="I2490" t="inlineStr">
        <is>
          <t>The Netherlands</t>
        </is>
      </c>
      <c r="J2490" t="inlineStr">
        <is>
          <t>https://www.lithuaniancitizenship.com/thank-you/</t>
        </is>
      </c>
      <c r="K2490" t="inlineStr">
        <is>
          <t>593881050.1764381383</t>
        </is>
      </c>
      <c r="L2490" t="inlineStr"/>
      <c r="M2490" t="inlineStr">
        <is>
          <t>Lead from LT email</t>
        </is>
      </c>
      <c r="N2490" t="inlineStr">
        <is>
          <t>sven_smit93@mteen.net</t>
        </is>
      </c>
      <c r="O2490" t="inlineStr">
        <is>
          <t>DOUBLE</t>
        </is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>
        <is>
          <t>Ні</t>
        </is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</row>
    <row r="2491">
      <c r="A2491" t="n">
        <v>7023</v>
      </c>
      <c r="B2491" t="inlineStr">
        <is>
          <t>Brianna Benson</t>
        </is>
      </c>
      <c r="C2491" t="inlineStr">
        <is>
          <t>Brianna Benson</t>
        </is>
      </c>
      <c r="D2491" s="2" t="n">
        <v>45990.17222222222</v>
      </c>
      <c r="E2491" t="inlineStr">
        <is>
          <t>Rejected</t>
        </is>
      </c>
      <c r="F2491" t="inlineStr">
        <is>
          <t>Relevant</t>
        </is>
      </c>
      <c r="G2491" t="inlineStr">
        <is>
          <t>Sheila Bartin</t>
        </is>
      </c>
      <c r="H2491" t="inlineStr">
        <is>
          <t>LT citizenship</t>
        </is>
      </c>
      <c r="I2491" t="inlineStr">
        <is>
          <t>United States</t>
        </is>
      </c>
      <c r="J2491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clid=CjwKCAiAraXJBhBJEiwAjz7MZRszp</t>
        </is>
      </c>
      <c r="K2491" t="inlineStr">
        <is>
          <t>383922390.1764381537</t>
        </is>
      </c>
      <c r="L2491" t="inlineStr">
        <is>
          <t>EN</t>
        </is>
      </c>
      <c r="M2491" t="inlineStr">
        <is>
          <t>Lead from LT email</t>
        </is>
      </c>
      <c r="N2491" t="inlineStr">
        <is>
          <t>bri36490@gmail.com</t>
        </is>
      </c>
      <c r="O2491" t="inlineStr">
        <is>
          <t>NO ANSWER</t>
        </is>
      </c>
      <c r="P2491" t="inlineStr">
        <is>
          <t>Google Ads</t>
        </is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>
        <is>
          <t>Ні</t>
        </is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</row>
    <row r="2492">
      <c r="A2492" t="n">
        <v>7025</v>
      </c>
      <c r="B2492" t="inlineStr">
        <is>
          <t>Gertrude Williamson</t>
        </is>
      </c>
      <c r="C2492" t="inlineStr">
        <is>
          <t>Gertrude Williamson</t>
        </is>
      </c>
      <c r="D2492" s="2" t="n">
        <v>45990.31805555556</v>
      </c>
      <c r="E2492" t="inlineStr">
        <is>
          <t>Rejected</t>
        </is>
      </c>
      <c r="F2492" t="inlineStr"/>
      <c r="G2492" t="inlineStr">
        <is>
          <t>Sheila Bartin</t>
        </is>
      </c>
      <c r="H2492" t="inlineStr"/>
      <c r="I2492" t="inlineStr">
        <is>
          <t>United States (US - NA)</t>
        </is>
      </c>
      <c r="J2492" t="inlineStr">
        <is>
          <t>https://latviancitizenship.eu/contact/</t>
        </is>
      </c>
      <c r="K2492" t="inlineStr"/>
      <c r="L2492" t="inlineStr"/>
      <c r="M2492" t="inlineStr">
        <is>
          <t>Lead from LV email</t>
        </is>
      </c>
      <c r="N2492" t="inlineStr">
        <is>
          <t>joel.fox.1965+latviancitizenship.eu@gmail.com</t>
        </is>
      </c>
      <c r="O2492" t="inlineStr">
        <is>
          <t>SPAM</t>
        </is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>
        <is>
          <t>Ні</t>
        </is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</row>
    <row r="2493">
      <c r="A2493" t="n">
        <v>7027</v>
      </c>
      <c r="B2493" t="inlineStr">
        <is>
          <t>Jaspal Singh</t>
        </is>
      </c>
      <c r="C2493" t="inlineStr">
        <is>
          <t>Jaspal singh</t>
        </is>
      </c>
      <c r="D2493" s="2" t="n">
        <v>45990.38888888889</v>
      </c>
      <c r="E2493" t="inlineStr">
        <is>
          <t>IN WORK</t>
        </is>
      </c>
      <c r="F2493" t="inlineStr">
        <is>
          <t>Relevant</t>
        </is>
      </c>
      <c r="G2493" t="inlineStr">
        <is>
          <t>Oleh Dymovski</t>
        </is>
      </c>
      <c r="H2493" t="inlineStr">
        <is>
          <t>LT RBI</t>
        </is>
      </c>
      <c r="I2493" t="inlineStr">
        <is>
          <t>India</t>
        </is>
      </c>
      <c r="J2493" t="inlineStr">
        <is>
          <t>?kw=starting%20a%20business%20in%20lithuania%20as%20a%20foreigner&amp;cpn=22332938396&amp;utm_source=google&amp;utm_medium=cpc&amp;utm_campaign=LT-RBI-poor&amp;network=g&amp;utm_term=starting%20a%20business%20in%20lithuania%20as%20a%20foreigner&amp;gad_source=1&amp;gad_campaignid=2</t>
        </is>
      </c>
      <c r="K2493" t="inlineStr">
        <is>
          <t>407756931.1764400525</t>
        </is>
      </c>
      <c r="L2493" t="inlineStr">
        <is>
          <t>EN</t>
        </is>
      </c>
      <c r="M2493" t="inlineStr">
        <is>
          <t>Lead from LT email</t>
        </is>
      </c>
      <c r="N2493" t="inlineStr">
        <is>
          <t>jaspal.singh43@gmail.com</t>
        </is>
      </c>
      <c r="O2493" t="inlineStr"/>
      <c r="P2493" t="inlineStr">
        <is>
          <t>Google Ads</t>
        </is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>
        <is>
          <t>Ні</t>
        </is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</row>
    <row r="2494">
      <c r="A2494" t="n">
        <v>7028</v>
      </c>
      <c r="B2494" t="inlineStr">
        <is>
          <t>Jason Koff</t>
        </is>
      </c>
      <c r="C2494" t="inlineStr">
        <is>
          <t>Jason Koff</t>
        </is>
      </c>
      <c r="D2494" s="2" t="n">
        <v>45990.40902777778</v>
      </c>
      <c r="E2494" t="inlineStr">
        <is>
          <t>NEW</t>
        </is>
      </c>
      <c r="F2494" t="inlineStr"/>
      <c r="G2494" t="inlineStr">
        <is>
          <t>Oleksandr Mostovyi</t>
        </is>
      </c>
      <c r="H2494" t="inlineStr"/>
      <c r="I2494" t="inlineStr"/>
      <c r="J2494" t="inlineStr"/>
      <c r="K2494" t="inlineStr"/>
      <c r="L2494" t="inlineStr"/>
      <c r="M2494" t="inlineStr">
        <is>
          <t>Othe</t>
        </is>
      </c>
      <c r="N2494" t="inlineStr">
        <is>
          <t>goaclub@gmail.com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>
        <is>
          <t>Ні</t>
        </is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</row>
    <row r="2495">
      <c r="A2495" t="n">
        <v>7029</v>
      </c>
      <c r="B2495" t="inlineStr">
        <is>
          <t>Planfix</t>
        </is>
      </c>
      <c r="C2495" t="inlineStr">
        <is>
          <t>Planfix</t>
        </is>
      </c>
      <c r="D2495" s="2" t="n">
        <v>45990.41527777778</v>
      </c>
      <c r="E2495" t="inlineStr">
        <is>
          <t>INTERNAL MAIL</t>
        </is>
      </c>
      <c r="F2495" t="inlineStr"/>
      <c r="G2495" t="inlineStr">
        <is>
          <t>Sheila Bartin</t>
        </is>
      </c>
      <c r="H2495" t="inlineStr"/>
      <c r="I2495" t="inlineStr"/>
      <c r="J2495" t="inlineStr"/>
      <c r="K2495" t="inlineStr"/>
      <c r="L2495" t="inlineStr"/>
      <c r="M2495" t="inlineStr">
        <is>
          <t>Othe</t>
        </is>
      </c>
      <c r="N2495" t="inlineStr">
        <is>
          <t>noreply@decivitate.planfix.com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>
        <is>
          <t>Ні</t>
        </is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</row>
    <row r="2496">
      <c r="A2496" t="n">
        <v>7031</v>
      </c>
      <c r="B2496" t="inlineStr">
        <is>
          <t>Jody Fisken</t>
        </is>
      </c>
      <c r="C2496" t="inlineStr">
        <is>
          <t>Jody Fisken</t>
        </is>
      </c>
      <c r="D2496" s="2" t="n">
        <v>45990.47222222222</v>
      </c>
      <c r="E2496" t="inlineStr">
        <is>
          <t>Rejected</t>
        </is>
      </c>
      <c r="F2496" t="inlineStr"/>
      <c r="G2496" t="inlineStr">
        <is>
          <t>Sheila Bartin</t>
        </is>
      </c>
      <c r="H2496" t="inlineStr"/>
      <c r="I2496" t="inlineStr">
        <is>
          <t>United States (US - NA)</t>
        </is>
      </c>
      <c r="J2496" t="inlineStr">
        <is>
          <t>https://latviancitizenship.eu/contact/</t>
        </is>
      </c>
      <c r="K2496" t="inlineStr"/>
      <c r="L2496" t="inlineStr"/>
      <c r="M2496" t="inlineStr">
        <is>
          <t>Lead from LV email</t>
        </is>
      </c>
      <c r="N2496" t="inlineStr">
        <is>
          <t>jody.fisken@gmail.com</t>
        </is>
      </c>
      <c r="O2496" t="inlineStr">
        <is>
          <t>SPAM</t>
        </is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>
        <is>
          <t>Ні</t>
        </is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</row>
    <row r="2497">
      <c r="A2497" t="n">
        <v>7032</v>
      </c>
      <c r="B2497" t="inlineStr">
        <is>
          <t>Candy Parsons</t>
        </is>
      </c>
      <c r="C2497" t="inlineStr">
        <is>
          <t>Candy Parsons</t>
        </is>
      </c>
      <c r="D2497" s="2" t="n">
        <v>45990.56388888889</v>
      </c>
      <c r="E2497" t="inlineStr">
        <is>
          <t>Rejected</t>
        </is>
      </c>
      <c r="F2497" t="inlineStr"/>
      <c r="G2497" t="inlineStr">
        <is>
          <t>Sheila Bartin</t>
        </is>
      </c>
      <c r="H2497" t="inlineStr"/>
      <c r="I2497" t="inlineStr">
        <is>
          <t>United States (US - NA)</t>
        </is>
      </c>
      <c r="J2497" t="inlineStr">
        <is>
          <t>https://latviancitizenship.eu/contact/</t>
        </is>
      </c>
      <c r="K2497" t="inlineStr"/>
      <c r="L2497" t="inlineStr"/>
      <c r="M2497" t="inlineStr">
        <is>
          <t>Lead from LV email</t>
        </is>
      </c>
      <c r="N2497" t="inlineStr">
        <is>
          <t>parsons.candy@gmail.com</t>
        </is>
      </c>
      <c r="O2497" t="inlineStr">
        <is>
          <t>SPAM</t>
        </is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>
        <is>
          <t>Ні</t>
        </is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</row>
    <row r="2498">
      <c r="A2498" t="n">
        <v>7033</v>
      </c>
      <c r="B2498" t="inlineStr">
        <is>
          <t>Sarah Wollheim</t>
        </is>
      </c>
      <c r="C2498" t="inlineStr">
        <is>
          <t>Sarah Wollheim</t>
        </is>
      </c>
      <c r="D2498" s="2" t="n">
        <v>45990.58541666667</v>
      </c>
      <c r="E2498" t="inlineStr">
        <is>
          <t>Rejected</t>
        </is>
      </c>
      <c r="F2498" t="inlineStr"/>
      <c r="G2498" t="inlineStr">
        <is>
          <t>Mariana Razimavicius</t>
        </is>
      </c>
      <c r="H2498" t="inlineStr">
        <is>
          <t>LT citizenship</t>
        </is>
      </c>
      <c r="I2498" t="inlineStr">
        <is>
          <t>Spain</t>
        </is>
      </c>
      <c r="J2498" t="inlineStr">
        <is>
          <t>https://www.lithuaniancitizenship.com/contact/</t>
        </is>
      </c>
      <c r="K2498" t="inlineStr">
        <is>
          <t>787959463.1764417486</t>
        </is>
      </c>
      <c r="L2498" t="inlineStr">
        <is>
          <t>EN</t>
        </is>
      </c>
      <c r="M2498" t="inlineStr">
        <is>
          <t>Lead from LT email</t>
        </is>
      </c>
      <c r="N2498" t="inlineStr">
        <is>
          <t>sarah@virtuallyconnectedu.com</t>
        </is>
      </c>
      <c r="O2498" t="inlineStr">
        <is>
          <t>LEFT BEFORE 1918</t>
        </is>
      </c>
      <c r="P2498" t="inlineStr">
        <is>
          <t>Other (direct email, phone call, referral etc.)</t>
        </is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>
        <is>
          <t>Ні</t>
        </is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</row>
    <row r="2499">
      <c r="A2499" t="n">
        <v>7034</v>
      </c>
      <c r="B2499" t="inlineStr">
        <is>
          <t>Sarah Wollheim</t>
        </is>
      </c>
      <c r="C2499" t="inlineStr">
        <is>
          <t>Sarah Wollheim</t>
        </is>
      </c>
      <c r="D2499" s="2" t="n">
        <v>45990.58611111111</v>
      </c>
      <c r="E2499" t="inlineStr">
        <is>
          <t>IN WORK</t>
        </is>
      </c>
      <c r="F2499" t="inlineStr"/>
      <c r="G2499" t="inlineStr">
        <is>
          <t>Mariana Razimavicius</t>
        </is>
      </c>
      <c r="H2499" t="inlineStr">
        <is>
          <t>LT citizenship</t>
        </is>
      </c>
      <c r="I2499" t="inlineStr"/>
      <c r="J2499" t="inlineStr"/>
      <c r="K2499" t="inlineStr"/>
      <c r="L2499" t="inlineStr">
        <is>
          <t>EN</t>
        </is>
      </c>
      <c r="M2499" t="inlineStr">
        <is>
          <t>Lead from LT email</t>
        </is>
      </c>
      <c r="N2499" t="inlineStr">
        <is>
          <t>sarah@virtuallyconnectedu.com</t>
        </is>
      </c>
      <c r="O2499" t="inlineStr"/>
      <c r="P2499" t="inlineStr">
        <is>
          <t>Other (direct email, phone call, referral etc.)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>
        <is>
          <t>Ні</t>
        </is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</row>
    <row r="2500">
      <c r="A2500" t="n">
        <v>7035</v>
      </c>
      <c r="B2500" t="inlineStr">
        <is>
          <t>Melissa Yasmin Garcia Martinovich</t>
        </is>
      </c>
      <c r="C2500" t="inlineStr">
        <is>
          <t>Melissa Yasmin Garcia Martinovich</t>
        </is>
      </c>
      <c r="D2500" s="2" t="n">
        <v>45990.61458333334</v>
      </c>
      <c r="E2500" t="inlineStr">
        <is>
          <t>Rejected</t>
        </is>
      </c>
      <c r="F2500" t="inlineStr"/>
      <c r="G2500" t="inlineStr">
        <is>
          <t>Mariana Razimavicius</t>
        </is>
      </c>
      <c r="H2500" t="inlineStr">
        <is>
          <t>LT citizenship</t>
        </is>
      </c>
      <c r="I2500" t="inlineStr">
        <is>
          <t>Brazil</t>
        </is>
      </c>
      <c r="J2500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BZUeWXrvm86FrxeBlCSLEE&amp;gclid=Cj0KCQiA0KrJBhCOARI</t>
        </is>
      </c>
      <c r="K2500" t="inlineStr">
        <is>
          <t>609393894.1764420253</t>
        </is>
      </c>
      <c r="L2500" t="inlineStr">
        <is>
          <t>PT</t>
        </is>
      </c>
      <c r="M2500" t="inlineStr">
        <is>
          <t>Lead from LT email</t>
        </is>
      </c>
      <c r="N2500" t="inlineStr">
        <is>
          <t>m_martinovich@outlook.com</t>
        </is>
      </c>
      <c r="O2500" t="inlineStr">
        <is>
          <t>NO ANSWER</t>
        </is>
      </c>
      <c r="P2500" t="inlineStr">
        <is>
          <t>Google Ads</t>
        </is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>
        <is>
          <t>Ні</t>
        </is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</row>
    <row r="2501">
      <c r="A2501" t="n">
        <v>7037</v>
      </c>
      <c r="B2501" t="inlineStr">
        <is>
          <t>MATFI. BOUCHTA</t>
        </is>
      </c>
      <c r="C2501" t="inlineStr">
        <is>
          <t>MATFI. BOUCHTA</t>
        </is>
      </c>
      <c r="D2501" s="2" t="n">
        <v>45990.63263888889</v>
      </c>
      <c r="E2501" t="inlineStr">
        <is>
          <t>Rejected</t>
        </is>
      </c>
      <c r="F2501" t="inlineStr"/>
      <c r="G2501" t="inlineStr">
        <is>
          <t>Sheila Bartin</t>
        </is>
      </c>
      <c r="H2501" t="inlineStr"/>
      <c r="I2501" t="inlineStr">
        <is>
          <t>Morocco (MA - AF)</t>
        </is>
      </c>
      <c r="J2501" t="inlineStr">
        <is>
          <t>?kw=latvia%20golden%20visa&amp;cpn=20594231202&amp;utm_source=google&amp;utm_medium=cpc&amp;utm_campaign=LV-RBI&amp;network=s&amp;utm_term=latvia%20golden%20visa&amp;gad_source=5&amp;gad_campaignid=20594231202&amp;gclid=EAIaIQobChMIud6stLeXkQMV_0RBAh0sRwpmEAAYASAAEgKeJvD_BwE</t>
        </is>
      </c>
      <c r="K2501" t="inlineStr">
        <is>
          <t>1636611124.1764196665</t>
        </is>
      </c>
      <c r="L2501" t="inlineStr"/>
      <c r="M2501" t="inlineStr">
        <is>
          <t>Lead from LV email</t>
        </is>
      </c>
      <c r="N2501" t="inlineStr">
        <is>
          <t>wadife0000@gmail.com</t>
        </is>
      </c>
      <c r="O2501" t="inlineStr">
        <is>
          <t>DOUBLE</t>
        </is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>
        <is>
          <t>Ні</t>
        </is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</row>
    <row r="2502">
      <c r="A2502" t="n">
        <v>7038</v>
      </c>
      <c r="B2502" t="inlineStr">
        <is>
          <t>MATFI. BOUCHTA</t>
        </is>
      </c>
      <c r="C2502" t="inlineStr">
        <is>
          <t>MATFI. BOUCHTA</t>
        </is>
      </c>
      <c r="D2502" s="2" t="n">
        <v>45990.63402777778</v>
      </c>
      <c r="E2502" t="inlineStr">
        <is>
          <t>Rejected</t>
        </is>
      </c>
      <c r="F2502" t="inlineStr"/>
      <c r="G2502" t="inlineStr">
        <is>
          <t>Sheila Bartin</t>
        </is>
      </c>
      <c r="H2502" t="inlineStr"/>
      <c r="I2502" t="inlineStr">
        <is>
          <t>Morocco (MA - AF)</t>
        </is>
      </c>
      <c r="J2502" t="inlineStr">
        <is>
          <t>https://latviancitizenship.eu/thank_you/</t>
        </is>
      </c>
      <c r="K2502" t="inlineStr">
        <is>
          <t>1636611124.1764196665</t>
        </is>
      </c>
      <c r="L2502" t="inlineStr"/>
      <c r="M2502" t="inlineStr">
        <is>
          <t>Lead from LV email</t>
        </is>
      </c>
      <c r="N2502" t="inlineStr">
        <is>
          <t>wadife0000@gmail.com</t>
        </is>
      </c>
      <c r="O2502" t="inlineStr">
        <is>
          <t>DOUBLE</t>
        </is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>
        <is>
          <t>Ні</t>
        </is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</row>
    <row r="2503">
      <c r="A2503" t="n">
        <v>7039</v>
      </c>
      <c r="B2503" t="inlineStr">
        <is>
          <t>MATFI. BOUCHTA</t>
        </is>
      </c>
      <c r="C2503" t="inlineStr">
        <is>
          <t>MATFI. BOUCHTA</t>
        </is>
      </c>
      <c r="D2503" s="2" t="n">
        <v>45990.63541666666</v>
      </c>
      <c r="E2503" t="inlineStr">
        <is>
          <t>Rejected</t>
        </is>
      </c>
      <c r="F2503" t="inlineStr"/>
      <c r="G2503" t="inlineStr">
        <is>
          <t>Sheila Bartin</t>
        </is>
      </c>
      <c r="H2503" t="inlineStr"/>
      <c r="I2503" t="inlineStr">
        <is>
          <t>Morocco (MA - AF)</t>
        </is>
      </c>
      <c r="J2503" t="inlineStr">
        <is>
          <t>https://latviancitizenship.eu/thank_you/</t>
        </is>
      </c>
      <c r="K2503" t="inlineStr">
        <is>
          <t>1636611124.1764196665</t>
        </is>
      </c>
      <c r="L2503" t="inlineStr"/>
      <c r="M2503" t="inlineStr">
        <is>
          <t>Lead from LV email</t>
        </is>
      </c>
      <c r="N2503" t="inlineStr">
        <is>
          <t>wadife0000@gmail.com</t>
        </is>
      </c>
      <c r="O2503" t="inlineStr">
        <is>
          <t>DOUBLE</t>
        </is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>
        <is>
          <t>Ні</t>
        </is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</row>
    <row r="2504">
      <c r="A2504" t="n">
        <v>7040</v>
      </c>
      <c r="B2504" t="inlineStr">
        <is>
          <t>MATFI. BOUCHTA</t>
        </is>
      </c>
      <c r="C2504" t="inlineStr">
        <is>
          <t>MATFI. BOUCHTA</t>
        </is>
      </c>
      <c r="D2504" s="2" t="n">
        <v>45990.63541666666</v>
      </c>
      <c r="E2504" t="inlineStr">
        <is>
          <t>Rejected</t>
        </is>
      </c>
      <c r="F2504" t="inlineStr"/>
      <c r="G2504" t="inlineStr">
        <is>
          <t>Sheila Bartin</t>
        </is>
      </c>
      <c r="H2504" t="inlineStr"/>
      <c r="I2504" t="inlineStr">
        <is>
          <t>Morocco (MA - AF)</t>
        </is>
      </c>
      <c r="J2504" t="inlineStr">
        <is>
          <t>https://latviancitizenship.eu/thank_you/</t>
        </is>
      </c>
      <c r="K2504" t="inlineStr">
        <is>
          <t>1636611124.1764196665</t>
        </is>
      </c>
      <c r="L2504" t="inlineStr"/>
      <c r="M2504" t="inlineStr">
        <is>
          <t>Lead from LV email</t>
        </is>
      </c>
      <c r="N2504" t="inlineStr">
        <is>
          <t>wadife0000@gmail.com</t>
        </is>
      </c>
      <c r="O2504" t="inlineStr">
        <is>
          <t>DOUBLE</t>
        </is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>
        <is>
          <t>Ні</t>
        </is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</row>
    <row r="2505">
      <c r="A2505" t="n">
        <v>7041</v>
      </c>
      <c r="B2505" t="inlineStr">
        <is>
          <t>Stevi Suib Wilson</t>
        </is>
      </c>
      <c r="C2505" t="inlineStr">
        <is>
          <t>Stevi Suib Wilson</t>
        </is>
      </c>
      <c r="D2505" s="2" t="n">
        <v>45990.6375</v>
      </c>
      <c r="E2505" t="inlineStr">
        <is>
          <t>Rejected</t>
        </is>
      </c>
      <c r="F2505" t="inlineStr">
        <is>
          <t>Relevant</t>
        </is>
      </c>
      <c r="G2505" t="inlineStr">
        <is>
          <t>Sheila Bartin</t>
        </is>
      </c>
      <c r="H2505" t="inlineStr">
        <is>
          <t>LT citizenship</t>
        </is>
      </c>
      <c r="I2505" t="inlineStr">
        <is>
          <t>United States</t>
        </is>
      </c>
      <c r="J2505" t="inlineStr">
        <is>
          <t>https://www.lithuaniancitizenship.com/benefits/access-to-a-world-class-eu-healthcare/</t>
        </is>
      </c>
      <c r="K2505" t="inlineStr">
        <is>
          <t>1889367.1764422206</t>
        </is>
      </c>
      <c r="L2505" t="inlineStr">
        <is>
          <t>EN</t>
        </is>
      </c>
      <c r="M2505" t="inlineStr">
        <is>
          <t>Lead from LT email</t>
        </is>
      </c>
      <c r="N2505" t="inlineStr">
        <is>
          <t>suibst@yahoo.com</t>
        </is>
      </c>
      <c r="O2505" t="inlineStr">
        <is>
          <t>ANOTHER REASON</t>
        </is>
      </c>
      <c r="P2505" t="inlineStr">
        <is>
          <t>Website Form</t>
        </is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>
        <is>
          <t>Ні</t>
        </is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</row>
    <row r="2506">
      <c r="A2506" t="n">
        <v>7042</v>
      </c>
      <c r="B2506" t="inlineStr">
        <is>
          <t>MATFI. BOUCHTA</t>
        </is>
      </c>
      <c r="C2506" t="inlineStr">
        <is>
          <t>MATFI. BOUCHTA</t>
        </is>
      </c>
      <c r="D2506" s="2" t="n">
        <v>45990.64097222222</v>
      </c>
      <c r="E2506" t="inlineStr">
        <is>
          <t>Rejected</t>
        </is>
      </c>
      <c r="F2506" t="inlineStr"/>
      <c r="G2506" t="inlineStr">
        <is>
          <t>Sheila Bartin</t>
        </is>
      </c>
      <c r="H2506" t="inlineStr"/>
      <c r="I2506" t="inlineStr">
        <is>
          <t>Morocco (MA - AF)</t>
        </is>
      </c>
      <c r="J2506" t="inlineStr">
        <is>
          <t>?kw=latvia%20golden%20visa&amp;cpn=20594231202&amp;utm_source=google&amp;utm_medium=cpc&amp;utm_campaign=LV-RBI&amp;network=s&amp;utm_term=latvia%20golden%20visa&amp;gad_source=5&amp;gad_campaignid=20594231202&amp;gclid=EAIaIQobChMIr-vi6rmXkQMVNkRBAh2m-Cq2EAAYASAAEgJepPD_BwE</t>
        </is>
      </c>
      <c r="K2506" t="inlineStr">
        <is>
          <t>1636611124.1764196665</t>
        </is>
      </c>
      <c r="L2506" t="inlineStr"/>
      <c r="M2506" t="inlineStr">
        <is>
          <t>Lead from LV email</t>
        </is>
      </c>
      <c r="N2506" t="inlineStr">
        <is>
          <t>wadife0000@gmail.com</t>
        </is>
      </c>
      <c r="O2506" t="inlineStr">
        <is>
          <t>DOUBLE</t>
        </is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>
        <is>
          <t>Ні</t>
        </is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</row>
    <row r="2507">
      <c r="A2507" t="n">
        <v>7044</v>
      </c>
      <c r="B2507" t="inlineStr">
        <is>
          <t>CLOVIS CEZAR DE MORAIS</t>
        </is>
      </c>
      <c r="C2507" t="inlineStr">
        <is>
          <t>CLOVIS CEZAR DE MORAIS</t>
        </is>
      </c>
      <c r="D2507" s="2" t="n">
        <v>45990.69791666666</v>
      </c>
      <c r="E2507" t="inlineStr">
        <is>
          <t>Rejected</t>
        </is>
      </c>
      <c r="F2507" t="inlineStr"/>
      <c r="G2507" t="inlineStr">
        <is>
          <t>Mariana Razimavicius</t>
        </is>
      </c>
      <c r="H2507" t="inlineStr">
        <is>
          <t>LT citizenship</t>
        </is>
      </c>
      <c r="I2507" t="inlineStr">
        <is>
          <t>Brazil</t>
        </is>
      </c>
      <c r="J2507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9DwYDXD3uDyyGwdP0jnB5x3&amp;gclid=C</t>
        </is>
      </c>
      <c r="K2507" t="inlineStr">
        <is>
          <t>1716211034.1764427426</t>
        </is>
      </c>
      <c r="L2507" t="inlineStr">
        <is>
          <t>PT</t>
        </is>
      </c>
      <c r="M2507" t="inlineStr">
        <is>
          <t>Lead from LT email</t>
        </is>
      </c>
      <c r="N2507" t="inlineStr">
        <is>
          <t>ccezarmorais@hotmail.com</t>
        </is>
      </c>
      <c r="O2507" t="inlineStr">
        <is>
          <t>NO ANSWER</t>
        </is>
      </c>
      <c r="P2507" t="inlineStr">
        <is>
          <t>Google Ads</t>
        </is>
      </c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>
        <is>
          <t>Ні</t>
        </is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</row>
    <row r="2508">
      <c r="A2508" t="n">
        <v>7045</v>
      </c>
      <c r="B2508" t="inlineStr">
        <is>
          <t>Kelai Samir</t>
        </is>
      </c>
      <c r="C2508" t="inlineStr">
        <is>
          <t>Kelai Samir</t>
        </is>
      </c>
      <c r="D2508" s="2" t="n">
        <v>45990.70833333334</v>
      </c>
      <c r="E2508" t="inlineStr">
        <is>
          <t>IN WORK</t>
        </is>
      </c>
      <c r="F2508" t="inlineStr">
        <is>
          <t>Relevant</t>
        </is>
      </c>
      <c r="G2508" t="inlineStr">
        <is>
          <t>Oleh Dymovski</t>
        </is>
      </c>
      <c r="H2508" t="inlineStr">
        <is>
          <t>Company Formation</t>
        </is>
      </c>
      <c r="I2508" t="inlineStr">
        <is>
          <t>France</t>
        </is>
      </c>
      <c r="J2508" t="inlineStr"/>
      <c r="K2508" t="inlineStr"/>
      <c r="L2508" t="inlineStr">
        <is>
          <t>EN</t>
        </is>
      </c>
      <c r="M2508" t="inlineStr">
        <is>
          <t>Lead from LT email</t>
        </is>
      </c>
      <c r="N2508" t="inlineStr">
        <is>
          <t>kelaisamir0774@gmail.com</t>
        </is>
      </c>
      <c r="O2508" t="inlineStr"/>
      <c r="P2508" t="inlineStr">
        <is>
          <t>BridgeWest</t>
        </is>
      </c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>
        <is>
          <t>Ні</t>
        </is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</row>
    <row r="2509">
      <c r="A2509" t="n">
        <v>7046</v>
      </c>
      <c r="B2509" t="inlineStr">
        <is>
          <t>Nicholas Freer</t>
        </is>
      </c>
      <c r="C2509" t="inlineStr">
        <is>
          <t>Nicholas Freer</t>
        </is>
      </c>
      <c r="D2509" s="2" t="n">
        <v>45990.75763888889</v>
      </c>
      <c r="E2509" t="inlineStr">
        <is>
          <t>Rejected</t>
        </is>
      </c>
      <c r="F2509" t="inlineStr"/>
      <c r="G2509" t="inlineStr">
        <is>
          <t>Sheila Bartin</t>
        </is>
      </c>
      <c r="H2509" t="inlineStr"/>
      <c r="I2509" t="inlineStr">
        <is>
          <t>United Kingdom</t>
        </is>
      </c>
      <c r="J2509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braid=0AAAAADisZv9vENjV9EYQdE-b8</t>
        </is>
      </c>
      <c r="K2509" t="inlineStr">
        <is>
          <t>1619166838.1764432642</t>
        </is>
      </c>
      <c r="L2509" t="inlineStr"/>
      <c r="M2509" t="inlineStr">
        <is>
          <t>Lead from LT email</t>
        </is>
      </c>
      <c r="N2509" t="inlineStr">
        <is>
          <t>nicholasfreer@hotmail.com</t>
        </is>
      </c>
      <c r="O2509" t="inlineStr">
        <is>
          <t>DOUBLE</t>
        </is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>
        <is>
          <t>Ні</t>
        </is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</row>
    <row r="2510">
      <c r="A2510" t="n">
        <v>7048</v>
      </c>
      <c r="B2510" t="inlineStr">
        <is>
          <t>Ahmed</t>
        </is>
      </c>
      <c r="C2510" t="inlineStr">
        <is>
          <t>Ahmed</t>
        </is>
      </c>
      <c r="D2510" s="2" t="n">
        <v>45990.76875</v>
      </c>
      <c r="E2510" t="inlineStr">
        <is>
          <t>IN WORK</t>
        </is>
      </c>
      <c r="F2510" t="inlineStr">
        <is>
          <t>Relevant</t>
        </is>
      </c>
      <c r="G2510" t="inlineStr">
        <is>
          <t>Oleh Dymovski</t>
        </is>
      </c>
      <c r="H2510" t="inlineStr">
        <is>
          <t>LV RBI Company</t>
        </is>
      </c>
      <c r="I2510" t="inlineStr">
        <is>
          <t>Iraq (IQ - AS)</t>
        </is>
      </c>
      <c r="J2510" t="inlineStr">
        <is>
          <t>?kw=residency%20by%20investment%20latvia&amp;cpn=20594231202&amp;utm_source=google&amp;utm_medium=cpc&amp;utm_campaign=LV-RBI&amp;network=g&amp;utm_term=residency%20by%20investment%20latvia&amp;gad_source=1&amp;gad_campaignid=20594231202&amp;gclid=Cj0KCQiA0KrJBhCOARIsAGIy9wAek70dYkKwqu</t>
        </is>
      </c>
      <c r="K2510" t="inlineStr">
        <is>
          <t>2054476573.1763730198</t>
        </is>
      </c>
      <c r="L2510" t="inlineStr">
        <is>
          <t>EN</t>
        </is>
      </c>
      <c r="M2510" t="inlineStr">
        <is>
          <t>Lead from LV email</t>
        </is>
      </c>
      <c r="N2510" t="inlineStr">
        <is>
          <t>dr.ahmedmualla@gmail.com</t>
        </is>
      </c>
      <c r="O2510" t="inlineStr"/>
      <c r="P2510" t="inlineStr">
        <is>
          <t>Google Ads</t>
        </is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>
        <is>
          <t>Ні</t>
        </is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</row>
    <row r="2511">
      <c r="A2511" t="n">
        <v>7049</v>
      </c>
      <c r="B2511" t="inlineStr">
        <is>
          <t>GABRIEL JANKUS NAHRA</t>
        </is>
      </c>
      <c r="C2511" t="inlineStr">
        <is>
          <t>GABRIEL JANKUS NAHRA</t>
        </is>
      </c>
      <c r="D2511" s="2" t="n">
        <v>45990.77986111111</v>
      </c>
      <c r="E2511" t="inlineStr">
        <is>
          <t>Rejected</t>
        </is>
      </c>
      <c r="F2511" t="inlineStr">
        <is>
          <t>Relevant</t>
        </is>
      </c>
      <c r="G2511" t="inlineStr">
        <is>
          <t>Sheila Bartin</t>
        </is>
      </c>
      <c r="H2511" t="inlineStr">
        <is>
          <t>LT citizenship</t>
        </is>
      </c>
      <c r="I2511" t="inlineStr">
        <is>
          <t>Brazil</t>
        </is>
      </c>
      <c r="J2511" t="inlineStr">
        <is>
          <t>https://www.lithuaniancitizenship.com/registration-of-children-born-to-lithuanian-citizens/</t>
        </is>
      </c>
      <c r="K2511" t="inlineStr">
        <is>
          <t>927691667.1764434395</t>
        </is>
      </c>
      <c r="L2511" t="inlineStr">
        <is>
          <t>EN</t>
        </is>
      </c>
      <c r="M2511" t="inlineStr">
        <is>
          <t>Lead from LT email</t>
        </is>
      </c>
      <c r="N2511" t="inlineStr">
        <is>
          <t>garba1984@gmail.com</t>
        </is>
      </c>
      <c r="O2511" t="inlineStr">
        <is>
          <t>ANOTHER REASON</t>
        </is>
      </c>
      <c r="P2511" t="inlineStr">
        <is>
          <t>Website Form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>
        <is>
          <t>Ні</t>
        </is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</row>
    <row r="2512">
      <c r="A2512" t="n">
        <v>7050</v>
      </c>
      <c r="B2512" t="inlineStr">
        <is>
          <t>Abrikh karim</t>
        </is>
      </c>
      <c r="C2512" t="inlineStr">
        <is>
          <t>Abrikh karim</t>
        </is>
      </c>
      <c r="D2512" s="2" t="n">
        <v>45990.81875</v>
      </c>
      <c r="E2512" t="inlineStr">
        <is>
          <t>Rejected</t>
        </is>
      </c>
      <c r="F2512" t="inlineStr">
        <is>
          <t>Relevant</t>
        </is>
      </c>
      <c r="G2512" t="inlineStr">
        <is>
          <t>Oleh Dymovski</t>
        </is>
      </c>
      <c r="H2512" t="inlineStr">
        <is>
          <t>LV RBI Company</t>
        </is>
      </c>
      <c r="I2512" t="inlineStr"/>
      <c r="J2512" t="inlineStr">
        <is>
          <t>?kw=latvia%20golden%20visa%202025&amp;cpn=23047071523&amp;utm_source=google&amp;utm_medium=cpc&amp;utm_campaign=LV-RB-poorI&amp;network=s&amp;utm_term=latvia%20golden%20visa%202025&amp;gad_source=5&amp;gad_campaignid=23047071523&amp;gclid=EAIaIQobChMIk8qzifOXkQMVTJJQBh0rZyn1EAAYASAAEgL</t>
        </is>
      </c>
      <c r="K2512" t="inlineStr">
        <is>
          <t>1966166792.1764437823</t>
        </is>
      </c>
      <c r="L2512" t="inlineStr">
        <is>
          <t>EN</t>
        </is>
      </c>
      <c r="M2512" t="inlineStr">
        <is>
          <t>Lead from LV email</t>
        </is>
      </c>
      <c r="N2512" t="inlineStr">
        <is>
          <t>rimkakarim@gmail.com</t>
        </is>
      </c>
      <c r="O2512" t="inlineStr">
        <is>
          <t>NO ANSWER</t>
        </is>
      </c>
      <c r="P2512" t="inlineStr">
        <is>
          <t>Google Ads</t>
        </is>
      </c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>
        <is>
          <t>Ні</t>
        </is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</row>
    <row r="2513">
      <c r="A2513" t="n">
        <v>7051</v>
      </c>
      <c r="B2513" t="inlineStr">
        <is>
          <t>Peter Warekois</t>
        </is>
      </c>
      <c r="C2513" t="inlineStr">
        <is>
          <t>Peter Warekois</t>
        </is>
      </c>
      <c r="D2513" s="2" t="n">
        <v>45990.85</v>
      </c>
      <c r="E2513" t="inlineStr">
        <is>
          <t>Rejected</t>
        </is>
      </c>
      <c r="F2513" t="inlineStr">
        <is>
          <t>Relevant</t>
        </is>
      </c>
      <c r="G2513" t="inlineStr">
        <is>
          <t>Sheila Bartin</t>
        </is>
      </c>
      <c r="H2513" t="inlineStr">
        <is>
          <t>LT citizenship</t>
        </is>
      </c>
      <c r="I2513" t="inlineStr">
        <is>
          <t>United States</t>
        </is>
      </c>
      <c r="J2513" t="inlineStr">
        <is>
          <t>?kw=lithuanian%20citizenship%20by%20descent&amp;cpn=17158881096&amp;utm_source=google&amp;utm_medium=cpc&amp;utm_campaign=LT-EU&amp;network=g&amp;utm_term=lithuanian%20citizenship%20by%20descent&amp;gad_source=1&amp;gad_campaignid=17158881096&amp;gbraid=0AAAAADisZv8p2B2AHHPHpdB_hCbq8m4</t>
        </is>
      </c>
      <c r="K2513" t="inlineStr">
        <is>
          <t>471862005.1764440473</t>
        </is>
      </c>
      <c r="L2513" t="inlineStr">
        <is>
          <t>EN</t>
        </is>
      </c>
      <c r="M2513" t="inlineStr">
        <is>
          <t>Lead from LT email</t>
        </is>
      </c>
      <c r="N2513" t="inlineStr">
        <is>
          <t>pwarekos@gmail.com</t>
        </is>
      </c>
      <c r="O2513" t="inlineStr">
        <is>
          <t>ANOTHER REASON</t>
        </is>
      </c>
      <c r="P2513" t="inlineStr">
        <is>
          <t>Google Ads</t>
        </is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>
        <is>
          <t>Ні</t>
        </is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</row>
    <row r="2514">
      <c r="A2514" t="n">
        <v>7052</v>
      </c>
      <c r="B2514" t="inlineStr">
        <is>
          <t>Софья</t>
        </is>
      </c>
      <c r="C2514" t="inlineStr">
        <is>
          <t>Софья</t>
        </is>
      </c>
      <c r="D2514" s="2" t="n">
        <v>45990.86805555555</v>
      </c>
      <c r="E2514" t="inlineStr">
        <is>
          <t>IN WORK</t>
        </is>
      </c>
      <c r="F2514" t="inlineStr">
        <is>
          <t>Relevant</t>
        </is>
      </c>
      <c r="G2514" t="inlineStr">
        <is>
          <t>Oleh Dymovski</t>
        </is>
      </c>
      <c r="H2514" t="inlineStr">
        <is>
          <t>LT citizenship</t>
        </is>
      </c>
      <c r="I2514" t="inlineStr">
        <is>
          <t>Germany</t>
        </is>
      </c>
      <c r="J2514" t="inlineStr">
        <is>
          <t>https://www.lithuaniancitizenship.com/ru/contact-ru/</t>
        </is>
      </c>
      <c r="K2514" t="inlineStr"/>
      <c r="L2514" t="inlineStr">
        <is>
          <t>RU</t>
        </is>
      </c>
      <c r="M2514" t="inlineStr">
        <is>
          <t>Lead from LT email</t>
        </is>
      </c>
      <c r="N2514" t="inlineStr">
        <is>
          <t>sofia_m_v@mail.ru</t>
        </is>
      </c>
      <c r="O2514" t="inlineStr"/>
      <c r="P2514" t="inlineStr">
        <is>
          <t>Website Form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>
        <is>
          <t>Ні</t>
        </is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</row>
    <row r="2515">
      <c r="A2515" t="n">
        <v>7053</v>
      </c>
      <c r="B2515" t="inlineStr">
        <is>
          <t>Jatneet Singh Madan</t>
        </is>
      </c>
      <c r="C2515" t="inlineStr">
        <is>
          <t>Jatneet singh madan</t>
        </is>
      </c>
      <c r="D2515" s="2" t="n">
        <v>45990.87569444445</v>
      </c>
      <c r="E2515" t="inlineStr">
        <is>
          <t>Rejected</t>
        </is>
      </c>
      <c r="F2515" t="inlineStr">
        <is>
          <t>Relevant</t>
        </is>
      </c>
      <c r="G2515" t="inlineStr">
        <is>
          <t>Oleh Dymovski</t>
        </is>
      </c>
      <c r="H2515" t="inlineStr">
        <is>
          <t>LT RBI</t>
        </is>
      </c>
      <c r="I2515" t="inlineStr">
        <is>
          <t>India</t>
        </is>
      </c>
      <c r="J2515" t="inlineStr">
        <is>
          <t>?kw=lithuania%20business%20visa&amp;cpn=22332938396&amp;utm_source=google&amp;utm_medium=cpc&amp;utm_campaign=LT-RBI-poor&amp;network=g&amp;utm_term=lithuania%20business%20visa&amp;gad_source=1&amp;gad_campaignid=22332938396&amp;gclid=Cj0KCQiA0KrJBhCOARIsAGIy9wBFDJeFgX8SY6TRaK0DtNdmTw7</t>
        </is>
      </c>
      <c r="K2515" t="inlineStr">
        <is>
          <t>392830370.1764442596</t>
        </is>
      </c>
      <c r="L2515" t="inlineStr">
        <is>
          <t>EN</t>
        </is>
      </c>
      <c r="M2515" t="inlineStr">
        <is>
          <t>Lead from LT email</t>
        </is>
      </c>
      <c r="N2515" t="inlineStr">
        <is>
          <t>harneetmadan1981@gmai.com</t>
        </is>
      </c>
      <c r="O2515" t="inlineStr">
        <is>
          <t>NO ANSWER</t>
        </is>
      </c>
      <c r="P2515" t="inlineStr">
        <is>
          <t>Google Ads</t>
        </is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>
        <is>
          <t>Ні</t>
        </is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</row>
    <row r="2516">
      <c r="A2516" t="n">
        <v>7054</v>
      </c>
      <c r="B2516" t="inlineStr">
        <is>
          <t>Eddy</t>
        </is>
      </c>
      <c r="C2516" t="inlineStr">
        <is>
          <t>Eddy</t>
        </is>
      </c>
      <c r="D2516" s="2" t="n">
        <v>45990.92152777778</v>
      </c>
      <c r="E2516" t="inlineStr">
        <is>
          <t>WHATSAPP</t>
        </is>
      </c>
      <c r="F2516" t="inlineStr">
        <is>
          <t>Relevant</t>
        </is>
      </c>
      <c r="G2516" t="inlineStr">
        <is>
          <t>Oleh Dymovski</t>
        </is>
      </c>
      <c r="H2516" t="inlineStr">
        <is>
          <t>LT RBI</t>
        </is>
      </c>
      <c r="I2516" t="inlineStr"/>
      <c r="J2516" t="inlineStr"/>
      <c r="K2516" t="inlineStr"/>
      <c r="L2516" t="inlineStr">
        <is>
          <t>EN</t>
        </is>
      </c>
      <c r="M2516" t="inlineStr">
        <is>
          <t>Lead from LT email</t>
        </is>
      </c>
      <c r="N2516" t="inlineStr">
        <is>
          <t>eddy@ediame.com</t>
        </is>
      </c>
      <c r="O2516" t="inlineStr"/>
      <c r="P2516" t="inlineStr">
        <is>
          <t>BridgeWest</t>
        </is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>
        <is>
          <t>Ні</t>
        </is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</row>
    <row r="2517">
      <c r="A2517" t="n">
        <v>7055</v>
      </c>
      <c r="B2517" t="inlineStr">
        <is>
          <t>Штрейс Виктория Донатовна</t>
        </is>
      </c>
      <c r="C2517" t="inlineStr">
        <is>
          <t>Штрейс Виктория Донатовна</t>
        </is>
      </c>
      <c r="D2517" s="2" t="n">
        <v>45990.95</v>
      </c>
      <c r="E2517" t="inlineStr">
        <is>
          <t>IN WORK</t>
        </is>
      </c>
      <c r="F2517" t="inlineStr">
        <is>
          <t>Relevant</t>
        </is>
      </c>
      <c r="G2517" t="inlineStr">
        <is>
          <t>Oleh Dymovski</t>
        </is>
      </c>
      <c r="H2517" t="inlineStr">
        <is>
          <t>LT citizenship</t>
        </is>
      </c>
      <c r="I2517" t="inlineStr">
        <is>
          <t>Russia</t>
        </is>
      </c>
      <c r="J2517" t="inlineStr">
        <is>
          <t>https://www.lithuaniancitizenship.com/ru/</t>
        </is>
      </c>
      <c r="K2517" t="inlineStr">
        <is>
          <t>1714570085.1764449118</t>
        </is>
      </c>
      <c r="L2517" t="inlineStr">
        <is>
          <t>RU</t>
        </is>
      </c>
      <c r="M2517" t="inlineStr">
        <is>
          <t>Lead from LT email</t>
        </is>
      </c>
      <c r="N2517" t="inlineStr">
        <is>
          <t>vall12336@gmail.com</t>
        </is>
      </c>
      <c r="O2517" t="inlineStr"/>
      <c r="P2517" t="inlineStr">
        <is>
          <t>Website Form</t>
        </is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>
        <is>
          <t>Ні</t>
        </is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</row>
    <row r="2518">
      <c r="A2518" t="n">
        <v>7056</v>
      </c>
      <c r="B2518" t="inlineStr">
        <is>
          <t>Md Hosein</t>
        </is>
      </c>
      <c r="C2518" t="inlineStr">
        <is>
          <t>Md Hosein</t>
        </is>
      </c>
      <c r="D2518" s="2" t="n">
        <v>45990.96736111111</v>
      </c>
      <c r="E2518" t="inlineStr">
        <is>
          <t>Rejected</t>
        </is>
      </c>
      <c r="F2518" t="inlineStr">
        <is>
          <t>No relevant</t>
        </is>
      </c>
      <c r="G2518" t="inlineStr">
        <is>
          <t>Sheila Bartin</t>
        </is>
      </c>
      <c r="H2518" t="inlineStr">
        <is>
          <t>50/50</t>
        </is>
      </c>
      <c r="I2518" t="inlineStr">
        <is>
          <t>Oman (OM - AS)</t>
        </is>
      </c>
      <c r="J2518" t="inlineStr">
        <is>
          <t>?kw=europe%20golden%20visa&amp;cpn=22658494721&amp;utm_source=google&amp;utm_medium=cpc&amp;utm_campaign=LV-RB-TOPI&amp;network=s&amp;utm_term=europe%20golden%20visa&amp;gad_source=5&amp;gad_campaignid=22658494721&amp;gclid=EAIaIQobChMI64_-9aKYkQMVkKj9BR0tQDf6EAAYASAAEgJaevD_BwE</t>
        </is>
      </c>
      <c r="K2518" t="inlineStr">
        <is>
          <t>1859167437.1764450667</t>
        </is>
      </c>
      <c r="L2518" t="inlineStr">
        <is>
          <t>EN</t>
        </is>
      </c>
      <c r="M2518" t="inlineStr">
        <is>
          <t>Lead from LV email</t>
        </is>
      </c>
      <c r="N2518" t="inlineStr">
        <is>
          <t>hoseinmd605@gmail.com</t>
        </is>
      </c>
      <c r="O2518" t="inlineStr">
        <is>
          <t>Non-relevant lead</t>
        </is>
      </c>
      <c r="P2518" t="inlineStr">
        <is>
          <t>Google Ads</t>
        </is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>
        <is>
          <t>Ні</t>
        </is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</row>
    <row r="2519">
      <c r="A2519" t="n">
        <v>7058</v>
      </c>
      <c r="B2519" t="inlineStr">
        <is>
          <t>Md Hosein</t>
        </is>
      </c>
      <c r="C2519" t="inlineStr">
        <is>
          <t>Md Hosein</t>
        </is>
      </c>
      <c r="D2519" s="2" t="n">
        <v>45990.97430555556</v>
      </c>
      <c r="E2519" t="inlineStr">
        <is>
          <t>Rejected</t>
        </is>
      </c>
      <c r="F2519" t="inlineStr"/>
      <c r="G2519" t="inlineStr">
        <is>
          <t>Sheila Bartin</t>
        </is>
      </c>
      <c r="H2519" t="inlineStr"/>
      <c r="I2519" t="inlineStr"/>
      <c r="J2519" t="inlineStr"/>
      <c r="K2519" t="inlineStr"/>
      <c r="L2519" t="inlineStr"/>
      <c r="M2519" t="inlineStr">
        <is>
          <t>Lead from LV email</t>
        </is>
      </c>
      <c r="N2519" t="inlineStr">
        <is>
          <t>hoseinmd605@gmail.com</t>
        </is>
      </c>
      <c r="O2519" t="inlineStr">
        <is>
          <t>Non-relevant lead</t>
        </is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>
        <is>
          <t>Ні</t>
        </is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</row>
    <row r="2520">
      <c r="A2520" t="n">
        <v>7059</v>
      </c>
      <c r="B2520" t="inlineStr">
        <is>
          <t>Balys Santos Kozakevic</t>
        </is>
      </c>
      <c r="C2520" t="inlineStr">
        <is>
          <t>Balys Santos Kozakevic</t>
        </is>
      </c>
      <c r="D2520" s="2" t="n">
        <v>45990.97638888889</v>
      </c>
      <c r="E2520" t="inlineStr">
        <is>
          <t>IN WORK</t>
        </is>
      </c>
      <c r="F2520" t="inlineStr"/>
      <c r="G2520" t="inlineStr">
        <is>
          <t>Mariana Razimavicius</t>
        </is>
      </c>
      <c r="H2520" t="inlineStr">
        <is>
          <t>LT citizenship</t>
        </is>
      </c>
      <c r="I2520" t="inlineStr">
        <is>
          <t>Brazil</t>
        </is>
      </c>
      <c r="J2520" t="inlineStr">
        <is>
          <t>?kw=cidadania%20lituana&amp;cpn=14712129487&amp;utm_source=google&amp;utm_medium=cpc&amp;utm_campaign=LT-BR&amp;network=g&amp;utm_term=cidadania%20lituana&amp;gad_source=1&amp;gad_campaignid=14712129487&amp;gbraid=0AAAAADisZv9DwYDXD3uDyyGwdP0jnB5x3&amp;gclid=Cj0KCQiA0KrJBhCOARIsAGIy9wBF_Nn</t>
        </is>
      </c>
      <c r="K2520" t="inlineStr">
        <is>
          <t>356370819.1764451534</t>
        </is>
      </c>
      <c r="L2520" t="inlineStr">
        <is>
          <t>PT</t>
        </is>
      </c>
      <c r="M2520" t="inlineStr">
        <is>
          <t>Lead from LT email</t>
        </is>
      </c>
      <c r="N2520" t="inlineStr">
        <is>
          <t>newjoker32@hotmail.com</t>
        </is>
      </c>
      <c r="O2520" t="inlineStr"/>
      <c r="P2520" t="inlineStr">
        <is>
          <t>Google Ads</t>
        </is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>
        <is>
          <t>Ні</t>
        </is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</row>
    <row r="2521">
      <c r="A2521" t="n">
        <v>7060</v>
      </c>
      <c r="B2521" t="inlineStr">
        <is>
          <t>Matthieu Hatari</t>
        </is>
      </c>
      <c r="C2521" t="inlineStr">
        <is>
          <t>Matthieu Hatari</t>
        </is>
      </c>
      <c r="D2521" s="2" t="n">
        <v>45990.98402777778</v>
      </c>
      <c r="E2521" t="inlineStr">
        <is>
          <t>IN WORK</t>
        </is>
      </c>
      <c r="F2521" t="inlineStr">
        <is>
          <t>Relevant</t>
        </is>
      </c>
      <c r="G2521" t="inlineStr">
        <is>
          <t>Oleh Dymovski</t>
        </is>
      </c>
      <c r="H2521" t="inlineStr">
        <is>
          <t>LV RBI Company</t>
        </is>
      </c>
      <c r="I2521" t="inlineStr">
        <is>
          <t>United States (US - NA)</t>
        </is>
      </c>
      <c r="J2521" t="inlineStr">
        <is>
          <t>?kw=latvia%20immigration&amp;cpn=22658494721&amp;utm_source=google&amp;utm_medium=cpc&amp;utm_campaign=LV-RB-TOPI&amp;network=g&amp;utm_term=latvia%20immigration&amp;gad_source=1&amp;gad_campaignid=22658494721&amp;gclid=EAIaIQobChMI3s__2KOYkQMVYEf_AR33fxecEAAYAyAAEgIfYvD_BwE</t>
        </is>
      </c>
      <c r="K2521" t="inlineStr">
        <is>
          <t>281345637.1764450911</t>
        </is>
      </c>
      <c r="L2521" t="inlineStr">
        <is>
          <t>EN</t>
        </is>
      </c>
      <c r="M2521" t="inlineStr">
        <is>
          <t>Lead from LV email</t>
        </is>
      </c>
      <c r="N2521" t="inlineStr">
        <is>
          <t>hatarison@gmail.com</t>
        </is>
      </c>
      <c r="O2521" t="inlineStr"/>
      <c r="P2521" t="inlineStr">
        <is>
          <t>Google Ads</t>
        </is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>
        <is>
          <t>Ні</t>
        </is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</row>
    <row r="2522">
      <c r="A2522" t="n">
        <v>7061</v>
      </c>
      <c r="B2522" t="inlineStr">
        <is>
          <t>Stuart Austin</t>
        </is>
      </c>
      <c r="C2522" t="inlineStr">
        <is>
          <t>Stuart Austin</t>
        </is>
      </c>
      <c r="D2522" s="2" t="n">
        <v>45991.06875</v>
      </c>
      <c r="E2522" t="inlineStr">
        <is>
          <t>Rejected</t>
        </is>
      </c>
      <c r="F2522" t="inlineStr">
        <is>
          <t>Relevant</t>
        </is>
      </c>
      <c r="G2522" t="inlineStr">
        <is>
          <t>Sheila Bartin</t>
        </is>
      </c>
      <c r="H2522" t="inlineStr">
        <is>
          <t>LT citizenship</t>
        </is>
      </c>
      <c r="I2522" t="inlineStr">
        <is>
          <t>United Kingdom</t>
        </is>
      </c>
      <c r="J2522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clid=Cj0KCQiA0KrJBhCOARIsAGIy9wC</t>
        </is>
      </c>
      <c r="K2522" t="inlineStr">
        <is>
          <t>733409409.1764459434</t>
        </is>
      </c>
      <c r="L2522" t="inlineStr">
        <is>
          <t>EN</t>
        </is>
      </c>
      <c r="M2522" t="inlineStr">
        <is>
          <t>Lead from LT email</t>
        </is>
      </c>
      <c r="N2522" t="inlineStr">
        <is>
          <t>sja21181@yahoo.co.uk</t>
        </is>
      </c>
      <c r="O2522" t="inlineStr">
        <is>
          <t>ANOTHER REASON</t>
        </is>
      </c>
      <c r="P2522" t="inlineStr">
        <is>
          <t>Google Ads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>
        <is>
          <t>Ні</t>
        </is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</row>
    <row r="2523">
      <c r="A2523" t="n">
        <v>7062</v>
      </c>
      <c r="B2523" t="inlineStr">
        <is>
          <t>Nicholas Freer</t>
        </is>
      </c>
      <c r="C2523" t="inlineStr">
        <is>
          <t>Nicholas Freer</t>
        </is>
      </c>
      <c r="D2523" s="2" t="n">
        <v>45991.07152777778</v>
      </c>
      <c r="E2523" t="inlineStr">
        <is>
          <t>Rejected</t>
        </is>
      </c>
      <c r="F2523" t="inlineStr">
        <is>
          <t>Relevant</t>
        </is>
      </c>
      <c r="G2523" t="inlineStr">
        <is>
          <t>Sheila Bartin</t>
        </is>
      </c>
      <c r="H2523" t="inlineStr">
        <is>
          <t>LT citizenship</t>
        </is>
      </c>
      <c r="I2523" t="inlineStr">
        <is>
          <t>United Kingdom</t>
        </is>
      </c>
      <c r="J2523" t="inlineStr">
        <is>
          <t>?kw=lithuanian%20citizenship%20by%20descent&amp;cpn=17080759337&amp;utm_source=google&amp;utm_medium=cpc&amp;utm_campaign=LT-UK&amp;network=g&amp;utm_term=lithuanian%20citizenship%20by%20descent&amp;gad_source=1&amp;gad_campaignid=17080759337&amp;gbraid=0AAAAADisZv9vENjV9EYQdE-b8odokNB</t>
        </is>
      </c>
      <c r="K2523" t="inlineStr">
        <is>
          <t>1619166838.1764432642</t>
        </is>
      </c>
      <c r="L2523" t="inlineStr">
        <is>
          <t>EN</t>
        </is>
      </c>
      <c r="M2523" t="inlineStr">
        <is>
          <t>Lead from LT email</t>
        </is>
      </c>
      <c r="N2523" t="inlineStr">
        <is>
          <t>nicholasfreer@hotmail.com</t>
        </is>
      </c>
      <c r="O2523" t="inlineStr">
        <is>
          <t>LEFT BEFORE 1918</t>
        </is>
      </c>
      <c r="P2523" t="inlineStr">
        <is>
          <t>Google Ads</t>
        </is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>
        <is>
          <t>Ні</t>
        </is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</row>
    <row r="2524">
      <c r="A2524" t="n">
        <v>7063</v>
      </c>
      <c r="B2524" t="inlineStr">
        <is>
          <t>Nicholas Freer</t>
        </is>
      </c>
      <c r="C2524" t="inlineStr">
        <is>
          <t>Nicholas Freer</t>
        </is>
      </c>
      <c r="D2524" s="2" t="n">
        <v>45991.07569444444</v>
      </c>
      <c r="E2524" t="inlineStr">
        <is>
          <t>Rejected</t>
        </is>
      </c>
      <c r="F2524" t="inlineStr"/>
      <c r="G2524" t="inlineStr">
        <is>
          <t>Sheila Bartin</t>
        </is>
      </c>
      <c r="H2524" t="inlineStr"/>
      <c r="I2524" t="inlineStr">
        <is>
          <t>United Kingdom (GB - EU)</t>
        </is>
      </c>
      <c r="J2524" t="inlineStr">
        <is>
          <t>?kw=latvian%20citizenship&amp;cpn=17080870499&amp;campaignid=17080870499&amp;adgroupid=138645502280&amp;keywordid=%7Bkeywordid%7D&amp;network=g&amp;device=c&amp;gad_source=1&amp;gad_campaignid=17080870499&amp;gbraid=0AAAAADisZv8XGye5yH9sUaeDl34_PyWGr&amp;gclid=Cj0KCQiA0KrJBhCOARIsAGIy9wDya</t>
        </is>
      </c>
      <c r="K2524" t="inlineStr">
        <is>
          <t>2137109963.1764460050</t>
        </is>
      </c>
      <c r="L2524" t="inlineStr"/>
      <c r="M2524" t="inlineStr">
        <is>
          <t>Lead from LV email</t>
        </is>
      </c>
      <c r="N2524" t="inlineStr">
        <is>
          <t>nicholasfreer@hotmail.com</t>
        </is>
      </c>
      <c r="O2524" t="inlineStr">
        <is>
          <t>DOUBLE</t>
        </is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>
        <is>
          <t>Ні</t>
        </is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</row>
    <row r="2525">
      <c r="A2525" t="n">
        <v>7064</v>
      </c>
      <c r="B2525" t="inlineStr">
        <is>
          <t>Faith Mushongo</t>
        </is>
      </c>
      <c r="C2525" t="inlineStr">
        <is>
          <t>Faith Mushongo</t>
        </is>
      </c>
      <c r="D2525" s="2" t="n">
        <v>45991.08472222222</v>
      </c>
      <c r="E2525" t="inlineStr">
        <is>
          <t>Rejected</t>
        </is>
      </c>
      <c r="F2525" t="inlineStr">
        <is>
          <t>Relevant</t>
        </is>
      </c>
      <c r="G2525" t="inlineStr">
        <is>
          <t>Oleh Dymovski</t>
        </is>
      </c>
      <c r="H2525" t="inlineStr">
        <is>
          <t>LV RBI Company</t>
        </is>
      </c>
      <c r="I2525" t="inlineStr">
        <is>
          <t>Zambia (ZM - AF)</t>
        </is>
      </c>
      <c r="J2525" t="inlineStr">
        <is>
          <t>?kw=latvia%20golden%20visa%20requirements&amp;cpn=20594231202&amp;utm_source=google&amp;utm_medium=cpc&amp;utm_campaign=LV-RBI&amp;network=g&amp;utm_term=latvia%20golden%20visa%20requirements&amp;gad_source=1&amp;gad_campaignid=20594231202&amp;gclid=Cj0KCQiA0KrJBhCOARIsAGIy9wAw2L2d85Bl</t>
        </is>
      </c>
      <c r="K2525" t="inlineStr">
        <is>
          <t>1943657995.1764460642</t>
        </is>
      </c>
      <c r="L2525" t="inlineStr">
        <is>
          <t>EN</t>
        </is>
      </c>
      <c r="M2525" t="inlineStr">
        <is>
          <t>Lead from LV email</t>
        </is>
      </c>
      <c r="N2525" t="inlineStr">
        <is>
          <t>mushongof@gmail.com</t>
        </is>
      </c>
      <c r="O2525" t="inlineStr">
        <is>
          <t>NO ANSWER</t>
        </is>
      </c>
      <c r="P2525" t="inlineStr">
        <is>
          <t>Google Ads</t>
        </is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>
        <is>
          <t>Ні</t>
        </is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</row>
    <row r="2526">
      <c r="A2526" t="n">
        <v>7065</v>
      </c>
      <c r="B2526" t="inlineStr">
        <is>
          <t>MARCELLO INKRATAS DE OLIVEIRA FARTO</t>
        </is>
      </c>
      <c r="C2526" t="inlineStr">
        <is>
          <t>MARCELLO INKRATAS DE OLIVEIRA FARTO</t>
        </is>
      </c>
      <c r="D2526" s="2" t="n">
        <v>45991.10763888889</v>
      </c>
      <c r="E2526" t="inlineStr">
        <is>
          <t>WHATSAPP</t>
        </is>
      </c>
      <c r="F2526" t="inlineStr">
        <is>
          <t>Relevant</t>
        </is>
      </c>
      <c r="G2526" t="inlineStr">
        <is>
          <t>Mariana Razimavicius</t>
        </is>
      </c>
      <c r="H2526" t="inlineStr">
        <is>
          <t>LT citizenship</t>
        </is>
      </c>
      <c r="I2526" t="inlineStr">
        <is>
          <t>Brazil</t>
        </is>
      </c>
      <c r="J2526" t="inlineStr">
        <is>
          <t>?kw=%27cidadania%20lituana%27&amp;cpn=14712129487&amp;utm_source=google&amp;utm_medium=cpc&amp;utm_campaign=LT-BR&amp;network=g&amp;utm_term=%27cidadania%20lituana%27&amp;gad_source=1&amp;gad_campaignid=14712129487&amp;gclid=Cj0KCQiA0KrJBhCOARIsAGIy9wAg50xgFb5VKAkbm2mszyIx8LyAEA9jvs9fR</t>
        </is>
      </c>
      <c r="K2526" t="inlineStr">
        <is>
          <t>2006059027.1764462915</t>
        </is>
      </c>
      <c r="L2526" t="inlineStr">
        <is>
          <t>PT</t>
        </is>
      </c>
      <c r="M2526" t="inlineStr">
        <is>
          <t>Lead from LT email</t>
        </is>
      </c>
      <c r="N2526" t="inlineStr">
        <is>
          <t>cargonextt@gmail.com</t>
        </is>
      </c>
      <c r="O2526" t="inlineStr"/>
      <c r="P2526" t="inlineStr">
        <is>
          <t>Google Ads</t>
        </is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>
        <is>
          <t>Ні</t>
        </is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</row>
    <row r="2527">
      <c r="A2527" t="n">
        <v>7066</v>
      </c>
      <c r="B2527" t="inlineStr">
        <is>
          <t>Penina Kessler</t>
        </is>
      </c>
      <c r="C2527" t="inlineStr">
        <is>
          <t>Penina Kessler</t>
        </is>
      </c>
      <c r="D2527" s="2" t="n">
        <v>45991.14375</v>
      </c>
      <c r="E2527" t="inlineStr">
        <is>
          <t>Rejected</t>
        </is>
      </c>
      <c r="F2527" t="inlineStr">
        <is>
          <t>Relevant</t>
        </is>
      </c>
      <c r="G2527" t="inlineStr">
        <is>
          <t>Sheila Bartin</t>
        </is>
      </c>
      <c r="H2527" t="inlineStr">
        <is>
          <t>LT citizenship</t>
        </is>
      </c>
      <c r="I2527" t="inlineStr">
        <is>
          <t>United States</t>
        </is>
      </c>
      <c r="J2527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braid=0AAAAADisZv_tC3_mMNZhqG4yjX5edGS</t>
        </is>
      </c>
      <c r="K2527" t="inlineStr"/>
      <c r="L2527" t="inlineStr">
        <is>
          <t>EN</t>
        </is>
      </c>
      <c r="M2527" t="inlineStr">
        <is>
          <t>Lead from LT email</t>
        </is>
      </c>
      <c r="N2527" t="inlineStr">
        <is>
          <t>Peninayaffakessler@gmail.com</t>
        </is>
      </c>
      <c r="O2527" t="inlineStr">
        <is>
          <t>NO ANSWER</t>
        </is>
      </c>
      <c r="P2527" t="inlineStr">
        <is>
          <t>Google Ads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>
        <is>
          <t>Ні</t>
        </is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</row>
    <row r="2528">
      <c r="A2528" t="n">
        <v>7067</v>
      </c>
      <c r="B2528" t="inlineStr">
        <is>
          <t>Brighton Hunt</t>
        </is>
      </c>
      <c r="C2528" t="inlineStr">
        <is>
          <t>Brighton Hunt</t>
        </is>
      </c>
      <c r="D2528" s="2" t="n">
        <v>45991.17430555556</v>
      </c>
      <c r="E2528" t="inlineStr">
        <is>
          <t>Rejected</t>
        </is>
      </c>
      <c r="F2528" t="inlineStr">
        <is>
          <t>Relevant</t>
        </is>
      </c>
      <c r="G2528" t="inlineStr">
        <is>
          <t>Sheila Bartin</t>
        </is>
      </c>
      <c r="H2528" t="inlineStr">
        <is>
          <t>LT citizenship</t>
        </is>
      </c>
      <c r="I2528" t="inlineStr">
        <is>
          <t>United States</t>
        </is>
      </c>
      <c r="J2528" t="inlineStr">
        <is>
          <t>https://www.lithuaniancitizenship.com/</t>
        </is>
      </c>
      <c r="K2528" t="inlineStr">
        <is>
          <t>179843669.1764468486</t>
        </is>
      </c>
      <c r="L2528" t="inlineStr">
        <is>
          <t>EN</t>
        </is>
      </c>
      <c r="M2528" t="inlineStr">
        <is>
          <t>Lead from LT email</t>
        </is>
      </c>
      <c r="N2528" t="inlineStr">
        <is>
          <t>brightonhunt@gmail.com</t>
        </is>
      </c>
      <c r="O2528" t="inlineStr">
        <is>
          <t>LEFT BEFORE 1918</t>
        </is>
      </c>
      <c r="P2528" t="inlineStr">
        <is>
          <t>Website Form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>
        <is>
          <t>Ні</t>
        </is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</row>
    <row r="2529">
      <c r="A2529" t="n">
        <v>7068</v>
      </c>
      <c r="B2529" t="inlineStr">
        <is>
          <t>Zakaria AIT BEN MENNANA</t>
        </is>
      </c>
      <c r="C2529" t="inlineStr">
        <is>
          <t>Zakaria AIT BEN MENNANA</t>
        </is>
      </c>
      <c r="D2529" s="2" t="n">
        <v>45991.20486111111</v>
      </c>
      <c r="E2529" t="inlineStr">
        <is>
          <t>Rejected</t>
        </is>
      </c>
      <c r="F2529" t="inlineStr">
        <is>
          <t>Relevant</t>
        </is>
      </c>
      <c r="G2529" t="inlineStr">
        <is>
          <t>Oleh Dymovski</t>
        </is>
      </c>
      <c r="H2529" t="inlineStr">
        <is>
          <t>LV RBI Company</t>
        </is>
      </c>
      <c r="I2529" t="inlineStr">
        <is>
          <t>Morocco (MA - AF)</t>
        </is>
      </c>
      <c r="J2529" t="inlineStr">
        <is>
          <t>?kw=latvia%20golden%20visa&amp;cpn=20594231202&amp;utm_source=google&amp;utm_medium=cpc&amp;utm_campaign=LV-RBI&amp;network=s&amp;utm_term=latvia%20golden%20visa&amp;gad_source=5&amp;gad_campaignid=20594231202&amp;gclid=EAIaIQobChMIneGmje-YkQMV_vZ5BB1Kfi5iEAAYASAAEgKAwfD_BwE</t>
        </is>
      </c>
      <c r="K2529" t="inlineStr">
        <is>
          <t>836353738.1764471114</t>
        </is>
      </c>
      <c r="L2529" t="inlineStr">
        <is>
          <t>EN</t>
        </is>
      </c>
      <c r="M2529" t="inlineStr">
        <is>
          <t>Lead from LV email</t>
        </is>
      </c>
      <c r="N2529" t="inlineStr">
        <is>
          <t>zaytbnmnant@gmail.com</t>
        </is>
      </c>
      <c r="O2529" t="inlineStr">
        <is>
          <t>NO ANSWER</t>
        </is>
      </c>
      <c r="P2529" t="inlineStr">
        <is>
          <t>Google Ads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>
        <is>
          <t>Ні</t>
        </is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</row>
    <row r="2530">
      <c r="A2530" t="n">
        <v>7069</v>
      </c>
      <c r="B2530" t="inlineStr">
        <is>
          <t>Poppy edwards</t>
        </is>
      </c>
      <c r="C2530" t="inlineStr">
        <is>
          <t>Poppy edwards</t>
        </is>
      </c>
      <c r="D2530" s="2" t="n">
        <v>45991.25902777778</v>
      </c>
      <c r="E2530" t="inlineStr">
        <is>
          <t>Rejected</t>
        </is>
      </c>
      <c r="F2530" t="inlineStr">
        <is>
          <t>Relevant</t>
        </is>
      </c>
      <c r="G2530" t="inlineStr">
        <is>
          <t>Sheila Bartin</t>
        </is>
      </c>
      <c r="H2530" t="inlineStr">
        <is>
          <t>LV citizenship</t>
        </is>
      </c>
      <c r="I2530" t="inlineStr">
        <is>
          <t>Australia (AU - OC)</t>
        </is>
      </c>
      <c r="J2530" t="inlineStr">
        <is>
          <t>?kw=latvian%20citizenship%20by%20descent%20grandparent&amp;cpn=14722455523&amp;campaignid=14722455523&amp;adgroupid=131364738670&amp;keywordid=%7Bkeywordid%7D&amp;network=g&amp;device=m&amp;gad_source=1&amp;gad_campaignid=14722455523&amp;gbraid=0AAAAADisZv9yCsGw70o-SxHASw5pCDzTK&amp;gclid=</t>
        </is>
      </c>
      <c r="K2530" t="inlineStr">
        <is>
          <t>1336760501.1764473560</t>
        </is>
      </c>
      <c r="L2530" t="inlineStr">
        <is>
          <t>EN</t>
        </is>
      </c>
      <c r="M2530" t="inlineStr">
        <is>
          <t>Lead from LV email</t>
        </is>
      </c>
      <c r="N2530" t="inlineStr">
        <is>
          <t>rhyshummelstad@gmail.com</t>
        </is>
      </c>
      <c r="O2530" t="inlineStr">
        <is>
          <t>DID NOT CONTINUE</t>
        </is>
      </c>
      <c r="P2530" t="inlineStr">
        <is>
          <t>Google Ads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>
        <is>
          <t>Ні</t>
        </is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</row>
    <row r="2531">
      <c r="A2531" t="n">
        <v>7071</v>
      </c>
      <c r="B2531" t="inlineStr">
        <is>
          <t>OSAMA AMIN AHMAD ABURUB</t>
        </is>
      </c>
      <c r="C2531" t="inlineStr">
        <is>
          <t>OSAMA AMIN AHMAD ABURUB</t>
        </is>
      </c>
      <c r="D2531" s="2" t="n">
        <v>45991.62638888889</v>
      </c>
      <c r="E2531" t="inlineStr">
        <is>
          <t>Rejected</t>
        </is>
      </c>
      <c r="F2531" t="inlineStr"/>
      <c r="G2531" t="inlineStr">
        <is>
          <t>Oleh Dymovski</t>
        </is>
      </c>
      <c r="H2531" t="inlineStr"/>
      <c r="I2531" t="inlineStr"/>
      <c r="J2531" t="inlineStr"/>
      <c r="K2531" t="inlineStr"/>
      <c r="L2531" t="inlineStr"/>
      <c r="M2531" t="inlineStr">
        <is>
          <t>Othe</t>
        </is>
      </c>
      <c r="N2531" t="inlineStr">
        <is>
          <t>jubaj7731@gmail.com</t>
        </is>
      </c>
      <c r="O2531" t="inlineStr">
        <is>
          <t>Non-relevant lead</t>
        </is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>
        <is>
          <t>Ні</t>
        </is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</row>
    <row r="2532">
      <c r="A2532" t="n">
        <v>7072</v>
      </c>
      <c r="B2532" t="inlineStr">
        <is>
          <t>Hamza Oubedda</t>
        </is>
      </c>
      <c r="C2532" t="inlineStr">
        <is>
          <t>Hamza Oubedda</t>
        </is>
      </c>
      <c r="D2532" s="2" t="n">
        <v>45991.70694444444</v>
      </c>
      <c r="E2532" t="inlineStr">
        <is>
          <t>IN WORK</t>
        </is>
      </c>
      <c r="F2532" t="inlineStr">
        <is>
          <t>Relevant</t>
        </is>
      </c>
      <c r="G2532" t="inlineStr">
        <is>
          <t>Oleh Dymovski</t>
        </is>
      </c>
      <c r="H2532" t="inlineStr">
        <is>
          <t>LV RBI Company</t>
        </is>
      </c>
      <c r="I2532" t="inlineStr">
        <is>
          <t>Morocco (MA - AF)</t>
        </is>
      </c>
      <c r="J2532" t="inlineStr">
        <is>
          <t>?kw=latvia%20golden%20visa&amp;cpn=20594231202&amp;utm_source=google&amp;utm_medium=cpc&amp;utm_campaign=LV-RBI&amp;network=s&amp;utm_term=latvia%20golden%20visa&amp;gad_source=5&amp;gad_campaignid=20594231202&amp;gclid=EAIaIQobChMItMGKiZGakQMVUpGDBx30UzPyEAAYASAAEgJKiPD_BwE</t>
        </is>
      </c>
      <c r="K2532" t="inlineStr">
        <is>
          <t>586055139.1764514605</t>
        </is>
      </c>
      <c r="L2532" t="inlineStr">
        <is>
          <t>EN</t>
        </is>
      </c>
      <c r="M2532" t="inlineStr">
        <is>
          <t>Lead from LV email</t>
        </is>
      </c>
      <c r="N2532" t="inlineStr">
        <is>
          <t>oubdahamza4@gmail.com</t>
        </is>
      </c>
      <c r="O2532" t="inlineStr"/>
      <c r="P2532" t="inlineStr">
        <is>
          <t>Google Ads</t>
        </is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>
        <is>
          <t>Ні</t>
        </is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</row>
    <row r="2533">
      <c r="A2533" t="n">
        <v>7073</v>
      </c>
      <c r="B2533" t="inlineStr">
        <is>
          <t>Donna Marie Jones</t>
        </is>
      </c>
      <c r="C2533" t="inlineStr">
        <is>
          <t>Donna Marie Jones</t>
        </is>
      </c>
      <c r="D2533" s="2" t="n">
        <v>45991.71111111111</v>
      </c>
      <c r="E2533" t="inlineStr">
        <is>
          <t>Rejected</t>
        </is>
      </c>
      <c r="F2533" t="inlineStr">
        <is>
          <t>Relevant</t>
        </is>
      </c>
      <c r="G2533" t="inlineStr">
        <is>
          <t>Sheila Bartin</t>
        </is>
      </c>
      <c r="H2533" t="inlineStr">
        <is>
          <t>LT citizenship</t>
        </is>
      </c>
      <c r="I2533" t="inlineStr">
        <is>
          <t>United States</t>
        </is>
      </c>
      <c r="J2533" t="inlineStr">
        <is>
          <t>?kw=getting%20a%20lithuanian%20passport&amp;cpn=14656253006&amp;utm_source=google&amp;utm_medium=cpc&amp;utm_campaign=LT-US-conversions&amp;network=g&amp;utm_term=getting%20a%20lithuanian%20passport&amp;gad_source=1&amp;gad_campaignid=14656253006&amp;gclid=CjwKCAiA86_JBhAIEiwA4i9Ju6WWq</t>
        </is>
      </c>
      <c r="K2533" t="inlineStr">
        <is>
          <t>1488089642.1764515019</t>
        </is>
      </c>
      <c r="L2533" t="inlineStr">
        <is>
          <t>EN</t>
        </is>
      </c>
      <c r="M2533" t="inlineStr">
        <is>
          <t>Lead from LT email</t>
        </is>
      </c>
      <c r="N2533" t="inlineStr">
        <is>
          <t>jonesd33616@gmail.com</t>
        </is>
      </c>
      <c r="O2533" t="inlineStr">
        <is>
          <t>NO ANCESTORS</t>
        </is>
      </c>
      <c r="P2533" t="inlineStr">
        <is>
          <t>Google Ads</t>
        </is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>
        <is>
          <t>Ні</t>
        </is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</row>
    <row r="2534">
      <c r="A2534" t="n">
        <v>7075</v>
      </c>
      <c r="B2534" t="inlineStr">
        <is>
          <t>Галина Ларина</t>
        </is>
      </c>
      <c r="C2534" t="inlineStr">
        <is>
          <t>Галина Ларина</t>
        </is>
      </c>
      <c r="D2534" s="2" t="n">
        <v>45991.80208333334</v>
      </c>
      <c r="E2534" t="inlineStr">
        <is>
          <t>IN WORK</t>
        </is>
      </c>
      <c r="F2534" t="inlineStr">
        <is>
          <t>Relevant</t>
        </is>
      </c>
      <c r="G2534" t="inlineStr">
        <is>
          <t>Oleh Dymovski</t>
        </is>
      </c>
      <c r="H2534" t="inlineStr">
        <is>
          <t>LT citizenship</t>
        </is>
      </c>
      <c r="I2534" t="inlineStr">
        <is>
          <t>Finland</t>
        </is>
      </c>
      <c r="J2534" t="inlineStr">
        <is>
          <t>https://www.lithuaniancitizenship.com/ru/contact-ru/</t>
        </is>
      </c>
      <c r="K2534" t="inlineStr">
        <is>
          <t>1335563087.1764522395</t>
        </is>
      </c>
      <c r="L2534" t="inlineStr">
        <is>
          <t>RU</t>
        </is>
      </c>
      <c r="M2534" t="inlineStr">
        <is>
          <t>Lead from LT email</t>
        </is>
      </c>
      <c r="N2534" t="inlineStr">
        <is>
          <t>larinagalina0912@gmail.com</t>
        </is>
      </c>
      <c r="O2534" t="inlineStr"/>
      <c r="P2534" t="inlineStr">
        <is>
          <t>Website Form</t>
        </is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>
        <is>
          <t>Ні</t>
        </is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</row>
    <row r="2535">
      <c r="A2535" t="n">
        <v>7076</v>
      </c>
      <c r="B2535" t="inlineStr">
        <is>
          <t>Md Abdul Alim Chowdhury</t>
        </is>
      </c>
      <c r="C2535" t="inlineStr">
        <is>
          <t>Md Abdul Alim Chowdhury</t>
        </is>
      </c>
      <c r="D2535" s="2" t="n">
        <v>45991.80416666667</v>
      </c>
      <c r="E2535" t="inlineStr">
        <is>
          <t>IN WORK</t>
        </is>
      </c>
      <c r="F2535" t="inlineStr">
        <is>
          <t>Relevant</t>
        </is>
      </c>
      <c r="G2535" t="inlineStr">
        <is>
          <t>Oleh Dymovski</t>
        </is>
      </c>
      <c r="H2535" t="inlineStr">
        <is>
          <t>LT RBI</t>
        </is>
      </c>
      <c r="I2535" t="inlineStr">
        <is>
          <t>United Arab Emirates</t>
        </is>
      </c>
      <c r="J2535" t="inlineStr">
        <is>
          <t>?kw=starting%20a%20business%20in%20lithuania%20as%20a%20foreigner&amp;cpn=14722730544&amp;utm_source=google&amp;utm_medium=cpc&amp;utm_campaign=LT-RBI&amp;network=g&amp;utm_term=starting%20a%20business%20in%20lithuania%20as%20a%20foreigner&amp;gad_source=1&amp;gad_campaignid=147227</t>
        </is>
      </c>
      <c r="K2535" t="inlineStr">
        <is>
          <t>1341894027.1763976636</t>
        </is>
      </c>
      <c r="L2535" t="inlineStr">
        <is>
          <t>EN</t>
        </is>
      </c>
      <c r="M2535" t="inlineStr">
        <is>
          <t>Lead from LT email</t>
        </is>
      </c>
      <c r="N2535" t="inlineStr">
        <is>
          <t>Globaltradeuae777@gmail.com</t>
        </is>
      </c>
      <c r="O2535" t="inlineStr"/>
      <c r="P2535" t="inlineStr">
        <is>
          <t>Google Ads</t>
        </is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>
        <is>
          <t>Ні</t>
        </is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</row>
    <row r="2536">
      <c r="A2536" t="n">
        <v>7077</v>
      </c>
      <c r="B2536" t="inlineStr">
        <is>
          <t>Marigold Bridglall</t>
        </is>
      </c>
      <c r="C2536" t="inlineStr">
        <is>
          <t>Marigold Bridglall</t>
        </is>
      </c>
      <c r="D2536" s="2" t="n">
        <v>45991.81666666667</v>
      </c>
      <c r="E2536" t="inlineStr">
        <is>
          <t>IN WORK</t>
        </is>
      </c>
      <c r="F2536" t="inlineStr">
        <is>
          <t>Relevant</t>
        </is>
      </c>
      <c r="G2536" t="inlineStr">
        <is>
          <t>Oleh Dymovski</t>
        </is>
      </c>
      <c r="H2536" t="inlineStr">
        <is>
          <t>LT RBI</t>
        </is>
      </c>
      <c r="I2536" t="inlineStr">
        <is>
          <t>Guyana</t>
        </is>
      </c>
      <c r="J2536" t="inlineStr">
        <is>
          <t>?kw=lithuania%20residence%20permit%20company%20formation&amp;cpn=14722730544&amp;utm_source=google&amp;utm_medium=cpc&amp;utm_campaign=LT-RBI&amp;network=s&amp;utm_term=lithuania%20residence%20permit%20company%20formation&amp;gad_source=5&amp;gad_campaignid=14722730544&amp;gclid=EAIaIQ</t>
        </is>
      </c>
      <c r="K2536" t="inlineStr">
        <is>
          <t>undefined</t>
        </is>
      </c>
      <c r="L2536" t="inlineStr">
        <is>
          <t>EN</t>
        </is>
      </c>
      <c r="M2536" t="inlineStr">
        <is>
          <t>Lead from LT email</t>
        </is>
      </c>
      <c r="N2536" t="inlineStr">
        <is>
          <t>marigoldgoldie5@gmail.com</t>
        </is>
      </c>
      <c r="O2536" t="inlineStr"/>
      <c r="P2536" t="inlineStr">
        <is>
          <t>Google Ads</t>
        </is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>
        <is>
          <t>Ні</t>
        </is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</row>
    <row r="2537">
      <c r="A2537" t="n">
        <v>7078</v>
      </c>
      <c r="B2537" t="inlineStr">
        <is>
          <t>Marigold Bridglall</t>
        </is>
      </c>
      <c r="C2537" t="inlineStr">
        <is>
          <t>Marigold Bridglall</t>
        </is>
      </c>
      <c r="D2537" s="2" t="n">
        <v>45991.82361111111</v>
      </c>
      <c r="E2537" t="inlineStr">
        <is>
          <t>Rejected</t>
        </is>
      </c>
      <c r="F2537" t="inlineStr"/>
      <c r="G2537" t="inlineStr">
        <is>
          <t>Sheila Bartin</t>
        </is>
      </c>
      <c r="H2537" t="inlineStr"/>
      <c r="I2537" t="inlineStr"/>
      <c r="J2537" t="inlineStr"/>
      <c r="K2537" t="inlineStr"/>
      <c r="L2537" t="inlineStr"/>
      <c r="M2537" t="inlineStr">
        <is>
          <t>Lead from LT email</t>
        </is>
      </c>
      <c r="N2537" t="inlineStr">
        <is>
          <t>marigoldgoldie5@gmail.com</t>
        </is>
      </c>
      <c r="O2537" t="inlineStr">
        <is>
          <t>DOUBLE</t>
        </is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>
        <is>
          <t>Ні</t>
        </is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</row>
    <row r="2538">
      <c r="A2538" t="n">
        <v>7079</v>
      </c>
      <c r="B2538" t="inlineStr">
        <is>
          <t>Kamal Hossain</t>
        </is>
      </c>
      <c r="C2538" t="inlineStr">
        <is>
          <t>Kamal Hossain</t>
        </is>
      </c>
      <c r="D2538" s="2" t="n">
        <v>45991.85138888889</v>
      </c>
      <c r="E2538" t="inlineStr">
        <is>
          <t>Rejected</t>
        </is>
      </c>
      <c r="F2538" t="inlineStr">
        <is>
          <t>Relevant</t>
        </is>
      </c>
      <c r="G2538" t="inlineStr">
        <is>
          <t>Oleh Dymovski</t>
        </is>
      </c>
      <c r="H2538" t="inlineStr">
        <is>
          <t>Company Formation</t>
        </is>
      </c>
      <c r="I2538" t="inlineStr"/>
      <c r="J2538" t="inlineStr"/>
      <c r="K2538" t="inlineStr"/>
      <c r="L2538" t="inlineStr">
        <is>
          <t>EN</t>
        </is>
      </c>
      <c r="M2538" t="inlineStr">
        <is>
          <t>Lead from LT email</t>
        </is>
      </c>
      <c r="N2538" t="inlineStr">
        <is>
          <t>kamalhossain7929@gmail.cim</t>
        </is>
      </c>
      <c r="O2538" t="inlineStr">
        <is>
          <t>NO ANSWER</t>
        </is>
      </c>
      <c r="P2538" t="inlineStr">
        <is>
          <t>BridgeWest</t>
        </is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>
        <is>
          <t>Ні</t>
        </is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</row>
    <row r="2539">
      <c r="A2539" t="n">
        <v>7082</v>
      </c>
      <c r="B2539" t="inlineStr">
        <is>
          <t>Simon Anolick</t>
        </is>
      </c>
      <c r="C2539" t="inlineStr">
        <is>
          <t>Simon Anolick</t>
        </is>
      </c>
      <c r="D2539" s="2" t="n">
        <v>45991.97083333333</v>
      </c>
      <c r="E2539" t="inlineStr">
        <is>
          <t>Rejected</t>
        </is>
      </c>
      <c r="F2539" t="inlineStr"/>
      <c r="G2539" t="inlineStr">
        <is>
          <t>Sheila Bartin</t>
        </is>
      </c>
      <c r="H2539" t="inlineStr"/>
      <c r="I2539" t="inlineStr"/>
      <c r="J2539" t="inlineStr"/>
      <c r="K2539" t="inlineStr"/>
      <c r="L2539" t="inlineStr"/>
      <c r="M2539" t="inlineStr">
        <is>
          <t>Othe</t>
        </is>
      </c>
      <c r="N2539" t="inlineStr">
        <is>
          <t>sbanolick@comcast.net</t>
        </is>
      </c>
      <c r="O2539" t="inlineStr">
        <is>
          <t>DID NOT CONTINUE</t>
        </is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>
        <is>
          <t>Ні</t>
        </is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</row>
    <row r="2540">
      <c r="A2540" t="n">
        <v>7088</v>
      </c>
      <c r="B2540" t="inlineStr">
        <is>
          <t>Khalid souar</t>
        </is>
      </c>
      <c r="C2540" t="inlineStr">
        <is>
          <t>Khalid souar</t>
        </is>
      </c>
      <c r="D2540" s="2" t="n">
        <v>45992.07986111111</v>
      </c>
      <c r="E2540" t="inlineStr">
        <is>
          <t>Rejected</t>
        </is>
      </c>
      <c r="F2540" t="inlineStr">
        <is>
          <t>Relevant</t>
        </is>
      </c>
      <c r="G2540" t="inlineStr">
        <is>
          <t>Oleh Dymovski</t>
        </is>
      </c>
      <c r="H2540" t="inlineStr">
        <is>
          <t>LV RBI Company</t>
        </is>
      </c>
      <c r="I2540" t="inlineStr">
        <is>
          <t>Morocco (MA - AF)</t>
        </is>
      </c>
      <c r="J2540" t="inlineStr">
        <is>
          <t>?kw=latvia%20golden%20visa&amp;cpn=20594231202&amp;utm_source=google&amp;utm_medium=cpc&amp;utm_campaign=LV-RBI&amp;network=s&amp;utm_term=latvia%20golden%20visa&amp;gad_source=5&amp;gad_campaignid=20594231202&amp;gclid=EAIaIQobChMIheDDpImbkQMVd5hQBh2kHhAWEAAYASAAEgJNr_D_BwE</t>
        </is>
      </c>
      <c r="K2540" t="inlineStr">
        <is>
          <t>1631290951.1764546862</t>
        </is>
      </c>
      <c r="L2540" t="inlineStr">
        <is>
          <t>EN</t>
        </is>
      </c>
      <c r="M2540" t="inlineStr">
        <is>
          <t>Lead from LV email</t>
        </is>
      </c>
      <c r="N2540" t="inlineStr">
        <is>
          <t>khalidsouar7@gmail.com</t>
        </is>
      </c>
      <c r="O2540" t="inlineStr">
        <is>
          <t>NO ANSWER</t>
        </is>
      </c>
      <c r="P2540" t="inlineStr">
        <is>
          <t>Google Ads</t>
        </is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>
        <is>
          <t>Ні</t>
        </is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</row>
    <row r="2541">
      <c r="A2541" t="n">
        <v>7089</v>
      </c>
      <c r="B2541" t="inlineStr">
        <is>
          <t>Betzalel Cohen</t>
        </is>
      </c>
      <c r="C2541" t="inlineStr">
        <is>
          <t>cohen b</t>
        </is>
      </c>
      <c r="D2541" s="2" t="n">
        <v>45992.12638888889</v>
      </c>
      <c r="E2541" t="inlineStr">
        <is>
          <t>Rejected</t>
        </is>
      </c>
      <c r="F2541" t="inlineStr">
        <is>
          <t>Relevant</t>
        </is>
      </c>
      <c r="G2541" t="inlineStr">
        <is>
          <t>Sheila Bartin</t>
        </is>
      </c>
      <c r="H2541" t="inlineStr">
        <is>
          <t>LT citizenship</t>
        </is>
      </c>
      <c r="I2541" t="inlineStr"/>
      <c r="J2541" t="inlineStr"/>
      <c r="K2541" t="inlineStr"/>
      <c r="L2541" t="inlineStr">
        <is>
          <t>EN</t>
        </is>
      </c>
      <c r="M2541" t="inlineStr">
        <is>
          <t>Lead from LT email</t>
        </is>
      </c>
      <c r="N2541" t="inlineStr">
        <is>
          <t>cohenbetzalelantwerp@gmail.com</t>
        </is>
      </c>
      <c r="O2541" t="inlineStr">
        <is>
          <t>ANOTHER REASON</t>
        </is>
      </c>
      <c r="P2541" t="inlineStr">
        <is>
          <t>Other (direct email, phone call, referral etc.)</t>
        </is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>
        <is>
          <t>Ні</t>
        </is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</row>
    <row r="2542">
      <c r="A2542" t="n">
        <v>7091</v>
      </c>
      <c r="B2542" t="inlineStr">
        <is>
          <t>Muhammad Qasim</t>
        </is>
      </c>
      <c r="C2542" t="inlineStr">
        <is>
          <t>Muhammad Qasim</t>
        </is>
      </c>
      <c r="D2542" s="2" t="n">
        <v>45992.15</v>
      </c>
      <c r="E2542" t="inlineStr">
        <is>
          <t>Rejected</t>
        </is>
      </c>
      <c r="F2542" t="inlineStr">
        <is>
          <t>Relevant</t>
        </is>
      </c>
      <c r="G2542" t="inlineStr">
        <is>
          <t>Oleh Dymovski</t>
        </is>
      </c>
      <c r="H2542" t="inlineStr">
        <is>
          <t>LV RBI Company</t>
        </is>
      </c>
      <c r="I2542" t="inlineStr">
        <is>
          <t>Oman (OM - AS)</t>
        </is>
      </c>
      <c r="J2542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-ObEs5-bkQMVwPZ5BB1qOgKgEAAYASAAEgK9APD_BwE</t>
        </is>
      </c>
      <c r="K2542" t="inlineStr">
        <is>
          <t>1918947420.1764552802</t>
        </is>
      </c>
      <c r="L2542" t="inlineStr">
        <is>
          <t>EN</t>
        </is>
      </c>
      <c r="M2542" t="inlineStr">
        <is>
          <t>Lead from LV email</t>
        </is>
      </c>
      <c r="N2542" t="inlineStr">
        <is>
          <t>kasemjutt45@gmail.com</t>
        </is>
      </c>
      <c r="O2542" t="inlineStr">
        <is>
          <t>NO ANSWER</t>
        </is>
      </c>
      <c r="P2542" t="inlineStr">
        <is>
          <t>Google Ads</t>
        </is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>
        <is>
          <t>Ні</t>
        </is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</row>
    <row r="2543">
      <c r="A2543" t="n">
        <v>7094</v>
      </c>
      <c r="B2543" t="inlineStr">
        <is>
          <t>Anastasiia Kostenko</t>
        </is>
      </c>
      <c r="C2543" t="inlineStr">
        <is>
          <t>Anastasiia Kostenko</t>
        </is>
      </c>
      <c r="D2543" s="2" t="n">
        <v>45992.22638888889</v>
      </c>
      <c r="E2543" t="inlineStr">
        <is>
          <t>Rejected</t>
        </is>
      </c>
      <c r="F2543" t="inlineStr">
        <is>
          <t>No relevant</t>
        </is>
      </c>
      <c r="G2543" t="inlineStr">
        <is>
          <t>Sheila Bartin</t>
        </is>
      </c>
      <c r="H2543" t="inlineStr">
        <is>
          <t>LT citizenship</t>
        </is>
      </c>
      <c r="I2543" t="inlineStr">
        <is>
          <t>United States</t>
        </is>
      </c>
      <c r="J2543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?kw=citizenship%20in%20lithuania&amp;cpn=14656253006&amp;utm_source=google&amp;utm_medium=cpc&amp;utm_campaign=LT-US-conversions&amp;network=g&amp;utm_term=citizenship%20in%20lithuania&amp;gad_source=1&amp;gad_campaignid=14656253006&amp;gbraid=0AAAAADisZv8stw9hKWyCbHjU0z0pc-KSu</t>
        </is>
      </c>
      <c r="K2543" t="inlineStr"/>
      <c r="L2543" t="inlineStr">
        <is>
          <t>EN</t>
        </is>
      </c>
      <c r="M2543" t="inlineStr">
        <is>
          <t>Lead from LT email</t>
        </is>
      </c>
      <c r="N2543" t="inlineStr">
        <is>
          <t>kostenko.anastasiia@gmail.com</t>
        </is>
      </c>
      <c r="O2543" t="inlineStr">
        <is>
          <t>ANOTHER REASON</t>
        </is>
      </c>
      <c r="P2543" t="inlineStr">
        <is>
          <t>Google Ads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>
        <is>
          <t>Ні</t>
        </is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</row>
    <row r="2544">
      <c r="A2544" t="n">
        <v>7095</v>
      </c>
      <c r="B2544" t="inlineStr">
        <is>
          <t>Daiva Jocius</t>
        </is>
      </c>
      <c r="C2544" t="inlineStr">
        <is>
          <t>Daiva Jocius</t>
        </is>
      </c>
      <c r="D2544" s="2" t="n">
        <v>45992.24097222222</v>
      </c>
      <c r="E2544" t="inlineStr">
        <is>
          <t>Rejected</t>
        </is>
      </c>
      <c r="F2544" t="inlineStr">
        <is>
          <t>Relevant</t>
        </is>
      </c>
      <c r="G2544" t="inlineStr">
        <is>
          <t>Sheila Bartin</t>
        </is>
      </c>
      <c r="H2544" t="inlineStr">
        <is>
          <t>LT citizenship</t>
        </is>
      </c>
      <c r="I2544" t="inlineStr">
        <is>
          <t>Canada</t>
        </is>
      </c>
      <c r="J2544" t="inlineStr">
        <is>
          <t>https://www.lithuaniancitizenship.com/lithuanian-passport/</t>
        </is>
      </c>
      <c r="K2544" t="inlineStr">
        <is>
          <t>1952841577.1764537972</t>
        </is>
      </c>
      <c r="L2544" t="inlineStr">
        <is>
          <t>EN</t>
        </is>
      </c>
      <c r="M2544" t="inlineStr">
        <is>
          <t>Lead from LT email</t>
        </is>
      </c>
      <c r="N2544" t="inlineStr">
        <is>
          <t>daivajocius@yahoo.ca</t>
        </is>
      </c>
      <c r="O2544" t="inlineStr">
        <is>
          <t>ANOTHER REASON</t>
        </is>
      </c>
      <c r="P2544" t="inlineStr">
        <is>
          <t>Organic Search</t>
        </is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>
        <is>
          <t>Ні</t>
        </is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</row>
    <row r="2545">
      <c r="A2545" t="n">
        <v>7099</v>
      </c>
      <c r="B2545" t="inlineStr">
        <is>
          <t>Александр</t>
        </is>
      </c>
      <c r="C2545" t="inlineStr">
        <is>
          <t>Александр</t>
        </is>
      </c>
      <c r="D2545" s="2" t="n">
        <v>45992.40138888889</v>
      </c>
      <c r="E2545" t="inlineStr">
        <is>
          <t>IN WORK</t>
        </is>
      </c>
      <c r="F2545" t="inlineStr">
        <is>
          <t>Relevant</t>
        </is>
      </c>
      <c r="G2545" t="inlineStr">
        <is>
          <t>Oleh Dymovski</t>
        </is>
      </c>
      <c r="H2545" t="inlineStr">
        <is>
          <t>LT citizenship</t>
        </is>
      </c>
      <c r="I2545" t="inlineStr">
        <is>
          <t>Belarus</t>
        </is>
      </c>
      <c r="J2545" t="inlineStr">
        <is>
          <t>https://www.lithuaniancitizenship.com/ru/contact-ru/</t>
        </is>
      </c>
      <c r="K2545" t="inlineStr">
        <is>
          <t>1074576696.1764573167</t>
        </is>
      </c>
      <c r="L2545" t="inlineStr">
        <is>
          <t>RU</t>
        </is>
      </c>
      <c r="M2545" t="inlineStr">
        <is>
          <t>Lead from LT email</t>
        </is>
      </c>
      <c r="N2545" t="inlineStr">
        <is>
          <t>aleksandrzubel1988@gmail.com</t>
        </is>
      </c>
      <c r="O2545" t="inlineStr"/>
      <c r="P2545" t="inlineStr">
        <is>
          <t>Organic Search</t>
        </is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>
        <is>
          <t>Ні</t>
        </is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</row>
    <row r="2546">
      <c r="A2546" t="n">
        <v>7100</v>
      </c>
      <c r="B2546" t="inlineStr">
        <is>
          <t>Hicham Skali</t>
        </is>
      </c>
      <c r="C2546" t="inlineStr">
        <is>
          <t>Hicham Skali</t>
        </is>
      </c>
      <c r="D2546" s="2" t="n">
        <v>45992.45347222222</v>
      </c>
      <c r="E2546" t="inlineStr">
        <is>
          <t>WHATSAPP</t>
        </is>
      </c>
      <c r="F2546" t="inlineStr">
        <is>
          <t>Relevant</t>
        </is>
      </c>
      <c r="G2546" t="inlineStr">
        <is>
          <t>Oleh Dymovski</t>
        </is>
      </c>
      <c r="H2546" t="inlineStr">
        <is>
          <t>LV RBI Company</t>
        </is>
      </c>
      <c r="I2546" t="inlineStr">
        <is>
          <t>Qatar (QA - AS)</t>
        </is>
      </c>
      <c r="J2546" t="inlineStr">
        <is>
          <t>?kw=latvia%20golden%20visa%202025&amp;cpn=22658494721&amp;utm_source=google&amp;utm_medium=cpc&amp;utm_campaign=LV-RB-TOPI&amp;network=s&amp;utm_term=latvia%20golden%20visa%202025&amp;gad_source=5&amp;gad_campaignid=22658494721&amp;gclid=EAIaIQobChMIoOOs3IGckQMVF8p5BB1-JxEnEAAYASAAEgKE</t>
        </is>
      </c>
      <c r="K2546" t="inlineStr">
        <is>
          <t>665394088.1764579203</t>
        </is>
      </c>
      <c r="L2546" t="inlineStr">
        <is>
          <t>EN</t>
        </is>
      </c>
      <c r="M2546" t="inlineStr">
        <is>
          <t>Lead from LV email</t>
        </is>
      </c>
      <c r="N2546" t="inlineStr">
        <is>
          <t>hichamskali@yahoo.com</t>
        </is>
      </c>
      <c r="O2546" t="inlineStr"/>
      <c r="P2546" t="inlineStr">
        <is>
          <t>Google Ads</t>
        </is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>
        <is>
          <t>Ні</t>
        </is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</row>
    <row r="2547">
      <c r="A2547" t="n">
        <v>7101</v>
      </c>
      <c r="B2547" t="inlineStr">
        <is>
          <t>Anil Sarkar</t>
        </is>
      </c>
      <c r="C2547" t="inlineStr">
        <is>
          <t>Anil Sarkar</t>
        </is>
      </c>
      <c r="D2547" s="2" t="n">
        <v>45992.46111111111</v>
      </c>
      <c r="E2547" t="inlineStr">
        <is>
          <t>Rejected</t>
        </is>
      </c>
      <c r="F2547" t="inlineStr">
        <is>
          <t>Relevant</t>
        </is>
      </c>
      <c r="G2547" t="inlineStr">
        <is>
          <t>Oleh Dymovski</t>
        </is>
      </c>
      <c r="H2547" t="inlineStr">
        <is>
          <t>LV RBI Company</t>
        </is>
      </c>
      <c r="I2547" t="inlineStr">
        <is>
          <t>Oman (OM - AS)</t>
        </is>
      </c>
      <c r="J2547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o9ax24OckQMV3wIGAB2dRTnnEAAYASAAEgJ7zfD_BwE</t>
        </is>
      </c>
      <c r="K2547" t="inlineStr">
        <is>
          <t>1852638478.1764579673</t>
        </is>
      </c>
      <c r="L2547" t="inlineStr">
        <is>
          <t>EN</t>
        </is>
      </c>
      <c r="M2547" t="inlineStr">
        <is>
          <t>Lead from LV email</t>
        </is>
      </c>
      <c r="N2547" t="inlineStr">
        <is>
          <t>anilsarkar1245@gmail.com</t>
        </is>
      </c>
      <c r="O2547" t="inlineStr">
        <is>
          <t>NO ANSWER</t>
        </is>
      </c>
      <c r="P2547" t="inlineStr">
        <is>
          <t>Google Ads</t>
        </is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>
        <is>
          <t>Ні</t>
        </is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</row>
    <row r="2548">
      <c r="A2548" t="n">
        <v>7103</v>
      </c>
      <c r="B2548" t="inlineStr">
        <is>
          <t>Servet</t>
        </is>
      </c>
      <c r="C2548" t="inlineStr">
        <is>
          <t>Servet</t>
        </is>
      </c>
      <c r="D2548" s="2" t="n">
        <v>45992.5</v>
      </c>
      <c r="E2548" t="inlineStr">
        <is>
          <t>IN WORK</t>
        </is>
      </c>
      <c r="F2548" t="inlineStr">
        <is>
          <t>Relevant</t>
        </is>
      </c>
      <c r="G2548" t="inlineStr">
        <is>
          <t>Oleh Dymovski</t>
        </is>
      </c>
      <c r="H2548" t="inlineStr">
        <is>
          <t>LT RBI</t>
        </is>
      </c>
      <c r="I2548" t="inlineStr">
        <is>
          <t>Turkie</t>
        </is>
      </c>
      <c r="J2548" t="inlineStr"/>
      <c r="K2548" t="inlineStr"/>
      <c r="L2548" t="inlineStr">
        <is>
          <t>EN</t>
        </is>
      </c>
      <c r="M2548" t="inlineStr">
        <is>
          <t>Lead from LT email</t>
        </is>
      </c>
      <c r="N2548" t="inlineStr">
        <is>
          <t>servetozden28@gmail.com</t>
        </is>
      </c>
      <c r="O2548" t="inlineStr"/>
      <c r="P2548" t="inlineStr">
        <is>
          <t>BridgeWest</t>
        </is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>
        <is>
          <t>Ні</t>
        </is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</row>
    <row r="2549">
      <c r="A2549" t="n">
        <v>7105</v>
      </c>
      <c r="B2549" t="inlineStr">
        <is>
          <t>Marcelo Luiz Jurevicius do Nascimento</t>
        </is>
      </c>
      <c r="C2549" t="inlineStr">
        <is>
          <t>Marcelo Luiz Jurevicius do Nascimento</t>
        </is>
      </c>
      <c r="D2549" s="2" t="n">
        <v>45992.51041666666</v>
      </c>
      <c r="E2549" t="inlineStr">
        <is>
          <t>IN WORK</t>
        </is>
      </c>
      <c r="F2549" t="inlineStr">
        <is>
          <t>Relevant</t>
        </is>
      </c>
      <c r="G2549" t="inlineStr">
        <is>
          <t>Mariana Razimavicius</t>
        </is>
      </c>
      <c r="H2549" t="inlineStr">
        <is>
          <t>LT citizenship</t>
        </is>
      </c>
      <c r="I2549" t="inlineStr">
        <is>
          <t>Brazil</t>
        </is>
      </c>
      <c r="J2549" t="inlineStr">
        <is>
          <t>?kw=dupla%20cidadania%20lituana&amp;cpn=14712129487&amp;utm_source=google&amp;utm_medium=cpc&amp;utm_campaign=LT-BR&amp;network=g&amp;utm_term=dupla%20cidadania%20lituana&amp;gad_source=1&amp;gad_campaignid=14712129487&amp;gclid=CjwKCAiAlrXJBhBAEiwA-5pgwhXeNlCxAhEral3tKQbPMYqQIig8brk1q</t>
        </is>
      </c>
      <c r="K2549" t="inlineStr">
        <is>
          <t>1437072952.1764583987</t>
        </is>
      </c>
      <c r="L2549" t="inlineStr">
        <is>
          <t>PT</t>
        </is>
      </c>
      <c r="M2549" t="inlineStr">
        <is>
          <t>Lead from LT email</t>
        </is>
      </c>
      <c r="N2549" t="inlineStr">
        <is>
          <t>marceloljn@gmail.com</t>
        </is>
      </c>
      <c r="O2549" t="inlineStr"/>
      <c r="P2549" t="inlineStr">
        <is>
          <t>Google Ads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>
        <is>
          <t>Ні</t>
        </is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</row>
    <row r="2550">
      <c r="A2550" t="n">
        <v>7107</v>
      </c>
      <c r="B2550" t="inlineStr">
        <is>
          <t>Seyed Muhammed Mohssen Mousavi</t>
        </is>
      </c>
      <c r="C2550" t="inlineStr">
        <is>
          <t>Seyed Muhammed Mohssen Mousavi</t>
        </is>
      </c>
      <c r="D2550" s="2" t="n">
        <v>45992.52083333334</v>
      </c>
      <c r="E2550" t="inlineStr">
        <is>
          <t>IN WORK</t>
        </is>
      </c>
      <c r="F2550" t="inlineStr">
        <is>
          <t>Relevant</t>
        </is>
      </c>
      <c r="G2550" t="inlineStr">
        <is>
          <t>Oleh Dymovski</t>
        </is>
      </c>
      <c r="H2550" t="inlineStr">
        <is>
          <t>Partnership</t>
        </is>
      </c>
      <c r="I2550" t="inlineStr">
        <is>
          <t>Iran</t>
        </is>
      </c>
      <c r="J2550" t="inlineStr"/>
      <c r="K2550" t="inlineStr"/>
      <c r="L2550" t="inlineStr">
        <is>
          <t>EN</t>
        </is>
      </c>
      <c r="M2550" t="inlineStr">
        <is>
          <t>Lead from LT email</t>
        </is>
      </c>
      <c r="N2550" t="inlineStr">
        <is>
          <t>smmmousavi89@gmail.com</t>
        </is>
      </c>
      <c r="O2550" t="inlineStr"/>
      <c r="P2550" t="inlineStr">
        <is>
          <t>BridgeWest</t>
        </is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>
        <is>
          <t>Ні</t>
        </is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</row>
    <row r="2551">
      <c r="A2551" t="n">
        <v>7110</v>
      </c>
      <c r="B2551" t="inlineStr">
        <is>
          <t>Khamiss</t>
        </is>
      </c>
      <c r="C2551" t="inlineStr">
        <is>
          <t>Khamiss</t>
        </is>
      </c>
      <c r="D2551" s="2" t="n">
        <v>45992.57152777778</v>
      </c>
      <c r="E2551" t="inlineStr">
        <is>
          <t>Rejected</t>
        </is>
      </c>
      <c r="F2551" t="inlineStr">
        <is>
          <t>Relevant</t>
        </is>
      </c>
      <c r="G2551" t="inlineStr">
        <is>
          <t>Oleh Dymovski</t>
        </is>
      </c>
      <c r="H2551" t="inlineStr">
        <is>
          <t>LV RBI Company</t>
        </is>
      </c>
      <c r="I2551" t="inlineStr">
        <is>
          <t>Morocco (MA - AF)</t>
        </is>
      </c>
      <c r="J2551" t="inlineStr">
        <is>
          <t>?kw=latvia%20golden%20visa&amp;cpn=20594231202&amp;utm_source=google&amp;utm_medium=cpc&amp;utm_campaign=LV-RBI&amp;network=s&amp;utm_term=latvia%20golden%20visa&amp;gad_source=5&amp;gad_campaignid=20594231202&amp;gclid=EAIaIQobChMInoC7_KWckQMVo6f9BR2daC0mEAAYASAAEgLYKPD_BwE&amp;fbclid=PAb</t>
        </is>
      </c>
      <c r="K2551" t="inlineStr">
        <is>
          <t>314635231.1764589054</t>
        </is>
      </c>
      <c r="L2551" t="inlineStr">
        <is>
          <t>EN</t>
        </is>
      </c>
      <c r="M2551" t="inlineStr">
        <is>
          <t>Lead from LV email</t>
        </is>
      </c>
      <c r="N2551" t="inlineStr">
        <is>
          <t>khamisouka12@gmail.com</t>
        </is>
      </c>
      <c r="O2551" t="inlineStr">
        <is>
          <t>NO ANSWER</t>
        </is>
      </c>
      <c r="P2551" t="inlineStr">
        <is>
          <t>Google Ads</t>
        </is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>
        <is>
          <t>Ні</t>
        </is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</row>
    <row r="2552">
      <c r="A2552" t="n">
        <v>7113</v>
      </c>
      <c r="B2552" t="inlineStr">
        <is>
          <t>spencer</t>
        </is>
      </c>
      <c r="C2552" t="inlineStr">
        <is>
          <t>spencer</t>
        </is>
      </c>
      <c r="D2552" s="2" t="n">
        <v>45992.63680555556</v>
      </c>
      <c r="E2552" t="inlineStr">
        <is>
          <t>Rejected</t>
        </is>
      </c>
      <c r="F2552" t="inlineStr">
        <is>
          <t>Relevant</t>
        </is>
      </c>
      <c r="G2552" t="inlineStr">
        <is>
          <t>Sheila Bartin</t>
        </is>
      </c>
      <c r="H2552" t="inlineStr">
        <is>
          <t>LT citizenship</t>
        </is>
      </c>
      <c r="I2552" t="inlineStr"/>
      <c r="J2552" t="inlineStr"/>
      <c r="K2552" t="inlineStr"/>
      <c r="L2552" t="inlineStr">
        <is>
          <t>EN</t>
        </is>
      </c>
      <c r="M2552" t="inlineStr">
        <is>
          <t>Othe</t>
        </is>
      </c>
      <c r="N2552" t="inlineStr">
        <is>
          <t>spencerctech@gmail.com</t>
        </is>
      </c>
      <c r="O2552" t="inlineStr">
        <is>
          <t>LEFT BEFORE 1918</t>
        </is>
      </c>
      <c r="P2552" t="inlineStr">
        <is>
          <t>Other (direct email, phone call, referral etc.)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>
        <is>
          <t>Ні</t>
        </is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</row>
    <row r="2553">
      <c r="A2553" t="n">
        <v>7114</v>
      </c>
      <c r="B2553" t="inlineStr">
        <is>
          <t>MAK</t>
        </is>
      </c>
      <c r="C2553" t="inlineStr">
        <is>
          <t>MAK</t>
        </is>
      </c>
      <c r="D2553" s="2" t="n">
        <v>45992.64791666667</v>
      </c>
      <c r="E2553" t="inlineStr">
        <is>
          <t>INTERNAL MAIL</t>
        </is>
      </c>
      <c r="F2553" t="inlineStr"/>
      <c r="G2553" t="inlineStr">
        <is>
          <t>Alina Samura</t>
        </is>
      </c>
      <c r="H2553" t="inlineStr"/>
      <c r="I2553" t="inlineStr">
        <is>
          <t>United Kingdom</t>
        </is>
      </c>
      <c r="J2553" t="inlineStr"/>
      <c r="K2553" t="inlineStr"/>
      <c r="L2553" t="inlineStr"/>
      <c r="M2553" t="inlineStr">
        <is>
          <t>Othe</t>
        </is>
      </c>
      <c r="N2553" t="inlineStr">
        <is>
          <t>malikzadaco@gmail.com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>
        <is>
          <t>Ні</t>
        </is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</row>
    <row r="2554">
      <c r="A2554" t="n">
        <v>7115</v>
      </c>
      <c r="B2554" t="inlineStr">
        <is>
          <t>Zakaria AIT BEN MENNANA</t>
        </is>
      </c>
      <c r="C2554" t="inlineStr">
        <is>
          <t>Zakaria AIT BEN MENNANA</t>
        </is>
      </c>
      <c r="D2554" s="2" t="n">
        <v>45992.65833333333</v>
      </c>
      <c r="E2554" t="inlineStr">
        <is>
          <t>INTERNAL MAIL</t>
        </is>
      </c>
      <c r="F2554" t="inlineStr"/>
      <c r="G2554" t="inlineStr">
        <is>
          <t>Alina Samura</t>
        </is>
      </c>
      <c r="H2554" t="inlineStr">
        <is>
          <t>LV RBI Company</t>
        </is>
      </c>
      <c r="I2554" t="inlineStr">
        <is>
          <t>Morocco (MA - AF)</t>
        </is>
      </c>
      <c r="J2554" t="inlineStr">
        <is>
          <t>https://latviancitizenship.eu/</t>
        </is>
      </c>
      <c r="K2554" t="inlineStr">
        <is>
          <t>836353738.1764471114</t>
        </is>
      </c>
      <c r="L2554" t="inlineStr"/>
      <c r="M2554" t="inlineStr">
        <is>
          <t>Lead from LV email</t>
        </is>
      </c>
      <c r="N2554" t="inlineStr">
        <is>
          <t>zaytbnmnant@gmail.com</t>
        </is>
      </c>
      <c r="O2554" t="inlineStr"/>
      <c r="P2554" t="inlineStr">
        <is>
          <t>Organic Search</t>
        </is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>
        <is>
          <t>Ні</t>
        </is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</row>
    <row r="2555">
      <c r="A2555" t="n">
        <v>7116</v>
      </c>
      <c r="B2555" t="inlineStr">
        <is>
          <t>Jason Koff</t>
        </is>
      </c>
      <c r="C2555" t="inlineStr">
        <is>
          <t>Jason Koff</t>
        </is>
      </c>
      <c r="D2555" s="2" t="n">
        <v>45992.68541666667</v>
      </c>
      <c r="E2555" t="inlineStr">
        <is>
          <t>NEW</t>
        </is>
      </c>
      <c r="F2555" t="inlineStr"/>
      <c r="G2555" t="inlineStr">
        <is>
          <t>Oleksandr Mostovyi</t>
        </is>
      </c>
      <c r="H2555" t="inlineStr">
        <is>
          <t>LV citizenship</t>
        </is>
      </c>
      <c r="I2555" t="inlineStr">
        <is>
          <t>Lithuania</t>
        </is>
      </c>
      <c r="J2555" t="inlineStr"/>
      <c r="K2555" t="inlineStr"/>
      <c r="L2555" t="inlineStr">
        <is>
          <t>RU</t>
        </is>
      </c>
      <c r="M2555" t="inlineStr">
        <is>
          <t>Othe</t>
        </is>
      </c>
      <c r="N2555" t="inlineStr">
        <is>
          <t>goaclub@gmail.com</t>
        </is>
      </c>
      <c r="O2555" t="inlineStr"/>
      <c r="P2555" t="inlineStr">
        <is>
          <t>Other (direct email, phone call, referral etc.)</t>
        </is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>
        <is>
          <t>Ні</t>
        </is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</row>
    <row r="2556">
      <c r="A2556" t="n">
        <v>7119</v>
      </c>
      <c r="B2556" t="inlineStr">
        <is>
          <t>TIFFANY ALEXANDRA ZAKAITIS</t>
        </is>
      </c>
      <c r="C2556" t="inlineStr">
        <is>
          <t>TIFFANY ALEXANDRA ZAKAITIS</t>
        </is>
      </c>
      <c r="D2556" s="2" t="n">
        <v>45992.72916666666</v>
      </c>
      <c r="E2556" t="inlineStr">
        <is>
          <t>Rejected</t>
        </is>
      </c>
      <c r="F2556" t="inlineStr">
        <is>
          <t>Relevant</t>
        </is>
      </c>
      <c r="G2556" t="inlineStr">
        <is>
          <t>Mariana Razimavicius</t>
        </is>
      </c>
      <c r="H2556" t="inlineStr">
        <is>
          <t>LT citizenship</t>
        </is>
      </c>
      <c r="I2556" t="inlineStr">
        <is>
          <t>Brazil</t>
        </is>
      </c>
      <c r="J2556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wKCAiAlrXJBhBAEiwA-5pgwhT9mLpnq4yio2eDY9I</t>
        </is>
      </c>
      <c r="K2556" t="inlineStr">
        <is>
          <t>1985448044.1764602500</t>
        </is>
      </c>
      <c r="L2556" t="inlineStr">
        <is>
          <t>PT</t>
        </is>
      </c>
      <c r="M2556" t="inlineStr">
        <is>
          <t>Lead from LT email</t>
        </is>
      </c>
      <c r="N2556" t="inlineStr">
        <is>
          <t>tiffanyalexandrazakaitiss@gmail.com</t>
        </is>
      </c>
      <c r="O2556" t="inlineStr">
        <is>
          <t>NO ANSWER</t>
        </is>
      </c>
      <c r="P2556" t="inlineStr">
        <is>
          <t>Google Ads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>
        <is>
          <t>Ні</t>
        </is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</row>
    <row r="2557">
      <c r="A2557" t="n">
        <v>7120</v>
      </c>
      <c r="B2557" t="inlineStr">
        <is>
          <t>pappu ppappu</t>
        </is>
      </c>
      <c r="C2557" t="inlineStr">
        <is>
          <t>pappu ppappu</t>
        </is>
      </c>
      <c r="D2557" s="2" t="n">
        <v>45992.73055555556</v>
      </c>
      <c r="E2557" t="inlineStr">
        <is>
          <t>Rejected</t>
        </is>
      </c>
      <c r="F2557" t="inlineStr">
        <is>
          <t>Relevant</t>
        </is>
      </c>
      <c r="G2557" t="inlineStr">
        <is>
          <t>Oleh Dymovski</t>
        </is>
      </c>
      <c r="H2557" t="inlineStr">
        <is>
          <t>LV RBI Company</t>
        </is>
      </c>
      <c r="I2557" t="inlineStr">
        <is>
          <t>Oman (OM - AS)</t>
        </is>
      </c>
      <c r="J2557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qLrWstqckQMV9JRQBh1LcSAzEAAYASAAEgKPZvD_BwE</t>
        </is>
      </c>
      <c r="K2557" t="inlineStr">
        <is>
          <t>725615882.1764602994</t>
        </is>
      </c>
      <c r="L2557" t="inlineStr">
        <is>
          <t>EN</t>
        </is>
      </c>
      <c r="M2557" t="inlineStr">
        <is>
          <t>Lead from LV email</t>
        </is>
      </c>
      <c r="N2557" t="inlineStr">
        <is>
          <t>pappuppappu112@gmail.com</t>
        </is>
      </c>
      <c r="O2557" t="inlineStr">
        <is>
          <t>NO ANSWER</t>
        </is>
      </c>
      <c r="P2557" t="inlineStr">
        <is>
          <t>Google Ads</t>
        </is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>
        <is>
          <t>Ні</t>
        </is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</row>
    <row r="2558">
      <c r="A2558" t="n">
        <v>7124</v>
      </c>
      <c r="B2558" t="inlineStr">
        <is>
          <t>Carla Laucevicius</t>
        </is>
      </c>
      <c r="C2558" t="inlineStr">
        <is>
          <t>Carla Laucevicius</t>
        </is>
      </c>
      <c r="D2558" s="2" t="n">
        <v>45992.75069444445</v>
      </c>
      <c r="E2558" t="inlineStr">
        <is>
          <t>Rejected</t>
        </is>
      </c>
      <c r="F2558" t="inlineStr">
        <is>
          <t>Relevant</t>
        </is>
      </c>
      <c r="G2558" t="inlineStr">
        <is>
          <t>Sheila Bartin</t>
        </is>
      </c>
      <c r="H2558" t="inlineStr">
        <is>
          <t>LT citizenship</t>
        </is>
      </c>
      <c r="I2558" t="inlineStr">
        <is>
          <t>Panama</t>
        </is>
      </c>
      <c r="J2558" t="inlineStr">
        <is>
          <t>https://www.lithuaniancitizenship.com/es/</t>
        </is>
      </c>
      <c r="K2558" t="inlineStr">
        <is>
          <t>697224736.1764604784</t>
        </is>
      </c>
      <c r="L2558" t="inlineStr">
        <is>
          <t>EN</t>
        </is>
      </c>
      <c r="M2558" t="inlineStr">
        <is>
          <t>Lead from LT email</t>
        </is>
      </c>
      <c r="N2558" t="inlineStr">
        <is>
          <t>ca.laucevicius@gmail.com</t>
        </is>
      </c>
      <c r="O2558" t="inlineStr">
        <is>
          <t>ANOTHER REASON</t>
        </is>
      </c>
      <c r="P2558" t="inlineStr">
        <is>
          <t>Organic Search</t>
        </is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>
        <is>
          <t>Ні</t>
        </is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</row>
    <row r="2559">
      <c r="A2559" t="n">
        <v>7129</v>
      </c>
      <c r="B2559" t="inlineStr">
        <is>
          <t>Stephen Songaila</t>
        </is>
      </c>
      <c r="C2559" t="inlineStr">
        <is>
          <t>Stephen Songaila</t>
        </is>
      </c>
      <c r="D2559" s="2" t="n">
        <v>45992.80555555555</v>
      </c>
      <c r="E2559" t="inlineStr">
        <is>
          <t>RETAINER AGREEMENT SENT</t>
        </is>
      </c>
      <c r="F2559" t="inlineStr">
        <is>
          <t>Relevant</t>
        </is>
      </c>
      <c r="G2559" t="inlineStr">
        <is>
          <t>Sheila Bartin</t>
        </is>
      </c>
      <c r="H2559" t="inlineStr">
        <is>
          <t>LT citizenship</t>
        </is>
      </c>
      <c r="I2559" t="inlineStr">
        <is>
          <t>United Kingdom</t>
        </is>
      </c>
      <c r="J2559" t="inlineStr"/>
      <c r="K2559" t="inlineStr"/>
      <c r="L2559" t="inlineStr">
        <is>
          <t>EN</t>
        </is>
      </c>
      <c r="M2559" t="inlineStr">
        <is>
          <t>Othe</t>
        </is>
      </c>
      <c r="N2559" t="inlineStr">
        <is>
          <t>steve@drivelifewell.com</t>
        </is>
      </c>
      <c r="O2559" t="inlineStr"/>
      <c r="P2559" t="inlineStr">
        <is>
          <t>Other (direct email, phone call, referral etc.)</t>
        </is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>
        <is>
          <t>Ні</t>
        </is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</row>
    <row r="2560">
      <c r="A2560" t="n">
        <v>7131</v>
      </c>
      <c r="B2560" t="inlineStr">
        <is>
          <t>Danelle Godinez</t>
        </is>
      </c>
      <c r="C2560" t="inlineStr">
        <is>
          <t>Danelle Godinez</t>
        </is>
      </c>
      <c r="D2560" s="2" t="n">
        <v>45992.82430555556</v>
      </c>
      <c r="E2560" t="inlineStr">
        <is>
          <t>IN WORK</t>
        </is>
      </c>
      <c r="F2560" t="inlineStr">
        <is>
          <t>Relevant</t>
        </is>
      </c>
      <c r="G2560" t="inlineStr">
        <is>
          <t>Mariana Razimavicius</t>
        </is>
      </c>
      <c r="H2560" t="inlineStr">
        <is>
          <t>LT citizenship</t>
        </is>
      </c>
      <c r="I2560" t="inlineStr">
        <is>
          <t>United States</t>
        </is>
      </c>
      <c r="J2560" t="inlineStr">
        <is>
          <t>?utm_source=bing&amp;utm_medium=cpc&amp;utm_campaign=Bing-LT-US&amp;network=o&amp;utm_term=how%20to%20apply%20for%20lithuanian%20citizenship&amp;msclkid=bcba693ee9461e9c1e4100133b5dc39f</t>
        </is>
      </c>
      <c r="K2560" t="inlineStr">
        <is>
          <t>532189148.1764611156</t>
        </is>
      </c>
      <c r="L2560" t="inlineStr">
        <is>
          <t>EN</t>
        </is>
      </c>
      <c r="M2560" t="inlineStr">
        <is>
          <t>Lead from LT email</t>
        </is>
      </c>
      <c r="N2560" t="inlineStr">
        <is>
          <t>danelle.godinez@gmail.com</t>
        </is>
      </c>
      <c r="O2560" t="inlineStr"/>
      <c r="P2560" t="inlineStr">
        <is>
          <t>Bing Ads</t>
        </is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>
        <is>
          <t>Ні</t>
        </is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</row>
    <row r="2561">
      <c r="A2561" t="n">
        <v>7132</v>
      </c>
      <c r="B2561" t="inlineStr">
        <is>
          <t>Sydney Cohen</t>
        </is>
      </c>
      <c r="C2561" t="inlineStr">
        <is>
          <t>Sydney Cohen</t>
        </is>
      </c>
      <c r="D2561" s="2" t="n">
        <v>45992.84236111111</v>
      </c>
      <c r="E2561" t="inlineStr">
        <is>
          <t>RETAINER AGREEMENT SENT</t>
        </is>
      </c>
      <c r="F2561" t="inlineStr">
        <is>
          <t>Relevant</t>
        </is>
      </c>
      <c r="G2561" t="inlineStr">
        <is>
          <t>Sheila Bartin</t>
        </is>
      </c>
      <c r="H2561" t="inlineStr">
        <is>
          <t>LT citizenship</t>
        </is>
      </c>
      <c r="I2561" t="inlineStr"/>
      <c r="J2561" t="inlineStr"/>
      <c r="K2561" t="inlineStr"/>
      <c r="L2561" t="inlineStr">
        <is>
          <t>EN</t>
        </is>
      </c>
      <c r="M2561" t="inlineStr">
        <is>
          <t>Othe</t>
        </is>
      </c>
      <c r="N2561" t="inlineStr">
        <is>
          <t>sydneycohen48@gmail.com</t>
        </is>
      </c>
      <c r="O2561" t="inlineStr"/>
      <c r="P2561" t="inlineStr">
        <is>
          <t>Website Form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>
        <is>
          <t>Ні</t>
        </is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</row>
    <row r="2562">
      <c r="A2562" t="n">
        <v>7134</v>
      </c>
      <c r="B2562" t="inlineStr">
        <is>
          <t>OTmani</t>
        </is>
      </c>
      <c r="C2562" t="inlineStr">
        <is>
          <t>OTmani</t>
        </is>
      </c>
      <c r="D2562" s="2" t="n">
        <v>45992.96875</v>
      </c>
      <c r="E2562" t="inlineStr">
        <is>
          <t>Rejected</t>
        </is>
      </c>
      <c r="F2562" t="inlineStr"/>
      <c r="G2562" t="inlineStr">
        <is>
          <t>Sheila Bartin</t>
        </is>
      </c>
      <c r="H2562" t="inlineStr">
        <is>
          <t>LV RBI Company</t>
        </is>
      </c>
      <c r="I2562" t="inlineStr">
        <is>
          <t>Algeria (DZ - AF)</t>
        </is>
      </c>
      <c r="J2562" t="inlineStr">
        <is>
          <t>https://latviancitizenship.eu/thank_you/</t>
        </is>
      </c>
      <c r="K2562" t="inlineStr">
        <is>
          <t>885027538.1763364003</t>
        </is>
      </c>
      <c r="L2562" t="inlineStr"/>
      <c r="M2562" t="inlineStr">
        <is>
          <t>Lead from LV email</t>
        </is>
      </c>
      <c r="N2562" t="inlineStr">
        <is>
          <t>mahammedotmani@gmail.com</t>
        </is>
      </c>
      <c r="O2562" t="inlineStr">
        <is>
          <t>DOUBLE</t>
        </is>
      </c>
      <c r="P2562" t="inlineStr">
        <is>
          <t>Google Ads</t>
        </is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>
        <is>
          <t>Ні</t>
        </is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</row>
    <row r="2563">
      <c r="A2563" t="n">
        <v>7136</v>
      </c>
      <c r="B2563" t="inlineStr">
        <is>
          <t>Murugavel</t>
        </is>
      </c>
      <c r="C2563" t="inlineStr">
        <is>
          <t>Murugavel</t>
        </is>
      </c>
      <c r="D2563" s="2" t="n">
        <v>45993.03888888889</v>
      </c>
      <c r="E2563" t="inlineStr">
        <is>
          <t>Rejected</t>
        </is>
      </c>
      <c r="F2563" t="inlineStr">
        <is>
          <t>Relevant</t>
        </is>
      </c>
      <c r="G2563" t="inlineStr">
        <is>
          <t>Oleh Dymovski</t>
        </is>
      </c>
      <c r="H2563" t="inlineStr">
        <is>
          <t>LV RBI Company</t>
        </is>
      </c>
      <c r="I2563" t="inlineStr">
        <is>
          <t>Malaysia (MY - AS)</t>
        </is>
      </c>
      <c r="J2563" t="inlineStr">
        <is>
          <t>?kw=golden%20visa%20in%20latvia&amp;cpn=20594231202&amp;utm_source=google&amp;utm_medium=cpc&amp;utm_campaign=LV-RBI&amp;network=s&amp;utm_term=golden%20visa%20in%20latvia&amp;gad_source=5&amp;gad_campaignid=20594231202&amp;gclid=EAIaIQobChMIwIjn-r2dkQMVFiyDAx3o7zvoEAAYASAAEgJtbfD_BwE</t>
        </is>
      </c>
      <c r="K2563" t="inlineStr">
        <is>
          <t>199795687.1764629729</t>
        </is>
      </c>
      <c r="L2563" t="inlineStr">
        <is>
          <t>EN</t>
        </is>
      </c>
      <c r="M2563" t="inlineStr">
        <is>
          <t>Lead from LV email</t>
        </is>
      </c>
      <c r="N2563" t="inlineStr">
        <is>
          <t>murugavel6601@gmaol.com</t>
        </is>
      </c>
      <c r="O2563" t="inlineStr">
        <is>
          <t>NO ANSWER</t>
        </is>
      </c>
      <c r="P2563" t="inlineStr">
        <is>
          <t>Google Ads</t>
        </is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>
        <is>
          <t>Ні</t>
        </is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</row>
    <row r="2564">
      <c r="A2564" t="n">
        <v>7138</v>
      </c>
      <c r="B2564" t="inlineStr">
        <is>
          <t>Ashley McClain</t>
        </is>
      </c>
      <c r="C2564" t="inlineStr">
        <is>
          <t>Ashley McClain</t>
        </is>
      </c>
      <c r="D2564" s="2" t="n">
        <v>45993.04861111111</v>
      </c>
      <c r="E2564" t="inlineStr">
        <is>
          <t>IN WORK</t>
        </is>
      </c>
      <c r="F2564" t="inlineStr">
        <is>
          <t>Relevant</t>
        </is>
      </c>
      <c r="G2564" t="inlineStr">
        <is>
          <t>Sheila Bartin</t>
        </is>
      </c>
      <c r="H2564" t="inlineStr">
        <is>
          <t>LV citizenship</t>
        </is>
      </c>
      <c r="I2564" t="inlineStr">
        <is>
          <t>United States (US - NA)</t>
        </is>
      </c>
      <c r="J2564" t="inlineStr">
        <is>
          <t>?kw=latvia%20dual%20citizenship&amp;cpn=14711890461&amp;campaignid=14711890461&amp;adgroupid=136078623308&amp;keywordid=%7Bkeywordid%7D&amp;network=g&amp;device=m&amp;gad_source=1&amp;gad_campaignid=14711890461&amp;gclid=CjwKCAiA86_JBhAIEiwA4i9Ju61wmYXwuKIyONxj7XoafEDIZQgeW3jS4i5Lj1ETH</t>
        </is>
      </c>
      <c r="K2564" t="inlineStr">
        <is>
          <t>428133799.1764592343</t>
        </is>
      </c>
      <c r="L2564" t="inlineStr">
        <is>
          <t>EN</t>
        </is>
      </c>
      <c r="M2564" t="inlineStr">
        <is>
          <t>Lead from LV email</t>
        </is>
      </c>
      <c r="N2564" t="inlineStr">
        <is>
          <t>Amccl86@gmail.com</t>
        </is>
      </c>
      <c r="O2564" t="inlineStr"/>
      <c r="P2564" t="inlineStr">
        <is>
          <t>Google Ads</t>
        </is>
      </c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>
        <is>
          <t>Ні</t>
        </is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</row>
    <row r="2565">
      <c r="A2565" t="n">
        <v>7139</v>
      </c>
      <c r="B2565" t="inlineStr">
        <is>
          <t>El haissoufi Houssame</t>
        </is>
      </c>
      <c r="C2565" t="inlineStr">
        <is>
          <t>El haissoufi Houssame</t>
        </is>
      </c>
      <c r="D2565" s="2" t="n">
        <v>45993.11041666667</v>
      </c>
      <c r="E2565" t="inlineStr">
        <is>
          <t>Rejected</t>
        </is>
      </c>
      <c r="F2565" t="inlineStr">
        <is>
          <t>Relevant</t>
        </is>
      </c>
      <c r="G2565" t="inlineStr">
        <is>
          <t>Oleh Dymovski</t>
        </is>
      </c>
      <c r="H2565" t="inlineStr">
        <is>
          <t>LV RBI Company</t>
        </is>
      </c>
      <c r="I2565" t="inlineStr">
        <is>
          <t>Morocco (MA - AF)</t>
        </is>
      </c>
      <c r="J2565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h7HF9tSdkQMVK8l5BB1ugixEEAAYASAAEgIcvPD_</t>
        </is>
      </c>
      <c r="K2565" t="inlineStr"/>
      <c r="L2565" t="inlineStr">
        <is>
          <t>EN</t>
        </is>
      </c>
      <c r="M2565" t="inlineStr">
        <is>
          <t>Lead from LV email</t>
        </is>
      </c>
      <c r="N2565" t="inlineStr">
        <is>
          <t>houssameraja991@gmail.com</t>
        </is>
      </c>
      <c r="O2565" t="inlineStr">
        <is>
          <t>NO ANSWER</t>
        </is>
      </c>
      <c r="P2565" t="inlineStr">
        <is>
          <t>Google Ads</t>
        </is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>
        <is>
          <t>Ні</t>
        </is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</row>
    <row r="2566">
      <c r="A2566" t="n">
        <v>7141</v>
      </c>
      <c r="B2566" t="inlineStr">
        <is>
          <t>tara phillips</t>
        </is>
      </c>
      <c r="C2566" t="inlineStr">
        <is>
          <t>tara phillips</t>
        </is>
      </c>
      <c r="D2566" s="2" t="n">
        <v>45993.14236111111</v>
      </c>
      <c r="E2566" t="inlineStr">
        <is>
          <t>Rejected</t>
        </is>
      </c>
      <c r="F2566" t="inlineStr">
        <is>
          <t>Relevant</t>
        </is>
      </c>
      <c r="G2566" t="inlineStr">
        <is>
          <t>Sheila Bartin</t>
        </is>
      </c>
      <c r="H2566" t="inlineStr">
        <is>
          <t>LT citizenship</t>
        </is>
      </c>
      <c r="I2566" t="inlineStr">
        <is>
          <t>Australia</t>
        </is>
      </c>
      <c r="J2566" t="inlineStr">
        <is>
          <t>?kw=lithuanian%20passport&amp;cpn=14662670148&amp;utm_source=google&amp;utm_medium=cpc&amp;utm_campaign=LT-AU&amp;network=g&amp;utm_term=lithuanian%20passport&amp;gad_source=1&amp;gad_campaignid=14662670148&amp;gclid=CjwKCAiAlrXJBhBAEiwA-5pgwlEAPFDMSeoRGfgGKG33chyB_ZTmxUuTB0-chVn-WCePk</t>
        </is>
      </c>
      <c r="K2566" t="inlineStr">
        <is>
          <t>1161172985.1764638625</t>
        </is>
      </c>
      <c r="L2566" t="inlineStr">
        <is>
          <t>EN</t>
        </is>
      </c>
      <c r="M2566" t="inlineStr">
        <is>
          <t>Lead from LT email</t>
        </is>
      </c>
      <c r="N2566" t="inlineStr">
        <is>
          <t>355tara@gmail.com</t>
        </is>
      </c>
      <c r="O2566" t="inlineStr">
        <is>
          <t>LEFT AFTER 1990</t>
        </is>
      </c>
      <c r="P2566" t="inlineStr">
        <is>
          <t>Google Ads</t>
        </is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>
        <is>
          <t>Ні</t>
        </is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</row>
    <row r="2567">
      <c r="A2567" t="n">
        <v>7143</v>
      </c>
      <c r="B2567" t="inlineStr">
        <is>
          <t>Mamadou bassirou Diouf</t>
        </is>
      </c>
      <c r="C2567" t="inlineStr">
        <is>
          <t>Mamadou bassirou Diouf</t>
        </is>
      </c>
      <c r="D2567" s="2" t="n">
        <v>45993.22777777778</v>
      </c>
      <c r="E2567" t="inlineStr">
        <is>
          <t>Rejected</t>
        </is>
      </c>
      <c r="F2567" t="inlineStr">
        <is>
          <t>Relevant</t>
        </is>
      </c>
      <c r="G2567" t="inlineStr">
        <is>
          <t>Sheila Bartin</t>
        </is>
      </c>
      <c r="H2567" t="inlineStr">
        <is>
          <t>LV RBI Company</t>
        </is>
      </c>
      <c r="I2567" t="inlineStr">
        <is>
          <t>Morocco (MA - AF)</t>
        </is>
      </c>
      <c r="J2567" t="inlineStr">
        <is>
          <t>https://latviancitizenship.eu/thank_you/</t>
        </is>
      </c>
      <c r="K2567" t="inlineStr">
        <is>
          <t>503522002.1764645803</t>
        </is>
      </c>
      <c r="L2567" t="inlineStr"/>
      <c r="M2567" t="inlineStr">
        <is>
          <t>Lead from LV email</t>
        </is>
      </c>
      <c r="N2567" t="inlineStr">
        <is>
          <t>abdoulbass659@gmail.com</t>
        </is>
      </c>
      <c r="O2567" t="inlineStr">
        <is>
          <t>DOUBLE</t>
        </is>
      </c>
      <c r="P2567" t="inlineStr">
        <is>
          <t>Google Ads</t>
        </is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>
        <is>
          <t>Ні</t>
        </is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</row>
    <row r="2568">
      <c r="A2568" t="n">
        <v>7144</v>
      </c>
      <c r="B2568" t="inlineStr">
        <is>
          <t>Andrew Markson</t>
        </is>
      </c>
      <c r="C2568" t="inlineStr">
        <is>
          <t>Andrew Markson</t>
        </is>
      </c>
      <c r="D2568" s="2" t="n">
        <v>45993.24444444444</v>
      </c>
      <c r="E2568" t="inlineStr">
        <is>
          <t>IN WORK</t>
        </is>
      </c>
      <c r="F2568" t="inlineStr"/>
      <c r="G2568" t="inlineStr">
        <is>
          <t>Mariana Razimavicius</t>
        </is>
      </c>
      <c r="H2568" t="inlineStr">
        <is>
          <t>LT citizenship</t>
        </is>
      </c>
      <c r="I2568" t="inlineStr">
        <is>
          <t>United States</t>
        </is>
      </c>
      <c r="J2568" t="inlineStr">
        <is>
          <t>?kw=lithuanian%20citizenship&amp;cpn=14656253006&amp;utm_source=google&amp;utm_medium=cpc&amp;utm_campaign=LT-US-conversions&amp;network=g&amp;utm_term=lithuanian%20citizenship&amp;gad_source=1&amp;gad_campaignid=14656253006&amp;gbraid=0AAAAADisZv9f5yNAA7ChRd5xLIqMHgImW&amp;gclid=CjwKCAiAl</t>
        </is>
      </c>
      <c r="K2568" t="inlineStr">
        <is>
          <t>1781405012.1764647252</t>
        </is>
      </c>
      <c r="L2568" t="inlineStr">
        <is>
          <t>EN</t>
        </is>
      </c>
      <c r="M2568" t="inlineStr">
        <is>
          <t>Lead from LT email</t>
        </is>
      </c>
      <c r="N2568" t="inlineStr">
        <is>
          <t>abe.murray.hypnosis@gmail.com</t>
        </is>
      </c>
      <c r="O2568" t="inlineStr"/>
      <c r="P2568" t="inlineStr">
        <is>
          <t>Google Ads</t>
        </is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>
        <is>
          <t>Ні</t>
        </is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</row>
    <row r="2569">
      <c r="A2569" t="n">
        <v>7147</v>
      </c>
      <c r="B2569" t="inlineStr">
        <is>
          <t>nora</t>
        </is>
      </c>
      <c r="C2569" t="inlineStr">
        <is>
          <t>nora</t>
        </is>
      </c>
      <c r="D2569" s="2" t="n">
        <v>45993.31111111111</v>
      </c>
      <c r="E2569" t="inlineStr">
        <is>
          <t>Rejected</t>
        </is>
      </c>
      <c r="F2569" t="inlineStr"/>
      <c r="G2569" t="inlineStr">
        <is>
          <t>Sheila Bartin</t>
        </is>
      </c>
      <c r="H2569" t="inlineStr"/>
      <c r="I2569" t="inlineStr">
        <is>
          <t>Pakistan (PK - AS)</t>
        </is>
      </c>
      <c r="J2569" t="inlineStr">
        <is>
          <t>https://latviancitizenship.eu/contact/</t>
        </is>
      </c>
      <c r="K2569" t="inlineStr">
        <is>
          <t>1000311724.1764653118</t>
        </is>
      </c>
      <c r="L2569" t="inlineStr"/>
      <c r="M2569" t="inlineStr">
        <is>
          <t>Lead from LV email</t>
        </is>
      </c>
      <c r="N2569" t="inlineStr">
        <is>
          <t>noratbeane@gmail.com</t>
        </is>
      </c>
      <c r="O2569" t="inlineStr">
        <is>
          <t>SPAM</t>
        </is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>
        <is>
          <t>Ні</t>
        </is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</row>
    <row r="2570">
      <c r="A2570" t="n">
        <v>7150</v>
      </c>
      <c r="B2570" t="inlineStr">
        <is>
          <t>Matt Ambrey</t>
        </is>
      </c>
      <c r="C2570" t="inlineStr">
        <is>
          <t>Matt Ambrey</t>
        </is>
      </c>
      <c r="D2570" s="2" t="n">
        <v>45993.33888888889</v>
      </c>
      <c r="E2570" t="inlineStr">
        <is>
          <t>Rejected</t>
        </is>
      </c>
      <c r="F2570" t="inlineStr">
        <is>
          <t>Relevant</t>
        </is>
      </c>
      <c r="G2570" t="inlineStr">
        <is>
          <t>Sheila Bartin</t>
        </is>
      </c>
      <c r="H2570" t="inlineStr">
        <is>
          <t>LT citizenship</t>
        </is>
      </c>
      <c r="I2570" t="inlineStr">
        <is>
          <t>United States</t>
        </is>
      </c>
      <c r="J2570" t="inlineStr">
        <is>
          <t>?kw=genealogy%20lithuanian&amp;cpn=14656253006&amp;utm_source=google&amp;utm_medium=cpc&amp;utm_campaign=LT-US-conversions&amp;network=g&amp;utm_term=genealogy%20lithuanian&amp;gad_source=1&amp;gad_campaignid=14656253006&amp;gclid=CjwKCAiAlrXJBhBAEiwA-5pgwmv0RNo5YwF4wwWT1emwr_A8wEzj70P</t>
        </is>
      </c>
      <c r="K2570" t="inlineStr">
        <is>
          <t>230584459.1764654987</t>
        </is>
      </c>
      <c r="L2570" t="inlineStr">
        <is>
          <t>EN</t>
        </is>
      </c>
      <c r="M2570" t="inlineStr">
        <is>
          <t>Lead from LT email</t>
        </is>
      </c>
      <c r="N2570" t="inlineStr">
        <is>
          <t>m.a.ambrey@gmail.com</t>
        </is>
      </c>
      <c r="O2570" t="inlineStr">
        <is>
          <t>LEFT BEFORE 1918</t>
        </is>
      </c>
      <c r="P2570" t="inlineStr">
        <is>
          <t>Google Ads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>
        <is>
          <t>Ні</t>
        </is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</row>
    <row r="2571">
      <c r="A2571" t="n">
        <v>7151</v>
      </c>
      <c r="B2571" t="inlineStr">
        <is>
          <t>Ian Gaull</t>
        </is>
      </c>
      <c r="C2571" t="inlineStr">
        <is>
          <t>Ian Gaull</t>
        </is>
      </c>
      <c r="D2571" s="2" t="n">
        <v>45993.34166666667</v>
      </c>
      <c r="E2571" t="inlineStr">
        <is>
          <t>Rejected</t>
        </is>
      </c>
      <c r="F2571" t="inlineStr">
        <is>
          <t>Relevant</t>
        </is>
      </c>
      <c r="G2571" t="inlineStr">
        <is>
          <t>Sheila Bartin</t>
        </is>
      </c>
      <c r="H2571" t="inlineStr">
        <is>
          <t>LT citizenship</t>
        </is>
      </c>
      <c r="I2571" t="inlineStr">
        <is>
          <t>United States</t>
        </is>
      </c>
      <c r="J2571" t="inlineStr">
        <is>
          <t>https://www.lithuaniancitizenship.com/contact/</t>
        </is>
      </c>
      <c r="K2571" t="inlineStr"/>
      <c r="L2571" t="inlineStr">
        <is>
          <t>EN</t>
        </is>
      </c>
      <c r="M2571" t="inlineStr">
        <is>
          <t>Lead from LT email</t>
        </is>
      </c>
      <c r="N2571" t="inlineStr">
        <is>
          <t>iangaull@icloud.com</t>
        </is>
      </c>
      <c r="O2571" t="inlineStr">
        <is>
          <t>LEFT BEFORE 1918</t>
        </is>
      </c>
      <c r="P2571" t="inlineStr">
        <is>
          <t>Website Form</t>
        </is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>
        <is>
          <t>Ні</t>
        </is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</row>
    <row r="2572">
      <c r="A2572" t="n">
        <v>7156</v>
      </c>
      <c r="B2572" t="inlineStr">
        <is>
          <t>Дидикайте Ульяна Юрьевна</t>
        </is>
      </c>
      <c r="C2572" t="inlineStr">
        <is>
          <t>Дидикайте Ульяна Юрьевна</t>
        </is>
      </c>
      <c r="D2572" s="2" t="n">
        <v>45993.40902777778</v>
      </c>
      <c r="E2572" t="inlineStr">
        <is>
          <t>IN WORK</t>
        </is>
      </c>
      <c r="F2572" t="inlineStr">
        <is>
          <t>Relevant</t>
        </is>
      </c>
      <c r="G2572" t="inlineStr">
        <is>
          <t>Oleh Dymovski</t>
        </is>
      </c>
      <c r="H2572" t="inlineStr">
        <is>
          <t>LT citizenship</t>
        </is>
      </c>
      <c r="I2572" t="inlineStr">
        <is>
          <t>Finland</t>
        </is>
      </c>
      <c r="J2572" t="inlineStr">
        <is>
          <t>https://www.lithuaniancitizenship.com/ru/sertifikat-o-prave-na-vosstanovlenie-litovskogo-grazhdanstva/</t>
        </is>
      </c>
      <c r="K2572" t="inlineStr">
        <is>
          <t>2037025220.1764661238</t>
        </is>
      </c>
      <c r="L2572" t="inlineStr">
        <is>
          <t>RU</t>
        </is>
      </c>
      <c r="M2572" t="inlineStr">
        <is>
          <t>Lead from LT email</t>
        </is>
      </c>
      <c r="N2572" t="inlineStr">
        <is>
          <t>udidikayte@bk.ru</t>
        </is>
      </c>
      <c r="O2572" t="inlineStr"/>
      <c r="P2572" t="inlineStr">
        <is>
          <t>Organic Search</t>
        </is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>
        <is>
          <t>Ні</t>
        </is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</row>
    <row r="2573">
      <c r="A2573" t="n">
        <v>7157</v>
      </c>
      <c r="B2573" t="inlineStr">
        <is>
          <t>Matthew Graves</t>
        </is>
      </c>
      <c r="C2573" t="inlineStr">
        <is>
          <t>Matthew Graves</t>
        </is>
      </c>
      <c r="D2573" s="2" t="n">
        <v>45993.42708333334</v>
      </c>
      <c r="E2573" t="inlineStr">
        <is>
          <t>Rejected</t>
        </is>
      </c>
      <c r="F2573" t="inlineStr">
        <is>
          <t>Relevant</t>
        </is>
      </c>
      <c r="G2573" t="inlineStr">
        <is>
          <t>Sheila Bartin</t>
        </is>
      </c>
      <c r="H2573" t="inlineStr">
        <is>
          <t>LT citizenship</t>
        </is>
      </c>
      <c r="I2573" t="inlineStr">
        <is>
          <t>United States</t>
        </is>
      </c>
      <c r="J2573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0KCQiAubrJBhCbARIsA</t>
        </is>
      </c>
      <c r="K2573" t="inlineStr">
        <is>
          <t>894915648.1764663149</t>
        </is>
      </c>
      <c r="L2573" t="inlineStr">
        <is>
          <t>EN</t>
        </is>
      </c>
      <c r="M2573" t="inlineStr">
        <is>
          <t>Lead from LT email</t>
        </is>
      </c>
      <c r="N2573" t="inlineStr">
        <is>
          <t>matthewgraves0510@gmail.com</t>
        </is>
      </c>
      <c r="O2573" t="inlineStr">
        <is>
          <t>NO ANSWER</t>
        </is>
      </c>
      <c r="P2573" t="inlineStr">
        <is>
          <t>Google Ads</t>
        </is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>
        <is>
          <t>Ні</t>
        </is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</row>
    <row r="2574">
      <c r="A2574" t="n">
        <v>7160</v>
      </c>
      <c r="B2574" t="inlineStr">
        <is>
          <t>Sydney Cohen</t>
        </is>
      </c>
      <c r="C2574" t="inlineStr">
        <is>
          <t>Sydney Cohen</t>
        </is>
      </c>
      <c r="D2574" s="2" t="n">
        <v>45993.50069444445</v>
      </c>
      <c r="E2574" t="inlineStr">
        <is>
          <t>RETAINER AGREEMENT SENT</t>
        </is>
      </c>
      <c r="F2574" t="inlineStr">
        <is>
          <t>Relevant</t>
        </is>
      </c>
      <c r="G2574" t="inlineStr">
        <is>
          <t>Sheila Bartin</t>
        </is>
      </c>
      <c r="H2574" t="inlineStr">
        <is>
          <t>LT citizenship</t>
        </is>
      </c>
      <c r="I2574" t="inlineStr"/>
      <c r="J2574" t="inlineStr"/>
      <c r="K2574" t="inlineStr"/>
      <c r="L2574" t="inlineStr">
        <is>
          <t>EN</t>
        </is>
      </c>
      <c r="M2574" t="inlineStr">
        <is>
          <t>Othe</t>
        </is>
      </c>
      <c r="N2574" t="inlineStr">
        <is>
          <t>sydneycohen48@gmail.com</t>
        </is>
      </c>
      <c r="O2574" t="inlineStr"/>
      <c r="P2574" t="inlineStr">
        <is>
          <t>Website Form</t>
        </is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>
        <is>
          <t>Ні</t>
        </is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</row>
    <row r="2575">
      <c r="A2575" t="n">
        <v>7163</v>
      </c>
      <c r="B2575" t="inlineStr">
        <is>
          <t>MD IMRAN HOSSAIN</t>
        </is>
      </c>
      <c r="C2575" t="inlineStr">
        <is>
          <t>MD IMRAN HOSSAIN</t>
        </is>
      </c>
      <c r="D2575" s="2" t="n">
        <v>45993.52083333334</v>
      </c>
      <c r="E2575" t="inlineStr">
        <is>
          <t>Rejected</t>
        </is>
      </c>
      <c r="F2575" t="inlineStr">
        <is>
          <t>Relevant</t>
        </is>
      </c>
      <c r="G2575" t="inlineStr">
        <is>
          <t>Oleh Dymovski</t>
        </is>
      </c>
      <c r="H2575" t="inlineStr">
        <is>
          <t>Company Formation</t>
        </is>
      </c>
      <c r="I2575" t="inlineStr"/>
      <c r="J2575" t="inlineStr"/>
      <c r="K2575" t="inlineStr"/>
      <c r="L2575" t="inlineStr">
        <is>
          <t>EN</t>
        </is>
      </c>
      <c r="M2575" t="inlineStr">
        <is>
          <t>Lead from LT email</t>
        </is>
      </c>
      <c r="N2575" t="inlineStr">
        <is>
          <t>imranhossain199111@gmail.com</t>
        </is>
      </c>
      <c r="O2575" t="inlineStr">
        <is>
          <t>DID NOT CONTINUE</t>
        </is>
      </c>
      <c r="P2575" t="inlineStr">
        <is>
          <t>BridgeWest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>
        <is>
          <t>Ні</t>
        </is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</row>
    <row r="2576">
      <c r="A2576" t="n">
        <v>7164</v>
      </c>
      <c r="B2576" t="inlineStr">
        <is>
          <t>Temesgen Kindie</t>
        </is>
      </c>
      <c r="C2576" t="inlineStr">
        <is>
          <t>Temesgen kindie</t>
        </is>
      </c>
      <c r="D2576" s="2" t="n">
        <v>45993.53888888889</v>
      </c>
      <c r="E2576" t="inlineStr">
        <is>
          <t>Rejected</t>
        </is>
      </c>
      <c r="F2576" t="inlineStr">
        <is>
          <t>Relevant</t>
        </is>
      </c>
      <c r="G2576" t="inlineStr">
        <is>
          <t>Oleh Dymovski</t>
        </is>
      </c>
      <c r="H2576" t="inlineStr">
        <is>
          <t>Company Formation</t>
        </is>
      </c>
      <c r="I2576" t="inlineStr">
        <is>
          <t>Ethiopia</t>
        </is>
      </c>
      <c r="J2576" t="inlineStr">
        <is>
          <t>?kw=open%20company%20in%20europe&amp;cpn=23301104075&amp;utm_source=google&amp;utm_medium=cpc&amp;utm_campaign=LT-Company-formation&amp;network=s&amp;utm_term=open%20company%20in%20europe&amp;gad_source=5&amp;gad_campaignid=23301104075&amp;gclid=EAIaIQobChMItqeK5d6ekQMVpsl5BB38DiuTEAAY</t>
        </is>
      </c>
      <c r="K2576" t="inlineStr">
        <is>
          <t>1762445402.1764672913</t>
        </is>
      </c>
      <c r="L2576" t="inlineStr">
        <is>
          <t>EN</t>
        </is>
      </c>
      <c r="M2576" t="inlineStr">
        <is>
          <t>Lead from LT email</t>
        </is>
      </c>
      <c r="N2576" t="inlineStr">
        <is>
          <t>temesgenkindie25@gmail.com</t>
        </is>
      </c>
      <c r="O2576" t="inlineStr">
        <is>
          <t>NO ANSWER</t>
        </is>
      </c>
      <c r="P2576" t="inlineStr">
        <is>
          <t>Google Ads</t>
        </is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>
        <is>
          <t>Ні</t>
        </is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</row>
    <row r="2577">
      <c r="A2577" t="n">
        <v>7166</v>
      </c>
      <c r="B2577" t="inlineStr">
        <is>
          <t>samet Ã§aÄÅak</t>
        </is>
      </c>
      <c r="C2577" t="inlineStr">
        <is>
          <t>samet Ã§aÄÅak</t>
        </is>
      </c>
      <c r="D2577" s="2" t="n">
        <v>45993.54583333333</v>
      </c>
      <c r="E2577" t="inlineStr">
        <is>
          <t>IN WORK</t>
        </is>
      </c>
      <c r="F2577" t="inlineStr">
        <is>
          <t>Relevant</t>
        </is>
      </c>
      <c r="G2577" t="inlineStr">
        <is>
          <t>Oleh Dymovski</t>
        </is>
      </c>
      <c r="H2577" t="inlineStr">
        <is>
          <t>Company Formation</t>
        </is>
      </c>
      <c r="I2577" t="inlineStr"/>
      <c r="J2577" t="inlineStr"/>
      <c r="K2577" t="inlineStr"/>
      <c r="L2577" t="inlineStr">
        <is>
          <t>EN</t>
        </is>
      </c>
      <c r="M2577" t="inlineStr">
        <is>
          <t>Lead from LT email</t>
        </is>
      </c>
      <c r="N2577" t="inlineStr">
        <is>
          <t>samet38@gmail.com</t>
        </is>
      </c>
      <c r="O2577" t="inlineStr"/>
      <c r="P2577" t="inlineStr">
        <is>
          <t>BridgeWest</t>
        </is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>
        <is>
          <t>Ні</t>
        </is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</row>
    <row r="2578">
      <c r="A2578" t="n">
        <v>7167</v>
      </c>
      <c r="B2578" t="inlineStr">
        <is>
          <t>NovaAxis International</t>
        </is>
      </c>
      <c r="C2578" t="inlineStr">
        <is>
          <t>NovaAxis International</t>
        </is>
      </c>
      <c r="D2578" s="2" t="n">
        <v>45993.58125</v>
      </c>
      <c r="E2578" t="inlineStr">
        <is>
          <t>FULL PAYMENT IS MADE</t>
        </is>
      </c>
      <c r="F2578" t="inlineStr">
        <is>
          <t>Relevant</t>
        </is>
      </c>
      <c r="G2578" t="inlineStr">
        <is>
          <t>Oleh Dymovski</t>
        </is>
      </c>
      <c r="H2578" t="inlineStr">
        <is>
          <t>Company Formation</t>
        </is>
      </c>
      <c r="I2578" t="inlineStr">
        <is>
          <t>India</t>
        </is>
      </c>
      <c r="J2578" t="inlineStr"/>
      <c r="K2578" t="inlineStr"/>
      <c r="L2578" t="inlineStr">
        <is>
          <t>EN</t>
        </is>
      </c>
      <c r="M2578" t="inlineStr">
        <is>
          <t>Lead from LT email</t>
        </is>
      </c>
      <c r="N2578" t="inlineStr">
        <is>
          <t>novaaxisintl@proton.me</t>
        </is>
      </c>
      <c r="O2578" t="inlineStr"/>
      <c r="P2578" t="inlineStr">
        <is>
          <t>Other (direct email, phone call, referral etc.)</t>
        </is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>
        <is>
          <t>Ні</t>
        </is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</row>
    <row r="2579">
      <c r="A2579" t="n">
        <v>7169</v>
      </c>
      <c r="B2579" t="inlineStr">
        <is>
          <t>Елена</t>
        </is>
      </c>
      <c r="C2579" t="inlineStr">
        <is>
          <t>Елена</t>
        </is>
      </c>
      <c r="D2579" s="2" t="n">
        <v>45993.58333333334</v>
      </c>
      <c r="E2579" t="inlineStr">
        <is>
          <t>IN WORK</t>
        </is>
      </c>
      <c r="F2579" t="inlineStr">
        <is>
          <t>Relevant</t>
        </is>
      </c>
      <c r="G2579" t="inlineStr">
        <is>
          <t>Oleh Dymovski</t>
        </is>
      </c>
      <c r="H2579" t="inlineStr">
        <is>
          <t>LT citizenship</t>
        </is>
      </c>
      <c r="I2579" t="inlineStr">
        <is>
          <t>United Kingdom</t>
        </is>
      </c>
      <c r="J2579" t="inlineStr"/>
      <c r="K2579" t="inlineStr"/>
      <c r="L2579" t="inlineStr">
        <is>
          <t>RU</t>
        </is>
      </c>
      <c r="M2579" t="inlineStr">
        <is>
          <t>Lead from LT email</t>
        </is>
      </c>
      <c r="N2579" t="inlineStr">
        <is>
          <t>elenametalnikova03@gmail.com</t>
        </is>
      </c>
      <c r="O2579" t="inlineStr"/>
      <c r="P2579" t="inlineStr">
        <is>
          <t>Other (direct email, phone call, referral etc.)</t>
        </is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>
        <is>
          <t>Ні</t>
        </is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</row>
    <row r="2580">
      <c r="A2580" t="n">
        <v>7174</v>
      </c>
      <c r="B2580" t="inlineStr">
        <is>
          <t>Amine</t>
        </is>
      </c>
      <c r="C2580" t="inlineStr">
        <is>
          <t>Amine</t>
        </is>
      </c>
      <c r="D2580" s="2" t="n">
        <v>45993.62708333333</v>
      </c>
      <c r="E2580" t="inlineStr">
        <is>
          <t>INTERNAL MAIL</t>
        </is>
      </c>
      <c r="F2580" t="inlineStr"/>
      <c r="G2580" t="inlineStr">
        <is>
          <t>Alina Samura</t>
        </is>
      </c>
      <c r="H2580" t="inlineStr"/>
      <c r="I2580" t="inlineStr"/>
      <c r="J2580" t="inlineStr">
        <is>
          <t>?kw=latvia%20golden%20visa%202025&amp;cpn=23047071523&amp;utm_source=google&amp;utm_medium=cpc&amp;utm_campaign=LV-RB-poorI&amp;network=s&amp;utm_term=latvia%20golden%20visa%202025&amp;gad_source=5&amp;gad_campaignid=23047071523&amp;gclid=EAIaIQobChMI2dKH-vqekQMVpk5BAh2OXi7aEAAYASAAEgL</t>
        </is>
      </c>
      <c r="K2580" t="inlineStr">
        <is>
          <t>466293880.1764680474</t>
        </is>
      </c>
      <c r="L2580" t="inlineStr"/>
      <c r="M2580" t="inlineStr">
        <is>
          <t>Lead from LV email</t>
        </is>
      </c>
      <c r="N2580" t="inlineStr">
        <is>
          <t>khaldiamine0990@gmail.com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>
        <is>
          <t>Ні</t>
        </is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</row>
    <row r="2581">
      <c r="A2581" t="n">
        <v>7175</v>
      </c>
      <c r="B2581" t="inlineStr">
        <is>
          <t>Zakaria AIT BEN MENNANA</t>
        </is>
      </c>
      <c r="C2581" t="inlineStr">
        <is>
          <t>Zakaria AIT BEN MENNANA</t>
        </is>
      </c>
      <c r="D2581" s="2" t="n">
        <v>45993.63819444444</v>
      </c>
      <c r="E2581" t="inlineStr">
        <is>
          <t>INTERNAL MAIL</t>
        </is>
      </c>
      <c r="F2581" t="inlineStr">
        <is>
          <t>No relevant</t>
        </is>
      </c>
      <c r="G2581" t="inlineStr">
        <is>
          <t>Alina Samura</t>
        </is>
      </c>
      <c r="H2581" t="inlineStr">
        <is>
          <t>50/50</t>
        </is>
      </c>
      <c r="I2581" t="inlineStr">
        <is>
          <t>Morocco</t>
        </is>
      </c>
      <c r="J2581" t="inlineStr">
        <is>
          <t>https://www.lithuaniancitizenship.com/</t>
        </is>
      </c>
      <c r="K2581" t="inlineStr">
        <is>
          <t>undefined</t>
        </is>
      </c>
      <c r="L2581" t="inlineStr">
        <is>
          <t>EN</t>
        </is>
      </c>
      <c r="M2581" t="inlineStr">
        <is>
          <t>Lead from LT email</t>
        </is>
      </c>
      <c r="N2581" t="inlineStr">
        <is>
          <t>zaytbnmnant@gmail.com</t>
        </is>
      </c>
      <c r="O2581" t="inlineStr"/>
      <c r="P2581" t="inlineStr">
        <is>
          <t>Website Form</t>
        </is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>
        <is>
          <t>Ні</t>
        </is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</row>
    <row r="2582">
      <c r="A2582" t="n">
        <v>7176</v>
      </c>
      <c r="B2582" t="inlineStr">
        <is>
          <t>Sultan mohamed</t>
        </is>
      </c>
      <c r="C2582" t="inlineStr">
        <is>
          <t>Sultan mohamed</t>
        </is>
      </c>
      <c r="D2582" s="2" t="n">
        <v>45993.65694444445</v>
      </c>
      <c r="E2582" t="inlineStr">
        <is>
          <t>Rejected</t>
        </is>
      </c>
      <c r="F2582" t="inlineStr"/>
      <c r="G2582" t="inlineStr">
        <is>
          <t>Sheila Bartin</t>
        </is>
      </c>
      <c r="H2582" t="inlineStr"/>
      <c r="I2582" t="inlineStr">
        <is>
          <t>Somalia</t>
        </is>
      </c>
      <c r="J2582" t="inlineStr">
        <is>
          <t>?kw=open%20company%20in%20europe&amp;cpn=23301104075&amp;utm_source=google&amp;utm_medium=cpc&amp;utm_campaign=LT-Company-formation&amp;network=s&amp;utm_term=open%20company%20in%20europe&amp;gad_source=5&amp;gad_campaignid=23301104075&amp;gclid=EAIaIQobChMIjaiL8oSfkQMVE6n9BR3wtyJ-EAAY</t>
        </is>
      </c>
      <c r="K2582" t="inlineStr">
        <is>
          <t>undefined</t>
        </is>
      </c>
      <c r="L2582" t="inlineStr"/>
      <c r="M2582" t="inlineStr">
        <is>
          <t>Lead from LT email</t>
        </is>
      </c>
      <c r="N2582" t="inlineStr">
        <is>
          <t>hafcofish@gmail.com</t>
        </is>
      </c>
      <c r="O2582" t="inlineStr">
        <is>
          <t>DOUBLE</t>
        </is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>
        <is>
          <t>Ні</t>
        </is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</row>
    <row r="2583">
      <c r="A2583" t="n">
        <v>7178</v>
      </c>
      <c r="B2583" t="inlineStr">
        <is>
          <t>Nahid Bepary</t>
        </is>
      </c>
      <c r="C2583" t="inlineStr">
        <is>
          <t>Nahid bepary</t>
        </is>
      </c>
      <c r="D2583" s="2" t="n">
        <v>45993.66805555556</v>
      </c>
      <c r="E2583" t="inlineStr">
        <is>
          <t>IN WORK</t>
        </is>
      </c>
      <c r="F2583" t="inlineStr">
        <is>
          <t>Relevant</t>
        </is>
      </c>
      <c r="G2583" t="inlineStr">
        <is>
          <t>Oleh Dymovski</t>
        </is>
      </c>
      <c r="H2583" t="inlineStr">
        <is>
          <t>LV RBI Company</t>
        </is>
      </c>
      <c r="I2583" t="inlineStr">
        <is>
          <t>Qatar (QA - AS)</t>
        </is>
      </c>
      <c r="J2583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4b6MnIifkQMVirloCR3kuwkyEAAYASAAEgJLYfD_</t>
        </is>
      </c>
      <c r="K2583" t="inlineStr">
        <is>
          <t>1216334650.1764684015</t>
        </is>
      </c>
      <c r="L2583" t="inlineStr">
        <is>
          <t>EN</t>
        </is>
      </c>
      <c r="M2583" t="inlineStr">
        <is>
          <t>Lead from LV email</t>
        </is>
      </c>
      <c r="N2583" t="inlineStr">
        <is>
          <t>beparynahid89@gmail.com</t>
        </is>
      </c>
      <c r="O2583" t="inlineStr"/>
      <c r="P2583" t="inlineStr">
        <is>
          <t>Google Ads</t>
        </is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>
        <is>
          <t>Ні</t>
        </is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</row>
    <row r="2584">
      <c r="A2584" t="n">
        <v>7181</v>
      </c>
      <c r="B2584" t="inlineStr">
        <is>
          <t>Eli Slavkin</t>
        </is>
      </c>
      <c r="C2584" t="inlineStr">
        <is>
          <t>Eli Slavkin</t>
        </is>
      </c>
      <c r="D2584" s="2" t="n">
        <v>45993.67638888889</v>
      </c>
      <c r="E2584" t="inlineStr">
        <is>
          <t>IN WORK</t>
        </is>
      </c>
      <c r="F2584" t="inlineStr"/>
      <c r="G2584" t="inlineStr">
        <is>
          <t>Mariana Razimavicius</t>
        </is>
      </c>
      <c r="H2584" t="inlineStr">
        <is>
          <t>LT citizenship</t>
        </is>
      </c>
      <c r="I2584" t="inlineStr">
        <is>
          <t>Spain</t>
        </is>
      </c>
      <c r="J2584" t="inlineStr">
        <is>
          <t>?kw=how%20to%20get%20a%20lithuanian%20passport&amp;cpn=17158881096&amp;utm_source=google&amp;utm_medium=cpc&amp;utm_campaign=LT-EU&amp;network=g&amp;utm_term=how%20to%20get%20a%20lithuanian%20passport&amp;gad_source=1&amp;gad_campaignid=17158881096&amp;gbraid=0AAAAADisZv-1LobK_iJGz6D7o</t>
        </is>
      </c>
      <c r="K2584" t="inlineStr">
        <is>
          <t>635862483.1764683909</t>
        </is>
      </c>
      <c r="L2584" t="inlineStr">
        <is>
          <t>EN</t>
        </is>
      </c>
      <c r="M2584" t="inlineStr">
        <is>
          <t>Lead from LT email</t>
        </is>
      </c>
      <c r="N2584" t="inlineStr">
        <is>
          <t>eslav98@gmail.com</t>
        </is>
      </c>
      <c r="O2584" t="inlineStr"/>
      <c r="P2584" t="inlineStr">
        <is>
          <t>Google Ads</t>
        </is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>
        <is>
          <t>Ні</t>
        </is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</row>
    <row r="2585">
      <c r="A2585" t="n">
        <v>7182</v>
      </c>
      <c r="B2585" t="inlineStr">
        <is>
          <t>Adam Band</t>
        </is>
      </c>
      <c r="C2585" t="inlineStr">
        <is>
          <t>Adam Band</t>
        </is>
      </c>
      <c r="D2585" s="2" t="n">
        <v>45993.69930555556</v>
      </c>
      <c r="E2585" t="inlineStr">
        <is>
          <t>Rejected</t>
        </is>
      </c>
      <c r="F2585" t="inlineStr">
        <is>
          <t>Relevant</t>
        </is>
      </c>
      <c r="G2585" t="inlineStr">
        <is>
          <t>Sheila Bartin</t>
        </is>
      </c>
      <c r="H2585" t="inlineStr">
        <is>
          <t>LT citizenship</t>
        </is>
      </c>
      <c r="I2585" t="inlineStr">
        <is>
          <t>United States</t>
        </is>
      </c>
      <c r="J2585" t="inlineStr">
        <is>
          <t>?kw=passport%20lithuanian&amp;cpn=14656253006&amp;utm_source=google&amp;utm_medium=cpc&amp;utm_campaign=LT-US-conversions&amp;network=g&amp;utm_term=passport%20lithuanian&amp;gad_source=1&amp;gad_campaignid=14656253006&amp;gbraid=0AAAAADisZv9f5yNAA7ChRd5xLIqMHgImW</t>
        </is>
      </c>
      <c r="K2585" t="inlineStr"/>
      <c r="L2585" t="inlineStr">
        <is>
          <t>EN</t>
        </is>
      </c>
      <c r="M2585" t="inlineStr">
        <is>
          <t>Lead from LT email</t>
        </is>
      </c>
      <c r="N2585" t="inlineStr">
        <is>
          <t>adambandbrew@gmail.com</t>
        </is>
      </c>
      <c r="O2585" t="inlineStr">
        <is>
          <t>NO ANSWER</t>
        </is>
      </c>
      <c r="P2585" t="inlineStr">
        <is>
          <t>Google Ads</t>
        </is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>
        <is>
          <t>Ні</t>
        </is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</row>
    <row r="2586">
      <c r="A2586" t="n">
        <v>7183</v>
      </c>
      <c r="B2586" t="inlineStr">
        <is>
          <t>Amari mohamed amine</t>
        </is>
      </c>
      <c r="C2586" t="inlineStr">
        <is>
          <t>Amari mohamed amine</t>
        </is>
      </c>
      <c r="D2586" s="2" t="n">
        <v>45993.70833333334</v>
      </c>
      <c r="E2586" t="inlineStr">
        <is>
          <t>Rejected</t>
        </is>
      </c>
      <c r="F2586" t="inlineStr">
        <is>
          <t>Relevant</t>
        </is>
      </c>
      <c r="G2586" t="inlineStr">
        <is>
          <t>Oleh Dymovski</t>
        </is>
      </c>
      <c r="H2586" t="inlineStr">
        <is>
          <t>50/50</t>
        </is>
      </c>
      <c r="I2586" t="inlineStr"/>
      <c r="J2586" t="inlineStr"/>
      <c r="K2586" t="inlineStr"/>
      <c r="L2586" t="inlineStr">
        <is>
          <t>EN</t>
        </is>
      </c>
      <c r="M2586" t="inlineStr">
        <is>
          <t>Lead from LT email</t>
        </is>
      </c>
      <c r="N2586" t="inlineStr">
        <is>
          <t>amineeammeri@outlook.fr</t>
        </is>
      </c>
      <c r="O2586" t="inlineStr">
        <is>
          <t>NO ANSWER</t>
        </is>
      </c>
      <c r="P2586" t="inlineStr">
        <is>
          <t>BridgeWest</t>
        </is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>
        <is>
          <t>Ні</t>
        </is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</row>
    <row r="2587">
      <c r="A2587" t="n">
        <v>7184</v>
      </c>
      <c r="B2587" t="inlineStr">
        <is>
          <t>Juwul Patwary</t>
        </is>
      </c>
      <c r="C2587" t="inlineStr">
        <is>
          <t>Juwul Patwary</t>
        </is>
      </c>
      <c r="D2587" s="2" t="n">
        <v>45993.72916666666</v>
      </c>
      <c r="E2587" t="inlineStr">
        <is>
          <t>IN WORK</t>
        </is>
      </c>
      <c r="F2587" t="inlineStr">
        <is>
          <t>Relevant</t>
        </is>
      </c>
      <c r="G2587" t="inlineStr">
        <is>
          <t>Oleh Dymovski</t>
        </is>
      </c>
      <c r="H2587" t="inlineStr">
        <is>
          <t>Company Formation</t>
        </is>
      </c>
      <c r="I2587" t="inlineStr"/>
      <c r="J2587" t="inlineStr"/>
      <c r="K2587" t="inlineStr"/>
      <c r="L2587" t="inlineStr">
        <is>
          <t>EN</t>
        </is>
      </c>
      <c r="M2587" t="inlineStr">
        <is>
          <t>Lead from LT email</t>
        </is>
      </c>
      <c r="N2587" t="inlineStr">
        <is>
          <t>patwary1216@gmail.com</t>
        </is>
      </c>
      <c r="O2587" t="inlineStr"/>
      <c r="P2587" t="inlineStr">
        <is>
          <t>BridgeWest</t>
        </is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>
        <is>
          <t>Ні</t>
        </is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</row>
    <row r="2588">
      <c r="A2588" t="n">
        <v>7185</v>
      </c>
      <c r="B2588" t="inlineStr">
        <is>
          <t>Abhijet Chakraaborti</t>
        </is>
      </c>
      <c r="C2588" t="inlineStr">
        <is>
          <t>Abhijet Chakraaborti</t>
        </is>
      </c>
      <c r="D2588" s="2" t="n">
        <v>45993.77083333334</v>
      </c>
      <c r="E2588" t="inlineStr">
        <is>
          <t>IN WORK</t>
        </is>
      </c>
      <c r="F2588" t="inlineStr">
        <is>
          <t>Relevant</t>
        </is>
      </c>
      <c r="G2588" t="inlineStr">
        <is>
          <t>Oleh Dymovski</t>
        </is>
      </c>
      <c r="H2588" t="inlineStr">
        <is>
          <t>LT RBI</t>
        </is>
      </c>
      <c r="I2588" t="inlineStr"/>
      <c r="J2588" t="inlineStr"/>
      <c r="K2588" t="inlineStr"/>
      <c r="L2588" t="inlineStr">
        <is>
          <t>EN</t>
        </is>
      </c>
      <c r="M2588" t="inlineStr">
        <is>
          <t>Lead from LT email</t>
        </is>
      </c>
      <c r="N2588" t="inlineStr">
        <is>
          <t>aykraquadrium@gmail.com</t>
        </is>
      </c>
      <c r="O2588" t="inlineStr"/>
      <c r="P2588" t="inlineStr">
        <is>
          <t>BridgeWest</t>
        </is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>
        <is>
          <t>Ні</t>
        </is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</row>
    <row r="2589">
      <c r="A2589" t="n">
        <v>7190</v>
      </c>
      <c r="B2589" t="inlineStr">
        <is>
          <t>John latisonoks-rees</t>
        </is>
      </c>
      <c r="C2589" t="inlineStr">
        <is>
          <t>John latisonoks-rees</t>
        </is>
      </c>
      <c r="D2589" s="2" t="n">
        <v>45993.82222222222</v>
      </c>
      <c r="E2589" t="inlineStr">
        <is>
          <t>IN WORK</t>
        </is>
      </c>
      <c r="F2589" t="inlineStr">
        <is>
          <t>Relevant</t>
        </is>
      </c>
      <c r="G2589" t="inlineStr">
        <is>
          <t>Sheila Bartin</t>
        </is>
      </c>
      <c r="H2589" t="inlineStr">
        <is>
          <t>LV citizenship</t>
        </is>
      </c>
      <c r="I2589" t="inlineStr">
        <is>
          <t>United Kingdom (GB - EU)</t>
        </is>
      </c>
      <c r="J2589" t="inlineStr">
        <is>
          <t>?kw=latvian%20dual%20citizenship%20by%20descent&amp;cpn=17080870499&amp;campaignid=17080870499&amp;adgroupid=138645502280&amp;keywordid=%7Bkeywordid%7D&amp;network=g&amp;device=m&amp;gad_source=1&amp;gad_campaignid=17080870499&amp;gclid=Cj0KCQiAubrJBhCbARIsAHIdxD8Jrfo9Op-5duj72Y3xNVHPI</t>
        </is>
      </c>
      <c r="K2589" t="inlineStr">
        <is>
          <t>2083887566.1764697135</t>
        </is>
      </c>
      <c r="L2589" t="inlineStr">
        <is>
          <t>EN</t>
        </is>
      </c>
      <c r="M2589" t="inlineStr">
        <is>
          <t>Lead from LV email</t>
        </is>
      </c>
      <c r="N2589" t="inlineStr">
        <is>
          <t>latisonoks@googlemail.com</t>
        </is>
      </c>
      <c r="O2589" t="inlineStr"/>
      <c r="P2589" t="inlineStr">
        <is>
          <t>Google Ads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>
        <is>
          <t>Ні</t>
        </is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</row>
    <row r="2590">
      <c r="A2590" t="n">
        <v>7191</v>
      </c>
      <c r="B2590" t="inlineStr">
        <is>
          <t>Katherina Barsukov Tavares</t>
        </is>
      </c>
      <c r="C2590" t="inlineStr">
        <is>
          <t>Katherina Barsukov Tavares</t>
        </is>
      </c>
      <c r="D2590" s="2" t="n">
        <v>45993.84097222222</v>
      </c>
      <c r="E2590" t="inlineStr">
        <is>
          <t>IN WORK</t>
        </is>
      </c>
      <c r="F2590" t="inlineStr">
        <is>
          <t>Relevant</t>
        </is>
      </c>
      <c r="G2590" t="inlineStr">
        <is>
          <t>Mariana Razimavicius</t>
        </is>
      </c>
      <c r="H2590" t="inlineStr">
        <is>
          <t>LT citizenship</t>
        </is>
      </c>
      <c r="I2590" t="inlineStr">
        <is>
          <t>United States</t>
        </is>
      </c>
      <c r="J2590" t="inlineStr">
        <is>
          <t>https://www.lithuaniancitizenship.com/pt-pt/faq-pt/</t>
        </is>
      </c>
      <c r="K2590" t="inlineStr">
        <is>
          <t>199995369.1764625852</t>
        </is>
      </c>
      <c r="L2590" t="inlineStr">
        <is>
          <t>PT</t>
        </is>
      </c>
      <c r="M2590" t="inlineStr">
        <is>
          <t>Lead from LT email</t>
        </is>
      </c>
      <c r="N2590" t="inlineStr">
        <is>
          <t>kathebarsukov@gmail.com</t>
        </is>
      </c>
      <c r="O2590" t="inlineStr"/>
      <c r="P2590" t="inlineStr">
        <is>
          <t>Organic Search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>
        <is>
          <t>Ні</t>
        </is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</row>
    <row r="2591">
      <c r="A2591" t="n">
        <v>7192</v>
      </c>
      <c r="B2591" t="inlineStr">
        <is>
          <t>Lakhdar Bouafia</t>
        </is>
      </c>
      <c r="C2591" t="inlineStr">
        <is>
          <t>Lakhdar Bouafia</t>
        </is>
      </c>
      <c r="D2591" s="2" t="n">
        <v>45993.88125</v>
      </c>
      <c r="E2591" t="inlineStr">
        <is>
          <t>IN WORK</t>
        </is>
      </c>
      <c r="F2591" t="inlineStr">
        <is>
          <t>Relevant</t>
        </is>
      </c>
      <c r="G2591" t="inlineStr">
        <is>
          <t>Oleh Dymovski</t>
        </is>
      </c>
      <c r="H2591" t="inlineStr">
        <is>
          <t>LT RBI</t>
        </is>
      </c>
      <c r="I2591" t="inlineStr">
        <is>
          <t>Algeria</t>
        </is>
      </c>
      <c r="J2591" t="inlineStr">
        <is>
          <t>?kw=open%20company%20in%20europe&amp;cpn=23301104075&amp;utm_source=google&amp;utm_medium=cpc&amp;utm_campaign=LT-Company-formation&amp;network=s&amp;utm_term=open%20company%20in%20europe&amp;gad_source=5&amp;gad_campaignid=23301104075&amp;gclid=EAIaIQobChMI3o6Dks2fkQMVHP55BB0nnAJHEAAY</t>
        </is>
      </c>
      <c r="K2591" t="inlineStr">
        <is>
          <t>undefined</t>
        </is>
      </c>
      <c r="L2591" t="inlineStr">
        <is>
          <t>EN</t>
        </is>
      </c>
      <c r="M2591" t="inlineStr">
        <is>
          <t>Lead from LT email</t>
        </is>
      </c>
      <c r="N2591" t="inlineStr">
        <is>
          <t>khokhoboua@gmail.com</t>
        </is>
      </c>
      <c r="O2591" t="inlineStr"/>
      <c r="P2591" t="inlineStr">
        <is>
          <t>Google Ads</t>
        </is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>
        <is>
          <t>Ні</t>
        </is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</row>
    <row r="2592">
      <c r="A2592" t="n">
        <v>7193</v>
      </c>
      <c r="B2592" t="inlineStr">
        <is>
          <t>Adam Swick</t>
        </is>
      </c>
      <c r="C2592" t="inlineStr">
        <is>
          <t>Adam Swick</t>
        </is>
      </c>
      <c r="D2592" s="2" t="n">
        <v>45993.90416666667</v>
      </c>
      <c r="E2592" t="inlineStr">
        <is>
          <t>Rejected</t>
        </is>
      </c>
      <c r="F2592" t="inlineStr">
        <is>
          <t>Relevant</t>
        </is>
      </c>
      <c r="G2592" t="inlineStr">
        <is>
          <t>Sheila Bartin</t>
        </is>
      </c>
      <c r="H2592" t="inlineStr">
        <is>
          <t>LT citizenship</t>
        </is>
      </c>
      <c r="I2592" t="inlineStr">
        <is>
          <t>United States</t>
        </is>
      </c>
      <c r="J2592" t="inlineStr">
        <is>
          <t>https://www.lithuaniancitizenship.com/lithuania-dual-citizenship/</t>
        </is>
      </c>
      <c r="K2592" t="inlineStr">
        <is>
          <t>2051349595.1764704229</t>
        </is>
      </c>
      <c r="L2592" t="inlineStr">
        <is>
          <t>EN</t>
        </is>
      </c>
      <c r="M2592" t="inlineStr">
        <is>
          <t>Lead from LT email</t>
        </is>
      </c>
      <c r="N2592" t="inlineStr">
        <is>
          <t>adamjosephswick@gmail.com</t>
        </is>
      </c>
      <c r="O2592" t="inlineStr">
        <is>
          <t>LEFT BEFORE 1918</t>
        </is>
      </c>
      <c r="P2592" t="inlineStr">
        <is>
          <t>Organic Search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>
        <is>
          <t>Ні</t>
        </is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</row>
    <row r="2593">
      <c r="A2593" t="n">
        <v>7194</v>
      </c>
      <c r="B2593" t="inlineStr">
        <is>
          <t>abderrzzak</t>
        </is>
      </c>
      <c r="C2593" t="inlineStr">
        <is>
          <t>abderrzzak</t>
        </is>
      </c>
      <c r="D2593" s="2" t="n">
        <v>45993.96388888889</v>
      </c>
      <c r="E2593" t="inlineStr">
        <is>
          <t>INTERNAL MAIL</t>
        </is>
      </c>
      <c r="F2593" t="inlineStr"/>
      <c r="G2593" t="inlineStr">
        <is>
          <t>Alina Samura</t>
        </is>
      </c>
      <c r="H2593" t="inlineStr"/>
      <c r="I2593" t="inlineStr">
        <is>
          <t>Morocco</t>
        </is>
      </c>
      <c r="J2593" t="inlineStr">
        <is>
          <t>?kw=starting%20a%20business%20in%20europe&amp;cpn=23301104075&amp;utm_source=google&amp;utm_medium=cpc&amp;utm_campaign=LT-Company-formation&amp;network=s&amp;utm_term=starting%20a%20business%20in%20europe&amp;gad_source=5&amp;gad_campaignid=23301104075&amp;gclid=EAIaIQobChMI6MrcvuefkQ</t>
        </is>
      </c>
      <c r="K2593" t="inlineStr">
        <is>
          <t>1559686990.1764709593</t>
        </is>
      </c>
      <c r="L2593" t="inlineStr"/>
      <c r="M2593" t="inlineStr">
        <is>
          <t>Lead from LT email</t>
        </is>
      </c>
      <c r="N2593" t="inlineStr">
        <is>
          <t>abderrazzakkhazma1997@gmail.com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>
        <is>
          <t>Ні</t>
        </is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</row>
    <row r="2594">
      <c r="A2594" t="n">
        <v>7195</v>
      </c>
      <c r="B2594" t="inlineStr">
        <is>
          <t>Michael Leifer</t>
        </is>
      </c>
      <c r="C2594" t="inlineStr">
        <is>
          <t>Michael Leifer</t>
        </is>
      </c>
      <c r="D2594" s="2" t="n">
        <v>45993.97291666667</v>
      </c>
      <c r="E2594" t="inlineStr">
        <is>
          <t>Rejected</t>
        </is>
      </c>
      <c r="F2594" t="inlineStr">
        <is>
          <t>Relevant</t>
        </is>
      </c>
      <c r="G2594" t="inlineStr">
        <is>
          <t>Sheila Bartin</t>
        </is>
      </c>
      <c r="H2594" t="inlineStr">
        <is>
          <t>LT citizenship</t>
        </is>
      </c>
      <c r="I2594" t="inlineStr"/>
      <c r="J2594" t="inlineStr"/>
      <c r="K2594" t="inlineStr"/>
      <c r="L2594" t="inlineStr">
        <is>
          <t>EN</t>
        </is>
      </c>
      <c r="M2594" t="inlineStr">
        <is>
          <t>Othe</t>
        </is>
      </c>
      <c r="N2594" t="inlineStr">
        <is>
          <t>michaelwleifer@gmail.com</t>
        </is>
      </c>
      <c r="O2594" t="inlineStr">
        <is>
          <t>ANOTHER REASON</t>
        </is>
      </c>
      <c r="P2594" t="inlineStr">
        <is>
          <t>Other (direct email, phone call, referral etc.)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>
        <is>
          <t>Ні</t>
        </is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</row>
    <row r="2595">
      <c r="A2595" t="n">
        <v>7196</v>
      </c>
      <c r="B2595" t="inlineStr">
        <is>
          <t>S M Shakhawat Hossain</t>
        </is>
      </c>
      <c r="C2595" t="inlineStr">
        <is>
          <t>S M Shakhawat Hossain</t>
        </is>
      </c>
      <c r="D2595" s="2" t="n">
        <v>45993.97777777778</v>
      </c>
      <c r="E2595" t="inlineStr">
        <is>
          <t>Rejected</t>
        </is>
      </c>
      <c r="F2595" t="inlineStr">
        <is>
          <t>Relevant</t>
        </is>
      </c>
      <c r="G2595" t="inlineStr">
        <is>
          <t>Oleh Dymovski</t>
        </is>
      </c>
      <c r="H2595" t="inlineStr">
        <is>
          <t>LV RBI Company</t>
        </is>
      </c>
      <c r="I2595" t="inlineStr">
        <is>
          <t>Bangladesh</t>
        </is>
      </c>
      <c r="J2595" t="inlineStr">
        <is>
          <t>https://www.lithuaniancitizenship.com/immigration-lawyers-in-lithuania/</t>
        </is>
      </c>
      <c r="K2595" t="inlineStr">
        <is>
          <t>2049281358.1764710902</t>
        </is>
      </c>
      <c r="L2595" t="inlineStr">
        <is>
          <t>EN</t>
        </is>
      </c>
      <c r="M2595" t="inlineStr">
        <is>
          <t>Lead from LT email</t>
        </is>
      </c>
      <c r="N2595" t="inlineStr">
        <is>
          <t>utshobinternational@gmail.com</t>
        </is>
      </c>
      <c r="O2595" t="inlineStr">
        <is>
          <t>NO ANSWER</t>
        </is>
      </c>
      <c r="P2595" t="inlineStr">
        <is>
          <t>Organic Search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>
        <is>
          <t>Ні</t>
        </is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</row>
    <row r="2596">
      <c r="A2596" t="n">
        <v>7197</v>
      </c>
      <c r="B2596" t="inlineStr">
        <is>
          <t>Sanjay Kumar</t>
        </is>
      </c>
      <c r="C2596" t="inlineStr">
        <is>
          <t>Sanjay Kumar</t>
        </is>
      </c>
      <c r="D2596" s="2" t="n">
        <v>45993.98819444444</v>
      </c>
      <c r="E2596" t="inlineStr">
        <is>
          <t>Rejected</t>
        </is>
      </c>
      <c r="F2596" t="inlineStr">
        <is>
          <t>No relevant</t>
        </is>
      </c>
      <c r="G2596" t="inlineStr">
        <is>
          <t>Sheila Bartin</t>
        </is>
      </c>
      <c r="H2596" t="inlineStr">
        <is>
          <t>Company Formation</t>
        </is>
      </c>
      <c r="I2596" t="inlineStr">
        <is>
          <t>Ivory Coast</t>
        </is>
      </c>
      <c r="J2596" t="inlineStr">
        <is>
          <t>?kw=start%20a%20business%20in%20europe&amp;cpn=23301104075&amp;utm_source=google&amp;utm_medium=cpc&amp;utm_campaign=LT-Company-formation&amp;network=s&amp;utm_term=start%20a%20business%20in%20europe&amp;gad_source=5&amp;gad_campaignid=23301104075&amp;gclid=EAIaIQobChMI3Jros--fkQMVJvt5</t>
        </is>
      </c>
      <c r="K2596" t="inlineStr">
        <is>
          <t>undefined</t>
        </is>
      </c>
      <c r="L2596" t="inlineStr"/>
      <c r="M2596" t="inlineStr">
        <is>
          <t>Lead from LT email</t>
        </is>
      </c>
      <c r="N2596" t="inlineStr">
        <is>
          <t>sanjaykumar15521@gmail.com</t>
        </is>
      </c>
      <c r="O2596" t="inlineStr">
        <is>
          <t>DOUBLE</t>
        </is>
      </c>
      <c r="P2596" t="inlineStr">
        <is>
          <t>Google Ads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>
        <is>
          <t>Ні</t>
        </is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</row>
    <row r="2597">
      <c r="A2597" t="n">
        <v>7198</v>
      </c>
      <c r="B2597" t="inlineStr">
        <is>
          <t>Mohamed Karim</t>
        </is>
      </c>
      <c r="C2597" t="inlineStr">
        <is>
          <t>Mohamed Karim</t>
        </is>
      </c>
      <c r="D2597" s="2" t="n">
        <v>45993.98888888889</v>
      </c>
      <c r="E2597" t="inlineStr">
        <is>
          <t>Rejected</t>
        </is>
      </c>
      <c r="F2597" t="inlineStr">
        <is>
          <t>Relevant</t>
        </is>
      </c>
      <c r="G2597" t="inlineStr">
        <is>
          <t>Oleh Dymovski</t>
        </is>
      </c>
      <c r="H2597" t="inlineStr">
        <is>
          <t>LV RBI Company</t>
        </is>
      </c>
      <c r="I2597" t="inlineStr">
        <is>
          <t>Algeria (DZ - AF)</t>
        </is>
      </c>
      <c r="J2597" t="inlineStr">
        <is>
          <t>?kw=latvia%20golden%20visa&amp;cpn=23047071523&amp;utm_source=google&amp;utm_medium=cpc&amp;utm_campaign=LV-RB-poorI&amp;network=s&amp;utm_term=latvia%20golden%20visa&amp;gad_source=5&amp;gad_campaignid=23047071523&amp;gclid=EAIaIQobChMIoaqCw--fkQMVJCwGAB2myi9WEAAYASAAEgLX-vD_BwE</t>
        </is>
      </c>
      <c r="K2597" t="inlineStr">
        <is>
          <t>500713173.1764017936</t>
        </is>
      </c>
      <c r="L2597" t="inlineStr">
        <is>
          <t>EN</t>
        </is>
      </c>
      <c r="M2597" t="inlineStr">
        <is>
          <t>Lead from LV email</t>
        </is>
      </c>
      <c r="N2597" t="inlineStr">
        <is>
          <t>medkarrim200@gmail.com</t>
        </is>
      </c>
      <c r="O2597" t="inlineStr">
        <is>
          <t>NO ANSWER</t>
        </is>
      </c>
      <c r="P2597" t="inlineStr">
        <is>
          <t>Google Ads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>
        <is>
          <t>Ні</t>
        </is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</row>
    <row r="2598">
      <c r="A2598" t="n">
        <v>7200</v>
      </c>
      <c r="B2598" t="inlineStr">
        <is>
          <t>Arslene Bouchoucha</t>
        </is>
      </c>
      <c r="C2598" t="inlineStr">
        <is>
          <t>Arslene Bouchoucha</t>
        </is>
      </c>
      <c r="D2598" s="2" t="n">
        <v>45993.99861111111</v>
      </c>
      <c r="E2598" t="inlineStr">
        <is>
          <t>Rejected</t>
        </is>
      </c>
      <c r="F2598" t="inlineStr">
        <is>
          <t>Relevant</t>
        </is>
      </c>
      <c r="G2598" t="inlineStr">
        <is>
          <t>Oleh Dymovski</t>
        </is>
      </c>
      <c r="H2598" t="inlineStr">
        <is>
          <t>LV RBI Company</t>
        </is>
      </c>
      <c r="I2598" t="inlineStr">
        <is>
          <t>Algeria (DZ - AF)</t>
        </is>
      </c>
      <c r="J2598" t="inlineStr">
        <is>
          <t>?kw=latvia%20golden%20visa%202025&amp;cpn=23047071523&amp;utm_source=google&amp;utm_medium=cpc&amp;utm_campaign=LV-RB-poorI&amp;network=s&amp;utm_term=latvia%20golden%20visa%202025&amp;gad_source=5&amp;gad_campaignid=23047071523&amp;gclid=EAIaIQobChMI7-KQv_KfkQMVM_95BB1ouwRTEAAYASAAEgL</t>
        </is>
      </c>
      <c r="K2598" t="inlineStr">
        <is>
          <t>1732736309.1764712554</t>
        </is>
      </c>
      <c r="L2598" t="inlineStr">
        <is>
          <t>EN</t>
        </is>
      </c>
      <c r="M2598" t="inlineStr">
        <is>
          <t>Lead from LV email</t>
        </is>
      </c>
      <c r="N2598" t="inlineStr">
        <is>
          <t>bouchoucha.arslan@hotmail.com</t>
        </is>
      </c>
      <c r="O2598" t="inlineStr">
        <is>
          <t>NO ANSWER</t>
        </is>
      </c>
      <c r="P2598" t="inlineStr">
        <is>
          <t>Google Ads</t>
        </is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>
        <is>
          <t>Ні</t>
        </is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</row>
    <row r="2599">
      <c r="A2599" t="n">
        <v>7201</v>
      </c>
      <c r="B2599" t="inlineStr">
        <is>
          <t>Mohamed Demix</t>
        </is>
      </c>
      <c r="C2599" t="inlineStr">
        <is>
          <t>Mohamed Demix</t>
        </is>
      </c>
      <c r="D2599" s="2" t="n">
        <v>45994.00763888889</v>
      </c>
      <c r="E2599" t="inlineStr">
        <is>
          <t>INTERNAL MAIL</t>
        </is>
      </c>
      <c r="F2599" t="inlineStr"/>
      <c r="G2599" t="inlineStr">
        <is>
          <t>Alina Samura</t>
        </is>
      </c>
      <c r="H2599" t="inlineStr"/>
      <c r="I2599" t="inlineStr">
        <is>
          <t>Egypt</t>
        </is>
      </c>
      <c r="J2599" t="inlineStr">
        <is>
          <t>?kw=start%20a%20business%20in%20europe&amp;cpn=23301104075&amp;utm_source=google&amp;utm_medium=cpc&amp;utm_campaign=LT-Company-formation&amp;network=s&amp;utm_term=start%20a%20business%20in%20europe&amp;gad_source=5&amp;gad_campaignid=23301104075&amp;gclid=EAIaIQobChMIzq6u1fWfkQMV70JB</t>
        </is>
      </c>
      <c r="K2599" t="inlineStr">
        <is>
          <t>undefined</t>
        </is>
      </c>
      <c r="L2599" t="inlineStr"/>
      <c r="M2599" t="inlineStr">
        <is>
          <t>Lead from LT email</t>
        </is>
      </c>
      <c r="N2599" t="inlineStr">
        <is>
          <t>mohameddemix587@gmail.com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>
        <is>
          <t>Ні</t>
        </is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</row>
    <row r="2600">
      <c r="A2600" t="n">
        <v>7202</v>
      </c>
      <c r="B2600" t="inlineStr">
        <is>
          <t>Prithiviraj</t>
        </is>
      </c>
      <c r="C2600" t="inlineStr">
        <is>
          <t>Prithiviraj</t>
        </is>
      </c>
      <c r="D2600" s="2" t="n">
        <v>45994.04930555556</v>
      </c>
      <c r="E2600" t="inlineStr">
        <is>
          <t>Rejected</t>
        </is>
      </c>
      <c r="F2600" t="inlineStr">
        <is>
          <t>Relevant</t>
        </is>
      </c>
      <c r="G2600" t="inlineStr">
        <is>
          <t>Oleh Dymovski</t>
        </is>
      </c>
      <c r="H2600" t="inlineStr">
        <is>
          <t>LT RBI</t>
        </is>
      </c>
      <c r="I2600" t="inlineStr">
        <is>
          <t>United Kingdom</t>
        </is>
      </c>
      <c r="J2600" t="inlineStr">
        <is>
          <t>https://www.lithuaniancitizenship.com/investment/</t>
        </is>
      </c>
      <c r="K2600" t="inlineStr">
        <is>
          <t>1299506822.1764716542</t>
        </is>
      </c>
      <c r="L2600" t="inlineStr">
        <is>
          <t>EN</t>
        </is>
      </c>
      <c r="M2600" t="inlineStr">
        <is>
          <t>Lead from LT email</t>
        </is>
      </c>
      <c r="N2600" t="inlineStr">
        <is>
          <t>souetharampursad@gmail.com</t>
        </is>
      </c>
      <c r="O2600" t="inlineStr">
        <is>
          <t>NO ANSWER</t>
        </is>
      </c>
      <c r="P2600" t="inlineStr">
        <is>
          <t>Organic Search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>
        <is>
          <t>Ні</t>
        </is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</row>
    <row r="2601">
      <c r="A2601" t="n">
        <v>7203</v>
      </c>
      <c r="B2601" t="inlineStr">
        <is>
          <t>Mohamed ahajtan</t>
        </is>
      </c>
      <c r="C2601" t="inlineStr">
        <is>
          <t>Mohamed ahajtan</t>
        </is>
      </c>
      <c r="D2601" s="2" t="n">
        <v>45994.11180555556</v>
      </c>
      <c r="E2601" t="inlineStr">
        <is>
          <t>INTERNAL MAIL</t>
        </is>
      </c>
      <c r="F2601" t="inlineStr"/>
      <c r="G2601" t="inlineStr">
        <is>
          <t>Alina Samura</t>
        </is>
      </c>
      <c r="H2601" t="inlineStr"/>
      <c r="I2601" t="inlineStr">
        <is>
          <t>Morocco (MA - AF)</t>
        </is>
      </c>
      <c r="J2601" t="inlineStr">
        <is>
          <t>https://latviancitizenship.eu/</t>
        </is>
      </c>
      <c r="K2601" t="inlineStr">
        <is>
          <t>1106544944.1764722315</t>
        </is>
      </c>
      <c r="L2601" t="inlineStr"/>
      <c r="M2601" t="inlineStr">
        <is>
          <t>Lead from LV email</t>
        </is>
      </c>
      <c r="N2601" t="inlineStr">
        <is>
          <t>yacineahajtan@gmail.com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>
        <is>
          <t>Ні</t>
        </is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</row>
    <row r="2602">
      <c r="A2602" t="n">
        <v>7204</v>
      </c>
      <c r="B2602" t="inlineStr">
        <is>
          <t>Ahajtan Mohamed</t>
        </is>
      </c>
      <c r="C2602" t="inlineStr">
        <is>
          <t>Ahajtan Mohamed</t>
        </is>
      </c>
      <c r="D2602" s="2" t="n">
        <v>45994.11458333334</v>
      </c>
      <c r="E2602" t="inlineStr">
        <is>
          <t>INTERNAL MAIL</t>
        </is>
      </c>
      <c r="F2602" t="inlineStr"/>
      <c r="G2602" t="inlineStr">
        <is>
          <t>Alina Samura</t>
        </is>
      </c>
      <c r="H2602" t="inlineStr"/>
      <c r="I2602" t="inlineStr"/>
      <c r="J2602" t="inlineStr"/>
      <c r="K2602" t="inlineStr"/>
      <c r="L2602" t="inlineStr"/>
      <c r="M2602" t="inlineStr">
        <is>
          <t>Lead from LV email</t>
        </is>
      </c>
      <c r="N2602" t="inlineStr">
        <is>
          <t>mohamed.ahajtan98@icloud.com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>
        <is>
          <t>Ні</t>
        </is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</row>
    <row r="2603">
      <c r="A2603" t="n">
        <v>7205</v>
      </c>
      <c r="B2603" t="inlineStr">
        <is>
          <t>Miroslav levkovsky</t>
        </is>
      </c>
      <c r="C2603" t="inlineStr">
        <is>
          <t>Miroslav levkovsky</t>
        </is>
      </c>
      <c r="D2603" s="2" t="n">
        <v>45994.12569444445</v>
      </c>
      <c r="E2603" t="inlineStr">
        <is>
          <t>IN WORK</t>
        </is>
      </c>
      <c r="F2603" t="inlineStr">
        <is>
          <t>Relevant</t>
        </is>
      </c>
      <c r="G2603" t="inlineStr">
        <is>
          <t>Sheila Bartin</t>
        </is>
      </c>
      <c r="H2603" t="inlineStr">
        <is>
          <t>LV citizenship</t>
        </is>
      </c>
      <c r="I2603" t="inlineStr">
        <is>
          <t>United States (US - NA)</t>
        </is>
      </c>
      <c r="J2603" t="inlineStr">
        <is>
          <t>?kw=latvia%20citizenship&amp;cpn=14711890461&amp;campaignid=14711890461&amp;adgroupid=136078623308&amp;keywordid=%7Bkeywordid%7D&amp;network=g&amp;device=m&amp;gad_source=1&amp;gad_campaignid=14711890461&amp;gclid=Cj0KCQiAubrJBhCbARIsAHIdxD_oqkeCxGPlZRcYSyZK7TdZo69FRGzJ0LeHFXVUvbkTJ9Pb</t>
        </is>
      </c>
      <c r="K2603" t="inlineStr">
        <is>
          <t>1288135213.1764723569</t>
        </is>
      </c>
      <c r="L2603" t="inlineStr">
        <is>
          <t>EN</t>
        </is>
      </c>
      <c r="M2603" t="inlineStr">
        <is>
          <t>Lead from LV email</t>
        </is>
      </c>
      <c r="N2603" t="inlineStr">
        <is>
          <t>levexpressllc@yahoo.com</t>
        </is>
      </c>
      <c r="O2603" t="inlineStr"/>
      <c r="P2603" t="inlineStr">
        <is>
          <t>Google Ads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>
        <is>
          <t>Ні</t>
        </is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</row>
    <row r="2604">
      <c r="A2604" t="n">
        <v>7206</v>
      </c>
      <c r="B2604" t="inlineStr">
        <is>
          <t>Erumgul</t>
        </is>
      </c>
      <c r="C2604" t="inlineStr">
        <is>
          <t>Erumgul</t>
        </is>
      </c>
      <c r="D2604" s="2" t="n">
        <v>45994.13055555556</v>
      </c>
      <c r="E2604" t="inlineStr">
        <is>
          <t>Rejected</t>
        </is>
      </c>
      <c r="F2604" t="inlineStr">
        <is>
          <t>Relevant</t>
        </is>
      </c>
      <c r="G2604" t="inlineStr">
        <is>
          <t>Oleh Dymovski</t>
        </is>
      </c>
      <c r="H2604" t="inlineStr">
        <is>
          <t>50/50</t>
        </is>
      </c>
      <c r="I2604" t="inlineStr">
        <is>
          <t>Lesotho</t>
        </is>
      </c>
      <c r="J2604" t="inlineStr">
        <is>
          <t>?kw=business%20in%20lithuania&amp;cpn=14722730544&amp;utm_source=google&amp;utm_medium=cpc&amp;utm_campaign=LT-RBI&amp;network=g&amp;utm_term=business%20in%20lithuania&amp;gad_source=1&amp;gad_campaignid=14722730544&amp;gclid=Cj0KCQiAubrJBhCbARIsAHIdxD-GpvVeelmvYNiDWwqO69g13cS8FBd4SZRK</t>
        </is>
      </c>
      <c r="K2604" t="inlineStr">
        <is>
          <t>1658142325.1764723783</t>
        </is>
      </c>
      <c r="L2604" t="inlineStr">
        <is>
          <t>EN</t>
        </is>
      </c>
      <c r="M2604" t="inlineStr">
        <is>
          <t>Lead from LT email</t>
        </is>
      </c>
      <c r="N2604" t="inlineStr">
        <is>
          <t>aannagul21@gmail.com</t>
        </is>
      </c>
      <c r="O2604" t="inlineStr">
        <is>
          <t>NO ANSWER</t>
        </is>
      </c>
      <c r="P2604" t="inlineStr">
        <is>
          <t>Google Ads</t>
        </is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>
        <is>
          <t>Ні</t>
        </is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</row>
    <row r="2605">
      <c r="A2605" t="n">
        <v>7207</v>
      </c>
      <c r="B2605" t="inlineStr">
        <is>
          <t>Paul Gaubas</t>
        </is>
      </c>
      <c r="C2605" t="inlineStr">
        <is>
          <t>Paul Gaubas</t>
        </is>
      </c>
      <c r="D2605" s="2" t="n">
        <v>45994.16041666667</v>
      </c>
      <c r="E2605" t="inlineStr">
        <is>
          <t>Rejected</t>
        </is>
      </c>
      <c r="F2605" t="inlineStr">
        <is>
          <t>Relevant</t>
        </is>
      </c>
      <c r="G2605" t="inlineStr">
        <is>
          <t>Sheila Bartin</t>
        </is>
      </c>
      <c r="H2605" t="inlineStr">
        <is>
          <t>LT citizenship</t>
        </is>
      </c>
      <c r="I2605" t="inlineStr">
        <is>
          <t>United States</t>
        </is>
      </c>
      <c r="J2605" t="inlineStr">
        <is>
          <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t>
        </is>
      </c>
      <c r="K2605" t="inlineStr"/>
      <c r="L2605" t="inlineStr">
        <is>
          <t>EN</t>
        </is>
      </c>
      <c r="M2605" t="inlineStr">
        <is>
          <t>Lead from LT email</t>
        </is>
      </c>
      <c r="N2605" t="inlineStr">
        <is>
          <t>pgaubas@gmail.com</t>
        </is>
      </c>
      <c r="O2605" t="inlineStr">
        <is>
          <t>ANOTHER REASON</t>
        </is>
      </c>
      <c r="P2605" t="inlineStr">
        <is>
          <t>Google Ads</t>
        </is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>
        <is>
          <t>Ні</t>
        </is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</row>
    <row r="2606">
      <c r="A2606" t="n">
        <v>7208</v>
      </c>
      <c r="B2606" t="inlineStr">
        <is>
          <t>Theresa Adiba olieh</t>
        </is>
      </c>
      <c r="C2606" t="inlineStr">
        <is>
          <t>Theresa Adiba olieh</t>
        </is>
      </c>
      <c r="D2606" s="2" t="n">
        <v>45994.17569444444</v>
      </c>
      <c r="E2606" t="inlineStr">
        <is>
          <t>INTERNAL MAIL</t>
        </is>
      </c>
      <c r="F2606" t="inlineStr"/>
      <c r="G2606" t="inlineStr">
        <is>
          <t>Alina Samura</t>
        </is>
      </c>
      <c r="H2606" t="inlineStr"/>
      <c r="I2606" t="inlineStr">
        <is>
          <t>The Netherlands</t>
        </is>
      </c>
      <c r="J2606" t="inlineStr">
        <is>
          <t>?kw=lithuania%20residency&amp;cpn=14722730544&amp;utm_source=google&amp;utm_medium=cpc&amp;utm_campaign=LT-RBI&amp;network=g&amp;utm_term=lithuania%20residency&amp;gad_source=1&amp;gad_campaignid=14722730544&amp;gclid=EAIaIQobChMIipXXkaugkQMVIJKDBx1SgC45EAAYASAAEgJ4cPD_BwE</t>
        </is>
      </c>
      <c r="K2606" t="inlineStr">
        <is>
          <t>705720014.1764727773</t>
        </is>
      </c>
      <c r="L2606" t="inlineStr"/>
      <c r="M2606" t="inlineStr">
        <is>
          <t>Lead from LT email</t>
        </is>
      </c>
      <c r="N2606" t="inlineStr">
        <is>
          <t>oliehada@gmail.com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>
        <is>
          <t>Ні</t>
        </is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</row>
    <row r="2607">
      <c r="A2607" t="n">
        <v>7209</v>
      </c>
      <c r="B2607" t="inlineStr">
        <is>
          <t>Oscar Maximiliano Salas</t>
        </is>
      </c>
      <c r="C2607" t="inlineStr">
        <is>
          <t>Oscar Maximiliano Salas</t>
        </is>
      </c>
      <c r="D2607" s="2" t="n">
        <v>45994.18541666667</v>
      </c>
      <c r="E2607" t="inlineStr">
        <is>
          <t>INTERNAL MAIL</t>
        </is>
      </c>
      <c r="F2607" t="inlineStr"/>
      <c r="G2607" t="inlineStr">
        <is>
          <t>Alina Samura</t>
        </is>
      </c>
      <c r="H2607" t="inlineStr"/>
      <c r="I2607" t="inlineStr">
        <is>
          <t>Argentina</t>
        </is>
      </c>
      <c r="J2607" t="inlineStr">
        <is>
          <t>https://www.lithuaniancitizenship.com/es/vivir-en-lituania-en-2025-coste-estilo-de-vida-y-ciudadania/</t>
        </is>
      </c>
      <c r="K2607" t="inlineStr">
        <is>
          <t>904960657.1764728278</t>
        </is>
      </c>
      <c r="L2607" t="inlineStr"/>
      <c r="M2607" t="inlineStr">
        <is>
          <t>Lead from LT email</t>
        </is>
      </c>
      <c r="N2607" t="inlineStr">
        <is>
          <t>salasoscar3264@gmail.com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>
        <is>
          <t>Ні</t>
        </is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</row>
    <row r="2608">
      <c r="A2608" t="n">
        <v>7211</v>
      </c>
      <c r="B2608" t="inlineStr">
        <is>
          <t>John Jensen</t>
        </is>
      </c>
      <c r="C2608" t="inlineStr">
        <is>
          <t>John Jensen</t>
        </is>
      </c>
      <c r="D2608" s="2" t="n">
        <v>45994.22222222222</v>
      </c>
      <c r="E2608" t="inlineStr">
        <is>
          <t>Rejected</t>
        </is>
      </c>
      <c r="F2608" t="inlineStr">
        <is>
          <t>Relevant</t>
        </is>
      </c>
      <c r="G2608" t="inlineStr">
        <is>
          <t>Sheila Bartin</t>
        </is>
      </c>
      <c r="H2608" t="inlineStr">
        <is>
          <t>LT citizenship</t>
        </is>
      </c>
      <c r="I2608" t="inlineStr">
        <is>
          <t>United States</t>
        </is>
      </c>
      <c r="J2608" t="inlineStr">
        <is>
          <t>?kw=start%20a%20business%20in%20europe&amp;cpn=23301104075&amp;utm_source=google&amp;utm_medium=cpc&amp;utm_campaign=LT-Company-formation&amp;network=s&amp;utm_term=start%20a%20business%20in%20europe&amp;gad_source=5&amp;gad_campaignid=23301104075&amp;gclid=EAIaIQobChMI_LmV9LqgkQMVGDYI</t>
        </is>
      </c>
      <c r="K2608" t="inlineStr">
        <is>
          <t>undefined</t>
        </is>
      </c>
      <c r="L2608" t="inlineStr">
        <is>
          <t>EN</t>
        </is>
      </c>
      <c r="M2608" t="inlineStr">
        <is>
          <t>Lead from LT email</t>
        </is>
      </c>
      <c r="N2608" t="inlineStr">
        <is>
          <t>john20jensen@yahoo.com</t>
        </is>
      </c>
      <c r="O2608" t="inlineStr">
        <is>
          <t>NO ANSWER</t>
        </is>
      </c>
      <c r="P2608" t="inlineStr">
        <is>
          <t>Google Ads</t>
        </is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>
        <is>
          <t>Ні</t>
        </is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</row>
    <row r="2609">
      <c r="A2609" t="n">
        <v>7214</v>
      </c>
      <c r="B2609" t="inlineStr">
        <is>
          <t>Marco Carvajal</t>
        </is>
      </c>
      <c r="C2609" t="inlineStr">
        <is>
          <t>Marco Carvajal</t>
        </is>
      </c>
      <c r="D2609" s="2" t="n">
        <v>45994.29375</v>
      </c>
      <c r="E2609" t="inlineStr">
        <is>
          <t>Rejected</t>
        </is>
      </c>
      <c r="F2609" t="inlineStr">
        <is>
          <t>No relevant</t>
        </is>
      </c>
      <c r="G2609" t="inlineStr">
        <is>
          <t>Sheila Bartin</t>
        </is>
      </c>
      <c r="H2609" t="inlineStr">
        <is>
          <t>LV citizenship</t>
        </is>
      </c>
      <c r="I2609" t="inlineStr">
        <is>
          <t>United States (US - NA)</t>
        </is>
      </c>
      <c r="J2609" t="inlineStr">
        <is>
          <t>?kw=immigration%20lawyer%20latvia&amp;cpn=14711890461&amp;campaignid=14711890461&amp;adgroupid=136078623308&amp;keywordid=%7Bkeywordid%7D&amp;network=g&amp;device=c&amp;gad_source=1&amp;gad_campaignid=14711890461&amp;gbraid=0AAAAADisZv-p7c7roPbUIWWthl8Trt_Gq&amp;gclid=EAIaIQobChMIiZzru8ugk</t>
        </is>
      </c>
      <c r="K2609" t="inlineStr">
        <is>
          <t>563394967.1764736439</t>
        </is>
      </c>
      <c r="L2609" t="inlineStr">
        <is>
          <t>EN</t>
        </is>
      </c>
      <c r="M2609" t="inlineStr">
        <is>
          <t>Lead from LV email</t>
        </is>
      </c>
      <c r="N2609" t="inlineStr">
        <is>
          <t>marco@automotorpro.com</t>
        </is>
      </c>
      <c r="O2609" t="inlineStr">
        <is>
          <t>Non-relevant lead</t>
        </is>
      </c>
      <c r="P2609" t="inlineStr">
        <is>
          <t>Google Ads</t>
        </is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>
        <is>
          <t>Ні</t>
        </is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</row>
    <row r="2610">
      <c r="A2610" t="n">
        <v>7219</v>
      </c>
      <c r="B2610" t="inlineStr">
        <is>
          <t>abdellah chérif</t>
        </is>
      </c>
      <c r="C2610" t="inlineStr">
        <is>
          <t>abdellah chérif</t>
        </is>
      </c>
      <c r="D2610" s="2" t="n">
        <v>45994.38125</v>
      </c>
      <c r="E2610" t="inlineStr">
        <is>
          <t>INTERNAL MAIL</t>
        </is>
      </c>
      <c r="F2610" t="inlineStr"/>
      <c r="G2610" t="inlineStr">
        <is>
          <t>Alina Samura</t>
        </is>
      </c>
      <c r="H2610" t="inlineStr"/>
      <c r="I2610" t="inlineStr">
        <is>
          <t>Algeria (DZ - AF)</t>
        </is>
      </c>
      <c r="J2610" t="inlineStr">
        <is>
          <t>?kw=latvia%20golden%20visa&amp;cpn=23047071523&amp;utm_source=google&amp;utm_medium=cpc&amp;utm_campaign=LV-RB-poorI&amp;network=s&amp;utm_term=latvia%20golden%20visa&amp;gad_source=5&amp;gad_campaignid=23047071523&amp;gclid=EAIaIQobChMIgdy0weugkQMVoUhBAh0ErACfEAAYASAAEgJLW_D_BwE</t>
        </is>
      </c>
      <c r="K2610" t="inlineStr">
        <is>
          <t>1553531194.1764745036</t>
        </is>
      </c>
      <c r="L2610" t="inlineStr"/>
      <c r="M2610" t="inlineStr">
        <is>
          <t>Lead from LV email</t>
        </is>
      </c>
      <c r="N2610" t="inlineStr">
        <is>
          <t>abdelahchi@gmail.com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>
        <is>
          <t>Ні</t>
        </is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</row>
    <row r="2611">
      <c r="A2611" t="n">
        <v>7222</v>
      </c>
      <c r="B2611" t="inlineStr">
        <is>
          <t>Youssef Jaber Jaber</t>
        </is>
      </c>
      <c r="C2611" t="inlineStr">
        <is>
          <t>Youssef Jaber Jaber</t>
        </is>
      </c>
      <c r="D2611" s="2" t="n">
        <v>45994.44791666666</v>
      </c>
      <c r="E2611" t="inlineStr">
        <is>
          <t>Rejected</t>
        </is>
      </c>
      <c r="F2611" t="inlineStr">
        <is>
          <t>Relevant</t>
        </is>
      </c>
      <c r="G2611" t="inlineStr">
        <is>
          <t>Oleh Dymovski</t>
        </is>
      </c>
      <c r="H2611" t="inlineStr">
        <is>
          <t>Company Formation</t>
        </is>
      </c>
      <c r="I2611" t="inlineStr">
        <is>
          <t>Egypt</t>
        </is>
      </c>
      <c r="J2611" t="inlineStr">
        <is>
          <t>?kw=start%20a%20business%20in%20europe&amp;cpn=23301104075&amp;utm_source=google&amp;utm_medium=cpc&amp;utm_campaign=LT-Company-formation&amp;network=s&amp;utm_term=start%20a%20business%20in%20europe&amp;gad_source=5&amp;gad_campaignid=23301104075&amp;gclid=EAIaIQobChMI8JL5yYOhkQMVMMl5</t>
        </is>
      </c>
      <c r="K2611" t="inlineStr">
        <is>
          <t>1198745945.1764751490</t>
        </is>
      </c>
      <c r="L2611" t="inlineStr">
        <is>
          <t>EN</t>
        </is>
      </c>
      <c r="M2611" t="inlineStr">
        <is>
          <t>Lead from LT email</t>
        </is>
      </c>
      <c r="N2611" t="inlineStr">
        <is>
          <t>youssefjaberjaber719@gmail.com</t>
        </is>
      </c>
      <c r="O2611" t="inlineStr">
        <is>
          <t>NO ANSWER</t>
        </is>
      </c>
      <c r="P2611" t="inlineStr">
        <is>
          <t>Google Ads</t>
        </is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>
        <is>
          <t>Ні</t>
        </is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</row>
    <row r="2612">
      <c r="A2612" t="n">
        <v>7225</v>
      </c>
      <c r="B2612" t="inlineStr">
        <is>
          <t>Wesonga Jebel Wafula</t>
        </is>
      </c>
      <c r="C2612" t="inlineStr">
        <is>
          <t>Wesonga Jebel Wafula</t>
        </is>
      </c>
      <c r="D2612" s="2" t="n">
        <v>45994.49583333333</v>
      </c>
      <c r="E2612" t="inlineStr">
        <is>
          <t>IN WORK</t>
        </is>
      </c>
      <c r="F2612" t="inlineStr">
        <is>
          <t>Relevant</t>
        </is>
      </c>
      <c r="G2612" t="inlineStr">
        <is>
          <t>Oleh Dymovski</t>
        </is>
      </c>
      <c r="H2612" t="inlineStr">
        <is>
          <t>LT RBI</t>
        </is>
      </c>
      <c r="I2612" t="inlineStr">
        <is>
          <t>Kenya</t>
        </is>
      </c>
      <c r="J2612" t="inlineStr">
        <is>
          <t>?kw=start%20a%20business%20in%20europe&amp;cpn=23301104075&amp;utm_source=google&amp;utm_medium=cpc&amp;utm_campaign=LT-Company-formation&amp;network=s&amp;utm_term=start%20a%20business%20in%20europe&amp;gad_source=5&amp;gad_campaignid=23301104075&amp;gclid=EAIaIQobChMI9fyZ15KhkQMVZjcG</t>
        </is>
      </c>
      <c r="K2612" t="inlineStr">
        <is>
          <t>undefined</t>
        </is>
      </c>
      <c r="L2612" t="inlineStr">
        <is>
          <t>EN</t>
        </is>
      </c>
      <c r="M2612" t="inlineStr">
        <is>
          <t>Lead from LT email</t>
        </is>
      </c>
      <c r="N2612" t="inlineStr">
        <is>
          <t>jebelkande@gmail.com</t>
        </is>
      </c>
      <c r="O2612" t="inlineStr"/>
      <c r="P2612" t="inlineStr">
        <is>
          <t>Google Ads</t>
        </is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>
        <is>
          <t>Ні</t>
        </is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</row>
    <row r="2613">
      <c r="A2613" t="n">
        <v>7227</v>
      </c>
      <c r="B2613" t="inlineStr">
        <is>
          <t>Yves ilunga</t>
        </is>
      </c>
      <c r="C2613" t="inlineStr">
        <is>
          <t>Yves ilunga</t>
        </is>
      </c>
      <c r="D2613" s="2" t="n">
        <v>45994.50833333333</v>
      </c>
      <c r="E2613" t="inlineStr">
        <is>
          <t>IN WORK</t>
        </is>
      </c>
      <c r="F2613" t="inlineStr">
        <is>
          <t>Relevant</t>
        </is>
      </c>
      <c r="G2613" t="inlineStr">
        <is>
          <t>Oleh Dymovski</t>
        </is>
      </c>
      <c r="H2613" t="inlineStr">
        <is>
          <t>LT RBI</t>
        </is>
      </c>
      <c r="I2613" t="inlineStr">
        <is>
          <t>DR Congo</t>
        </is>
      </c>
      <c r="J2613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xpGqzpahkQMVRaVQBh3DjTCi</t>
        </is>
      </c>
      <c r="K2613" t="inlineStr">
        <is>
          <t>1099498311.1764756625</t>
        </is>
      </c>
      <c r="L2613" t="inlineStr">
        <is>
          <t>EN</t>
        </is>
      </c>
      <c r="M2613" t="inlineStr">
        <is>
          <t>Lead from LT email</t>
        </is>
      </c>
      <c r="N2613" t="inlineStr">
        <is>
          <t>yvilunga@yahoo.fr</t>
        </is>
      </c>
      <c r="O2613" t="inlineStr"/>
      <c r="P2613" t="inlineStr">
        <is>
          <t>Google Ads</t>
        </is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>
        <is>
          <t>Ні</t>
        </is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</row>
    <row r="2614">
      <c r="A2614" t="n">
        <v>7229</v>
      </c>
      <c r="B2614" t="inlineStr">
        <is>
          <t>Ekanga elong Joseph</t>
        </is>
      </c>
      <c r="C2614" t="inlineStr">
        <is>
          <t>Ekanga elong Joseph</t>
        </is>
      </c>
      <c r="D2614" s="2" t="n">
        <v>45994.51944444444</v>
      </c>
      <c r="E2614" t="inlineStr">
        <is>
          <t>INTERNAL MAIL</t>
        </is>
      </c>
      <c r="F2614" t="inlineStr">
        <is>
          <t>No relevant</t>
        </is>
      </c>
      <c r="G2614" t="inlineStr">
        <is>
          <t>Alina Samura</t>
        </is>
      </c>
      <c r="H2614" t="inlineStr">
        <is>
          <t>Company Formation</t>
        </is>
      </c>
      <c r="I2614" t="inlineStr">
        <is>
          <t>Gabon</t>
        </is>
      </c>
      <c r="J2614" t="inlineStr">
        <is>
          <t>?kw=open%20company%20in%20europe&amp;cpn=23301104075&amp;utm_source=google&amp;utm_medium=cpc&amp;utm_campaign=LT-Company-formation&amp;network=s&amp;utm_term=open%20company%20in%20europe&amp;gad_source=5&amp;gad_campaignid=23301104075&amp;gclid=EAIaIQobChMIrcvx_ZmhkQMVcz8GAB0evCL9EAAY</t>
        </is>
      </c>
      <c r="K2614" t="inlineStr">
        <is>
          <t>1385989391.1764757512</t>
        </is>
      </c>
      <c r="L2614" t="inlineStr"/>
      <c r="M2614" t="inlineStr">
        <is>
          <t>Lead from LT email</t>
        </is>
      </c>
      <c r="N2614" t="inlineStr">
        <is>
          <t>ekanga.joseph59@yahoo.com</t>
        </is>
      </c>
      <c r="O2614" t="inlineStr"/>
      <c r="P2614" t="inlineStr">
        <is>
          <t>Google Ads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>
        <is>
          <t>Ні</t>
        </is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</row>
    <row r="2615">
      <c r="A2615" t="n">
        <v>7230</v>
      </c>
      <c r="B2615" t="inlineStr">
        <is>
          <t>nora</t>
        </is>
      </c>
      <c r="C2615" t="inlineStr">
        <is>
          <t>nora</t>
        </is>
      </c>
      <c r="D2615" s="2" t="n">
        <v>45994.53611111111</v>
      </c>
      <c r="E2615" t="inlineStr">
        <is>
          <t>Rejected</t>
        </is>
      </c>
      <c r="F2615" t="inlineStr"/>
      <c r="G2615" t="inlineStr">
        <is>
          <t>Sheila Bartin</t>
        </is>
      </c>
      <c r="H2615" t="inlineStr"/>
      <c r="I2615" t="inlineStr"/>
      <c r="J2615" t="inlineStr"/>
      <c r="K2615" t="inlineStr"/>
      <c r="L2615" t="inlineStr"/>
      <c r="M2615" t="inlineStr">
        <is>
          <t>Lead from LV email</t>
        </is>
      </c>
      <c r="N2615" t="inlineStr">
        <is>
          <t>noratbeane@gmail.com</t>
        </is>
      </c>
      <c r="O2615" t="inlineStr">
        <is>
          <t>SPAM</t>
        </is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>
        <is>
          <t>Ні</t>
        </is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</row>
    <row r="2616">
      <c r="A2616" t="n">
        <v>7231</v>
      </c>
      <c r="B2616" t="inlineStr">
        <is>
          <t>RAQUEL DE MORAIS COSTA PIRES</t>
        </is>
      </c>
      <c r="C2616" t="inlineStr">
        <is>
          <t>RAQUEL DE MORAIS COSTA PIRES</t>
        </is>
      </c>
      <c r="D2616" s="2" t="n">
        <v>45994.55277777778</v>
      </c>
      <c r="E2616" t="inlineStr">
        <is>
          <t>IN WORK</t>
        </is>
      </c>
      <c r="F2616" t="inlineStr"/>
      <c r="G2616" t="inlineStr">
        <is>
          <t>Mariana Razimavicius</t>
        </is>
      </c>
      <c r="H2616" t="inlineStr">
        <is>
          <t>LT citizenship</t>
        </is>
      </c>
      <c r="I2616" t="inlineStr">
        <is>
          <t>The Netherlands</t>
        </is>
      </c>
      <c r="J2616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-opjgoMIt2uCNFgDdU3byNd&amp;gclid=C</t>
        </is>
      </c>
      <c r="K2616" t="inlineStr">
        <is>
          <t>1491205137.1764760537</t>
        </is>
      </c>
      <c r="L2616" t="inlineStr">
        <is>
          <t>PT</t>
        </is>
      </c>
      <c r="M2616" t="inlineStr">
        <is>
          <t>Lead from LT email</t>
        </is>
      </c>
      <c r="N2616" t="inlineStr">
        <is>
          <t>RAQUELMCPIRES@YAHOO.COM.BR</t>
        </is>
      </c>
      <c r="O2616" t="inlineStr"/>
      <c r="P2616" t="inlineStr">
        <is>
          <t>Google Ads</t>
        </is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>
        <is>
          <t>Ні</t>
        </is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</row>
    <row r="2617">
      <c r="A2617" t="n">
        <v>7232</v>
      </c>
      <c r="B2617" t="inlineStr">
        <is>
          <t>Sahbi wail</t>
        </is>
      </c>
      <c r="C2617" t="inlineStr">
        <is>
          <t>Sahbi wail</t>
        </is>
      </c>
      <c r="D2617" s="2" t="n">
        <v>45994.56527777778</v>
      </c>
      <c r="E2617" t="inlineStr">
        <is>
          <t>Rejected</t>
        </is>
      </c>
      <c r="F2617" t="inlineStr">
        <is>
          <t>Relevant</t>
        </is>
      </c>
      <c r="G2617" t="inlineStr">
        <is>
          <t>Oleh Dymovski</t>
        </is>
      </c>
      <c r="H2617" t="inlineStr">
        <is>
          <t>LV RBI Company</t>
        </is>
      </c>
      <c r="I2617" t="inlineStr">
        <is>
          <t>Algeria (DZ - AF)</t>
        </is>
      </c>
      <c r="J2617" t="inlineStr">
        <is>
          <t>?kw=latvia%20golden%20visa&amp;cpn=23047071523&amp;utm_source=google&amp;utm_medium=cpc&amp;utm_campaign=LV-RB-poorI&amp;network=s&amp;utm_term=latvia%20golden%20visa&amp;gad_source=5&amp;gad_campaignid=23047071523&amp;gclid=EAIaIQobChMI3uThnKmhkQMVZ6mDBx1Uqwc3EAAYASAAEgJIkvD_BwE</t>
        </is>
      </c>
      <c r="K2617" t="inlineStr">
        <is>
          <t>542530916.1764761594</t>
        </is>
      </c>
      <c r="L2617" t="inlineStr">
        <is>
          <t>EN</t>
        </is>
      </c>
      <c r="M2617" t="inlineStr">
        <is>
          <t>Lead from LV email</t>
        </is>
      </c>
      <c r="N2617" t="inlineStr">
        <is>
          <t>wsahbi242@gmail.com</t>
        </is>
      </c>
      <c r="O2617" t="inlineStr">
        <is>
          <t>NO ANSWER</t>
        </is>
      </c>
      <c r="P2617" t="inlineStr">
        <is>
          <t>Google Ads</t>
        </is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>
        <is>
          <t>Ні</t>
        </is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</row>
    <row r="2618">
      <c r="A2618" t="n">
        <v>7233</v>
      </c>
      <c r="B2618" t="inlineStr">
        <is>
          <t>Howard Krenin</t>
        </is>
      </c>
      <c r="C2618" t="inlineStr">
        <is>
          <t>Howard Krenin</t>
        </is>
      </c>
      <c r="D2618" s="2" t="n">
        <v>45994.58680555555</v>
      </c>
      <c r="E2618" t="inlineStr">
        <is>
          <t>INITIAL PAYMENT RECEIVED</t>
        </is>
      </c>
      <c r="F2618" t="inlineStr">
        <is>
          <t>Relevant</t>
        </is>
      </c>
      <c r="G2618" t="inlineStr">
        <is>
          <t>Sheila Bartin</t>
        </is>
      </c>
      <c r="H2618" t="inlineStr">
        <is>
          <t>LT citizenship</t>
        </is>
      </c>
      <c r="I2618" t="inlineStr"/>
      <c r="J2618" t="inlineStr"/>
      <c r="K2618" t="inlineStr"/>
      <c r="L2618" t="inlineStr">
        <is>
          <t>EN</t>
        </is>
      </c>
      <c r="M2618" t="inlineStr">
        <is>
          <t>Othe</t>
        </is>
      </c>
      <c r="N2618" t="inlineStr">
        <is>
          <t>howard@siyaya.co.za</t>
        </is>
      </c>
      <c r="O2618" t="inlineStr"/>
      <c r="P2618" t="inlineStr">
        <is>
          <t>Website Form</t>
        </is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>
        <is>
          <t>Ні</t>
        </is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</row>
    <row r="2619">
      <c r="A2619" t="n">
        <v>7234</v>
      </c>
      <c r="B2619" t="inlineStr">
        <is>
          <t>Алексей Чумак</t>
        </is>
      </c>
      <c r="C2619" t="inlineStr">
        <is>
          <t>Алексей Чумак</t>
        </is>
      </c>
      <c r="D2619" s="2" t="n">
        <v>45994.59166666667</v>
      </c>
      <c r="E2619" t="inlineStr">
        <is>
          <t>Rejected</t>
        </is>
      </c>
      <c r="F2619" t="inlineStr"/>
      <c r="G2619" t="inlineStr">
        <is>
          <t>Oleh Dymovski</t>
        </is>
      </c>
      <c r="H2619" t="inlineStr">
        <is>
          <t>LT citizenship</t>
        </is>
      </c>
      <c r="I2619" t="inlineStr"/>
      <c r="J2619" t="inlineStr"/>
      <c r="K2619" t="inlineStr"/>
      <c r="L2619" t="inlineStr">
        <is>
          <t>EN</t>
        </is>
      </c>
      <c r="M2619" t="inlineStr">
        <is>
          <t>Lead from LT email</t>
        </is>
      </c>
      <c r="N2619" t="inlineStr">
        <is>
          <t>alexey1974197436@mail.ru</t>
        </is>
      </c>
      <c r="O2619" t="inlineStr">
        <is>
          <t>Non-relevant lead</t>
        </is>
      </c>
      <c r="P2619" t="inlineStr">
        <is>
          <t>Other (direct email, phone call, referral etc.)</t>
        </is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>
        <is>
          <t>Ні</t>
        </is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</row>
    <row r="2620">
      <c r="A2620" t="n">
        <v>7235</v>
      </c>
      <c r="B2620" t="inlineStr">
        <is>
          <t>Naushad Ali</t>
        </is>
      </c>
      <c r="C2620" t="inlineStr">
        <is>
          <t>Naushad Ali</t>
        </is>
      </c>
      <c r="D2620" s="2" t="n">
        <v>45994.62777777778</v>
      </c>
      <c r="E2620" t="inlineStr">
        <is>
          <t>WHATSAPP</t>
        </is>
      </c>
      <c r="F2620" t="inlineStr">
        <is>
          <t>Relevant</t>
        </is>
      </c>
      <c r="G2620" t="inlineStr">
        <is>
          <t>Oleh Dymovski</t>
        </is>
      </c>
      <c r="H2620" t="inlineStr">
        <is>
          <t>LT RBI</t>
        </is>
      </c>
      <c r="I2620" t="inlineStr">
        <is>
          <t>United Kingdom</t>
        </is>
      </c>
      <c r="J2620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clid=CjwKCAiAlrXJBhBAEiwA-5pgwmUsFR-lNSpmx8iHCr</t>
        </is>
      </c>
      <c r="K2620" t="inlineStr">
        <is>
          <t>901603205.1764640631</t>
        </is>
      </c>
      <c r="L2620" t="inlineStr">
        <is>
          <t>EN</t>
        </is>
      </c>
      <c r="M2620" t="inlineStr">
        <is>
          <t>Lead from LT email</t>
        </is>
      </c>
      <c r="N2620" t="inlineStr">
        <is>
          <t>naushadcse.ui@gmail.com</t>
        </is>
      </c>
      <c r="O2620" t="inlineStr"/>
      <c r="P2620" t="inlineStr">
        <is>
          <t>Google Ads</t>
        </is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>
        <is>
          <t>Ні</t>
        </is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</row>
    <row r="2621">
      <c r="A2621" t="n">
        <v>7236</v>
      </c>
      <c r="B2621" t="inlineStr">
        <is>
          <t>Ryan Whitson-Fay</t>
        </is>
      </c>
      <c r="C2621" t="inlineStr">
        <is>
          <t>Ryan Whitson-Fay</t>
        </is>
      </c>
      <c r="D2621" s="2" t="n">
        <v>45994.66805555556</v>
      </c>
      <c r="E2621" t="inlineStr">
        <is>
          <t>INTERNAL MAIL</t>
        </is>
      </c>
      <c r="F2621" t="inlineStr"/>
      <c r="G2621" t="inlineStr">
        <is>
          <t>Alina Samura</t>
        </is>
      </c>
      <c r="H2621" t="inlineStr"/>
      <c r="I2621" t="inlineStr"/>
      <c r="J2621" t="inlineStr"/>
      <c r="K2621" t="inlineStr"/>
      <c r="L2621" t="inlineStr"/>
      <c r="M2621" t="inlineStr">
        <is>
          <t>Othe</t>
        </is>
      </c>
      <c r="N2621" t="inlineStr">
        <is>
          <t>ryan@centuroglobal.com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>
        <is>
          <t>Ні</t>
        </is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</row>
    <row r="2622">
      <c r="A2622" t="n">
        <v>7237</v>
      </c>
      <c r="B2622" t="inlineStr">
        <is>
          <t>Luiz Claudio Bekesas</t>
        </is>
      </c>
      <c r="C2622" t="inlineStr">
        <is>
          <t>Luiz Claudio Bekesas</t>
        </is>
      </c>
      <c r="D2622" s="2" t="n">
        <v>45994.68125</v>
      </c>
      <c r="E2622" t="inlineStr">
        <is>
          <t>WHATSAPP</t>
        </is>
      </c>
      <c r="F2622" t="inlineStr"/>
      <c r="G2622" t="inlineStr">
        <is>
          <t>Mariana Razimavicius</t>
        </is>
      </c>
      <c r="H2622" t="inlineStr">
        <is>
          <t>LT citizenship</t>
        </is>
      </c>
      <c r="I2622" t="inlineStr">
        <is>
          <t>Brazil</t>
        </is>
      </c>
      <c r="J2622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wKCAiA3L_JBhAlEiwAlcWO56c3uSqTWVt_YaPS3VM</t>
        </is>
      </c>
      <c r="K2622" t="inlineStr">
        <is>
          <t>1784963243.1764771653</t>
        </is>
      </c>
      <c r="L2622" t="inlineStr">
        <is>
          <t>PT</t>
        </is>
      </c>
      <c r="M2622" t="inlineStr">
        <is>
          <t>Lead from LT email</t>
        </is>
      </c>
      <c r="N2622" t="inlineStr">
        <is>
          <t>luizbek@uol.com.br</t>
        </is>
      </c>
      <c r="O2622" t="inlineStr"/>
      <c r="P2622" t="inlineStr">
        <is>
          <t>Google Ads</t>
        </is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>
        <is>
          <t>Ні</t>
        </is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</row>
    <row r="2623">
      <c r="A2623" t="n">
        <v>7238</v>
      </c>
      <c r="B2623" t="inlineStr">
        <is>
          <t>Belhoue</t>
        </is>
      </c>
      <c r="C2623" t="inlineStr">
        <is>
          <t>Belhoue</t>
        </is>
      </c>
      <c r="D2623" s="2" t="n">
        <v>45994.69513888889</v>
      </c>
      <c r="E2623" t="inlineStr">
        <is>
          <t>Rejected</t>
        </is>
      </c>
      <c r="F2623" t="inlineStr">
        <is>
          <t>Relevant</t>
        </is>
      </c>
      <c r="G2623" t="inlineStr">
        <is>
          <t>Oleh Dymovski</t>
        </is>
      </c>
      <c r="H2623" t="inlineStr">
        <is>
          <t>LV RBI Company</t>
        </is>
      </c>
      <c r="I2623" t="inlineStr">
        <is>
          <t>Algeria (DZ - AF)</t>
        </is>
      </c>
      <c r="J2623" t="inlineStr">
        <is>
          <t>?kw=latvia%20golden%20visa&amp;cpn=23047071523&amp;utm_source=google&amp;utm_medium=cpc&amp;utm_campaign=LV-RB-poorI&amp;network=s&amp;utm_term=latvia%20golden%20visa&amp;gad_source=5&amp;gad_campaignid=23047071523&amp;gclid=EAIaIQobChMI7fm0-dKhkQMVXpJQBh111zIlEAAYASAAEgKHwPD_BwE</t>
        </is>
      </c>
      <c r="K2623" t="inlineStr">
        <is>
          <t>1676868975.1764772806</t>
        </is>
      </c>
      <c r="L2623" t="inlineStr">
        <is>
          <t>EN</t>
        </is>
      </c>
      <c r="M2623" t="inlineStr">
        <is>
          <t>Lead from LV email</t>
        </is>
      </c>
      <c r="N2623" t="inlineStr">
        <is>
          <t>belhoulb058@gmail.com</t>
        </is>
      </c>
      <c r="O2623" t="inlineStr">
        <is>
          <t>NO ANSWER</t>
        </is>
      </c>
      <c r="P2623" t="inlineStr">
        <is>
          <t>Google Ads</t>
        </is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>
        <is>
          <t>Ні</t>
        </is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</row>
    <row r="2624">
      <c r="A2624" t="n">
        <v>7240</v>
      </c>
      <c r="B2624" t="inlineStr">
        <is>
          <t>Bayrem ben abdallah</t>
        </is>
      </c>
      <c r="C2624" t="inlineStr">
        <is>
          <t>Bayrem ben abdallah</t>
        </is>
      </c>
      <c r="D2624" s="2" t="n">
        <v>45994.70972222222</v>
      </c>
      <c r="E2624" t="inlineStr">
        <is>
          <t>Rejected</t>
        </is>
      </c>
      <c r="F2624" t="inlineStr">
        <is>
          <t>No relevant</t>
        </is>
      </c>
      <c r="G2624" t="inlineStr">
        <is>
          <t>Sheila Bartin</t>
        </is>
      </c>
      <c r="H2624" t="inlineStr">
        <is>
          <t>LV RBI Company</t>
        </is>
      </c>
      <c r="I2624" t="inlineStr">
        <is>
          <t>Tunisia (TN - AF)</t>
        </is>
      </c>
      <c r="J2624" t="inlineStr">
        <is>
          <t>?kw=latvia%20golden%20visa&amp;cpn=20594231202&amp;utm_source=google&amp;utm_medium=cpc&amp;utm_campaign=LV-RBI&amp;network=s&amp;utm_term=latvia%20golden%20visa&amp;gad_source=5&amp;gad_campaignid=20594231202&amp;gclid=EAIaIQobChMI46bX8NahkQMVx4uDBx1D8jMHEAAYASAAEgJMpfD_BwE</t>
        </is>
      </c>
      <c r="K2624" t="inlineStr">
        <is>
          <t>1498883577.1764773852</t>
        </is>
      </c>
      <c r="L2624" t="inlineStr"/>
      <c r="M2624" t="inlineStr">
        <is>
          <t>Lead from LV email</t>
        </is>
      </c>
      <c r="N2624" t="inlineStr">
        <is>
          <t>bayrembenabdallah58@gmail.com</t>
        </is>
      </c>
      <c r="O2624" t="inlineStr">
        <is>
          <t>SPAM</t>
        </is>
      </c>
      <c r="P2624" t="inlineStr">
        <is>
          <t>Google Ads</t>
        </is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>
        <is>
          <t>Ні</t>
        </is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</row>
    <row r="2625">
      <c r="A2625" t="n">
        <v>7243</v>
      </c>
      <c r="B2625" t="inlineStr">
        <is>
          <t>Kibongui Mbouka yannick bienvenu</t>
        </is>
      </c>
      <c r="C2625" t="inlineStr">
        <is>
          <t>Kibongui Mbouka yannick bienvenu</t>
        </is>
      </c>
      <c r="D2625" s="2" t="n">
        <v>45994.71875</v>
      </c>
      <c r="E2625" t="inlineStr">
        <is>
          <t>INTERNAL MAIL</t>
        </is>
      </c>
      <c r="F2625" t="inlineStr"/>
      <c r="G2625" t="inlineStr">
        <is>
          <t>Alina Samura</t>
        </is>
      </c>
      <c r="H2625" t="inlineStr">
        <is>
          <t>LT citizenship</t>
        </is>
      </c>
      <c r="I2625" t="inlineStr">
        <is>
          <t>Congo Republic</t>
        </is>
      </c>
      <c r="J2625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htK2kdmhkQMVfkn_AR2-Ewc0</t>
        </is>
      </c>
      <c r="K2625" t="inlineStr">
        <is>
          <t>undefined</t>
        </is>
      </c>
      <c r="L2625" t="inlineStr"/>
      <c r="M2625" t="inlineStr">
        <is>
          <t>Lead from LT email</t>
        </is>
      </c>
      <c r="N2625" t="inlineStr">
        <is>
          <t>kibonguiyannick@gmail.com</t>
        </is>
      </c>
      <c r="O2625" t="inlineStr"/>
      <c r="P2625" t="inlineStr">
        <is>
          <t>Google Ads</t>
        </is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>
        <is>
          <t>Ні</t>
        </is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</row>
    <row r="2626">
      <c r="A2626" t="n">
        <v>7244</v>
      </c>
      <c r="B2626" t="inlineStr">
        <is>
          <t>YANNICK Kibobgui</t>
        </is>
      </c>
      <c r="C2626" t="inlineStr">
        <is>
          <t>YANNICK Kibobgui</t>
        </is>
      </c>
      <c r="D2626" s="2" t="n">
        <v>45994.72083333333</v>
      </c>
      <c r="E2626" t="inlineStr">
        <is>
          <t>INTERNAL MAIL</t>
        </is>
      </c>
      <c r="F2626" t="inlineStr"/>
      <c r="G2626" t="inlineStr">
        <is>
          <t>Alina Samura</t>
        </is>
      </c>
      <c r="H2626" t="inlineStr">
        <is>
          <t>50/50</t>
        </is>
      </c>
      <c r="I2626" t="inlineStr"/>
      <c r="J2626" t="inlineStr"/>
      <c r="K2626" t="inlineStr"/>
      <c r="L2626" t="inlineStr"/>
      <c r="M2626" t="inlineStr">
        <is>
          <t>Lead from LT email</t>
        </is>
      </c>
      <c r="N2626" t="inlineStr">
        <is>
          <t>yannickkibobgui@gmail.com</t>
        </is>
      </c>
      <c r="O2626" t="inlineStr"/>
      <c r="P2626" t="inlineStr">
        <is>
          <t>Other (direct email, phone call, referral etc.)</t>
        </is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>
        <is>
          <t>Ні</t>
        </is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</row>
    <row r="2627">
      <c r="A2627" t="n">
        <v>7245</v>
      </c>
      <c r="B2627" t="inlineStr">
        <is>
          <t>Robert Budrecki</t>
        </is>
      </c>
      <c r="C2627" t="inlineStr">
        <is>
          <t>Robert Budrecki</t>
        </is>
      </c>
      <c r="D2627" s="2" t="n">
        <v>45994.72152777778</v>
      </c>
      <c r="E2627" t="inlineStr">
        <is>
          <t>Rejected</t>
        </is>
      </c>
      <c r="F2627" t="inlineStr">
        <is>
          <t>Relevant</t>
        </is>
      </c>
      <c r="G2627" t="inlineStr">
        <is>
          <t>Sheila Bartin</t>
        </is>
      </c>
      <c r="H2627" t="inlineStr">
        <is>
          <t>LT citizenship</t>
        </is>
      </c>
      <c r="I2627" t="inlineStr">
        <is>
          <t>United States</t>
        </is>
      </c>
      <c r="J2627" t="inlineStr">
        <is>
          <t>https://www.lithuaniancitizenship.com/how-to-find-your-lithuanian-ancestors/</t>
        </is>
      </c>
      <c r="K2627" t="inlineStr">
        <is>
          <t>200633797.1764774997</t>
        </is>
      </c>
      <c r="L2627" t="inlineStr">
        <is>
          <t>EN</t>
        </is>
      </c>
      <c r="M2627" t="inlineStr">
        <is>
          <t>Lead from LT email</t>
        </is>
      </c>
      <c r="N2627" t="inlineStr">
        <is>
          <t>rjbnyc87@gmail.com</t>
        </is>
      </c>
      <c r="O2627" t="inlineStr">
        <is>
          <t>NO ANSWER</t>
        </is>
      </c>
      <c r="P2627" t="inlineStr">
        <is>
          <t>Organic Search</t>
        </is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>
        <is>
          <t>Ні</t>
        </is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</row>
    <row r="2628">
      <c r="A2628" t="n">
        <v>7247</v>
      </c>
      <c r="B2628" t="inlineStr">
        <is>
          <t>Nicholas Premen</t>
        </is>
      </c>
      <c r="C2628" t="inlineStr">
        <is>
          <t>Nicholas Premen</t>
        </is>
      </c>
      <c r="D2628" s="2" t="n">
        <v>45994.75069444445</v>
      </c>
      <c r="E2628" t="inlineStr">
        <is>
          <t>Rejected</t>
        </is>
      </c>
      <c r="F2628" t="inlineStr">
        <is>
          <t>Relevant</t>
        </is>
      </c>
      <c r="G2628" t="inlineStr">
        <is>
          <t>Sheila Bartin</t>
        </is>
      </c>
      <c r="H2628" t="inlineStr">
        <is>
          <t>LT citizenship</t>
        </is>
      </c>
      <c r="I2628" t="inlineStr">
        <is>
          <t>United States</t>
        </is>
      </c>
      <c r="J2628" t="inlineStr">
        <is>
          <t>https://www.lithuaniancitizenship.com/benefits/</t>
        </is>
      </c>
      <c r="K2628" t="inlineStr">
        <is>
          <t>772514743.1764777518</t>
        </is>
      </c>
      <c r="L2628" t="inlineStr">
        <is>
          <t>EN</t>
        </is>
      </c>
      <c r="M2628" t="inlineStr">
        <is>
          <t>Lead from LT email</t>
        </is>
      </c>
      <c r="N2628" t="inlineStr">
        <is>
          <t>premennick17@gmail.com</t>
        </is>
      </c>
      <c r="O2628" t="inlineStr">
        <is>
          <t>NO ANSWER</t>
        </is>
      </c>
      <c r="P2628" t="inlineStr">
        <is>
          <t>Organic Search</t>
        </is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>
        <is>
          <t>Ні</t>
        </is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</row>
    <row r="2629">
      <c r="A2629" t="n">
        <v>7248</v>
      </c>
      <c r="B2629" t="inlineStr">
        <is>
          <t>Sydney Cohen</t>
        </is>
      </c>
      <c r="C2629" t="inlineStr">
        <is>
          <t>Sydney Cohen</t>
        </is>
      </c>
      <c r="D2629" s="2" t="n">
        <v>45994.75486111111</v>
      </c>
      <c r="E2629" t="inlineStr">
        <is>
          <t>INITIAL PAYMENT RECEIVED</t>
        </is>
      </c>
      <c r="F2629" t="inlineStr">
        <is>
          <t>Relevant</t>
        </is>
      </c>
      <c r="G2629" t="inlineStr">
        <is>
          <t>Sheila Bartin</t>
        </is>
      </c>
      <c r="H2629" t="inlineStr">
        <is>
          <t>LT citizenship</t>
        </is>
      </c>
      <c r="I2629" t="inlineStr"/>
      <c r="J2629" t="inlineStr"/>
      <c r="K2629" t="inlineStr"/>
      <c r="L2629" t="inlineStr">
        <is>
          <t>EN</t>
        </is>
      </c>
      <c r="M2629" t="inlineStr">
        <is>
          <t>Othe</t>
        </is>
      </c>
      <c r="N2629" t="inlineStr">
        <is>
          <t>sydneycohen48@gmail.com</t>
        </is>
      </c>
      <c r="O2629" t="inlineStr"/>
      <c r="P2629" t="inlineStr">
        <is>
          <t>Other (direct email, phone call, referral etc.)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>
        <is>
          <t>Ні</t>
        </is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</row>
    <row r="2630">
      <c r="A2630" t="n">
        <v>7249</v>
      </c>
      <c r="B2630" t="inlineStr">
        <is>
          <t>Jonathon Stankavich</t>
        </is>
      </c>
      <c r="C2630" t="inlineStr">
        <is>
          <t>Jonathon Stankavich</t>
        </is>
      </c>
      <c r="D2630" s="2" t="n">
        <v>45994.77013888889</v>
      </c>
      <c r="E2630" t="inlineStr">
        <is>
          <t>Rejected</t>
        </is>
      </c>
      <c r="F2630" t="inlineStr">
        <is>
          <t>Relevant</t>
        </is>
      </c>
      <c r="G2630" t="inlineStr">
        <is>
          <t>Sheila Bartin</t>
        </is>
      </c>
      <c r="H2630" t="inlineStr">
        <is>
          <t>LT citizenship</t>
        </is>
      </c>
      <c r="I2630" t="inlineStr">
        <is>
          <t>United States</t>
        </is>
      </c>
      <c r="J2630" t="inlineStr">
        <is>
          <t>?kw=lithuanian%20dual%20citizenship%20by%20descent&amp;cpn=14656253006&amp;utm_source=google&amp;utm_medium=cpc&amp;utm_campaign=LT-US-conversions&amp;network=g&amp;utm_term=lithuanian%20dual%20citizenship%20by%20descent&amp;gad_source=1&amp;gad_campaignid=14656253006&amp;gbraid=0AAAAA</t>
        </is>
      </c>
      <c r="K2630" t="inlineStr">
        <is>
          <t>355175415.1764778210</t>
        </is>
      </c>
      <c r="L2630" t="inlineStr">
        <is>
          <t>EN</t>
        </is>
      </c>
      <c r="M2630" t="inlineStr">
        <is>
          <t>Lead from LT email</t>
        </is>
      </c>
      <c r="N2630" t="inlineStr">
        <is>
          <t>jbstankavich@gmail.com</t>
        </is>
      </c>
      <c r="O2630" t="inlineStr">
        <is>
          <t>NO ANSWER</t>
        </is>
      </c>
      <c r="P2630" t="inlineStr">
        <is>
          <t>Google Ads</t>
        </is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>
        <is>
          <t>Ні</t>
        </is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</row>
    <row r="2631">
      <c r="A2631" t="n">
        <v>7250</v>
      </c>
      <c r="B2631" t="inlineStr">
        <is>
          <t>Martine Mair</t>
        </is>
      </c>
      <c r="C2631" t="inlineStr">
        <is>
          <t>Martine Mair</t>
        </is>
      </c>
      <c r="D2631" s="2" t="n">
        <v>45994.77569444444</v>
      </c>
      <c r="E2631" t="inlineStr">
        <is>
          <t>IN WORK</t>
        </is>
      </c>
      <c r="F2631" t="inlineStr">
        <is>
          <t>Relevant</t>
        </is>
      </c>
      <c r="G2631" t="inlineStr">
        <is>
          <t>Sheila Bartin</t>
        </is>
      </c>
      <c r="H2631" t="inlineStr">
        <is>
          <t>LV citizenship</t>
        </is>
      </c>
      <c r="I2631" t="inlineStr">
        <is>
          <t>United Kingdom (GB - EU)</t>
        </is>
      </c>
      <c r="J2631" t="inlineStr">
        <is>
          <t>?kw=latvia%20citizenship%20requirements&amp;cpn=17080870499&amp;campaignid=17080870499&amp;adgroupid=138645502280&amp;keywordid=%7Bkeywordid%7D&amp;network=g&amp;device=m&amp;gad_source=1&amp;gad_campaignid=17080870499&amp;gclid=CjwKCAiA3L_JBhAlEiwAlcWO58KFr_wJcpuzUtOSbn0jxF4WLDEH-40ZM</t>
        </is>
      </c>
      <c r="K2631" t="inlineStr">
        <is>
          <t>1033306213.1764779778</t>
        </is>
      </c>
      <c r="L2631" t="inlineStr">
        <is>
          <t>EN</t>
        </is>
      </c>
      <c r="M2631" t="inlineStr">
        <is>
          <t>Lead from LV email</t>
        </is>
      </c>
      <c r="N2631" t="inlineStr">
        <is>
          <t>martinem48@hotmail.co.uk</t>
        </is>
      </c>
      <c r="O2631" t="inlineStr"/>
      <c r="P2631" t="inlineStr">
        <is>
          <t>Google Ads</t>
        </is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>
        <is>
          <t>Ні</t>
        </is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</row>
    <row r="2632">
      <c r="A2632" t="n">
        <v>7251</v>
      </c>
      <c r="B2632" t="inlineStr">
        <is>
          <t>Cynthia Galinski</t>
        </is>
      </c>
      <c r="C2632" t="inlineStr">
        <is>
          <t>Cynthia Galinski</t>
        </is>
      </c>
      <c r="D2632" s="2" t="n">
        <v>45994.77847222222</v>
      </c>
      <c r="E2632" t="inlineStr">
        <is>
          <t>Rejected</t>
        </is>
      </c>
      <c r="F2632" t="inlineStr">
        <is>
          <t>Relevant</t>
        </is>
      </c>
      <c r="G2632" t="inlineStr">
        <is>
          <t>Sheila Bartin</t>
        </is>
      </c>
      <c r="H2632" t="inlineStr">
        <is>
          <t>LT citizenship</t>
        </is>
      </c>
      <c r="I2632" t="inlineStr">
        <is>
          <t>United States</t>
        </is>
      </c>
      <c r="J2632" t="inlineStr">
        <is>
          <t>?Lithuania--Search-Conversions-USA</t>
        </is>
      </c>
      <c r="K2632" t="inlineStr">
        <is>
          <t>893300399.1764779312</t>
        </is>
      </c>
      <c r="L2632" t="inlineStr">
        <is>
          <t>EN</t>
        </is>
      </c>
      <c r="M2632" t="inlineStr">
        <is>
          <t>Lead from LT email</t>
        </is>
      </c>
      <c r="N2632" t="inlineStr">
        <is>
          <t>cgalinski3@aol.com</t>
        </is>
      </c>
      <c r="O2632" t="inlineStr">
        <is>
          <t>LEFT BEFORE 1918</t>
        </is>
      </c>
      <c r="P2632" t="inlineStr">
        <is>
          <t>Google Ads</t>
        </is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>
        <is>
          <t>Ні</t>
        </is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</row>
    <row r="2633">
      <c r="A2633" t="n">
        <v>7252</v>
      </c>
      <c r="B2633" t="inlineStr">
        <is>
          <t>Jessica Zmuida</t>
        </is>
      </c>
      <c r="C2633" t="inlineStr">
        <is>
          <t>Jessica Zmuida</t>
        </is>
      </c>
      <c r="D2633" s="2" t="n">
        <v>45994.80694444444</v>
      </c>
      <c r="E2633" t="inlineStr">
        <is>
          <t>Rejected</t>
        </is>
      </c>
      <c r="F2633" t="inlineStr">
        <is>
          <t>Relevant</t>
        </is>
      </c>
      <c r="G2633" t="inlineStr">
        <is>
          <t>Sheila Bartin</t>
        </is>
      </c>
      <c r="H2633" t="inlineStr">
        <is>
          <t>LT citizenship</t>
        </is>
      </c>
      <c r="I2633" t="inlineStr"/>
      <c r="J2633" t="inlineStr"/>
      <c r="K2633" t="inlineStr"/>
      <c r="L2633" t="inlineStr">
        <is>
          <t>EN</t>
        </is>
      </c>
      <c r="M2633" t="inlineStr">
        <is>
          <t>Othe</t>
        </is>
      </c>
      <c r="N2633" t="inlineStr">
        <is>
          <t>jczmuida@gmail.com</t>
        </is>
      </c>
      <c r="O2633" t="inlineStr">
        <is>
          <t>ANOTHER REASON</t>
        </is>
      </c>
      <c r="P2633" t="inlineStr">
        <is>
          <t>Website Form</t>
        </is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>
        <is>
          <t>Ні</t>
        </is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</row>
    <row r="2634">
      <c r="A2634" t="n">
        <v>7255</v>
      </c>
      <c r="B2634" t="inlineStr">
        <is>
          <t>Камолиддин Нуриддинов</t>
        </is>
      </c>
      <c r="C2634" t="inlineStr">
        <is>
          <t>Камолиддин Нуриддинов</t>
        </is>
      </c>
      <c r="D2634" s="2" t="n">
        <v>45994.86041666667</v>
      </c>
      <c r="E2634" t="inlineStr">
        <is>
          <t>Rejected</t>
        </is>
      </c>
      <c r="F2634" t="inlineStr">
        <is>
          <t>Relevant</t>
        </is>
      </c>
      <c r="G2634" t="inlineStr">
        <is>
          <t>Oleh Dymovski</t>
        </is>
      </c>
      <c r="H2634" t="inlineStr">
        <is>
          <t>LV RBI Company</t>
        </is>
      </c>
      <c r="I2634" t="inlineStr"/>
      <c r="J2634" t="inlineStr">
        <is>
          <t>?kw=latvia%20golden%20visa&amp;cpn=20594231202&amp;utm_source=google&amp;utm_medium=cpc&amp;utm_campaign=LV-RBI&amp;network=s&amp;utm_term=latvia%20golden%20visa&amp;gad_source=5&amp;gad_campaignid=20594231202&amp;gclid=EAIaIQobChMIhsiRs4iikQMV75WDBx2NMwHiEAAYASAAEgLwTvD_BwE</t>
        </is>
      </c>
      <c r="K2634" t="inlineStr">
        <is>
          <t>2080541537.1764787146</t>
        </is>
      </c>
      <c r="L2634" t="inlineStr">
        <is>
          <t>EN</t>
        </is>
      </c>
      <c r="M2634" t="inlineStr">
        <is>
          <t>Lead from LV email</t>
        </is>
      </c>
      <c r="N2634" t="inlineStr">
        <is>
          <t>nuriddinovk786@gmail.com</t>
        </is>
      </c>
      <c r="O2634" t="inlineStr">
        <is>
          <t>NO ANSWER</t>
        </is>
      </c>
      <c r="P2634" t="inlineStr">
        <is>
          <t>Google Ads</t>
        </is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>
        <is>
          <t>Ні</t>
        </is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</row>
    <row r="2635">
      <c r="A2635" t="n">
        <v>7256</v>
      </c>
      <c r="B2635" t="inlineStr">
        <is>
          <t>hillary martinkus</t>
        </is>
      </c>
      <c r="C2635" t="inlineStr">
        <is>
          <t>hillary martinkus</t>
        </is>
      </c>
      <c r="D2635" s="2" t="n">
        <v>45994.87083333333</v>
      </c>
      <c r="E2635" t="inlineStr">
        <is>
          <t>Rejected</t>
        </is>
      </c>
      <c r="F2635" t="inlineStr">
        <is>
          <t>Relevant</t>
        </is>
      </c>
      <c r="G2635" t="inlineStr">
        <is>
          <t>Sheila Bartin</t>
        </is>
      </c>
      <c r="H2635" t="inlineStr">
        <is>
          <t>LT citizenship</t>
        </is>
      </c>
      <c r="I2635" t="inlineStr">
        <is>
          <t>United States</t>
        </is>
      </c>
      <c r="J2635" t="inlineStr">
        <is>
          <t>?kw=passport%20lithuanian&amp;cpn=14656253006&amp;utm_source=google&amp;utm_medium=cpc&amp;utm_campaign=LT-US-conversions&amp;network=g&amp;utm_term=passport%20lithuanian&amp;gad_source=1&amp;gad_campaignid=14656253006&amp;gbraid=0AAAAADisZv90VFkDV0jDT6QmB0r4vuZ-r&amp;gclid=CjwKCAiA3L_JBhA</t>
        </is>
      </c>
      <c r="K2635" t="inlineStr">
        <is>
          <t>868404871.1764788006</t>
        </is>
      </c>
      <c r="L2635" t="inlineStr">
        <is>
          <t>EN</t>
        </is>
      </c>
      <c r="M2635" t="inlineStr">
        <is>
          <t>Lead from LT email</t>
        </is>
      </c>
      <c r="N2635" t="inlineStr">
        <is>
          <t>hnmkd5@gmail.com</t>
        </is>
      </c>
      <c r="O2635" t="inlineStr">
        <is>
          <t>NO ANSWER</t>
        </is>
      </c>
      <c r="P2635" t="inlineStr">
        <is>
          <t>Google Ads</t>
        </is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>
        <is>
          <t>Ні</t>
        </is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</row>
    <row r="2636">
      <c r="A2636" t="n">
        <v>7257</v>
      </c>
      <c r="B2636" t="inlineStr">
        <is>
          <t>Mehran Khan</t>
        </is>
      </c>
      <c r="C2636" t="inlineStr">
        <is>
          <t>Mehran Khan</t>
        </is>
      </c>
      <c r="D2636" s="2" t="n">
        <v>45994.89583333334</v>
      </c>
      <c r="E2636" t="inlineStr">
        <is>
          <t>Rejected</t>
        </is>
      </c>
      <c r="F2636" t="inlineStr">
        <is>
          <t>Relevant</t>
        </is>
      </c>
      <c r="G2636" t="inlineStr">
        <is>
          <t>Oleh Dymovski</t>
        </is>
      </c>
      <c r="H2636" t="inlineStr">
        <is>
          <t>50/50</t>
        </is>
      </c>
      <c r="I2636" t="inlineStr">
        <is>
          <t>Pakistan</t>
        </is>
      </c>
      <c r="J2636" t="inlineStr"/>
      <c r="K2636" t="inlineStr"/>
      <c r="L2636" t="inlineStr">
        <is>
          <t>EN</t>
        </is>
      </c>
      <c r="M2636" t="inlineStr">
        <is>
          <t>Lead from LT email</t>
        </is>
      </c>
      <c r="N2636" t="inlineStr">
        <is>
          <t>mehran.khan@malamjabbaresorts.com</t>
        </is>
      </c>
      <c r="O2636" t="inlineStr">
        <is>
          <t>NO ANSWER</t>
        </is>
      </c>
      <c r="P2636" t="inlineStr">
        <is>
          <t>BridgeWest</t>
        </is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>
        <is>
          <t>Ні</t>
        </is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</row>
    <row r="2637">
      <c r="A2637" t="n">
        <v>7259</v>
      </c>
      <c r="B2637" t="inlineStr">
        <is>
          <t>Joe Stankus</t>
        </is>
      </c>
      <c r="C2637" t="inlineStr">
        <is>
          <t>Joe Stankus</t>
        </is>
      </c>
      <c r="D2637" s="2" t="n">
        <v>45994.95</v>
      </c>
      <c r="E2637" t="inlineStr">
        <is>
          <t>FULL PAYMENT IS MADE</t>
        </is>
      </c>
      <c r="F2637" t="inlineStr">
        <is>
          <t>Relevant</t>
        </is>
      </c>
      <c r="G2637" t="inlineStr">
        <is>
          <t>Sheila Bartin</t>
        </is>
      </c>
      <c r="H2637" t="inlineStr">
        <is>
          <t>LT citizenship</t>
        </is>
      </c>
      <c r="I2637" t="inlineStr"/>
      <c r="J2637" t="inlineStr"/>
      <c r="K2637" t="inlineStr"/>
      <c r="L2637" t="inlineStr">
        <is>
          <t>EN</t>
        </is>
      </c>
      <c r="M2637" t="inlineStr">
        <is>
          <t>Othe</t>
        </is>
      </c>
      <c r="N2637" t="inlineStr">
        <is>
          <t>jvstankus@gmail.com</t>
        </is>
      </c>
      <c r="O2637" t="inlineStr"/>
      <c r="P2637" t="inlineStr">
        <is>
          <t>Website Form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>
        <is>
          <t>Ні</t>
        </is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</row>
    <row r="2638">
      <c r="A2638" t="n">
        <v>7260</v>
      </c>
      <c r="B2638" t="inlineStr">
        <is>
          <t>David Kraft</t>
        </is>
      </c>
      <c r="C2638" t="inlineStr">
        <is>
          <t>David Kraft</t>
        </is>
      </c>
      <c r="D2638" s="2" t="n">
        <v>45995.03055555555</v>
      </c>
      <c r="E2638" t="inlineStr">
        <is>
          <t>IN WORK</t>
        </is>
      </c>
      <c r="F2638" t="inlineStr">
        <is>
          <t>Relevant</t>
        </is>
      </c>
      <c r="G2638" t="inlineStr">
        <is>
          <t>Sheila Bartin</t>
        </is>
      </c>
      <c r="H2638" t="inlineStr">
        <is>
          <t>LT citizenship</t>
        </is>
      </c>
      <c r="I2638" t="inlineStr"/>
      <c r="J2638" t="inlineStr"/>
      <c r="K2638" t="inlineStr"/>
      <c r="L2638" t="inlineStr">
        <is>
          <t>EN</t>
        </is>
      </c>
      <c r="M2638" t="inlineStr">
        <is>
          <t>Othe</t>
        </is>
      </c>
      <c r="N2638" t="inlineStr">
        <is>
          <t>davidkraft722@gmail.com</t>
        </is>
      </c>
      <c r="O2638" t="inlineStr"/>
      <c r="P2638" t="inlineStr">
        <is>
          <t>Website Form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>
        <is>
          <t>Ні</t>
        </is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</row>
    <row r="2639">
      <c r="A2639" t="n">
        <v>7261</v>
      </c>
      <c r="B2639" t="inlineStr">
        <is>
          <t>Asad</t>
        </is>
      </c>
      <c r="C2639" t="inlineStr">
        <is>
          <t>Asad</t>
        </is>
      </c>
      <c r="D2639" s="2" t="n">
        <v>45995.0625</v>
      </c>
      <c r="E2639" t="inlineStr">
        <is>
          <t>Rejected</t>
        </is>
      </c>
      <c r="F2639" t="inlineStr">
        <is>
          <t>Relevant</t>
        </is>
      </c>
      <c r="G2639" t="inlineStr">
        <is>
          <t>Oleh Dymovski</t>
        </is>
      </c>
      <c r="H2639" t="inlineStr">
        <is>
          <t>50/50</t>
        </is>
      </c>
      <c r="I2639" t="inlineStr"/>
      <c r="J2639" t="inlineStr"/>
      <c r="K2639" t="inlineStr"/>
      <c r="L2639" t="inlineStr">
        <is>
          <t>EN</t>
        </is>
      </c>
      <c r="M2639" t="inlineStr">
        <is>
          <t>Lead from LT email</t>
        </is>
      </c>
      <c r="N2639" t="inlineStr">
        <is>
          <t>tramorupee@gnail.com</t>
        </is>
      </c>
      <c r="O2639" t="inlineStr">
        <is>
          <t>NO ANSWER</t>
        </is>
      </c>
      <c r="P2639" t="inlineStr">
        <is>
          <t>BridgeWest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>
        <is>
          <t>Ні</t>
        </is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</row>
    <row r="2640">
      <c r="A2640" t="n">
        <v>7262</v>
      </c>
      <c r="B2640" t="inlineStr">
        <is>
          <t>Cecilia Stolis</t>
        </is>
      </c>
      <c r="C2640" t="inlineStr">
        <is>
          <t>Cecilia Stolis</t>
        </is>
      </c>
      <c r="D2640" s="2" t="n">
        <v>45995.06875</v>
      </c>
      <c r="E2640" t="inlineStr">
        <is>
          <t>WHATSAPP</t>
        </is>
      </c>
      <c r="F2640" t="inlineStr"/>
      <c r="G2640" t="inlineStr">
        <is>
          <t>Mariana Razimavicius</t>
        </is>
      </c>
      <c r="H2640" t="inlineStr">
        <is>
          <t>LT citizenship</t>
        </is>
      </c>
      <c r="I2640" t="inlineStr">
        <is>
          <t>Argentina</t>
        </is>
      </c>
      <c r="J2640" t="inlineStr">
        <is>
          <t>?Lithuania-Leads-Search-Argentina/Colombia/Uruguay/Mexico</t>
        </is>
      </c>
      <c r="K2640" t="inlineStr">
        <is>
          <t>795294673.1764804446</t>
        </is>
      </c>
      <c r="L2640" t="inlineStr">
        <is>
          <t>ES</t>
        </is>
      </c>
      <c r="M2640" t="inlineStr">
        <is>
          <t>Lead from LT email</t>
        </is>
      </c>
      <c r="N2640" t="inlineStr">
        <is>
          <t>cstolis@hotmail.com</t>
        </is>
      </c>
      <c r="O2640" t="inlineStr"/>
      <c r="P2640" t="inlineStr">
        <is>
          <t>Google Ads</t>
        </is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>
        <is>
          <t>Ні</t>
        </is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</row>
    <row r="2641">
      <c r="A2641" t="n">
        <v>7263</v>
      </c>
      <c r="B2641" t="inlineStr">
        <is>
          <t>Miguel Ángel Pizarro Romo</t>
        </is>
      </c>
      <c r="C2641" t="inlineStr">
        <is>
          <t>Miguel Ángel Pizarro Romo</t>
        </is>
      </c>
      <c r="D2641" s="2" t="n">
        <v>45995.08263888889</v>
      </c>
      <c r="E2641" t="inlineStr">
        <is>
          <t>Rejected</t>
        </is>
      </c>
      <c r="F2641" t="inlineStr">
        <is>
          <t>Relevant</t>
        </is>
      </c>
      <c r="G2641" t="inlineStr">
        <is>
          <t>Oleh Dymovski</t>
        </is>
      </c>
      <c r="H2641" t="inlineStr">
        <is>
          <t>LT RBI</t>
        </is>
      </c>
      <c r="I2641" t="inlineStr">
        <is>
          <t>Chile</t>
        </is>
      </c>
      <c r="J2641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mfuJ2M-ikQMV3mJIAB17WyJr</t>
        </is>
      </c>
      <c r="K2641" t="inlineStr">
        <is>
          <t>356622829.1764806281</t>
        </is>
      </c>
      <c r="L2641" t="inlineStr">
        <is>
          <t>EN</t>
        </is>
      </c>
      <c r="M2641" t="inlineStr">
        <is>
          <t>Lead from LT email</t>
        </is>
      </c>
      <c r="N2641" t="inlineStr">
        <is>
          <t>patagoniahousechile@gmail.com</t>
        </is>
      </c>
      <c r="O2641" t="inlineStr">
        <is>
          <t>NO ANSWER</t>
        </is>
      </c>
      <c r="P2641" t="inlineStr">
        <is>
          <t>Google Ads</t>
        </is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>
        <is>
          <t>Ні</t>
        </is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</row>
    <row r="2642">
      <c r="A2642" t="n">
        <v>7264</v>
      </c>
      <c r="B2642" t="inlineStr">
        <is>
          <t>Miguel Ángel Pizarro Romo</t>
        </is>
      </c>
      <c r="C2642" t="inlineStr">
        <is>
          <t>Miguel Ángel Pizarro Romo</t>
        </is>
      </c>
      <c r="D2642" s="2" t="n">
        <v>45995.08333333334</v>
      </c>
      <c r="E2642" t="inlineStr">
        <is>
          <t>Rejected</t>
        </is>
      </c>
      <c r="F2642" t="inlineStr"/>
      <c r="G2642" t="inlineStr">
        <is>
          <t>Sheila Bartin</t>
        </is>
      </c>
      <c r="H2642" t="inlineStr"/>
      <c r="I2642" t="inlineStr"/>
      <c r="J2642" t="inlineStr"/>
      <c r="K2642" t="inlineStr"/>
      <c r="L2642" t="inlineStr"/>
      <c r="M2642" t="inlineStr">
        <is>
          <t>Lead from LT email</t>
        </is>
      </c>
      <c r="N2642" t="inlineStr">
        <is>
          <t>patagoniahousechile@gmail.com</t>
        </is>
      </c>
      <c r="O2642" t="inlineStr">
        <is>
          <t>DOUBLE</t>
        </is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>
        <is>
          <t>Ні</t>
        </is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</row>
    <row r="2643">
      <c r="A2643" t="n">
        <v>7265</v>
      </c>
      <c r="B2643" t="inlineStr">
        <is>
          <t>Mekchar ahmed</t>
        </is>
      </c>
      <c r="C2643" t="inlineStr">
        <is>
          <t>Mekchar ahmed</t>
        </is>
      </c>
      <c r="D2643" s="2" t="n">
        <v>45995.10416666666</v>
      </c>
      <c r="E2643" t="inlineStr">
        <is>
          <t>INTERNAL MAIL</t>
        </is>
      </c>
      <c r="F2643" t="inlineStr"/>
      <c r="G2643" t="inlineStr">
        <is>
          <t>Alina Samura</t>
        </is>
      </c>
      <c r="H2643" t="inlineStr"/>
      <c r="I2643" t="inlineStr"/>
      <c r="J2643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9IqMsdaikQMV</t>
        </is>
      </c>
      <c r="K2643" t="inlineStr">
        <is>
          <t>1266086480.1763273493</t>
        </is>
      </c>
      <c r="L2643" t="inlineStr"/>
      <c r="M2643" t="inlineStr">
        <is>
          <t>Lead from LV email</t>
        </is>
      </c>
      <c r="N2643" t="inlineStr">
        <is>
          <t>ahmed.mekchar52@gmail.com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>
        <is>
          <t>Ні</t>
        </is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</row>
    <row r="2644">
      <c r="A2644" t="n">
        <v>7266</v>
      </c>
      <c r="B2644" t="inlineStr">
        <is>
          <t>Sierra Sumner</t>
        </is>
      </c>
      <c r="C2644" t="inlineStr">
        <is>
          <t>Sierra Sumner</t>
        </is>
      </c>
      <c r="D2644" s="2" t="n">
        <v>45995.18958333333</v>
      </c>
      <c r="E2644" t="inlineStr">
        <is>
          <t>Rejected</t>
        </is>
      </c>
      <c r="F2644" t="inlineStr">
        <is>
          <t>Relevant</t>
        </is>
      </c>
      <c r="G2644" t="inlineStr">
        <is>
          <t>Sheila Bartin</t>
        </is>
      </c>
      <c r="H2644" t="inlineStr">
        <is>
          <t>LT citizenship</t>
        </is>
      </c>
      <c r="I2644" t="inlineStr">
        <is>
          <t>United States</t>
        </is>
      </c>
      <c r="J2644" t="inlineStr">
        <is>
          <t>?kw=lithuanian%20descent%20citizenship&amp;cpn=14656253006&amp;utm_source=google&amp;utm_medium=cpc&amp;utm_campaign=LT-US-conversions&amp;network=g&amp;utm_term=lithuanian%20descent%20citizenship&amp;gad_source=1&amp;gad_campaignid=14656253006&amp;gclid=CjwKCAiA3L_JBhAlEiwAlcWO5wBj18Z</t>
        </is>
      </c>
      <c r="K2644" t="inlineStr">
        <is>
          <t>1440544356.1764815550</t>
        </is>
      </c>
      <c r="L2644" t="inlineStr">
        <is>
          <t>EN</t>
        </is>
      </c>
      <c r="M2644" t="inlineStr">
        <is>
          <t>Lead from LT email</t>
        </is>
      </c>
      <c r="N2644" t="inlineStr">
        <is>
          <t>sierraroses28@gmail.com</t>
        </is>
      </c>
      <c r="O2644" t="inlineStr">
        <is>
          <t>NO ANSWER</t>
        </is>
      </c>
      <c r="P2644" t="inlineStr">
        <is>
          <t>Google Ads</t>
        </is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>
        <is>
          <t>Ні</t>
        </is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</row>
    <row r="2645">
      <c r="A2645" t="n">
        <v>7268</v>
      </c>
      <c r="B2645" t="inlineStr">
        <is>
          <t>Jonas Vass</t>
        </is>
      </c>
      <c r="C2645" t="inlineStr">
        <is>
          <t>Jonas Vass</t>
        </is>
      </c>
      <c r="D2645" s="2" t="n">
        <v>45995.27638888889</v>
      </c>
      <c r="E2645" t="inlineStr">
        <is>
          <t>INITIAL PAYMENT RECEIVED</t>
        </is>
      </c>
      <c r="F2645" t="inlineStr">
        <is>
          <t>Relevant</t>
        </is>
      </c>
      <c r="G2645" t="inlineStr">
        <is>
          <t>Sheila Bartin</t>
        </is>
      </c>
      <c r="H2645" t="inlineStr">
        <is>
          <t>LT citizenship</t>
        </is>
      </c>
      <c r="I2645" t="inlineStr">
        <is>
          <t>United States</t>
        </is>
      </c>
      <c r="J2645" t="inlineStr">
        <is>
          <t>https://www.lithuaniancitizenship.com/?(direct)</t>
        </is>
      </c>
      <c r="K2645" t="inlineStr">
        <is>
          <t>1457989617.1764822896</t>
        </is>
      </c>
      <c r="L2645" t="inlineStr">
        <is>
          <t>EN</t>
        </is>
      </c>
      <c r="M2645" t="inlineStr">
        <is>
          <t>Lead from LT email</t>
        </is>
      </c>
      <c r="N2645" t="inlineStr">
        <is>
          <t>jonasvass@yahoo.com</t>
        </is>
      </c>
      <c r="O2645" t="inlineStr">
        <is>
          <t>ANOTHER REASON</t>
        </is>
      </c>
      <c r="P2645" t="inlineStr">
        <is>
          <t>Website Form</t>
        </is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>
        <is>
          <t>Ні</t>
        </is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</row>
    <row r="2646">
      <c r="A2646" t="n">
        <v>7270</v>
      </c>
      <c r="B2646" t="inlineStr">
        <is>
          <t>Job bosire</t>
        </is>
      </c>
      <c r="C2646" t="inlineStr">
        <is>
          <t>Job bosire</t>
        </is>
      </c>
      <c r="D2646" s="2" t="n">
        <v>45995.35</v>
      </c>
      <c r="E2646" t="inlineStr">
        <is>
          <t>INTERNAL MAIL</t>
        </is>
      </c>
      <c r="F2646" t="inlineStr"/>
      <c r="G2646" t="inlineStr">
        <is>
          <t>Alina Samura</t>
        </is>
      </c>
      <c r="H2646" t="inlineStr"/>
      <c r="I2646" t="inlineStr">
        <is>
          <t>Kenya</t>
        </is>
      </c>
      <c r="J2646" t="inlineStr">
        <is>
          <t>?kw=start%20a%20business%20in%20europe&amp;cpn=23301104075&amp;utm_source=google&amp;utm_medium=cpc&amp;utm_campaign=LT-Company-formation&amp;network=s&amp;utm_term=start%20a%20business%20in%20europe&amp;gad_source=5&amp;gad_campaignid=23301104075&amp;gclid=EAIaIQobChMInZn916WjkQMV2HJB</t>
        </is>
      </c>
      <c r="K2646" t="inlineStr">
        <is>
          <t>1261507433.1764829371</t>
        </is>
      </c>
      <c r="L2646" t="inlineStr"/>
      <c r="M2646" t="inlineStr">
        <is>
          <t>Lead from LT email</t>
        </is>
      </c>
      <c r="N2646" t="inlineStr">
        <is>
          <t>joboreko@gmail.com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>
        <is>
          <t>Ні</t>
        </is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</row>
    <row r="2647">
      <c r="A2647" t="n">
        <v>7271</v>
      </c>
      <c r="B2647" t="inlineStr">
        <is>
          <t>Howard Krenin</t>
        </is>
      </c>
      <c r="C2647" t="inlineStr">
        <is>
          <t>Howard Krenin</t>
        </is>
      </c>
      <c r="D2647" s="2" t="n">
        <v>45995.35625</v>
      </c>
      <c r="E2647" t="inlineStr">
        <is>
          <t>FULL PAYMENT IS MADE</t>
        </is>
      </c>
      <c r="F2647" t="inlineStr">
        <is>
          <t>Relevant</t>
        </is>
      </c>
      <c r="G2647" t="inlineStr">
        <is>
          <t>Sheila Bartin</t>
        </is>
      </c>
      <c r="H2647" t="inlineStr">
        <is>
          <t>LT citizenship</t>
        </is>
      </c>
      <c r="I2647" t="inlineStr"/>
      <c r="J2647" t="inlineStr"/>
      <c r="K2647" t="inlineStr"/>
      <c r="L2647" t="inlineStr">
        <is>
          <t>EN</t>
        </is>
      </c>
      <c r="M2647" t="inlineStr">
        <is>
          <t>Othe</t>
        </is>
      </c>
      <c r="N2647" t="inlineStr">
        <is>
          <t>howard@siyaya.co.za</t>
        </is>
      </c>
      <c r="O2647" t="inlineStr"/>
      <c r="P2647" t="inlineStr">
        <is>
          <t>Website Form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>
        <is>
          <t>Ні</t>
        </is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</row>
    <row r="2648">
      <c r="A2648" t="n">
        <v>7274</v>
      </c>
      <c r="B2648" t="inlineStr">
        <is>
          <t>Nicole Bindler</t>
        </is>
      </c>
      <c r="C2648" t="inlineStr">
        <is>
          <t>Nicole Bindler</t>
        </is>
      </c>
      <c r="D2648" s="2" t="n">
        <v>45995.37916666667</v>
      </c>
      <c r="E2648" t="inlineStr">
        <is>
          <t>Rejected</t>
        </is>
      </c>
      <c r="F2648" t="inlineStr"/>
      <c r="G2648" t="inlineStr">
        <is>
          <t>Sheila Bartin</t>
        </is>
      </c>
      <c r="H2648" t="inlineStr"/>
      <c r="I2648" t="inlineStr"/>
      <c r="J2648" t="inlineStr"/>
      <c r="K2648" t="inlineStr"/>
      <c r="L2648" t="inlineStr"/>
      <c r="M2648" t="inlineStr">
        <is>
          <t>Othe</t>
        </is>
      </c>
      <c r="N2648" t="inlineStr">
        <is>
          <t>nicolebindler@gmail.com</t>
        </is>
      </c>
      <c r="O2648" t="inlineStr">
        <is>
          <t>DOUBLE</t>
        </is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>
        <is>
          <t>Ні</t>
        </is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</row>
    <row r="2649">
      <c r="A2649" t="n">
        <v>7280</v>
      </c>
      <c r="B2649" t="inlineStr">
        <is>
          <t>Tesema</t>
        </is>
      </c>
      <c r="C2649" t="inlineStr">
        <is>
          <t>Tesema</t>
        </is>
      </c>
      <c r="D2649" s="2" t="n">
        <v>45995.45069444444</v>
      </c>
      <c r="E2649" t="inlineStr">
        <is>
          <t>INTERNAL MAIL</t>
        </is>
      </c>
      <c r="F2649" t="inlineStr"/>
      <c r="G2649" t="inlineStr">
        <is>
          <t>Alina Samura</t>
        </is>
      </c>
      <c r="H2649" t="inlineStr"/>
      <c r="I2649" t="inlineStr">
        <is>
          <t>Ethiopia</t>
        </is>
      </c>
      <c r="J2649" t="inlineStr">
        <is>
          <t>?kw=best%20country%20to%20open%20a%20company%20in%20europe&amp;cpn=23301104075&amp;utm_source=google&amp;utm_medium=cpc&amp;utm_campaign=LT-Company-formation&amp;network=s&amp;utm_term=best%20country%20to%20open%20a%20company%20in%20europe&amp;gad_source=5&amp;gad_campaignid=233011</t>
        </is>
      </c>
      <c r="K2649" t="inlineStr">
        <is>
          <t>2097000462.1764838013</t>
        </is>
      </c>
      <c r="L2649" t="inlineStr"/>
      <c r="M2649" t="inlineStr">
        <is>
          <t>Lead from LT email</t>
        </is>
      </c>
      <c r="N2649" t="inlineStr">
        <is>
          <t>tesemahaso@gmail.com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>
        <is>
          <t>Ні</t>
        </is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</row>
    <row r="2650">
      <c r="A2650" t="n">
        <v>7282</v>
      </c>
      <c r="B2650" t="inlineStr">
        <is>
          <t>Ion Vasile Tofan</t>
        </is>
      </c>
      <c r="C2650" t="inlineStr">
        <is>
          <t>Ion Vasile Tofan</t>
        </is>
      </c>
      <c r="D2650" s="2" t="n">
        <v>45995.46736111111</v>
      </c>
      <c r="E2650" t="inlineStr">
        <is>
          <t>FULL PAYMENT IS MADE</t>
        </is>
      </c>
      <c r="F2650" t="inlineStr">
        <is>
          <t>Relevant</t>
        </is>
      </c>
      <c r="G2650" t="inlineStr">
        <is>
          <t>Oleh Dymovski</t>
        </is>
      </c>
      <c r="H2650" t="inlineStr">
        <is>
          <t>Company Formation</t>
        </is>
      </c>
      <c r="I2650" t="inlineStr">
        <is>
          <t>Romania</t>
        </is>
      </c>
      <c r="J2650" t="inlineStr">
        <is>
          <t>https://www.lithuaniancitizenship.com/contact/</t>
        </is>
      </c>
      <c r="K2650" t="inlineStr">
        <is>
          <t>1441701899.1764835949</t>
        </is>
      </c>
      <c r="L2650" t="inlineStr">
        <is>
          <t>EN</t>
        </is>
      </c>
      <c r="M2650" t="inlineStr">
        <is>
          <t>Lead from LT email</t>
        </is>
      </c>
      <c r="N2650" t="inlineStr">
        <is>
          <t>office@bluewavemarine.eu</t>
        </is>
      </c>
      <c r="O2650" t="inlineStr"/>
      <c r="P2650" t="inlineStr">
        <is>
          <t>Google Ads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>
        <is>
          <t>Ні</t>
        </is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</row>
    <row r="2651">
      <c r="A2651" t="n">
        <v>7284</v>
      </c>
      <c r="B2651" t="inlineStr">
        <is>
          <t>Hounkponou Tshika mardochee</t>
        </is>
      </c>
      <c r="C2651" t="inlineStr">
        <is>
          <t>Hounkponou Tshika mardochee</t>
        </is>
      </c>
      <c r="D2651" s="2" t="n">
        <v>45995.51111111111</v>
      </c>
      <c r="E2651" t="inlineStr">
        <is>
          <t>INTERNAL MAIL</t>
        </is>
      </c>
      <c r="F2651" t="inlineStr"/>
      <c r="G2651" t="inlineStr">
        <is>
          <t>Alina Samura</t>
        </is>
      </c>
      <c r="H2651" t="inlineStr"/>
      <c r="I2651" t="inlineStr">
        <is>
          <t>DR Congo</t>
        </is>
      </c>
      <c r="J2651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sKLOyNijkQMVwI9QBh3u_gKY</t>
        </is>
      </c>
      <c r="K2651" t="inlineStr">
        <is>
          <t>1168988607.1764918609</t>
        </is>
      </c>
      <c r="L2651" t="inlineStr"/>
      <c r="M2651" t="inlineStr">
        <is>
          <t>Lead from LT email</t>
        </is>
      </c>
      <c r="N2651" t="inlineStr">
        <is>
          <t>hounkponoutshikamardochee@gmail.com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>
        <is>
          <t>Ні</t>
        </is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</row>
    <row r="2652">
      <c r="A2652" t="n">
        <v>7286</v>
      </c>
      <c r="B2652" t="inlineStr">
        <is>
          <t>Rayhan Rayhan</t>
        </is>
      </c>
      <c r="C2652" t="inlineStr">
        <is>
          <t>Rayhan Rayhan</t>
        </is>
      </c>
      <c r="D2652" s="2" t="n">
        <v>45995.51875</v>
      </c>
      <c r="E2652" t="inlineStr">
        <is>
          <t>Rejected</t>
        </is>
      </c>
      <c r="F2652" t="inlineStr">
        <is>
          <t>Relevant</t>
        </is>
      </c>
      <c r="G2652" t="inlineStr">
        <is>
          <t>Oleh Dymovski</t>
        </is>
      </c>
      <c r="H2652" t="inlineStr">
        <is>
          <t>LV RBI Company</t>
        </is>
      </c>
      <c r="I2652" t="inlineStr">
        <is>
          <t>Oman (OM - AS)</t>
        </is>
      </c>
      <c r="J2652" t="inlineStr">
        <is>
          <t>?kw=eu%20golden%20visa&amp;cpn=22658494721&amp;utm_source=google&amp;utm_medium=cpc&amp;utm_campaign=LV-RB-TOPI&amp;network=s&amp;utm_term=eu%20golden%20visa&amp;gad_source=5&amp;gad_campaignid=22658494721&amp;gclid=EAIaIQobChMIjfipiNyjkQMVDan9BR141halEAAYASAAEgLAT_D_BwE</t>
        </is>
      </c>
      <c r="K2652" t="inlineStr">
        <is>
          <t>613155554.1764843969</t>
        </is>
      </c>
      <c r="L2652" t="inlineStr">
        <is>
          <t>EN</t>
        </is>
      </c>
      <c r="M2652" t="inlineStr">
        <is>
          <t>Lead from LV email</t>
        </is>
      </c>
      <c r="N2652" t="inlineStr">
        <is>
          <t>omank8143@gmail.com</t>
        </is>
      </c>
      <c r="O2652" t="inlineStr">
        <is>
          <t>NO ANSWER</t>
        </is>
      </c>
      <c r="P2652" t="inlineStr">
        <is>
          <t>Google Ads</t>
        </is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>
        <is>
          <t>Ні</t>
        </is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</row>
    <row r="2653">
      <c r="A2653" t="n">
        <v>7288</v>
      </c>
      <c r="B2653" t="inlineStr">
        <is>
          <t>Ayman Gado</t>
        </is>
      </c>
      <c r="C2653" t="inlineStr">
        <is>
          <t>Ayman Gado</t>
        </is>
      </c>
      <c r="D2653" s="2" t="n">
        <v>45995.52847222222</v>
      </c>
      <c r="E2653" t="inlineStr">
        <is>
          <t>Rejected</t>
        </is>
      </c>
      <c r="F2653" t="inlineStr">
        <is>
          <t>Relevant</t>
        </is>
      </c>
      <c r="G2653" t="inlineStr">
        <is>
          <t>Oleh Dymovski</t>
        </is>
      </c>
      <c r="H2653" t="inlineStr">
        <is>
          <t>50/50</t>
        </is>
      </c>
      <c r="I2653" t="inlineStr">
        <is>
          <t>United Arab Emirates</t>
        </is>
      </c>
      <c r="J2653" t="inlineStr">
        <is>
          <t>?kw=doing%20business%20in%20europe&amp;cpn=23301104075&amp;utm_source=google&amp;utm_medium=cpc&amp;utm_campaign=LT-Company-formation&amp;network=s&amp;utm_term=doing%20business%20in%20europe&amp;gad_source=5&amp;gad_campaignid=23301104075&amp;gclid=EAIaIQobChMI3ILYn9-jkQMVx_Z5BB3yfTAO</t>
        </is>
      </c>
      <c r="K2653" t="inlineStr">
        <is>
          <t>1431804506.1764844826</t>
        </is>
      </c>
      <c r="L2653" t="inlineStr">
        <is>
          <t>EN</t>
        </is>
      </c>
      <c r="M2653" t="inlineStr">
        <is>
          <t>Lead from LT email</t>
        </is>
      </c>
      <c r="N2653" t="inlineStr">
        <is>
          <t>ayman.gado2014@gmail.com</t>
        </is>
      </c>
      <c r="O2653" t="inlineStr">
        <is>
          <t>NO ANSWER</t>
        </is>
      </c>
      <c r="P2653" t="inlineStr">
        <is>
          <t>Google Ads</t>
        </is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>
        <is>
          <t>Ні</t>
        </is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</row>
    <row r="2654">
      <c r="A2654" t="n">
        <v>7289</v>
      </c>
      <c r="B2654" t="inlineStr">
        <is>
          <t>JONATHAN HETZ</t>
        </is>
      </c>
      <c r="C2654" t="inlineStr">
        <is>
          <t>JONATHAN HETZ</t>
        </is>
      </c>
      <c r="D2654" s="2" t="n">
        <v>45995.55972222222</v>
      </c>
      <c r="E2654" t="inlineStr">
        <is>
          <t>Rejected</t>
        </is>
      </c>
      <c r="F2654" t="inlineStr">
        <is>
          <t>Relevant</t>
        </is>
      </c>
      <c r="G2654" t="inlineStr">
        <is>
          <t>Sheila Bartin</t>
        </is>
      </c>
      <c r="H2654" t="inlineStr">
        <is>
          <t>LT citizenship</t>
        </is>
      </c>
      <c r="I2654" t="inlineStr">
        <is>
          <t>South Africa</t>
        </is>
      </c>
      <c r="J2654" t="inlineStr">
        <is>
          <t>https://www.lithuaniancitizenship.com/lithuanian-passport/</t>
        </is>
      </c>
      <c r="K2654" t="inlineStr"/>
      <c r="L2654" t="inlineStr">
        <is>
          <t>EN</t>
        </is>
      </c>
      <c r="M2654" t="inlineStr">
        <is>
          <t>Lead from LT email</t>
        </is>
      </c>
      <c r="N2654" t="inlineStr">
        <is>
          <t>jontihetz@gmail.com</t>
        </is>
      </c>
      <c r="O2654" t="inlineStr">
        <is>
          <t>NO ANSWER</t>
        </is>
      </c>
      <c r="P2654" t="inlineStr">
        <is>
          <t>Organic Search</t>
        </is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>
        <is>
          <t>Ні</t>
        </is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</row>
    <row r="2655">
      <c r="A2655" t="n">
        <v>7291</v>
      </c>
      <c r="B2655" t="inlineStr">
        <is>
          <t>Howard Krenin</t>
        </is>
      </c>
      <c r="C2655" t="inlineStr">
        <is>
          <t>Howard Krenin</t>
        </is>
      </c>
      <c r="D2655" s="2" t="n">
        <v>45995.57638888889</v>
      </c>
      <c r="E2655" t="inlineStr">
        <is>
          <t>Rejected</t>
        </is>
      </c>
      <c r="F2655" t="inlineStr">
        <is>
          <t>Relevant</t>
        </is>
      </c>
      <c r="G2655" t="inlineStr">
        <is>
          <t>Sheila Bartin</t>
        </is>
      </c>
      <c r="H2655" t="inlineStr">
        <is>
          <t>LT citizenship</t>
        </is>
      </c>
      <c r="I2655" t="inlineStr">
        <is>
          <t>South Africa</t>
        </is>
      </c>
      <c r="J2655" t="inlineStr"/>
      <c r="K2655" t="inlineStr"/>
      <c r="L2655" t="inlineStr">
        <is>
          <t>EN</t>
        </is>
      </c>
      <c r="M2655" t="inlineStr">
        <is>
          <t>Othe</t>
        </is>
      </c>
      <c r="N2655" t="inlineStr">
        <is>
          <t>howard@siyaya.co.za</t>
        </is>
      </c>
      <c r="O2655" t="inlineStr">
        <is>
          <t>ANOTHER REASON</t>
        </is>
      </c>
      <c r="P2655" t="inlineStr">
        <is>
          <t>Website Form</t>
        </is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>
        <is>
          <t>Ні</t>
        </is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</row>
    <row r="2656">
      <c r="A2656" t="n">
        <v>7292</v>
      </c>
      <c r="B2656" t="inlineStr">
        <is>
          <t>abderrzzak</t>
        </is>
      </c>
      <c r="C2656" t="inlineStr">
        <is>
          <t>abderrzzak</t>
        </is>
      </c>
      <c r="D2656" s="2" t="n">
        <v>45995.59027777778</v>
      </c>
      <c r="E2656" t="inlineStr">
        <is>
          <t>INTERNAL MAIL</t>
        </is>
      </c>
      <c r="F2656" t="inlineStr"/>
      <c r="G2656" t="inlineStr">
        <is>
          <t>Alina Samura</t>
        </is>
      </c>
      <c r="H2656" t="inlineStr"/>
      <c r="I2656" t="inlineStr"/>
      <c r="J2656" t="inlineStr"/>
      <c r="K2656" t="inlineStr"/>
      <c r="L2656" t="inlineStr"/>
      <c r="M2656" t="inlineStr">
        <is>
          <t>Othe</t>
        </is>
      </c>
      <c r="N2656" t="inlineStr">
        <is>
          <t>abderrazzakkhazma1997@gmail.com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>
        <is>
          <t>Ні</t>
        </is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</row>
    <row r="2657">
      <c r="A2657" t="n">
        <v>7293</v>
      </c>
      <c r="B2657" t="inlineStr">
        <is>
          <t>Wise</t>
        </is>
      </c>
      <c r="C2657" t="inlineStr">
        <is>
          <t>Wise</t>
        </is>
      </c>
      <c r="D2657" s="2" t="n">
        <v>45995.59444444445</v>
      </c>
      <c r="E2657" t="inlineStr">
        <is>
          <t>INTERNAL MAIL</t>
        </is>
      </c>
      <c r="F2657" t="inlineStr"/>
      <c r="G2657" t="inlineStr">
        <is>
          <t>Sheila Bartin</t>
        </is>
      </c>
      <c r="H2657" t="inlineStr"/>
      <c r="I2657" t="inlineStr"/>
      <c r="J2657" t="inlineStr"/>
      <c r="K2657" t="inlineStr"/>
      <c r="L2657" t="inlineStr"/>
      <c r="M2657" t="inlineStr">
        <is>
          <t>Lead from LT email</t>
        </is>
      </c>
      <c r="N2657" t="inlineStr">
        <is>
          <t>noreply@wise.com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>
        <is>
          <t>Ні</t>
        </is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</row>
    <row r="2658">
      <c r="A2658" t="n">
        <v>7294</v>
      </c>
      <c r="B2658" t="inlineStr">
        <is>
          <t>henrique del monte marcussi</t>
        </is>
      </c>
      <c r="C2658" t="inlineStr">
        <is>
          <t>henrique del monte marcussi</t>
        </is>
      </c>
      <c r="D2658" s="2" t="n">
        <v>45995.59791666667</v>
      </c>
      <c r="E2658" t="inlineStr">
        <is>
          <t>IN WORK</t>
        </is>
      </c>
      <c r="F2658" t="inlineStr">
        <is>
          <t>Relevant</t>
        </is>
      </c>
      <c r="G2658" t="inlineStr">
        <is>
          <t>Sheila Bartin</t>
        </is>
      </c>
      <c r="H2658" t="inlineStr">
        <is>
          <t>LT citizenship</t>
        </is>
      </c>
      <c r="I2658" t="inlineStr"/>
      <c r="J2658" t="inlineStr"/>
      <c r="K2658" t="inlineStr"/>
      <c r="L2658" t="inlineStr">
        <is>
          <t>EN</t>
        </is>
      </c>
      <c r="M2658" t="inlineStr">
        <is>
          <t>Othe</t>
        </is>
      </c>
      <c r="N2658" t="inlineStr">
        <is>
          <t>henriquemarcussi@icloud.com</t>
        </is>
      </c>
      <c r="O2658" t="inlineStr"/>
      <c r="P2658" t="inlineStr">
        <is>
          <t>Website Form</t>
        </is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>
        <is>
          <t>Ні</t>
        </is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</row>
    <row r="2659">
      <c r="A2659" t="n">
        <v>7295</v>
      </c>
      <c r="B2659" t="inlineStr">
        <is>
          <t>Rebbeca Roan</t>
        </is>
      </c>
      <c r="C2659" t="inlineStr">
        <is>
          <t>Rebbeca Roan</t>
        </is>
      </c>
      <c r="D2659" s="2" t="n">
        <v>45995.59930555556</v>
      </c>
      <c r="E2659" t="inlineStr">
        <is>
          <t>Rejected</t>
        </is>
      </c>
      <c r="F2659" t="inlineStr"/>
      <c r="G2659" t="inlineStr">
        <is>
          <t>Sheila Bartin</t>
        </is>
      </c>
      <c r="H2659" t="inlineStr"/>
      <c r="I2659" t="inlineStr">
        <is>
          <t>United States (US - NA)</t>
        </is>
      </c>
      <c r="J2659" t="inlineStr">
        <is>
          <t>https://latviancitizenship.eu/contact/</t>
        </is>
      </c>
      <c r="K2659" t="inlineStr"/>
      <c r="L2659" t="inlineStr"/>
      <c r="M2659" t="inlineStr">
        <is>
          <t>Lead from LV email</t>
        </is>
      </c>
      <c r="N2659" t="inlineStr">
        <is>
          <t>rebbeca.roan@gmail.com</t>
        </is>
      </c>
      <c r="O2659" t="inlineStr">
        <is>
          <t>SPAM</t>
        </is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>
        <is>
          <t>Ні</t>
        </is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</row>
    <row r="2660">
      <c r="A2660" t="n">
        <v>7296</v>
      </c>
      <c r="B2660" t="inlineStr">
        <is>
          <t>Luvuga john Peter</t>
        </is>
      </c>
      <c r="C2660" t="inlineStr">
        <is>
          <t>Luvuga john Peter</t>
        </is>
      </c>
      <c r="D2660" s="2" t="n">
        <v>45995.61041666667</v>
      </c>
      <c r="E2660" t="inlineStr">
        <is>
          <t>IN WORK</t>
        </is>
      </c>
      <c r="F2660" t="inlineStr">
        <is>
          <t>Relevant</t>
        </is>
      </c>
      <c r="G2660" t="inlineStr">
        <is>
          <t>Oleh Dymovski</t>
        </is>
      </c>
      <c r="H2660" t="inlineStr">
        <is>
          <t>LT RBI</t>
        </is>
      </c>
      <c r="I2660" t="inlineStr">
        <is>
          <t>Tanzania</t>
        </is>
      </c>
      <c r="J2660" t="inlineStr">
        <is>
          <t>?kw=investing%20in%20lithuania&amp;cpn=14722730544&amp;utm_source=google&amp;utm_medium=cpc&amp;utm_campaign=LT-RBI&amp;network=g&amp;utm_term=investing%20in%20lithuania&amp;gad_source=1&amp;gad_campaignid=14722730544&amp;gclid=Cj0KCQiA_8TJBhDNARIsAPX5qxRoW58x_Hf6S36yB1O-7j9R3W5MIp1Az9</t>
        </is>
      </c>
      <c r="K2660" t="inlineStr">
        <is>
          <t>2122309406.1764851264</t>
        </is>
      </c>
      <c r="L2660" t="inlineStr">
        <is>
          <t>EN</t>
        </is>
      </c>
      <c r="M2660" t="inlineStr">
        <is>
          <t>Lead from LT email</t>
        </is>
      </c>
      <c r="N2660" t="inlineStr">
        <is>
          <t>johnpeterluvuga@gmail.com</t>
        </is>
      </c>
      <c r="O2660" t="inlineStr"/>
      <c r="P2660" t="inlineStr">
        <is>
          <t>Google Ads</t>
        </is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>
        <is>
          <t>Ні</t>
        </is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</row>
    <row r="2661">
      <c r="A2661" t="n">
        <v>7297</v>
      </c>
      <c r="B2661" t="inlineStr">
        <is>
          <t>Luvuga john Peter</t>
        </is>
      </c>
      <c r="C2661" t="inlineStr">
        <is>
          <t>Luvuga john Peter</t>
        </is>
      </c>
      <c r="D2661" s="2" t="n">
        <v>45995.6125</v>
      </c>
      <c r="E2661" t="inlineStr">
        <is>
          <t>Rejected</t>
        </is>
      </c>
      <c r="F2661" t="inlineStr"/>
      <c r="G2661" t="inlineStr">
        <is>
          <t>Sheila Bartin</t>
        </is>
      </c>
      <c r="H2661" t="inlineStr"/>
      <c r="I2661" t="inlineStr"/>
      <c r="J2661" t="inlineStr"/>
      <c r="K2661" t="inlineStr"/>
      <c r="L2661" t="inlineStr"/>
      <c r="M2661" t="inlineStr">
        <is>
          <t>Lead from LT email</t>
        </is>
      </c>
      <c r="N2661" t="inlineStr">
        <is>
          <t>johnpeterluvuga@gmail.com</t>
        </is>
      </c>
      <c r="O2661" t="inlineStr">
        <is>
          <t>DOUBLE</t>
        </is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>
        <is>
          <t>Ні</t>
        </is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</row>
    <row r="2662">
      <c r="A2662" t="n">
        <v>7298</v>
      </c>
      <c r="B2662" t="inlineStr">
        <is>
          <t>Usama</t>
        </is>
      </c>
      <c r="C2662" t="inlineStr">
        <is>
          <t>Usama</t>
        </is>
      </c>
      <c r="D2662" s="2" t="n">
        <v>45995.63541666666</v>
      </c>
      <c r="E2662" t="inlineStr">
        <is>
          <t>INTERNAL MAIL</t>
        </is>
      </c>
      <c r="F2662" t="inlineStr"/>
      <c r="G2662" t="inlineStr">
        <is>
          <t>Alina Samura</t>
        </is>
      </c>
      <c r="H2662" t="inlineStr"/>
      <c r="I2662" t="inlineStr"/>
      <c r="J2662" t="inlineStr"/>
      <c r="K2662" t="inlineStr"/>
      <c r="L2662" t="inlineStr"/>
      <c r="M2662" t="inlineStr">
        <is>
          <t>Othe</t>
        </is>
      </c>
      <c r="N2662" t="inlineStr">
        <is>
          <t>mayou3380@gmail.com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>
        <is>
          <t>Ні</t>
        </is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</row>
    <row r="2663">
      <c r="A2663" t="n">
        <v>7300</v>
      </c>
      <c r="B2663" t="inlineStr">
        <is>
          <t>Dilfuza Abdalieva</t>
        </is>
      </c>
      <c r="C2663" t="inlineStr">
        <is>
          <t>Dilfuza Abdalieva</t>
        </is>
      </c>
      <c r="D2663" s="2" t="n">
        <v>45995.6875</v>
      </c>
      <c r="E2663" t="inlineStr">
        <is>
          <t>Rejected</t>
        </is>
      </c>
      <c r="F2663" t="inlineStr">
        <is>
          <t>Relevant</t>
        </is>
      </c>
      <c r="G2663" t="inlineStr">
        <is>
          <t>Oleh Dymovski</t>
        </is>
      </c>
      <c r="H2663" t="inlineStr">
        <is>
          <t>Company Formation</t>
        </is>
      </c>
      <c r="I2663" t="inlineStr"/>
      <c r="J2663" t="inlineStr"/>
      <c r="K2663" t="inlineStr"/>
      <c r="L2663" t="inlineStr">
        <is>
          <t>EN</t>
        </is>
      </c>
      <c r="M2663" t="inlineStr">
        <is>
          <t>Lead from LT email</t>
        </is>
      </c>
      <c r="N2663" t="inlineStr"/>
      <c r="O2663" t="inlineStr">
        <is>
          <t>DID NOT CONTINUE</t>
        </is>
      </c>
      <c r="P2663" t="inlineStr">
        <is>
          <t>BridgeWest</t>
        </is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>
        <is>
          <t>Ні</t>
        </is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</row>
    <row r="2664">
      <c r="A2664" t="n">
        <v>7302</v>
      </c>
      <c r="B2664" t="inlineStr">
        <is>
          <t>ZOUBIR SAHLI</t>
        </is>
      </c>
      <c r="C2664" t="inlineStr">
        <is>
          <t>ZOUBIR SAHLI</t>
        </is>
      </c>
      <c r="D2664" s="2" t="n">
        <v>45995.70486111111</v>
      </c>
      <c r="E2664" t="inlineStr">
        <is>
          <t>IN WORK</t>
        </is>
      </c>
      <c r="F2664" t="inlineStr">
        <is>
          <t>Relevant</t>
        </is>
      </c>
      <c r="G2664" t="inlineStr">
        <is>
          <t>Oleh Dymovski</t>
        </is>
      </c>
      <c r="H2664" t="inlineStr">
        <is>
          <t>LV RBI Company</t>
        </is>
      </c>
      <c r="I2664" t="inlineStr">
        <is>
          <t>Algeria (DZ - AF)</t>
        </is>
      </c>
      <c r="J2664" t="inlineStr">
        <is>
          <t>?kw=residency%20by%20investment%20latvia&amp;cpn=23047071523&amp;utm_source=google&amp;utm_medium=cpc&amp;utm_campaign=LV-RB-poorI&amp;network=g&amp;utm_term=residency%20by%20investment%20latvia&amp;gad_source=1&amp;gad_campaignid=23047071523&amp;gclid=Cj0KCQiA_8TJBhDNARIsAPX5qxQA7zlk6</t>
        </is>
      </c>
      <c r="K2664" t="inlineStr">
        <is>
          <t>663200144.1764858714</t>
        </is>
      </c>
      <c r="L2664" t="inlineStr">
        <is>
          <t>EN</t>
        </is>
      </c>
      <c r="M2664" t="inlineStr">
        <is>
          <t>Lead from LV email</t>
        </is>
      </c>
      <c r="N2664" t="inlineStr">
        <is>
          <t>zoubirsahli1950@gmail.com</t>
        </is>
      </c>
      <c r="O2664" t="inlineStr"/>
      <c r="P2664" t="inlineStr">
        <is>
          <t>Google Ads</t>
        </is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>
        <is>
          <t>Ні</t>
        </is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</row>
    <row r="2665">
      <c r="A2665" t="n">
        <v>7305</v>
      </c>
      <c r="B2665" t="inlineStr">
        <is>
          <t>Lija Kaleps-clark</t>
        </is>
      </c>
      <c r="C2665" t="inlineStr">
        <is>
          <t>Lija Kaleps-clark</t>
        </is>
      </c>
      <c r="D2665" s="2" t="n">
        <v>45995.72430555556</v>
      </c>
      <c r="E2665" t="inlineStr">
        <is>
          <t>IN WORK</t>
        </is>
      </c>
      <c r="F2665" t="inlineStr">
        <is>
          <t>Relevant</t>
        </is>
      </c>
      <c r="G2665" t="inlineStr">
        <is>
          <t>Sheila Bartin</t>
        </is>
      </c>
      <c r="H2665" t="inlineStr">
        <is>
          <t>LV citizenship</t>
        </is>
      </c>
      <c r="I2665" t="inlineStr">
        <is>
          <t>United States (US - NA)</t>
        </is>
      </c>
      <c r="J2665" t="inlineStr">
        <is>
          <t>?kw=getting%20latvian%20citizenship&amp;cpn=14711890461&amp;campaignid=14711890461&amp;adgroupid=136078623588&amp;keywordid=%7Bkeywordid%7D&amp;network=g&amp;device=m&amp;gad_source=1&amp;gad_campaignid=14711890461&amp;gbraid=0AAAAADisZv84OD0FYYHCv7izOZm5eAvit&amp;gclid=EAIaIQobChMIstvzj52</t>
        </is>
      </c>
      <c r="K2665" t="inlineStr">
        <is>
          <t>483274495.1764861663</t>
        </is>
      </c>
      <c r="L2665" t="inlineStr">
        <is>
          <t>EN</t>
        </is>
      </c>
      <c r="M2665" t="inlineStr">
        <is>
          <t>Lead from LV email</t>
        </is>
      </c>
      <c r="N2665" t="inlineStr">
        <is>
          <t>lijakaleps@gmail.com</t>
        </is>
      </c>
      <c r="O2665" t="inlineStr"/>
      <c r="P2665" t="inlineStr">
        <is>
          <t>Google Ads</t>
        </is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>
        <is>
          <t>Ні</t>
        </is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</row>
    <row r="2666">
      <c r="A2666" t="n">
        <v>7306</v>
      </c>
      <c r="B2666" t="inlineStr">
        <is>
          <t>Firemanjoe39</t>
        </is>
      </c>
      <c r="C2666" t="inlineStr">
        <is>
          <t>Firemanjoe39</t>
        </is>
      </c>
      <c r="D2666" s="2" t="n">
        <v>45995.72986111111</v>
      </c>
      <c r="E2666" t="inlineStr">
        <is>
          <t>FULL PAYMENT IS MADE</t>
        </is>
      </c>
      <c r="F2666" t="inlineStr">
        <is>
          <t>Relevant</t>
        </is>
      </c>
      <c r="G2666" t="inlineStr">
        <is>
          <t>Sheila Bartin</t>
        </is>
      </c>
      <c r="H2666" t="inlineStr">
        <is>
          <t>LT citizenship</t>
        </is>
      </c>
      <c r="I2666" t="inlineStr"/>
      <c r="J2666" t="inlineStr"/>
      <c r="K2666" t="inlineStr"/>
      <c r="L2666" t="inlineStr">
        <is>
          <t>EN</t>
        </is>
      </c>
      <c r="M2666" t="inlineStr">
        <is>
          <t>Othe</t>
        </is>
      </c>
      <c r="N2666" t="inlineStr">
        <is>
          <t>firemanjoe39@gmail.com</t>
        </is>
      </c>
      <c r="O2666" t="inlineStr"/>
      <c r="P2666" t="inlineStr">
        <is>
          <t>Organic Search</t>
        </is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>
        <is>
          <t>Ні</t>
        </is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</row>
    <row r="2667">
      <c r="A2667" t="n">
        <v>7310</v>
      </c>
      <c r="B2667" t="inlineStr">
        <is>
          <t>Gregory</t>
        </is>
      </c>
      <c r="C2667" t="inlineStr">
        <is>
          <t>Gregory</t>
        </is>
      </c>
      <c r="D2667" s="2" t="n">
        <v>45995.77083333334</v>
      </c>
      <c r="E2667" t="inlineStr">
        <is>
          <t>Rejected</t>
        </is>
      </c>
      <c r="F2667" t="inlineStr">
        <is>
          <t>No relevant</t>
        </is>
      </c>
      <c r="G2667" t="inlineStr">
        <is>
          <t>Sheila Bartin</t>
        </is>
      </c>
      <c r="H2667" t="inlineStr">
        <is>
          <t>Company Formation</t>
        </is>
      </c>
      <c r="I2667" t="inlineStr">
        <is>
          <t>United Kingdom</t>
        </is>
      </c>
      <c r="J2667" t="inlineStr"/>
      <c r="K2667" t="inlineStr"/>
      <c r="L2667" t="inlineStr"/>
      <c r="M2667" t="inlineStr">
        <is>
          <t>Lead from LT email</t>
        </is>
      </c>
      <c r="N2667" t="inlineStr">
        <is>
          <t>info@inv-ex.com</t>
        </is>
      </c>
      <c r="O2667" t="inlineStr">
        <is>
          <t>DOUBLE</t>
        </is>
      </c>
      <c r="P2667" t="inlineStr">
        <is>
          <t>BridgeWest</t>
        </is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>
        <is>
          <t>Ні</t>
        </is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</row>
    <row r="2668">
      <c r="A2668" t="n">
        <v>7311</v>
      </c>
      <c r="B2668" t="inlineStr">
        <is>
          <t>ahmed aidid</t>
        </is>
      </c>
      <c r="C2668" t="inlineStr">
        <is>
          <t>ahmed aidid</t>
        </is>
      </c>
      <c r="D2668" s="2" t="n">
        <v>45995.80694444444</v>
      </c>
      <c r="E2668" t="inlineStr">
        <is>
          <t>Rejected</t>
        </is>
      </c>
      <c r="F2668" t="inlineStr"/>
      <c r="G2668" t="inlineStr">
        <is>
          <t>Sheila Bartin</t>
        </is>
      </c>
      <c r="H2668" t="inlineStr">
        <is>
          <t>50/50</t>
        </is>
      </c>
      <c r="I2668" t="inlineStr"/>
      <c r="J2668" t="inlineStr"/>
      <c r="K2668" t="inlineStr"/>
      <c r="L2668" t="inlineStr">
        <is>
          <t>EN</t>
        </is>
      </c>
      <c r="M2668" t="inlineStr">
        <is>
          <t>Othe</t>
        </is>
      </c>
      <c r="N2668" t="inlineStr">
        <is>
          <t>ahmedaidid5@gmail.com</t>
        </is>
      </c>
      <c r="O2668" t="inlineStr">
        <is>
          <t>NO ANCESTORS</t>
        </is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>
        <is>
          <t>Ні</t>
        </is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</row>
    <row r="2669">
      <c r="A2669" t="n">
        <v>7313</v>
      </c>
      <c r="B2669" t="inlineStr">
        <is>
          <t>Mohamed Demix</t>
        </is>
      </c>
      <c r="C2669" t="inlineStr">
        <is>
          <t>Mohamed Demix</t>
        </is>
      </c>
      <c r="D2669" s="2" t="n">
        <v>45995.81180555555</v>
      </c>
      <c r="E2669" t="inlineStr">
        <is>
          <t>INTERNAL MAIL</t>
        </is>
      </c>
      <c r="F2669" t="inlineStr"/>
      <c r="G2669" t="inlineStr">
        <is>
          <t>Alina Samura</t>
        </is>
      </c>
      <c r="H2669" t="inlineStr"/>
      <c r="I2669" t="inlineStr"/>
      <c r="J2669" t="inlineStr"/>
      <c r="K2669" t="inlineStr"/>
      <c r="L2669" t="inlineStr"/>
      <c r="M2669" t="inlineStr">
        <is>
          <t>Othe</t>
        </is>
      </c>
      <c r="N2669" t="inlineStr">
        <is>
          <t>mohameddemix587@gmail.com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>
        <is>
          <t>Ні</t>
        </is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</row>
    <row r="2670">
      <c r="A2670" t="n">
        <v>7314</v>
      </c>
      <c r="B2670" t="inlineStr">
        <is>
          <t>YAVUZ TAN BARIS</t>
        </is>
      </c>
      <c r="C2670" t="inlineStr">
        <is>
          <t>YAVUZ TAN BARIS</t>
        </is>
      </c>
      <c r="D2670" s="2" t="n">
        <v>45995.83333333334</v>
      </c>
      <c r="E2670" t="inlineStr">
        <is>
          <t>IN WORK</t>
        </is>
      </c>
      <c r="F2670" t="inlineStr">
        <is>
          <t>Relevant</t>
        </is>
      </c>
      <c r="G2670" t="inlineStr">
        <is>
          <t>Oleh Dymovski</t>
        </is>
      </c>
      <c r="H2670" t="inlineStr">
        <is>
          <t>50/50</t>
        </is>
      </c>
      <c r="I2670" t="inlineStr">
        <is>
          <t>Georgia</t>
        </is>
      </c>
      <c r="J2670" t="inlineStr"/>
      <c r="K2670" t="inlineStr"/>
      <c r="L2670" t="inlineStr">
        <is>
          <t>EN</t>
        </is>
      </c>
      <c r="M2670" t="inlineStr">
        <is>
          <t>Lead from LT email</t>
        </is>
      </c>
      <c r="N2670" t="inlineStr">
        <is>
          <t>globalsmartdoo@gmail.com</t>
        </is>
      </c>
      <c r="O2670" t="inlineStr"/>
      <c r="P2670" t="inlineStr">
        <is>
          <t>BridgeWest</t>
        </is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>
        <is>
          <t>Ні</t>
        </is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</row>
    <row r="2671">
      <c r="A2671" t="n">
        <v>7315</v>
      </c>
      <c r="B2671" t="inlineStr">
        <is>
          <t>Mohamed Bourgi</t>
        </is>
      </c>
      <c r="C2671" t="inlineStr">
        <is>
          <t>Mohamed Bourgi</t>
        </is>
      </c>
      <c r="D2671" s="2" t="n">
        <v>45995.87222222222</v>
      </c>
      <c r="E2671" t="inlineStr">
        <is>
          <t>IN WORK</t>
        </is>
      </c>
      <c r="F2671" t="inlineStr">
        <is>
          <t>Relevant</t>
        </is>
      </c>
      <c r="G2671" t="inlineStr">
        <is>
          <t>Oleh Dymovski</t>
        </is>
      </c>
      <c r="H2671" t="inlineStr">
        <is>
          <t>LV RBI Company</t>
        </is>
      </c>
      <c r="I2671" t="inlineStr">
        <is>
          <t>Ivory Coast (CI - AF)</t>
        </is>
      </c>
      <c r="J2671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84f_882kkQMVlK6DBx0HVhILEAAYASAAEg</t>
        </is>
      </c>
      <c r="K2671" t="inlineStr">
        <is>
          <t>993262926.1764874536</t>
        </is>
      </c>
      <c r="L2671" t="inlineStr">
        <is>
          <t>EN</t>
        </is>
      </c>
      <c r="M2671" t="inlineStr">
        <is>
          <t>Lead from LV email</t>
        </is>
      </c>
      <c r="N2671" t="inlineStr">
        <is>
          <t>mohamedbourgi@gmail.com</t>
        </is>
      </c>
      <c r="O2671" t="inlineStr"/>
      <c r="P2671" t="inlineStr">
        <is>
          <t>Google Ads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>
        <is>
          <t>Ні</t>
        </is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</row>
    <row r="2672">
      <c r="A2672" t="n">
        <v>7316</v>
      </c>
      <c r="B2672" t="inlineStr">
        <is>
          <t>Paul M Laukaitis</t>
        </is>
      </c>
      <c r="C2672" t="inlineStr">
        <is>
          <t>Paul Laukaitis</t>
        </is>
      </c>
      <c r="D2672" s="2" t="n">
        <v>45995.94513888889</v>
      </c>
      <c r="E2672" t="inlineStr">
        <is>
          <t>FULL PAYMENT IS MADE</t>
        </is>
      </c>
      <c r="F2672" t="inlineStr">
        <is>
          <t>Relevant</t>
        </is>
      </c>
      <c r="G2672" t="inlineStr">
        <is>
          <t>Sheila Bartin</t>
        </is>
      </c>
      <c r="H2672" t="inlineStr">
        <is>
          <t>LT citizenship</t>
        </is>
      </c>
      <c r="I2672" t="inlineStr"/>
      <c r="J2672" t="inlineStr"/>
      <c r="K2672" t="inlineStr"/>
      <c r="L2672" t="inlineStr">
        <is>
          <t>EN</t>
        </is>
      </c>
      <c r="M2672" t="inlineStr">
        <is>
          <t>Othe</t>
        </is>
      </c>
      <c r="N2672" t="inlineStr">
        <is>
          <t>paul.m.laukaitis@gmail.com</t>
        </is>
      </c>
      <c r="O2672" t="inlineStr"/>
      <c r="P2672" t="inlineStr">
        <is>
          <t>Organic Search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>
        <is>
          <t>Ні</t>
        </is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</row>
    <row r="2673">
      <c r="A2673" t="n">
        <v>7317</v>
      </c>
      <c r="B2673" t="inlineStr">
        <is>
          <t>Jackson Elliott Cantrell</t>
        </is>
      </c>
      <c r="C2673" t="inlineStr">
        <is>
          <t>Jackson Elliott Cantrell</t>
        </is>
      </c>
      <c r="D2673" s="2" t="n">
        <v>45995.96319444444</v>
      </c>
      <c r="E2673" t="inlineStr">
        <is>
          <t>Rejected</t>
        </is>
      </c>
      <c r="F2673" t="inlineStr">
        <is>
          <t>Relevant</t>
        </is>
      </c>
      <c r="G2673" t="inlineStr">
        <is>
          <t>Sheila Bartin</t>
        </is>
      </c>
      <c r="H2673" t="inlineStr">
        <is>
          <t>LT citizenship</t>
        </is>
      </c>
      <c r="I2673" t="inlineStr">
        <is>
          <t>United States</t>
        </is>
      </c>
      <c r="J2673" t="inlineStr">
        <is>
          <t>https://www.lithuaniancitizenship.com/</t>
        </is>
      </c>
      <c r="K2673" t="inlineStr">
        <is>
          <t>196372791.1764881804</t>
        </is>
      </c>
      <c r="L2673" t="inlineStr">
        <is>
          <t>EN</t>
        </is>
      </c>
      <c r="M2673" t="inlineStr">
        <is>
          <t>Lead from LT email</t>
        </is>
      </c>
      <c r="N2673" t="inlineStr">
        <is>
          <t>jecantrell167@gmail.com</t>
        </is>
      </c>
      <c r="O2673" t="inlineStr">
        <is>
          <t>ANOTHER REASON</t>
        </is>
      </c>
      <c r="P2673" t="inlineStr">
        <is>
          <t>Organic Search</t>
        </is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>
        <is>
          <t>Ні</t>
        </is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</row>
    <row r="2674">
      <c r="A2674" t="n">
        <v>7319</v>
      </c>
      <c r="B2674" t="inlineStr">
        <is>
          <t>Bryant Northcott</t>
        </is>
      </c>
      <c r="C2674" t="inlineStr">
        <is>
          <t>Bryant Northcott</t>
        </is>
      </c>
      <c r="D2674" s="2" t="n">
        <v>45995.97291666667</v>
      </c>
      <c r="E2674" t="inlineStr">
        <is>
          <t>Rejected</t>
        </is>
      </c>
      <c r="F2674" t="inlineStr"/>
      <c r="G2674" t="inlineStr">
        <is>
          <t>Sheila Bartin</t>
        </is>
      </c>
      <c r="H2674" t="inlineStr"/>
      <c r="I2674" t="inlineStr"/>
      <c r="J2674" t="inlineStr">
        <is>
          <t>https://latviancitizenship.eu/contact/</t>
        </is>
      </c>
      <c r="K2674" t="inlineStr"/>
      <c r="L2674" t="inlineStr"/>
      <c r="M2674" t="inlineStr">
        <is>
          <t>Lead from LV email</t>
        </is>
      </c>
      <c r="N2674" t="inlineStr">
        <is>
          <t>northcott.bryant@googlemail.com</t>
        </is>
      </c>
      <c r="O2674" t="inlineStr">
        <is>
          <t>SPAM</t>
        </is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>
        <is>
          <t>Ні</t>
        </is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</row>
    <row r="2675">
      <c r="A2675" t="n">
        <v>7320</v>
      </c>
      <c r="B2675" t="inlineStr">
        <is>
          <t>Mohamed aziz Jrad</t>
        </is>
      </c>
      <c r="C2675" t="inlineStr">
        <is>
          <t>Mohamed aziz Jrad</t>
        </is>
      </c>
      <c r="D2675" s="2" t="n">
        <v>45996.00208333333</v>
      </c>
      <c r="E2675" t="inlineStr">
        <is>
          <t>Rejected</t>
        </is>
      </c>
      <c r="F2675" t="inlineStr">
        <is>
          <t>Relevant</t>
        </is>
      </c>
      <c r="G2675" t="inlineStr">
        <is>
          <t>Oleh Dymovski</t>
        </is>
      </c>
      <c r="H2675" t="inlineStr">
        <is>
          <t>50/50</t>
        </is>
      </c>
      <c r="I2675" t="inlineStr">
        <is>
          <t>Tunisia</t>
        </is>
      </c>
      <c r="J2675" t="inlineStr">
        <is>
          <t>?kw=start%20a%20business%20in%20europe&amp;cpn=23301104075&amp;utm_source=google&amp;utm_medium=cpc&amp;utm_campaign=LT-Company-formation&amp;network=s&amp;utm_term=start%20a%20business%20in%20europe&amp;gad_source=5&amp;gad_campaignid=23301104075&amp;gclid=EAIaIQobChMIyb2X-_ekkQMVl6JQ</t>
        </is>
      </c>
      <c r="K2675" t="inlineStr">
        <is>
          <t>1285079708.1764885818</t>
        </is>
      </c>
      <c r="L2675" t="inlineStr">
        <is>
          <t>EN</t>
        </is>
      </c>
      <c r="M2675" t="inlineStr">
        <is>
          <t>Lead from LT email</t>
        </is>
      </c>
      <c r="N2675" t="inlineStr">
        <is>
          <t>mazizjrad21@gmail.com</t>
        </is>
      </c>
      <c r="O2675" t="inlineStr">
        <is>
          <t>NO ANSWER</t>
        </is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>
        <is>
          <t>Ні</t>
        </is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</row>
    <row r="2676">
      <c r="A2676" t="n">
        <v>7321</v>
      </c>
      <c r="B2676" t="inlineStr">
        <is>
          <t>Mohammad Jahangir Alam</t>
        </is>
      </c>
      <c r="C2676" t="inlineStr">
        <is>
          <t>Mohammad Jahangir Alam</t>
        </is>
      </c>
      <c r="D2676" s="2" t="n">
        <v>45996.00625</v>
      </c>
      <c r="E2676" t="inlineStr">
        <is>
          <t>Rejected</t>
        </is>
      </c>
      <c r="F2676" t="inlineStr">
        <is>
          <t>Relevant</t>
        </is>
      </c>
      <c r="G2676" t="inlineStr">
        <is>
          <t>Oleh Dymovski</t>
        </is>
      </c>
      <c r="H2676" t="inlineStr">
        <is>
          <t>LT RBI</t>
        </is>
      </c>
      <c r="I2676" t="inlineStr">
        <is>
          <t>Egypt</t>
        </is>
      </c>
      <c r="J2676" t="inlineStr">
        <is>
          <t>?kw=lithuania%20business%20visa&amp;cpn=14722730544&amp;utm_source=google&amp;utm_medium=cpc&amp;utm_campaign=LT-RBI&amp;network=g&amp;utm_term=lithuania%20business%20visa&amp;gad_source=1&amp;gad_campaignid=14722730544&amp;gclid=Cj0KCQiA_8TJBhDNARIsAPX5qxRuxXz76YHbtgvpAduaZQBNXZ_71-82</t>
        </is>
      </c>
      <c r="K2676" t="inlineStr">
        <is>
          <t>1733773947.1764886071</t>
        </is>
      </c>
      <c r="L2676" t="inlineStr">
        <is>
          <t>EN</t>
        </is>
      </c>
      <c r="M2676" t="inlineStr">
        <is>
          <t>Lead from LT email</t>
        </is>
      </c>
      <c r="N2676" t="inlineStr">
        <is>
          <t>joy.alam1976@gmail.com</t>
        </is>
      </c>
      <c r="O2676" t="inlineStr">
        <is>
          <t>NO ANSWER</t>
        </is>
      </c>
      <c r="P2676" t="inlineStr">
        <is>
          <t>Google Ads</t>
        </is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>
        <is>
          <t>Ні</t>
        </is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</row>
    <row r="2677">
      <c r="A2677" t="n">
        <v>7322</v>
      </c>
      <c r="B2677" t="inlineStr">
        <is>
          <t>Meredith Madon</t>
        </is>
      </c>
      <c r="C2677" t="inlineStr">
        <is>
          <t>Meredith Madon</t>
        </is>
      </c>
      <c r="D2677" s="2" t="n">
        <v>45996.10277777778</v>
      </c>
      <c r="E2677" t="inlineStr">
        <is>
          <t>IN WORK</t>
        </is>
      </c>
      <c r="F2677" t="inlineStr"/>
      <c r="G2677" t="inlineStr">
        <is>
          <t>Mariana Razimavicius</t>
        </is>
      </c>
      <c r="H2677" t="inlineStr">
        <is>
          <t>LT citizenship</t>
        </is>
      </c>
      <c r="I2677" t="inlineStr">
        <is>
          <t>United States</t>
        </is>
      </c>
      <c r="J2677" t="inlineStr">
        <is>
          <t>?kw=lithuania%20citizenship%20by%20descent&amp;cpn=14656253006&amp;utm_source=google&amp;utm_medium=cpc&amp;utm_campaign=LT-US-conversions&amp;network=g&amp;utm_term=lithuania%20citizenship%20by%20descent&amp;gad_source=1&amp;gad_campaignid=14656253006&amp;gbraid=0AAAAADisZv-K56yj-MnP3</t>
        </is>
      </c>
      <c r="K2677" t="inlineStr">
        <is>
          <t>1712893852.1764894383</t>
        </is>
      </c>
      <c r="L2677" t="inlineStr">
        <is>
          <t>EN</t>
        </is>
      </c>
      <c r="M2677" t="inlineStr">
        <is>
          <t>Lead from LT email</t>
        </is>
      </c>
      <c r="N2677" t="inlineStr">
        <is>
          <t>special.ed@madonlaw.com</t>
        </is>
      </c>
      <c r="O2677" t="inlineStr"/>
      <c r="P2677" t="inlineStr">
        <is>
          <t>Google Ads</t>
        </is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>
        <is>
          <t>Ні</t>
        </is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</row>
    <row r="2678">
      <c r="A2678" t="n">
        <v>7323</v>
      </c>
      <c r="B2678" t="inlineStr">
        <is>
          <t>Andrea Hill</t>
        </is>
      </c>
      <c r="C2678" t="inlineStr">
        <is>
          <t>Andrea Hill</t>
        </is>
      </c>
      <c r="D2678" s="2" t="n">
        <v>45996.10486111111</v>
      </c>
      <c r="E2678" t="inlineStr">
        <is>
          <t>IN WORK</t>
        </is>
      </c>
      <c r="F2678" t="inlineStr">
        <is>
          <t>Relevant</t>
        </is>
      </c>
      <c r="G2678" t="inlineStr">
        <is>
          <t>Sheila Bartin</t>
        </is>
      </c>
      <c r="H2678" t="inlineStr">
        <is>
          <t>LV citizenship</t>
        </is>
      </c>
      <c r="I2678" t="inlineStr">
        <is>
          <t>United States (US - NA)</t>
        </is>
      </c>
      <c r="J2678" t="inlineStr">
        <is>
          <t>?kw=how%20to%20move%20to%20latvia&amp;cpn=14711890461&amp;campaignid=14711890461&amp;adgroupid=136078623308&amp;keywordid=%7Bkeywordid%7D&amp;network=g&amp;device=m&amp;gad_source=1&amp;gad_campaignid=14711890461&amp;gbraid=0AAAAADisZv9C04IonZocTYrDl5KE5XkAH&amp;gclid=Cj0KCQiA_8TJBhDNARIsA</t>
        </is>
      </c>
      <c r="K2678" t="inlineStr">
        <is>
          <t>1030161119.1764894592</t>
        </is>
      </c>
      <c r="L2678" t="inlineStr">
        <is>
          <t>EN</t>
        </is>
      </c>
      <c r="M2678" t="inlineStr">
        <is>
          <t>Lead from LV email</t>
        </is>
      </c>
      <c r="N2678" t="inlineStr">
        <is>
          <t>itsjustdrea@icloud.com</t>
        </is>
      </c>
      <c r="O2678" t="inlineStr"/>
      <c r="P2678" t="inlineStr">
        <is>
          <t>Google Ads</t>
        </is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>
        <is>
          <t>Ні</t>
        </is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</row>
    <row r="2679">
      <c r="A2679" t="n">
        <v>7324</v>
      </c>
      <c r="B2679" t="inlineStr">
        <is>
          <t>Percy Alex Gutiérrez Stelzer</t>
        </is>
      </c>
      <c r="C2679" t="inlineStr">
        <is>
          <t>Percy Alex Gutiérrez Stelzer</t>
        </is>
      </c>
      <c r="D2679" s="2" t="n">
        <v>45996.20486111111</v>
      </c>
      <c r="E2679" t="inlineStr">
        <is>
          <t>Rejected</t>
        </is>
      </c>
      <c r="F2679" t="inlineStr">
        <is>
          <t>Relevant</t>
        </is>
      </c>
      <c r="G2679" t="inlineStr">
        <is>
          <t>Oleh Dymovski</t>
        </is>
      </c>
      <c r="H2679" t="inlineStr">
        <is>
          <t>LT RBI</t>
        </is>
      </c>
      <c r="I2679" t="inlineStr">
        <is>
          <t>Bolivia</t>
        </is>
      </c>
      <c r="J2679" t="inlineStr">
        <is>
          <t>?kw=lithuania%20residence%20permit%20company%20formation&amp;cpn=14722730544&amp;utm_source=google&amp;utm_medium=cpc&amp;utm_campaign=LT-RBI&amp;network=s&amp;utm_term=lithuania%20residence%20permit%20company%20formation&amp;gad_source=5&amp;gad_campaignid=14722730544&amp;gclid=EAIaIQ</t>
        </is>
      </c>
      <c r="K2679" t="inlineStr">
        <is>
          <t>1477704469.1764903265</t>
        </is>
      </c>
      <c r="L2679" t="inlineStr">
        <is>
          <t>EN</t>
        </is>
      </c>
      <c r="M2679" t="inlineStr">
        <is>
          <t>Lead from LT email</t>
        </is>
      </c>
      <c r="N2679" t="inlineStr">
        <is>
          <t>gustelsoluciones@gmail.com</t>
        </is>
      </c>
      <c r="O2679" t="inlineStr">
        <is>
          <t>NO ANSWER</t>
        </is>
      </c>
      <c r="P2679" t="inlineStr">
        <is>
          <t>Google Ads</t>
        </is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>
        <is>
          <t>Ні</t>
        </is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</row>
    <row r="2680">
      <c r="A2680" t="n">
        <v>7326</v>
      </c>
      <c r="B2680" t="inlineStr">
        <is>
          <t>Julia frossell</t>
        </is>
      </c>
      <c r="C2680" t="inlineStr">
        <is>
          <t>Julia frossell</t>
        </is>
      </c>
      <c r="D2680" s="2" t="n">
        <v>45996.28263888889</v>
      </c>
      <c r="E2680" t="inlineStr">
        <is>
          <t>Rejected</t>
        </is>
      </c>
      <c r="F2680" t="inlineStr">
        <is>
          <t>Relevant</t>
        </is>
      </c>
      <c r="G2680" t="inlineStr">
        <is>
          <t>Sheila Bartin</t>
        </is>
      </c>
      <c r="H2680" t="inlineStr">
        <is>
          <t>LT citizenship</t>
        </is>
      </c>
      <c r="I2680" t="inlineStr">
        <is>
          <t>United States</t>
        </is>
      </c>
      <c r="J2680" t="inlineStr">
        <is>
          <t>https://www.lithuaniancitizenship.com/contact/</t>
        </is>
      </c>
      <c r="K2680" t="inlineStr"/>
      <c r="L2680" t="inlineStr">
        <is>
          <t>EN</t>
        </is>
      </c>
      <c r="M2680" t="inlineStr">
        <is>
          <t>Lead from LT email</t>
        </is>
      </c>
      <c r="N2680" t="inlineStr">
        <is>
          <t>jfrossell@yahoo.com</t>
        </is>
      </c>
      <c r="O2680" t="inlineStr">
        <is>
          <t>LEFT BEFORE 1918</t>
        </is>
      </c>
      <c r="P2680" t="inlineStr">
        <is>
          <t>Website Form</t>
        </is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>
        <is>
          <t>Ні</t>
        </is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</row>
    <row r="2681">
      <c r="A2681" t="n">
        <v>7329</v>
      </c>
      <c r="B2681" t="inlineStr">
        <is>
          <t>Sheikh Jahid</t>
        </is>
      </c>
      <c r="C2681" t="inlineStr">
        <is>
          <t>Sheikh Jahid</t>
        </is>
      </c>
      <c r="D2681" s="2" t="n">
        <v>45996.34375</v>
      </c>
      <c r="E2681" t="inlineStr">
        <is>
          <t>Rejected</t>
        </is>
      </c>
      <c r="F2681" t="inlineStr">
        <is>
          <t>Relevant</t>
        </is>
      </c>
      <c r="G2681" t="inlineStr">
        <is>
          <t>Oleh Dymovski</t>
        </is>
      </c>
      <c r="H2681" t="inlineStr">
        <is>
          <t>LV RBI Company</t>
        </is>
      </c>
      <c r="I2681" t="inlineStr">
        <is>
          <t>Oman (OM - AS)</t>
        </is>
      </c>
      <c r="J2681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95fnm-WlkQMVman9BR2EURbCEAAYASAAEgIU6vD_BwE</t>
        </is>
      </c>
      <c r="K2681" t="inlineStr">
        <is>
          <t>1821412408.1764915141</t>
        </is>
      </c>
      <c r="L2681" t="inlineStr">
        <is>
          <t>EN</t>
        </is>
      </c>
      <c r="M2681" t="inlineStr">
        <is>
          <t>Lead from LV email</t>
        </is>
      </c>
      <c r="N2681" t="inlineStr">
        <is>
          <t>sheikhjahid9199@gmail.com</t>
        </is>
      </c>
      <c r="O2681" t="inlineStr">
        <is>
          <t>NO ANSWER</t>
        </is>
      </c>
      <c r="P2681" t="inlineStr">
        <is>
          <t>Google Ads</t>
        </is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>
        <is>
          <t>Ні</t>
        </is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</row>
    <row r="2682">
      <c r="A2682" t="n">
        <v>7332</v>
      </c>
      <c r="B2682" t="inlineStr">
        <is>
          <t>Gertrude Williamson</t>
        </is>
      </c>
      <c r="C2682" t="inlineStr">
        <is>
          <t>Gertrude Williamson</t>
        </is>
      </c>
      <c r="D2682" s="2" t="n">
        <v>45996.35694444444</v>
      </c>
      <c r="E2682" t="inlineStr">
        <is>
          <t>Rejected</t>
        </is>
      </c>
      <c r="F2682" t="inlineStr"/>
      <c r="G2682" t="inlineStr">
        <is>
          <t>Sheila Bartin</t>
        </is>
      </c>
      <c r="H2682" t="inlineStr"/>
      <c r="I2682" t="inlineStr">
        <is>
          <t>Brazil (BR - SA)</t>
        </is>
      </c>
      <c r="J2682" t="inlineStr">
        <is>
          <t>https://latviancitizenship.eu/contact/</t>
        </is>
      </c>
      <c r="K2682" t="inlineStr"/>
      <c r="L2682" t="inlineStr"/>
      <c r="M2682" t="inlineStr">
        <is>
          <t>Lead from LV email</t>
        </is>
      </c>
      <c r="N2682" t="inlineStr">
        <is>
          <t>joel.fox.1965+latviancitizenship.eu@gmail.com</t>
        </is>
      </c>
      <c r="O2682" t="inlineStr">
        <is>
          <t>SPAM</t>
        </is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>
        <is>
          <t>Ні</t>
        </is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</row>
    <row r="2683">
      <c r="A2683" t="n">
        <v>7338</v>
      </c>
      <c r="B2683" t="inlineStr">
        <is>
          <t>Tristan Melnick</t>
        </is>
      </c>
      <c r="C2683" t="inlineStr">
        <is>
          <t>Tristan Melnick</t>
        </is>
      </c>
      <c r="D2683" s="2" t="n">
        <v>45996.46597222222</v>
      </c>
      <c r="E2683" t="inlineStr">
        <is>
          <t>INTERNAL MAIL</t>
        </is>
      </c>
      <c r="F2683" t="inlineStr"/>
      <c r="G2683" t="inlineStr">
        <is>
          <t>Oleh Dymovski</t>
        </is>
      </c>
      <c r="H2683" t="inlineStr"/>
      <c r="I2683" t="inlineStr"/>
      <c r="J2683" t="inlineStr"/>
      <c r="K2683" t="inlineStr"/>
      <c r="L2683" t="inlineStr"/>
      <c r="M2683" t="inlineStr">
        <is>
          <t>Othe</t>
        </is>
      </c>
      <c r="N2683" t="inlineStr">
        <is>
          <t>trist.melnick233@gmail.com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>
        <is>
          <t>Ні</t>
        </is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</row>
    <row r="2684">
      <c r="A2684" t="n">
        <v>7339</v>
      </c>
      <c r="B2684" t="inlineStr">
        <is>
          <t>Mortet mohamed</t>
        </is>
      </c>
      <c r="C2684" t="inlineStr">
        <is>
          <t>Mortet mohamed</t>
        </is>
      </c>
      <c r="D2684" s="2" t="n">
        <v>45996.47152777778</v>
      </c>
      <c r="E2684" t="inlineStr">
        <is>
          <t>Rejected</t>
        </is>
      </c>
      <c r="F2684" t="inlineStr">
        <is>
          <t>Relevant</t>
        </is>
      </c>
      <c r="G2684" t="inlineStr">
        <is>
          <t>Oleh Dymovski</t>
        </is>
      </c>
      <c r="H2684" t="inlineStr">
        <is>
          <t>LV RBI Company</t>
        </is>
      </c>
      <c r="I2684" t="inlineStr">
        <is>
          <t>United States</t>
        </is>
      </c>
      <c r="J2684" t="inlineStr">
        <is>
          <t>?kw=latvia%20golden%20visa%202025&amp;cpn=22658494721&amp;utm_source=google&amp;utm_medium=cpc&amp;utm_campaign=LV-RB-TOPI&amp;network=s&amp;utm_term=latvia%20golden%20visa%202025&amp;gad_source=5&amp;gad_campaignid=22658494721&amp;gclid=EAIaIQobChMIlrmSmY6mkQMVSSCDAx3h3R1jEAAYASAAEgL0</t>
        </is>
      </c>
      <c r="K2684" t="inlineStr">
        <is>
          <t>1640954342.1764926227</t>
        </is>
      </c>
      <c r="L2684" t="inlineStr">
        <is>
          <t>EN</t>
        </is>
      </c>
      <c r="M2684" t="inlineStr">
        <is>
          <t>Lead from LV email</t>
        </is>
      </c>
      <c r="N2684" t="inlineStr">
        <is>
          <t>mrttmohamed13@gmail.com</t>
        </is>
      </c>
      <c r="O2684" t="inlineStr">
        <is>
          <t>NO ANSWER</t>
        </is>
      </c>
      <c r="P2684" t="inlineStr">
        <is>
          <t>Google Ads</t>
        </is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>
        <is>
          <t>Ні</t>
        </is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</row>
    <row r="2685">
      <c r="A2685" t="n">
        <v>7340</v>
      </c>
      <c r="B2685" t="inlineStr">
        <is>
          <t>Bassam Slimani</t>
        </is>
      </c>
      <c r="C2685" t="inlineStr">
        <is>
          <t>Bassam Slimani</t>
        </is>
      </c>
      <c r="D2685" s="2" t="n">
        <v>45996.47430555556</v>
      </c>
      <c r="E2685" t="inlineStr">
        <is>
          <t>IN WORK</t>
        </is>
      </c>
      <c r="F2685" t="inlineStr">
        <is>
          <t>Relevant</t>
        </is>
      </c>
      <c r="G2685" t="inlineStr">
        <is>
          <t>Oleh Dymovski</t>
        </is>
      </c>
      <c r="H2685" t="inlineStr">
        <is>
          <t>LV RBI Company</t>
        </is>
      </c>
      <c r="I2685" t="inlineStr">
        <is>
          <t>Tunisia (TN - AF)</t>
        </is>
      </c>
      <c r="J2685" t="inlineStr">
        <is>
          <t>?kw=latvia%20golden%20visa%20official%20website&amp;cpn=20594231202&amp;utm_source=google&amp;utm_medium=cpc&amp;utm_campaign=LV-RBI&amp;network=s&amp;utm_term=latvia%20golden%20visa%20official%20website&amp;gad_source=5&amp;gad_campaignid=20594231202&amp;gclid=EAIaIQobChMI2ej53Y-mkQMV</t>
        </is>
      </c>
      <c r="K2685" t="inlineStr">
        <is>
          <t>1663201542.1764926557</t>
        </is>
      </c>
      <c r="L2685" t="inlineStr">
        <is>
          <t>EN</t>
        </is>
      </c>
      <c r="M2685" t="inlineStr">
        <is>
          <t>Lead from LV email</t>
        </is>
      </c>
      <c r="N2685" t="inlineStr">
        <is>
          <t>slimanibassam31@gmail.com</t>
        </is>
      </c>
      <c r="O2685" t="inlineStr"/>
      <c r="P2685" t="inlineStr">
        <is>
          <t>Google Ads</t>
        </is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>
        <is>
          <t>Ні</t>
        </is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</row>
    <row r="2686">
      <c r="A2686" t="n">
        <v>7341</v>
      </c>
      <c r="B2686" t="inlineStr">
        <is>
          <t>Kolawole Adeleye</t>
        </is>
      </c>
      <c r="C2686" t="inlineStr">
        <is>
          <t>Kolawole Adeleye</t>
        </is>
      </c>
      <c r="D2686" s="2" t="n">
        <v>45996.48125</v>
      </c>
      <c r="E2686" t="inlineStr">
        <is>
          <t>Rejected</t>
        </is>
      </c>
      <c r="F2686" t="inlineStr">
        <is>
          <t>Relevant</t>
        </is>
      </c>
      <c r="G2686" t="inlineStr">
        <is>
          <t>Oleh Dymovski</t>
        </is>
      </c>
      <c r="H2686" t="inlineStr">
        <is>
          <t>LT RBI</t>
        </is>
      </c>
      <c r="I2686" t="inlineStr">
        <is>
          <t>Nigeria</t>
        </is>
      </c>
      <c r="J2686" t="inlineStr">
        <is>
          <t>?kw=lithuania%20residency&amp;cpn=14722730544&amp;utm_source=google&amp;utm_medium=cpc&amp;utm_campaign=LT-RBI&amp;network=g&amp;utm_term=lithuania%20residency&amp;gad_source=1&amp;gad_campaignid=14722730544&amp;gclid=Cj0KCQiAosrJBhD0ARIsAHebCNohFtS6ig1PIZYfrWL4fRNzL7vCuQvuNwLsdbHgYpL5</t>
        </is>
      </c>
      <c r="K2686" t="inlineStr">
        <is>
          <t>932381391.1764927160</t>
        </is>
      </c>
      <c r="L2686" t="inlineStr">
        <is>
          <t>EN</t>
        </is>
      </c>
      <c r="M2686" t="inlineStr">
        <is>
          <t>Lead from LT email</t>
        </is>
      </c>
      <c r="N2686" t="inlineStr">
        <is>
          <t>adeleye.kolawole@yahoo.com</t>
        </is>
      </c>
      <c r="O2686" t="inlineStr">
        <is>
          <t>NO ANSWER</t>
        </is>
      </c>
      <c r="P2686" t="inlineStr">
        <is>
          <t>Google Ads</t>
        </is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>
        <is>
          <t>Ні</t>
        </is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</row>
    <row r="2687">
      <c r="A2687" t="n">
        <v>7345</v>
      </c>
      <c r="B2687" t="inlineStr">
        <is>
          <t>Anthony Dietz</t>
        </is>
      </c>
      <c r="C2687" t="inlineStr">
        <is>
          <t>Anthony Dietz</t>
        </is>
      </c>
      <c r="D2687" s="2" t="n">
        <v>45996.54027777778</v>
      </c>
      <c r="E2687" t="inlineStr">
        <is>
          <t>INITIAL PAYMENT RECEIVED</t>
        </is>
      </c>
      <c r="F2687" t="inlineStr">
        <is>
          <t>Relevant</t>
        </is>
      </c>
      <c r="G2687" t="inlineStr">
        <is>
          <t>Sheila Bartin</t>
        </is>
      </c>
      <c r="H2687" t="inlineStr">
        <is>
          <t>LT citizenship</t>
        </is>
      </c>
      <c r="I2687" t="inlineStr"/>
      <c r="J2687" t="inlineStr"/>
      <c r="K2687" t="inlineStr"/>
      <c r="L2687" t="inlineStr">
        <is>
          <t>EN</t>
        </is>
      </c>
      <c r="M2687" t="inlineStr">
        <is>
          <t>Othe</t>
        </is>
      </c>
      <c r="N2687" t="inlineStr">
        <is>
          <t>aedietz@gmail.com</t>
        </is>
      </c>
      <c r="O2687" t="inlineStr"/>
      <c r="P2687" t="inlineStr">
        <is>
          <t>Organic Search</t>
        </is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>
        <is>
          <t>Ні</t>
        </is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</row>
    <row r="2688">
      <c r="A2688" t="n">
        <v>7346</v>
      </c>
      <c r="B2688" t="inlineStr">
        <is>
          <t>Marouan bendress</t>
        </is>
      </c>
      <c r="C2688" t="inlineStr">
        <is>
          <t>Marouan bendress</t>
        </is>
      </c>
      <c r="D2688" s="2" t="n">
        <v>45996.56875</v>
      </c>
      <c r="E2688" t="inlineStr">
        <is>
          <t>INTERNAL MAIL</t>
        </is>
      </c>
      <c r="F2688" t="inlineStr"/>
      <c r="G2688" t="inlineStr">
        <is>
          <t>Alina Samura</t>
        </is>
      </c>
      <c r="H2688" t="inlineStr"/>
      <c r="I2688" t="inlineStr"/>
      <c r="J2688" t="inlineStr"/>
      <c r="K2688" t="inlineStr"/>
      <c r="L2688" t="inlineStr"/>
      <c r="M2688" t="inlineStr">
        <is>
          <t>Othe</t>
        </is>
      </c>
      <c r="N2688" t="inlineStr">
        <is>
          <t>marwanbn298@gmail.com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>
        <is>
          <t>Ні</t>
        </is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</row>
    <row r="2689">
      <c r="A2689" t="n">
        <v>7349</v>
      </c>
      <c r="B2689" t="inlineStr">
        <is>
          <t>Mohamed aziz zoghlami</t>
        </is>
      </c>
      <c r="C2689" t="inlineStr">
        <is>
          <t>Mohamed aziz zoghlami</t>
        </is>
      </c>
      <c r="D2689" s="2" t="n">
        <v>45996.59305555555</v>
      </c>
      <c r="E2689" t="inlineStr">
        <is>
          <t>Rejected</t>
        </is>
      </c>
      <c r="F2689" t="inlineStr">
        <is>
          <t>Relevant</t>
        </is>
      </c>
      <c r="G2689" t="inlineStr">
        <is>
          <t>Oleh Dymovski</t>
        </is>
      </c>
      <c r="H2689" t="inlineStr">
        <is>
          <t>50/50</t>
        </is>
      </c>
      <c r="I2689" t="inlineStr">
        <is>
          <t>Tunisia</t>
        </is>
      </c>
      <c r="J2689" t="inlineStr">
        <is>
          <t>?kw=company%20incorporation%20lithuania&amp;cpn=23301104075&amp;utm_source=google&amp;utm_medium=cpc&amp;utm_campaign=LT-Company-formation&amp;network=s&amp;utm_term=company%20incorporation%20lithuania&amp;gad_source=5&amp;gad_campaignid=23301104075&amp;gclid=EAIaIQobChMI0KfajLamkQMVuZ</t>
        </is>
      </c>
      <c r="K2689" t="inlineStr">
        <is>
          <t>1075562666.1764936851</t>
        </is>
      </c>
      <c r="L2689" t="inlineStr">
        <is>
          <t>EN</t>
        </is>
      </c>
      <c r="M2689" t="inlineStr">
        <is>
          <t>Lead from LT email</t>
        </is>
      </c>
      <c r="N2689" t="inlineStr">
        <is>
          <t>azizzoghlemi01@gmail.com</t>
        </is>
      </c>
      <c r="O2689" t="inlineStr">
        <is>
          <t>NO ANSWER</t>
        </is>
      </c>
      <c r="P2689" t="inlineStr">
        <is>
          <t>Google Ads</t>
        </is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>
        <is>
          <t>Ні</t>
        </is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</row>
    <row r="2690">
      <c r="A2690" t="n">
        <v>7351</v>
      </c>
      <c r="B2690" t="inlineStr">
        <is>
          <t>BASIL ARAKKAL RAHMAN</t>
        </is>
      </c>
      <c r="C2690" t="inlineStr">
        <is>
          <t>BASIL ARAKKAL RAHMAN</t>
        </is>
      </c>
      <c r="D2690" s="2" t="n">
        <v>45996.62847222222</v>
      </c>
      <c r="E2690" t="inlineStr">
        <is>
          <t>IN WORK</t>
        </is>
      </c>
      <c r="F2690" t="inlineStr">
        <is>
          <t>Relevant</t>
        </is>
      </c>
      <c r="G2690" t="inlineStr">
        <is>
          <t>Oleh Dymovski</t>
        </is>
      </c>
      <c r="H2690" t="inlineStr">
        <is>
          <t>LT RBI</t>
        </is>
      </c>
      <c r="I2690" t="inlineStr">
        <is>
          <t>India</t>
        </is>
      </c>
      <c r="J2690" t="inlineStr">
        <is>
          <t>?kw=starting%20a%20business%20in%20lithuania%20as%20a%20foreigner&amp;cpn=22332938396&amp;utm_source=google&amp;utm_medium=cpc&amp;utm_campaign=LT-RBI-poor&amp;network=g&amp;utm_term=starting%20a%20business%20in%20lithuania%20as%20a%20foreigner&amp;gad_source=1&amp;gad_campaignid=2</t>
        </is>
      </c>
      <c r="K2690" t="inlineStr">
        <is>
          <t>2124524145.1764935551</t>
        </is>
      </c>
      <c r="L2690" t="inlineStr">
        <is>
          <t>EN</t>
        </is>
      </c>
      <c r="M2690" t="inlineStr">
        <is>
          <t>Lead from LT email</t>
        </is>
      </c>
      <c r="N2690" t="inlineStr">
        <is>
          <t>basilarakkal1973@gmail.com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>
        <is>
          <t>Ні</t>
        </is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</row>
    <row r="2691">
      <c r="A2691" t="n">
        <v>7356</v>
      </c>
      <c r="B2691" t="inlineStr">
        <is>
          <t>Francis Nevard</t>
        </is>
      </c>
      <c r="C2691" t="inlineStr">
        <is>
          <t>Francis Nevard</t>
        </is>
      </c>
      <c r="D2691" s="2" t="n">
        <v>45996.67986111111</v>
      </c>
      <c r="E2691" t="inlineStr">
        <is>
          <t>IN WORK</t>
        </is>
      </c>
      <c r="F2691" t="inlineStr">
        <is>
          <t>Relevant</t>
        </is>
      </c>
      <c r="G2691" t="inlineStr">
        <is>
          <t>Sheila Bartin</t>
        </is>
      </c>
      <c r="H2691" t="inlineStr">
        <is>
          <t>50/50</t>
        </is>
      </c>
      <c r="I2691" t="inlineStr"/>
      <c r="J2691" t="inlineStr"/>
      <c r="K2691" t="inlineStr"/>
      <c r="L2691" t="inlineStr">
        <is>
          <t>EN</t>
        </is>
      </c>
      <c r="M2691" t="inlineStr">
        <is>
          <t>Othe</t>
        </is>
      </c>
      <c r="N2691" t="inlineStr">
        <is>
          <t>francis@polykinddevelopment.com</t>
        </is>
      </c>
      <c r="O2691" t="inlineStr">
        <is>
          <t>ANOTHER REASON</t>
        </is>
      </c>
      <c r="P2691" t="inlineStr">
        <is>
          <t>Other (direct email, phone call, referral etc.)</t>
        </is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>
        <is>
          <t>Ні</t>
        </is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</row>
    <row r="2692">
      <c r="A2692" t="n">
        <v>7359</v>
      </c>
      <c r="B2692" t="inlineStr">
        <is>
          <t>Anil Sarkar</t>
        </is>
      </c>
      <c r="C2692" t="inlineStr">
        <is>
          <t>Anil Sarkar</t>
        </is>
      </c>
      <c r="D2692" s="2" t="n">
        <v>45996.72430555556</v>
      </c>
      <c r="E2692" t="inlineStr">
        <is>
          <t>Rejected</t>
        </is>
      </c>
      <c r="F2692" t="inlineStr">
        <is>
          <t>Relevant</t>
        </is>
      </c>
      <c r="G2692" t="inlineStr">
        <is>
          <t>Oleh Dymovski</t>
        </is>
      </c>
      <c r="H2692" t="inlineStr">
        <is>
          <t>LV RBI Company</t>
        </is>
      </c>
      <c r="I2692" t="inlineStr">
        <is>
          <t>Oman (OM - AS)</t>
        </is>
      </c>
      <c r="J2692" t="inlineStr">
        <is>
          <t>https://latviancitizenship.eu/</t>
        </is>
      </c>
      <c r="K2692" t="inlineStr">
        <is>
          <t>1706308973.1764948080</t>
        </is>
      </c>
      <c r="L2692" t="inlineStr">
        <is>
          <t>EN</t>
        </is>
      </c>
      <c r="M2692" t="inlineStr">
        <is>
          <t>Lead from LV email</t>
        </is>
      </c>
      <c r="N2692" t="inlineStr">
        <is>
          <t>anilsarkar20308@gmail.com</t>
        </is>
      </c>
      <c r="O2692" t="inlineStr">
        <is>
          <t>NO ANSWER</t>
        </is>
      </c>
      <c r="P2692" t="inlineStr">
        <is>
          <t>Organic Search</t>
        </is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>
        <is>
          <t>Ні</t>
        </is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</row>
    <row r="2693">
      <c r="A2693" t="n">
        <v>7360</v>
      </c>
      <c r="B2693" t="inlineStr">
        <is>
          <t>asad fraz</t>
        </is>
      </c>
      <c r="C2693" t="inlineStr">
        <is>
          <t>asad fraz</t>
        </is>
      </c>
      <c r="D2693" s="2" t="n">
        <v>45996.72777777778</v>
      </c>
      <c r="E2693" t="inlineStr">
        <is>
          <t>Rejected</t>
        </is>
      </c>
      <c r="F2693" t="inlineStr">
        <is>
          <t>Relevant</t>
        </is>
      </c>
      <c r="G2693" t="inlineStr">
        <is>
          <t>Oleh Dymovski</t>
        </is>
      </c>
      <c r="H2693" t="inlineStr">
        <is>
          <t>LV RBI Company</t>
        </is>
      </c>
      <c r="I2693" t="inlineStr">
        <is>
          <t>Saudi Arabia (SA - AS)</t>
        </is>
      </c>
      <c r="J2693" t="inlineStr">
        <is>
          <t>?kw=latvia%20golden%20visa&amp;cpn=20594231202&amp;utm_source=google&amp;utm_medium=cpc&amp;utm_campaign=LV-RBI&amp;network=s&amp;utm_term=latvia%20golden%20visa&amp;gad_source=5&amp;gad_campaignid=20594231202&amp;gclid=EAIaIQobChMI-fOit-GmkQMVpan9BR1WYDjqEAAYASAAEgJB-_D_BwE</t>
        </is>
      </c>
      <c r="K2693" t="inlineStr">
        <is>
          <t>1101319986.1764948482</t>
        </is>
      </c>
      <c r="L2693" t="inlineStr">
        <is>
          <t>EN</t>
        </is>
      </c>
      <c r="M2693" t="inlineStr">
        <is>
          <t>Lead from LV email</t>
        </is>
      </c>
      <c r="N2693" t="inlineStr">
        <is>
          <t>ma0329248@gmail.com</t>
        </is>
      </c>
      <c r="O2693" t="inlineStr">
        <is>
          <t>NO ANSWER</t>
        </is>
      </c>
      <c r="P2693" t="inlineStr">
        <is>
          <t>Google Ads</t>
        </is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>
        <is>
          <t>Ні</t>
        </is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</row>
    <row r="2694">
      <c r="A2694" t="n">
        <v>7365</v>
      </c>
      <c r="B2694" t="inlineStr">
        <is>
          <t>Julia frossell</t>
        </is>
      </c>
      <c r="C2694" t="inlineStr">
        <is>
          <t>Julia frossell</t>
        </is>
      </c>
      <c r="D2694" s="2" t="n">
        <v>45996.74375</v>
      </c>
      <c r="E2694" t="inlineStr">
        <is>
          <t>Rejected</t>
        </is>
      </c>
      <c r="F2694" t="inlineStr"/>
      <c r="G2694" t="inlineStr">
        <is>
          <t>Sheila Bartin</t>
        </is>
      </c>
      <c r="H2694" t="inlineStr"/>
      <c r="I2694" t="inlineStr"/>
      <c r="J2694" t="inlineStr"/>
      <c r="K2694" t="inlineStr"/>
      <c r="L2694" t="inlineStr"/>
      <c r="M2694" t="inlineStr">
        <is>
          <t>Lead from LT email</t>
        </is>
      </c>
      <c r="N2694" t="inlineStr">
        <is>
          <t>jfrossell@yahoo.com</t>
        </is>
      </c>
      <c r="O2694" t="inlineStr">
        <is>
          <t>DOUBLE</t>
        </is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>
        <is>
          <t>Ні</t>
        </is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</row>
    <row r="2695">
      <c r="A2695" t="n">
        <v>7367</v>
      </c>
      <c r="B2695" t="inlineStr">
        <is>
          <t>David Appelman</t>
        </is>
      </c>
      <c r="C2695" t="inlineStr">
        <is>
          <t>David Appelman</t>
        </is>
      </c>
      <c r="D2695" s="2" t="n">
        <v>45996.77222222222</v>
      </c>
      <c r="E2695" t="inlineStr">
        <is>
          <t>IN WORK</t>
        </is>
      </c>
      <c r="F2695" t="inlineStr">
        <is>
          <t>Relevant</t>
        </is>
      </c>
      <c r="G2695" t="inlineStr">
        <is>
          <t>Sheila Bartin</t>
        </is>
      </c>
      <c r="H2695" t="inlineStr">
        <is>
          <t>LV citizenship</t>
        </is>
      </c>
      <c r="I2695" t="inlineStr">
        <is>
          <t>United States (US - NA)</t>
        </is>
      </c>
      <c r="J2695" t="inlineStr">
        <is>
          <t>https://latviancitizenship.eu/trace-your-latvian-ancestors-and-claim-your-latvian-passport/</t>
        </is>
      </c>
      <c r="K2695" t="inlineStr">
        <is>
          <t>392158151.1764952170</t>
        </is>
      </c>
      <c r="L2695" t="inlineStr">
        <is>
          <t>EN</t>
        </is>
      </c>
      <c r="M2695" t="inlineStr">
        <is>
          <t>Lead from LV email</t>
        </is>
      </c>
      <c r="N2695" t="inlineStr">
        <is>
          <t>appelmandavid@gmail.com</t>
        </is>
      </c>
      <c r="O2695" t="inlineStr"/>
      <c r="P2695" t="inlineStr">
        <is>
          <t>Organic Search</t>
        </is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>
        <is>
          <t>Ні</t>
        </is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</row>
    <row r="2696">
      <c r="A2696" t="n">
        <v>7368</v>
      </c>
      <c r="B2696" t="inlineStr">
        <is>
          <t>Ilham lahrach</t>
        </is>
      </c>
      <c r="C2696" t="inlineStr">
        <is>
          <t>Ilham lahrach</t>
        </is>
      </c>
      <c r="D2696" s="2" t="n">
        <v>45996.79236111111</v>
      </c>
      <c r="E2696" t="inlineStr">
        <is>
          <t>Rejected</t>
        </is>
      </c>
      <c r="F2696" t="inlineStr">
        <is>
          <t>Relevant</t>
        </is>
      </c>
      <c r="G2696" t="inlineStr">
        <is>
          <t>Oleh Dymovski</t>
        </is>
      </c>
      <c r="H2696" t="inlineStr">
        <is>
          <t>LV RBI Company</t>
        </is>
      </c>
      <c r="I2696" t="inlineStr">
        <is>
          <t>Morocco (MA - AF)</t>
        </is>
      </c>
      <c r="J2696" t="inlineStr">
        <is>
          <t>?kw=latvia%20golden%20visa&amp;cpn=20594231202&amp;utm_source=google&amp;utm_medium=cpc&amp;utm_campaign=LV-RBI&amp;network=s&amp;utm_term=latvia%20golden%20visa&amp;gad_source=5&amp;gad_campaignid=20594231202&amp;gclid=EAIaIQobChMIsv-rkPamkQMVNgYGAB0i3TiOEAAYASAAEgIH4_D_BwE</t>
        </is>
      </c>
      <c r="K2696" t="inlineStr">
        <is>
          <t>1547972363.1764954039</t>
        </is>
      </c>
      <c r="L2696" t="inlineStr">
        <is>
          <t>EN</t>
        </is>
      </c>
      <c r="M2696" t="inlineStr">
        <is>
          <t>Lead from LV email</t>
        </is>
      </c>
      <c r="N2696" t="inlineStr">
        <is>
          <t>ilhamriham857@gmail.com</t>
        </is>
      </c>
      <c r="O2696" t="inlineStr">
        <is>
          <t>NO ANSWER</t>
        </is>
      </c>
      <c r="P2696" t="inlineStr">
        <is>
          <t>Google Ads</t>
        </is>
      </c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>
        <is>
          <t>Ні</t>
        </is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</row>
    <row r="2697">
      <c r="A2697" t="n">
        <v>7369</v>
      </c>
      <c r="B2697" t="inlineStr">
        <is>
          <t>Leonardo Alfonso</t>
        </is>
      </c>
      <c r="C2697" t="inlineStr">
        <is>
          <t>Leonardo Alfonso</t>
        </is>
      </c>
      <c r="D2697" s="2" t="n">
        <v>45996.81041666667</v>
      </c>
      <c r="E2697" t="inlineStr">
        <is>
          <t>Rejected</t>
        </is>
      </c>
      <c r="F2697" t="inlineStr"/>
      <c r="G2697" t="inlineStr">
        <is>
          <t>Mariana Razimavicius</t>
        </is>
      </c>
      <c r="H2697" t="inlineStr">
        <is>
          <t>LT citizenship</t>
        </is>
      </c>
      <c r="I2697" t="inlineStr">
        <is>
          <t>Argentina</t>
        </is>
      </c>
      <c r="J2697" t="inlineStr">
        <is>
          <t>https://www.lithuaniancitizenship.com/es/</t>
        </is>
      </c>
      <c r="K2697" t="inlineStr">
        <is>
          <t>175506125.1761767967</t>
        </is>
      </c>
      <c r="L2697" t="inlineStr">
        <is>
          <t>ES</t>
        </is>
      </c>
      <c r="M2697" t="inlineStr">
        <is>
          <t>Lead from LT email</t>
        </is>
      </c>
      <c r="N2697" t="inlineStr">
        <is>
          <t>leonardo.alfonso.1989@gmail.com</t>
        </is>
      </c>
      <c r="O2697" t="inlineStr">
        <is>
          <t>NO ANSWER</t>
        </is>
      </c>
      <c r="P2697" t="inlineStr">
        <is>
          <t>Organic Search</t>
        </is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>
        <is>
          <t>Ні</t>
        </is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</row>
    <row r="2698">
      <c r="A2698" t="n">
        <v>7370</v>
      </c>
      <c r="B2698" t="inlineStr">
        <is>
          <t>BELEHDILY SAAD</t>
        </is>
      </c>
      <c r="C2698" t="inlineStr">
        <is>
          <t>BELEHDILY SAAD</t>
        </is>
      </c>
      <c r="D2698" s="2" t="n">
        <v>45996.82430555556</v>
      </c>
      <c r="E2698" t="inlineStr">
        <is>
          <t>Rejected</t>
        </is>
      </c>
      <c r="F2698" t="inlineStr">
        <is>
          <t>Relevant</t>
        </is>
      </c>
      <c r="G2698" t="inlineStr">
        <is>
          <t>Oleh Dymovski</t>
        </is>
      </c>
      <c r="H2698" t="inlineStr">
        <is>
          <t>LV RBI Company</t>
        </is>
      </c>
      <c r="I2698" t="inlineStr">
        <is>
          <t>Morocco (MA - AF)</t>
        </is>
      </c>
      <c r="J2698" t="inlineStr">
        <is>
          <t>?kw=latvia%20golden%20visa%20official%20website&amp;cpn=20594231202&amp;utm_source=google&amp;utm_medium=cpc&amp;utm_campaign=LV-RBI&amp;network=s&amp;utm_term=latvia%20golden%20visa%20official%20website&amp;gad_source=5&amp;gad_campaignid=20594231202&amp;gclid=EAIaIQobChMI4MOgvoCnkQMV</t>
        </is>
      </c>
      <c r="K2698" t="inlineStr">
        <is>
          <t>1437532428.1764956818</t>
        </is>
      </c>
      <c r="L2698" t="inlineStr">
        <is>
          <t>EN</t>
        </is>
      </c>
      <c r="M2698" t="inlineStr">
        <is>
          <t>Lead from LV email</t>
        </is>
      </c>
      <c r="N2698" t="inlineStr">
        <is>
          <t>saadriki4@gmail.com</t>
        </is>
      </c>
      <c r="O2698" t="inlineStr">
        <is>
          <t>NO ANSWER</t>
        </is>
      </c>
      <c r="P2698" t="inlineStr">
        <is>
          <t>Google Ads</t>
        </is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>
        <is>
          <t>Ні</t>
        </is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</row>
    <row r="2699">
      <c r="A2699" t="n">
        <v>7371</v>
      </c>
      <c r="B2699" t="inlineStr">
        <is>
          <t>Kabeer Hossain</t>
        </is>
      </c>
      <c r="C2699" t="inlineStr">
        <is>
          <t>Kabeer Hossain</t>
        </is>
      </c>
      <c r="D2699" s="2" t="n">
        <v>45996.82777777778</v>
      </c>
      <c r="E2699" t="inlineStr">
        <is>
          <t>Rejected</t>
        </is>
      </c>
      <c r="F2699" t="inlineStr">
        <is>
          <t>Relevant</t>
        </is>
      </c>
      <c r="G2699" t="inlineStr">
        <is>
          <t>Oleh Dymovski</t>
        </is>
      </c>
      <c r="H2699" t="inlineStr">
        <is>
          <t>LV RBI Company</t>
        </is>
      </c>
      <c r="I2699" t="inlineStr">
        <is>
          <t>Qatar (QA - AS)</t>
        </is>
      </c>
      <c r="J2699" t="inlineStr">
        <is>
          <t>?kw=latvia%20golden%20visa%202025&amp;cpn=22658494721&amp;utm_source=google&amp;utm_medium=cpc&amp;utm_campaign=LV-RB-TOPI&amp;network=s&amp;utm_term=latvia%20golden%20visa%202025&amp;gad_source=5&amp;gad_campaignid=22658494721&amp;gclid=EAIaIQobChMIutK1tIGnkQMV5qn9BR3OBRJYEAAYASAAEgKL</t>
        </is>
      </c>
      <c r="K2699" t="inlineStr">
        <is>
          <t>630261638.1764957065</t>
        </is>
      </c>
      <c r="L2699" t="inlineStr">
        <is>
          <t>EN</t>
        </is>
      </c>
      <c r="M2699" t="inlineStr">
        <is>
          <t>Lead from LV email</t>
        </is>
      </c>
      <c r="N2699" t="inlineStr">
        <is>
          <t>kabeerhossain415@gmail.com</t>
        </is>
      </c>
      <c r="O2699" t="inlineStr">
        <is>
          <t>NO ANSWER</t>
        </is>
      </c>
      <c r="P2699" t="inlineStr">
        <is>
          <t>Google Ads</t>
        </is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>
        <is>
          <t>Ні</t>
        </is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</row>
    <row r="2700">
      <c r="A2700" t="n">
        <v>7372</v>
      </c>
      <c r="B2700" t="inlineStr">
        <is>
          <t>Barış</t>
        </is>
      </c>
      <c r="C2700" t="inlineStr">
        <is>
          <t>BarÄ±Å SaraÃ§oÄlu</t>
        </is>
      </c>
      <c r="D2700" s="2" t="n">
        <v>45996.85416666666</v>
      </c>
      <c r="E2700" t="inlineStr">
        <is>
          <t>IN WORK</t>
        </is>
      </c>
      <c r="F2700" t="inlineStr">
        <is>
          <t>Relevant</t>
        </is>
      </c>
      <c r="G2700" t="inlineStr">
        <is>
          <t>Oleh Dymovski</t>
        </is>
      </c>
      <c r="H2700" t="inlineStr">
        <is>
          <t>Company Formation</t>
        </is>
      </c>
      <c r="I2700" t="inlineStr"/>
      <c r="J2700" t="inlineStr"/>
      <c r="K2700" t="inlineStr"/>
      <c r="L2700" t="inlineStr">
        <is>
          <t>EN</t>
        </is>
      </c>
      <c r="M2700" t="inlineStr">
        <is>
          <t>Lead from LT email</t>
        </is>
      </c>
      <c r="N2700" t="inlineStr"/>
      <c r="O2700" t="inlineStr"/>
      <c r="P2700" t="inlineStr">
        <is>
          <t>BridgeWest</t>
        </is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>
        <is>
          <t>Ні</t>
        </is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</row>
    <row r="2701">
      <c r="A2701" t="n">
        <v>7373</v>
      </c>
      <c r="B2701" t="inlineStr">
        <is>
          <t>Bryan Martin</t>
        </is>
      </c>
      <c r="C2701" t="inlineStr">
        <is>
          <t>Bryan Martin</t>
        </is>
      </c>
      <c r="D2701" s="2" t="n">
        <v>45996.93541666667</v>
      </c>
      <c r="E2701" t="inlineStr">
        <is>
          <t>Rejected</t>
        </is>
      </c>
      <c r="F2701" t="inlineStr">
        <is>
          <t>Relevant</t>
        </is>
      </c>
      <c r="G2701" t="inlineStr">
        <is>
          <t>Sheila Bartin</t>
        </is>
      </c>
      <c r="H2701" t="inlineStr">
        <is>
          <t>LT citizenship</t>
        </is>
      </c>
      <c r="I2701" t="inlineStr">
        <is>
          <t>United States</t>
        </is>
      </c>
      <c r="J2701" t="inlineStr">
        <is>
          <t>https://www.lithuaniancitizenship.com/</t>
        </is>
      </c>
      <c r="K2701" t="inlineStr">
        <is>
          <t>1736394619.1763347909</t>
        </is>
      </c>
      <c r="L2701" t="inlineStr">
        <is>
          <t>EN</t>
        </is>
      </c>
      <c r="M2701" t="inlineStr">
        <is>
          <t>Lead from LT email</t>
        </is>
      </c>
      <c r="N2701" t="inlineStr">
        <is>
          <t>bryandmartin@sbcglobal.net</t>
        </is>
      </c>
      <c r="O2701" t="inlineStr">
        <is>
          <t>ANOTHER REASON</t>
        </is>
      </c>
      <c r="P2701" t="inlineStr">
        <is>
          <t>Organic Search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>
        <is>
          <t>Ні</t>
        </is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</row>
    <row r="2702">
      <c r="A2702" t="n">
        <v>7374</v>
      </c>
      <c r="B2702" t="inlineStr">
        <is>
          <t>Akash sharma</t>
        </is>
      </c>
      <c r="C2702" t="inlineStr">
        <is>
          <t>Akash sharma</t>
        </is>
      </c>
      <c r="D2702" s="2" t="n">
        <v>45996.96597222222</v>
      </c>
      <c r="E2702" t="inlineStr">
        <is>
          <t>INTERNAL MAIL</t>
        </is>
      </c>
      <c r="F2702" t="inlineStr"/>
      <c r="G2702" t="inlineStr">
        <is>
          <t>Alina Samura</t>
        </is>
      </c>
      <c r="H2702" t="inlineStr"/>
      <c r="I2702" t="inlineStr">
        <is>
          <t>France</t>
        </is>
      </c>
      <c r="J2702" t="inlineStr">
        <is>
          <t>?kw=how%20to%20become%20lithuanian%20citizen&amp;cpn=17158881096&amp;utm_source=google&amp;utm_medium=cpc&amp;utm_campaign=LT-EU&amp;network=g&amp;utm_term=how%20to%20become%20lithuanian%20citizen&amp;gad_source=1&amp;gad_campaignid=17158881096&amp;gbraid=0AAAAADisZv8z2_c_2YHnrMdh21-Oc</t>
        </is>
      </c>
      <c r="K2702" t="inlineStr">
        <is>
          <t>undefined</t>
        </is>
      </c>
      <c r="L2702" t="inlineStr"/>
      <c r="M2702" t="inlineStr">
        <is>
          <t>Lead from LT email</t>
        </is>
      </c>
      <c r="N2702" t="inlineStr">
        <is>
          <t>itxanshu35@gmail.com</t>
        </is>
      </c>
      <c r="O2702" t="inlineStr"/>
      <c r="P2702" t="inlineStr">
        <is>
          <t>Google Ads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>
        <is>
          <t>Ні</t>
        </is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</row>
    <row r="2703">
      <c r="A2703" t="n">
        <v>7375</v>
      </c>
      <c r="B2703" t="inlineStr">
        <is>
          <t>Missoum Ismahane</t>
        </is>
      </c>
      <c r="C2703" t="inlineStr">
        <is>
          <t>Missoum Ismahane</t>
        </is>
      </c>
      <c r="D2703" s="2" t="n">
        <v>45997.0125</v>
      </c>
      <c r="E2703" t="inlineStr">
        <is>
          <t>Rejected</t>
        </is>
      </c>
      <c r="F2703" t="inlineStr">
        <is>
          <t>Relevant</t>
        </is>
      </c>
      <c r="G2703" t="inlineStr">
        <is>
          <t>Oleh Dymovski</t>
        </is>
      </c>
      <c r="H2703" t="inlineStr">
        <is>
          <t>LV RBI Company</t>
        </is>
      </c>
      <c r="I2703" t="inlineStr">
        <is>
          <t>Algeria (DZ - AF)</t>
        </is>
      </c>
      <c r="J2703" t="inlineStr">
        <is>
          <t>?kw=latvia%20golden%20visa%202025&amp;cpn=23047071523&amp;utm_source=google&amp;utm_medium=cpc&amp;utm_campaign=LV-RB-poorI&amp;network=s&amp;utm_term=latvia%20golden%20visa%202025&amp;gad_source=5&amp;gad_campaignid=23047071523&amp;gclid=EAIaIQobChMIp_qKgb2nkQMVx3lBAh08LwBHEAAYASAAEgJ</t>
        </is>
      </c>
      <c r="K2703" t="inlineStr">
        <is>
          <t>123576760.1764973062</t>
        </is>
      </c>
      <c r="L2703" t="inlineStr">
        <is>
          <t>EN</t>
        </is>
      </c>
      <c r="M2703" t="inlineStr">
        <is>
          <t>Lead from LV email</t>
        </is>
      </c>
      <c r="N2703" t="inlineStr">
        <is>
          <t>missoum.ismahane@gmail.com</t>
        </is>
      </c>
      <c r="O2703" t="inlineStr">
        <is>
          <t>NO ANSWER</t>
        </is>
      </c>
      <c r="P2703" t="inlineStr">
        <is>
          <t>Google Ads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>
        <is>
          <t>Ні</t>
        </is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</row>
    <row r="2704">
      <c r="A2704" t="n">
        <v>7376</v>
      </c>
      <c r="B2704" t="inlineStr">
        <is>
          <t>Judith laucka</t>
        </is>
      </c>
      <c r="C2704" t="inlineStr">
        <is>
          <t>Judith laucka</t>
        </is>
      </c>
      <c r="D2704" s="2" t="n">
        <v>45997.05625</v>
      </c>
      <c r="E2704" t="inlineStr">
        <is>
          <t>Rejected</t>
        </is>
      </c>
      <c r="F2704" t="inlineStr">
        <is>
          <t>Relevant</t>
        </is>
      </c>
      <c r="G2704" t="inlineStr">
        <is>
          <t>Sheila Bartin</t>
        </is>
      </c>
      <c r="H2704" t="inlineStr">
        <is>
          <t>LT citizenship</t>
        </is>
      </c>
      <c r="I2704" t="inlineStr">
        <is>
          <t>United States</t>
        </is>
      </c>
      <c r="J2704" t="inlineStr">
        <is>
          <t>https://www.lithuaniancitizenship.com/</t>
        </is>
      </c>
      <c r="K2704" t="inlineStr">
        <is>
          <t>1246472655.1764976606</t>
        </is>
      </c>
      <c r="L2704" t="inlineStr">
        <is>
          <t>EN</t>
        </is>
      </c>
      <c r="M2704" t="inlineStr">
        <is>
          <t>Lead from LT email</t>
        </is>
      </c>
      <c r="N2704" t="inlineStr">
        <is>
          <t>laucka@Verizon.net</t>
        </is>
      </c>
      <c r="O2704" t="inlineStr">
        <is>
          <t>NO ANCESTORS</t>
        </is>
      </c>
      <c r="P2704" t="inlineStr">
        <is>
          <t>Organic Search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>
        <is>
          <t>Ні</t>
        </is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</row>
    <row r="2705">
      <c r="A2705" t="n">
        <v>7377</v>
      </c>
      <c r="B2705" t="inlineStr">
        <is>
          <t>Amelia Yemalevicih Putis</t>
        </is>
      </c>
      <c r="C2705" t="inlineStr">
        <is>
          <t>Amelia Yemalevicih Putis</t>
        </is>
      </c>
      <c r="D2705" s="2" t="n">
        <v>45997.11388888889</v>
      </c>
      <c r="E2705" t="inlineStr">
        <is>
          <t>Rejected</t>
        </is>
      </c>
      <c r="F2705" t="inlineStr">
        <is>
          <t>Relevant</t>
        </is>
      </c>
      <c r="G2705" t="inlineStr">
        <is>
          <t>Sheila Bartin</t>
        </is>
      </c>
      <c r="H2705" t="inlineStr">
        <is>
          <t>LT citizenship</t>
        </is>
      </c>
      <c r="I2705" t="inlineStr">
        <is>
          <t>United States</t>
        </is>
      </c>
      <c r="J2705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9-KNjX_3nc_sqQ3ZS-iqxuV&amp;gcl</t>
        </is>
      </c>
      <c r="K2705" t="inlineStr">
        <is>
          <t>447751527.1764981773</t>
        </is>
      </c>
      <c r="L2705" t="inlineStr">
        <is>
          <t>EN</t>
        </is>
      </c>
      <c r="M2705" t="inlineStr">
        <is>
          <t>Lead from LT email</t>
        </is>
      </c>
      <c r="N2705" t="inlineStr">
        <is>
          <t>jec03031@yahoo.com</t>
        </is>
      </c>
      <c r="O2705" t="inlineStr">
        <is>
          <t>NO ANSWER</t>
        </is>
      </c>
      <c r="P2705" t="inlineStr">
        <is>
          <t>Google Ads</t>
        </is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>
        <is>
          <t>Ні</t>
        </is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</row>
    <row r="2706">
      <c r="A2706" t="n">
        <v>7378</v>
      </c>
      <c r="B2706" t="inlineStr">
        <is>
          <t>Omar Fall</t>
        </is>
      </c>
      <c r="C2706" t="inlineStr">
        <is>
          <t>Omar Fall</t>
        </is>
      </c>
      <c r="D2706" s="2" t="n">
        <v>45997.12361111111</v>
      </c>
      <c r="E2706" t="inlineStr">
        <is>
          <t>Rejected</t>
        </is>
      </c>
      <c r="F2706" t="inlineStr">
        <is>
          <t>Relevant</t>
        </is>
      </c>
      <c r="G2706" t="inlineStr">
        <is>
          <t>Oleh Dymovski</t>
        </is>
      </c>
      <c r="H2706" t="inlineStr">
        <is>
          <t>50/50</t>
        </is>
      </c>
      <c r="I2706" t="inlineStr">
        <is>
          <t>Senegal</t>
        </is>
      </c>
      <c r="J2706" t="inlineStr">
        <is>
          <t>?kw=open%20company%20in%20europe&amp;cpn=23301104075&amp;utm_source=google&amp;utm_medium=cpc&amp;utm_campaign=LT-Company-formation&amp;network=s&amp;utm_term=open%20company%20in%20europe&amp;gad_source=5&amp;gad_campaignid=23301104075&amp;gclid=EAIaIQobChMI45e1oeCnkQMVIaf9BR3IBi40EAAY</t>
        </is>
      </c>
      <c r="K2706" t="inlineStr">
        <is>
          <t>1581590120.1764982530</t>
        </is>
      </c>
      <c r="L2706" t="inlineStr">
        <is>
          <t>EN</t>
        </is>
      </c>
      <c r="M2706" t="inlineStr">
        <is>
          <t>Lead from LT email</t>
        </is>
      </c>
      <c r="N2706" t="inlineStr">
        <is>
          <t>of572090@gmail.com</t>
        </is>
      </c>
      <c r="O2706" t="inlineStr">
        <is>
          <t>NO ANSWER</t>
        </is>
      </c>
      <c r="P2706" t="inlineStr">
        <is>
          <t>Google Ads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>
        <is>
          <t>Ні</t>
        </is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</row>
    <row r="2707">
      <c r="A2707" t="n">
        <v>7379</v>
      </c>
      <c r="B2707" t="inlineStr">
        <is>
          <t>amallal anass</t>
        </is>
      </c>
      <c r="C2707" t="inlineStr">
        <is>
          <t>amallal anass</t>
        </is>
      </c>
      <c r="D2707" s="2" t="n">
        <v>45997.12708333333</v>
      </c>
      <c r="E2707" t="inlineStr">
        <is>
          <t>Rejected</t>
        </is>
      </c>
      <c r="F2707" t="inlineStr">
        <is>
          <t>Relevant</t>
        </is>
      </c>
      <c r="G2707" t="inlineStr">
        <is>
          <t>Oleh Dymovski</t>
        </is>
      </c>
      <c r="H2707" t="inlineStr">
        <is>
          <t>LV RBI Company</t>
        </is>
      </c>
      <c r="I2707" t="inlineStr">
        <is>
          <t>Morocco (MA - AF)</t>
        </is>
      </c>
      <c r="J2707" t="inlineStr">
        <is>
          <t>?kw=latvia%20golden%20visa&amp;cpn=20594231202&amp;utm_source=google&amp;utm_medium=cpc&amp;utm_campaign=LV-RBI&amp;network=s&amp;utm_term=latvia%20golden%20visa&amp;gad_source=5&amp;gad_campaignid=20594231202&amp;gclid=EAIaIQobChMI8dWT7OGnkQMVNUNBAh2N3yLsEAAYASAAEgIwIPD_BwE</t>
        </is>
      </c>
      <c r="K2707" t="inlineStr">
        <is>
          <t>1610844512.1764982956</t>
        </is>
      </c>
      <c r="L2707" t="inlineStr">
        <is>
          <t>EN</t>
        </is>
      </c>
      <c r="M2707" t="inlineStr">
        <is>
          <t>Lead from LV email</t>
        </is>
      </c>
      <c r="N2707" t="inlineStr">
        <is>
          <t>anassamallal939@gmail.com</t>
        </is>
      </c>
      <c r="O2707" t="inlineStr">
        <is>
          <t>NO ANSWER</t>
        </is>
      </c>
      <c r="P2707" t="inlineStr">
        <is>
          <t>Google Ads</t>
        </is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>
        <is>
          <t>Ні</t>
        </is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</row>
    <row r="2708">
      <c r="A2708" t="n">
        <v>7381</v>
      </c>
      <c r="B2708" t="inlineStr">
        <is>
          <t>Marouan bendress</t>
        </is>
      </c>
      <c r="C2708" t="inlineStr">
        <is>
          <t>Marouan bendress</t>
        </is>
      </c>
      <c r="D2708" s="2" t="n">
        <v>45997.15833333333</v>
      </c>
      <c r="E2708" t="inlineStr">
        <is>
          <t>IN WORK</t>
        </is>
      </c>
      <c r="F2708" t="inlineStr">
        <is>
          <t>Relevant</t>
        </is>
      </c>
      <c r="G2708" t="inlineStr">
        <is>
          <t>Oleh Dymovski</t>
        </is>
      </c>
      <c r="H2708" t="inlineStr">
        <is>
          <t>LV RBI Company</t>
        </is>
      </c>
      <c r="I2708" t="inlineStr">
        <is>
          <t>Morocco (MA - AF)</t>
        </is>
      </c>
      <c r="J2708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gKnB7OunkQMVw5NQBh16yy3eEAAYASAAEgJnMfD_</t>
        </is>
      </c>
      <c r="K2708" t="inlineStr">
        <is>
          <t>71089076.1764985642</t>
        </is>
      </c>
      <c r="L2708" t="inlineStr">
        <is>
          <t>EN</t>
        </is>
      </c>
      <c r="M2708" t="inlineStr">
        <is>
          <t>Lead from LV email</t>
        </is>
      </c>
      <c r="N2708" t="inlineStr">
        <is>
          <t>marwanbn298@gmail.com</t>
        </is>
      </c>
      <c r="O2708" t="inlineStr"/>
      <c r="P2708" t="inlineStr">
        <is>
          <t>Google Ads</t>
        </is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>
        <is>
          <t>Ні</t>
        </is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</row>
    <row r="2709">
      <c r="A2709" t="n">
        <v>7382</v>
      </c>
      <c r="B2709" t="inlineStr">
        <is>
          <t>Steven Thususka</t>
        </is>
      </c>
      <c r="C2709" t="inlineStr">
        <is>
          <t>Steven Thususka</t>
        </is>
      </c>
      <c r="D2709" s="2" t="n">
        <v>45997.24513888889</v>
      </c>
      <c r="E2709" t="inlineStr">
        <is>
          <t>Rejected</t>
        </is>
      </c>
      <c r="F2709" t="inlineStr">
        <is>
          <t>Relevant</t>
        </is>
      </c>
      <c r="G2709" t="inlineStr">
        <is>
          <t>Sheila Bartin</t>
        </is>
      </c>
      <c r="H2709" t="inlineStr">
        <is>
          <t>LT citizenship</t>
        </is>
      </c>
      <c r="I2709" t="inlineStr">
        <is>
          <t>Canada</t>
        </is>
      </c>
      <c r="J2709" t="inlineStr">
        <is>
          <t>?kw=lithuanian%20ancestry%20citizenship&amp;cpn=14663474296&amp;utm_source=google&amp;utm_medium=cpc&amp;utm_campaign=LT-CA&amp;network=g&amp;utm_term=lithuanian%20ancestry%20citizenship&amp;gad_source=1&amp;gad_campaignid=14663474296&amp;gclid=Cj0KCQiAosrJBhD0ARIsAHebCNp469SvX-Gqtlbi5</t>
        </is>
      </c>
      <c r="K2709" t="inlineStr"/>
      <c r="L2709" t="inlineStr">
        <is>
          <t>EN</t>
        </is>
      </c>
      <c r="M2709" t="inlineStr">
        <is>
          <t>Lead from LT email</t>
        </is>
      </c>
      <c r="N2709" t="inlineStr">
        <is>
          <t>steventhususka@outlook.com</t>
        </is>
      </c>
      <c r="O2709" t="inlineStr">
        <is>
          <t>NO ANCESTORS</t>
        </is>
      </c>
      <c r="P2709" t="inlineStr">
        <is>
          <t>Google Ads</t>
        </is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>
        <is>
          <t>Ні</t>
        </is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</row>
    <row r="2710">
      <c r="A2710" t="n">
        <v>7384</v>
      </c>
      <c r="B2710" t="inlineStr">
        <is>
          <t>brenda davidson</t>
        </is>
      </c>
      <c r="C2710" t="inlineStr">
        <is>
          <t>brenda davidson</t>
        </is>
      </c>
      <c r="D2710" s="2" t="n">
        <v>45997.27638888889</v>
      </c>
      <c r="E2710" t="inlineStr">
        <is>
          <t>Rejected</t>
        </is>
      </c>
      <c r="F2710" t="inlineStr"/>
      <c r="G2710" t="inlineStr">
        <is>
          <t>Sheila Bartin</t>
        </is>
      </c>
      <c r="H2710" t="inlineStr"/>
      <c r="I2710" t="inlineStr">
        <is>
          <t>India</t>
        </is>
      </c>
      <c r="J2710" t="inlineStr">
        <is>
          <t>https://www.lithuaniancitizenship.com/contact/</t>
        </is>
      </c>
      <c r="K2710" t="inlineStr">
        <is>
          <t>1977727838.1764918344</t>
        </is>
      </c>
      <c r="L2710" t="inlineStr"/>
      <c r="M2710" t="inlineStr">
        <is>
          <t>Lead from LT email</t>
        </is>
      </c>
      <c r="N2710" t="inlineStr">
        <is>
          <t>Brenda.davidson@guestpostwolf.com</t>
        </is>
      </c>
      <c r="O2710" t="inlineStr">
        <is>
          <t>SPAM</t>
        </is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>
        <is>
          <t>Ні</t>
        </is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</row>
    <row r="2711">
      <c r="A2711" t="n">
        <v>7385</v>
      </c>
      <c r="B2711" t="inlineStr">
        <is>
          <t>Md Hamdan</t>
        </is>
      </c>
      <c r="C2711" t="inlineStr">
        <is>
          <t>Md Hamdan</t>
        </is>
      </c>
      <c r="D2711" s="2" t="n">
        <v>45997.34652777778</v>
      </c>
      <c r="E2711" t="inlineStr">
        <is>
          <t>Rejected</t>
        </is>
      </c>
      <c r="F2711" t="inlineStr">
        <is>
          <t>Relevant</t>
        </is>
      </c>
      <c r="G2711" t="inlineStr">
        <is>
          <t>Oleh Dymovski</t>
        </is>
      </c>
      <c r="H2711" t="inlineStr">
        <is>
          <t>LV RBI Company</t>
        </is>
      </c>
      <c r="I2711" t="inlineStr">
        <is>
          <t>Qatar (QA - AS)</t>
        </is>
      </c>
      <c r="J2711" t="inlineStr">
        <is>
          <t>?kw=latvia%20golden%20visa%202025&amp;cpn=22658494721&amp;utm_source=google&amp;utm_medium=cpc&amp;utm_campaign=LV-RB-TOPI&amp;network=s&amp;utm_term=latvia%20golden%20visa%202025&amp;gad_source=5&amp;gad_campaignid=22658494721&amp;gclid=EAIaIQobChMI7qXav6iokQMVZD4GAB1PQQyPEAAYASAAEgIt</t>
        </is>
      </c>
      <c r="K2711" t="inlineStr">
        <is>
          <t>106402538.1765001917</t>
        </is>
      </c>
      <c r="L2711" t="inlineStr">
        <is>
          <t>EN</t>
        </is>
      </c>
      <c r="M2711" t="inlineStr">
        <is>
          <t>Lead from LV email</t>
        </is>
      </c>
      <c r="N2711" t="inlineStr">
        <is>
          <t>mdhamdan40@gmail.com</t>
        </is>
      </c>
      <c r="O2711" t="inlineStr">
        <is>
          <t>NO ANSWER</t>
        </is>
      </c>
      <c r="P2711" t="inlineStr">
        <is>
          <t>Google Ads</t>
        </is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>
        <is>
          <t>Ні</t>
        </is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</row>
    <row r="2712">
      <c r="A2712" t="n">
        <v>7388</v>
      </c>
      <c r="B2712" t="inlineStr">
        <is>
          <t>Md Kabir Hossan Khan</t>
        </is>
      </c>
      <c r="C2712" t="inlineStr">
        <is>
          <t>Md Kabir Hossan Khan</t>
        </is>
      </c>
      <c r="D2712" s="2" t="n">
        <v>45997.45833333334</v>
      </c>
      <c r="E2712" t="inlineStr">
        <is>
          <t>IN WORK</t>
        </is>
      </c>
      <c r="F2712" t="inlineStr">
        <is>
          <t>Relevant</t>
        </is>
      </c>
      <c r="G2712" t="inlineStr">
        <is>
          <t>Oleh Dymovski</t>
        </is>
      </c>
      <c r="H2712" t="inlineStr">
        <is>
          <t>50/50</t>
        </is>
      </c>
      <c r="I2712" t="inlineStr">
        <is>
          <t>Bangladesh</t>
        </is>
      </c>
      <c r="J2712" t="inlineStr"/>
      <c r="K2712" t="inlineStr"/>
      <c r="L2712" t="inlineStr">
        <is>
          <t>EN</t>
        </is>
      </c>
      <c r="M2712" t="inlineStr">
        <is>
          <t>Lead from LT email</t>
        </is>
      </c>
      <c r="N2712" t="inlineStr">
        <is>
          <t>kabirkhan.edu7@gmail.com</t>
        </is>
      </c>
      <c r="O2712" t="inlineStr"/>
      <c r="P2712" t="inlineStr">
        <is>
          <t>BridgeWest</t>
        </is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>
        <is>
          <t>Ні</t>
        </is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</row>
    <row r="2713">
      <c r="A2713" t="n">
        <v>7389</v>
      </c>
      <c r="B2713" t="inlineStr">
        <is>
          <t>Saida mazhoud</t>
        </is>
      </c>
      <c r="C2713" t="inlineStr">
        <is>
          <t>Saida mazhoud</t>
        </is>
      </c>
      <c r="D2713" s="2" t="n">
        <v>45997.48541666667</v>
      </c>
      <c r="E2713" t="inlineStr">
        <is>
          <t>Rejected</t>
        </is>
      </c>
      <c r="F2713" t="inlineStr">
        <is>
          <t>Relevant</t>
        </is>
      </c>
      <c r="G2713" t="inlineStr">
        <is>
          <t>Oleh Dymovski</t>
        </is>
      </c>
      <c r="H2713" t="inlineStr">
        <is>
          <t>LV RBI Company</t>
        </is>
      </c>
      <c r="I2713" t="inlineStr">
        <is>
          <t>Morocco (MA - AF)</t>
        </is>
      </c>
      <c r="J2713" t="inlineStr">
        <is>
          <t>?kw=latvia%20golden%20visa&amp;cpn=20594231202&amp;utm_source=google&amp;utm_medium=cpc&amp;utm_campaign=LV-RBI&amp;network=s&amp;utm_term=latvia%20golden%20visa&amp;gad_source=5&amp;gad_campaignid=20594231202&amp;gclid=EAIaIQobChMI9InoldWokQMV4UBBAh01ry0pEAAYASAAEgKtlfD_BwE</t>
        </is>
      </c>
      <c r="K2713" t="inlineStr">
        <is>
          <t>1489507698.1765013917</t>
        </is>
      </c>
      <c r="L2713" t="inlineStr">
        <is>
          <t>EN</t>
        </is>
      </c>
      <c r="M2713" t="inlineStr">
        <is>
          <t>Lead from LV email</t>
        </is>
      </c>
      <c r="N2713" t="inlineStr">
        <is>
          <t>saida2002uzyehz@gmail.com</t>
        </is>
      </c>
      <c r="O2713" t="inlineStr">
        <is>
          <t>NO ANSWER</t>
        </is>
      </c>
      <c r="P2713" t="inlineStr">
        <is>
          <t>Google Ads</t>
        </is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>
        <is>
          <t>Ні</t>
        </is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</row>
    <row r="2714">
      <c r="A2714" t="n">
        <v>7390</v>
      </c>
      <c r="B2714" t="inlineStr">
        <is>
          <t>James Musekenya</t>
        </is>
      </c>
      <c r="C2714" t="inlineStr">
        <is>
          <t>James Musekenya</t>
        </is>
      </c>
      <c r="D2714" s="2" t="n">
        <v>45997.52013888889</v>
      </c>
      <c r="E2714" t="inlineStr">
        <is>
          <t>Rejected</t>
        </is>
      </c>
      <c r="F2714" t="inlineStr">
        <is>
          <t>Relevant</t>
        </is>
      </c>
      <c r="G2714" t="inlineStr">
        <is>
          <t>Oleh Dymovski</t>
        </is>
      </c>
      <c r="H2714" t="inlineStr">
        <is>
          <t>Company Formation</t>
        </is>
      </c>
      <c r="I2714" t="inlineStr">
        <is>
          <t>Kenya</t>
        </is>
      </c>
      <c r="J2714" t="inlineStr">
        <is>
          <t>?kw=starting%20a%20business%20in%20europe&amp;cpn=23301104075&amp;utm_source=google&amp;utm_medium=cpc&amp;utm_campaign=LT-Company-formation&amp;network=s&amp;utm_term=starting%20a%20business%20in%20europe&amp;gad_source=5&amp;gad_campaignid=23301104075&amp;gclid=EAIaIQobChMI6M6UqOCokQ</t>
        </is>
      </c>
      <c r="K2714" t="inlineStr">
        <is>
          <t>975762888.1765016907</t>
        </is>
      </c>
      <c r="L2714" t="inlineStr">
        <is>
          <t>EN</t>
        </is>
      </c>
      <c r="M2714" t="inlineStr">
        <is>
          <t>Lead from LT email</t>
        </is>
      </c>
      <c r="N2714" t="inlineStr">
        <is>
          <t>musekenyajames2@gmail.com</t>
        </is>
      </c>
      <c r="O2714" t="inlineStr">
        <is>
          <t>NO ANSWER</t>
        </is>
      </c>
      <c r="P2714" t="inlineStr">
        <is>
          <t>Google Ads</t>
        </is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>
        <is>
          <t>Ні</t>
        </is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</row>
    <row r="2715">
      <c r="A2715" t="n">
        <v>7392</v>
      </c>
      <c r="B2715" t="inlineStr">
        <is>
          <t>Nihad Najafguliyev</t>
        </is>
      </c>
      <c r="C2715" t="inlineStr">
        <is>
          <t>Nihad Najafguliyev</t>
        </is>
      </c>
      <c r="D2715" s="2" t="n">
        <v>45997.59583333333</v>
      </c>
      <c r="E2715" t="inlineStr">
        <is>
          <t>RETAINER AGREEMENT SENT</t>
        </is>
      </c>
      <c r="F2715" t="inlineStr">
        <is>
          <t>Relevant</t>
        </is>
      </c>
      <c r="G2715" t="inlineStr">
        <is>
          <t>Oleh Dymovski</t>
        </is>
      </c>
      <c r="H2715" t="inlineStr">
        <is>
          <t>Company Formation</t>
        </is>
      </c>
      <c r="I2715" t="inlineStr">
        <is>
          <t>Azerbaijan</t>
        </is>
      </c>
      <c r="J2715" t="inlineStr"/>
      <c r="K2715" t="inlineStr"/>
      <c r="L2715" t="inlineStr">
        <is>
          <t>EN</t>
        </is>
      </c>
      <c r="M2715" t="inlineStr">
        <is>
          <t>Lead from LT email</t>
        </is>
      </c>
      <c r="N2715" t="inlineStr">
        <is>
          <t>nihadnacafquliyev123@gmail.com</t>
        </is>
      </c>
      <c r="O2715" t="inlineStr"/>
      <c r="P2715" t="inlineStr">
        <is>
          <t>Other (direct email, phone call, referral etc.)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>
        <is>
          <t>Ні</t>
        </is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</row>
    <row r="2716">
      <c r="A2716" t="n">
        <v>7394</v>
      </c>
      <c r="B2716" t="inlineStr">
        <is>
          <t>Merzoug, Nassima</t>
        </is>
      </c>
      <c r="C2716" t="inlineStr">
        <is>
          <t>Merzoug, Nassima</t>
        </is>
      </c>
      <c r="D2716" s="2" t="n">
        <v>45997.68055555555</v>
      </c>
      <c r="E2716" t="inlineStr">
        <is>
          <t>IN WORK</t>
        </is>
      </c>
      <c r="F2716" t="inlineStr">
        <is>
          <t>Relevant</t>
        </is>
      </c>
      <c r="G2716" t="inlineStr">
        <is>
          <t>Oleh Dymovski</t>
        </is>
      </c>
      <c r="H2716" t="inlineStr">
        <is>
          <t>LT RBI</t>
        </is>
      </c>
      <c r="I2716" t="inlineStr">
        <is>
          <t>Germany</t>
        </is>
      </c>
      <c r="J2716" t="inlineStr"/>
      <c r="K2716" t="inlineStr"/>
      <c r="L2716" t="inlineStr">
        <is>
          <t>EN</t>
        </is>
      </c>
      <c r="M2716" t="inlineStr">
        <is>
          <t>Lead from LT email</t>
        </is>
      </c>
      <c r="N2716" t="inlineStr">
        <is>
          <t>nmerzoug@stud.macromedia.de</t>
        </is>
      </c>
      <c r="O2716" t="inlineStr"/>
      <c r="P2716" t="inlineStr">
        <is>
          <t>Other (direct email, phone call, referral etc.)</t>
        </is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>
        <is>
          <t>Ні</t>
        </is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</row>
    <row r="2717">
      <c r="A2717" t="n">
        <v>7395</v>
      </c>
      <c r="B2717" t="inlineStr">
        <is>
          <t>Med Amine</t>
        </is>
      </c>
      <c r="C2717" t="inlineStr">
        <is>
          <t>Med Amine</t>
        </is>
      </c>
      <c r="D2717" s="2" t="n">
        <v>45997.75902777778</v>
      </c>
      <c r="E2717" t="inlineStr">
        <is>
          <t>IN WORK</t>
        </is>
      </c>
      <c r="F2717" t="inlineStr">
        <is>
          <t>No relevant</t>
        </is>
      </c>
      <c r="G2717" t="inlineStr">
        <is>
          <t>Oleh Dymovski</t>
        </is>
      </c>
      <c r="H2717" t="inlineStr">
        <is>
          <t>50/50</t>
        </is>
      </c>
      <c r="I2717" t="inlineStr">
        <is>
          <t>Tunisia</t>
        </is>
      </c>
      <c r="J2717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oY31ja2pkQMVe6n9BR3wPC_y</t>
        </is>
      </c>
      <c r="K2717" t="inlineStr">
        <is>
          <t>920529392.1765037526</t>
        </is>
      </c>
      <c r="L2717" t="inlineStr">
        <is>
          <t>EN</t>
        </is>
      </c>
      <c r="M2717" t="inlineStr">
        <is>
          <t>Lead from LT email</t>
        </is>
      </c>
      <c r="N2717" t="inlineStr">
        <is>
          <t>amine99hm54035342@gmail.com</t>
        </is>
      </c>
      <c r="O2717" t="inlineStr"/>
      <c r="P2717" t="inlineStr">
        <is>
          <t>Google Ads</t>
        </is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>
        <is>
          <t>Ні</t>
        </is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</row>
    <row r="2718">
      <c r="A2718" t="n">
        <v>7396</v>
      </c>
      <c r="B2718" t="inlineStr">
        <is>
          <t>Ivan Martinez Mariche</t>
        </is>
      </c>
      <c r="C2718" t="inlineStr">
        <is>
          <t>Ivan Martinez Mariche</t>
        </is>
      </c>
      <c r="D2718" s="2" t="n">
        <v>45997.77083333334</v>
      </c>
      <c r="E2718" t="inlineStr">
        <is>
          <t>IN WORK</t>
        </is>
      </c>
      <c r="F2718" t="inlineStr">
        <is>
          <t>Relevant</t>
        </is>
      </c>
      <c r="G2718" t="inlineStr">
        <is>
          <t>Oleh Dymovski</t>
        </is>
      </c>
      <c r="H2718" t="inlineStr">
        <is>
          <t>Company Formation</t>
        </is>
      </c>
      <c r="I2718" t="inlineStr"/>
      <c r="J2718" t="inlineStr"/>
      <c r="K2718" t="inlineStr"/>
      <c r="L2718" t="inlineStr">
        <is>
          <t>EN</t>
        </is>
      </c>
      <c r="M2718" t="inlineStr">
        <is>
          <t>Lead from LT email</t>
        </is>
      </c>
      <c r="N2718" t="inlineStr">
        <is>
          <t>ivan@vanatan.com</t>
        </is>
      </c>
      <c r="O2718" t="inlineStr"/>
      <c r="P2718" t="inlineStr">
        <is>
          <t>BridgeWest</t>
        </is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>
        <is>
          <t>Ні</t>
        </is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</row>
    <row r="2719">
      <c r="A2719" t="n">
        <v>7397</v>
      </c>
      <c r="B2719" t="inlineStr">
        <is>
          <t>Frederick A. Kalve</t>
        </is>
      </c>
      <c r="C2719" t="inlineStr">
        <is>
          <t>Frederick A. Kalve</t>
        </is>
      </c>
      <c r="D2719" s="2" t="n">
        <v>45997.77847222222</v>
      </c>
      <c r="E2719" t="inlineStr">
        <is>
          <t>IN WORK</t>
        </is>
      </c>
      <c r="F2719" t="inlineStr">
        <is>
          <t>Relevant</t>
        </is>
      </c>
      <c r="G2719" t="inlineStr">
        <is>
          <t>Sheila Bartin</t>
        </is>
      </c>
      <c r="H2719" t="inlineStr">
        <is>
          <t>LV citizenship</t>
        </is>
      </c>
      <c r="I2719" t="inlineStr">
        <is>
          <t>United States (US - NA)</t>
        </is>
      </c>
      <c r="J2719" t="inlineStr">
        <is>
          <t>?kw=how%20to%20become%20a%20latvian%20citizen&amp;cpn=14711890461&amp;campaignid=14711890461&amp;adgroupid=136078623308&amp;keywordid=%7Bkeywordid%7D&amp;network=g&amp;device=c&amp;gad_source=1&amp;gad_campaignid=14711890461&amp;gbraid=0AAAAADisZv_79z_4Nk-MHtP51xVdmR5_l&amp;gclid=CjwKCAiAx</t>
        </is>
      </c>
      <c r="K2719" t="inlineStr">
        <is>
          <t>1957636104.1765039250</t>
        </is>
      </c>
      <c r="L2719" t="inlineStr">
        <is>
          <t>EN</t>
        </is>
      </c>
      <c r="M2719" t="inlineStr">
        <is>
          <t>Lead from LV email</t>
        </is>
      </c>
      <c r="N2719" t="inlineStr">
        <is>
          <t>darrio18@gmail.com</t>
        </is>
      </c>
      <c r="O2719" t="inlineStr"/>
      <c r="P2719" t="inlineStr">
        <is>
          <t>Google Ads</t>
        </is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>
        <is>
          <t>Ні</t>
        </is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</row>
    <row r="2720">
      <c r="A2720" t="n">
        <v>7398</v>
      </c>
      <c r="B2720" t="inlineStr">
        <is>
          <t>GNININVI LENA</t>
        </is>
      </c>
      <c r="C2720" t="inlineStr">
        <is>
          <t>GNININVI LENA</t>
        </is>
      </c>
      <c r="D2720" s="2" t="n">
        <v>45997.8125</v>
      </c>
      <c r="E2720" t="inlineStr">
        <is>
          <t>Rejected</t>
        </is>
      </c>
      <c r="F2720" t="inlineStr">
        <is>
          <t>Relevant</t>
        </is>
      </c>
      <c r="G2720" t="inlineStr">
        <is>
          <t>Oleh Dymovski</t>
        </is>
      </c>
      <c r="H2720" t="inlineStr">
        <is>
          <t>Company Formation</t>
        </is>
      </c>
      <c r="I2720" t="inlineStr"/>
      <c r="J2720" t="inlineStr"/>
      <c r="K2720" t="inlineStr"/>
      <c r="L2720" t="inlineStr">
        <is>
          <t>EN</t>
        </is>
      </c>
      <c r="M2720" t="inlineStr">
        <is>
          <t>Lead from LT email</t>
        </is>
      </c>
      <c r="N2720" t="inlineStr">
        <is>
          <t>gnininvi.lena@gmail.com</t>
        </is>
      </c>
      <c r="O2720" t="inlineStr">
        <is>
          <t>NO ANSWER</t>
        </is>
      </c>
      <c r="P2720" t="inlineStr">
        <is>
          <t>BridgeWest</t>
        </is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>
        <is>
          <t>Ні</t>
        </is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</row>
    <row r="2721">
      <c r="A2721" t="n">
        <v>7399</v>
      </c>
      <c r="B2721" t="inlineStr">
        <is>
          <t>Ubair Umair</t>
        </is>
      </c>
      <c r="C2721" t="inlineStr">
        <is>
          <t>Ubair Umair</t>
        </is>
      </c>
      <c r="D2721" s="2" t="n">
        <v>45997.82777777778</v>
      </c>
      <c r="E2721" t="inlineStr">
        <is>
          <t>Rejected</t>
        </is>
      </c>
      <c r="F2721" t="inlineStr">
        <is>
          <t>Relevant</t>
        </is>
      </c>
      <c r="G2721" t="inlineStr">
        <is>
          <t>Oleh Dymovski</t>
        </is>
      </c>
      <c r="H2721" t="inlineStr">
        <is>
          <t>LV RBI Company</t>
        </is>
      </c>
      <c r="I2721" t="inlineStr">
        <is>
          <t>India (IN - AS)</t>
        </is>
      </c>
      <c r="J2721" t="inlineStr">
        <is>
          <t>?kw=residency%20by%20investment%20latvia&amp;cpn=23047071523&amp;utm_source=google&amp;utm_medium=cpc&amp;utm_campaign=LV-RB-poorI&amp;network=s&amp;utm_term=residency%20by%20investment%20latvia&amp;gad_source=5&amp;gad_campaignid=23047071523&amp;gclid=EAIaIQobChMIypSCwsOpkQMVr8A8Ah31X</t>
        </is>
      </c>
      <c r="K2721" t="inlineStr">
        <is>
          <t>1945760049.1765043533</t>
        </is>
      </c>
      <c r="L2721" t="inlineStr">
        <is>
          <t>EN</t>
        </is>
      </c>
      <c r="M2721" t="inlineStr">
        <is>
          <t>Lead from LV email</t>
        </is>
      </c>
      <c r="N2721" t="inlineStr">
        <is>
          <t>ubairumair617@gmail.com</t>
        </is>
      </c>
      <c r="O2721" t="inlineStr">
        <is>
          <t>NO ANSWER</t>
        </is>
      </c>
      <c r="P2721" t="inlineStr">
        <is>
          <t>Google Ads</t>
        </is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>
        <is>
          <t>Ні</t>
        </is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</row>
    <row r="2722">
      <c r="A2722" t="n">
        <v>7400</v>
      </c>
      <c r="B2722" t="inlineStr">
        <is>
          <t>Matthew Utin</t>
        </is>
      </c>
      <c r="C2722" t="inlineStr">
        <is>
          <t>Matthew Utin</t>
        </is>
      </c>
      <c r="D2722" s="2" t="n">
        <v>45997.97916666666</v>
      </c>
      <c r="E2722" t="inlineStr">
        <is>
          <t>Rejected</t>
        </is>
      </c>
      <c r="F2722" t="inlineStr">
        <is>
          <t>Relevant</t>
        </is>
      </c>
      <c r="G2722" t="inlineStr">
        <is>
          <t>Sheila Bartin</t>
        </is>
      </c>
      <c r="H2722" t="inlineStr">
        <is>
          <t>LT citizenship</t>
        </is>
      </c>
      <c r="I2722" t="inlineStr"/>
      <c r="J2722" t="inlineStr"/>
      <c r="K2722" t="inlineStr"/>
      <c r="L2722" t="inlineStr">
        <is>
          <t>EN</t>
        </is>
      </c>
      <c r="M2722" t="inlineStr">
        <is>
          <t>Lead from LT email</t>
        </is>
      </c>
      <c r="N2722" t="inlineStr">
        <is>
          <t>matthew.utin1@hotmail.com</t>
        </is>
      </c>
      <c r="O2722" t="inlineStr">
        <is>
          <t>LEFT BEFORE 1918</t>
        </is>
      </c>
      <c r="P2722" t="inlineStr">
        <is>
          <t>Other (direct email, phone call, referral etc.)</t>
        </is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>
        <is>
          <t>Ні</t>
        </is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</row>
    <row r="2723">
      <c r="A2723" t="n">
        <v>7401</v>
      </c>
      <c r="B2723" t="inlineStr">
        <is>
          <t>Alexander Scott Dominiak</t>
        </is>
      </c>
      <c r="C2723" t="inlineStr">
        <is>
          <t>Alexander Scott Dominiak</t>
        </is>
      </c>
      <c r="D2723" s="2" t="n">
        <v>45998.06597222222</v>
      </c>
      <c r="E2723" t="inlineStr">
        <is>
          <t>Rejected</t>
        </is>
      </c>
      <c r="F2723" t="inlineStr">
        <is>
          <t>Relevant</t>
        </is>
      </c>
      <c r="G2723" t="inlineStr">
        <is>
          <t>Sheila Bartin</t>
        </is>
      </c>
      <c r="H2723" t="inlineStr">
        <is>
          <t>LT citizenship</t>
        </is>
      </c>
      <c r="I2723" t="inlineStr">
        <is>
          <t>United States</t>
        </is>
      </c>
      <c r="J2723" t="inlineStr">
        <is>
          <t>https://www.lithuaniancitizenship.com/</t>
        </is>
      </c>
      <c r="K2723" t="inlineStr">
        <is>
          <t>1304515085.1765062969</t>
        </is>
      </c>
      <c r="L2723" t="inlineStr">
        <is>
          <t>EN</t>
        </is>
      </c>
      <c r="M2723" t="inlineStr">
        <is>
          <t>Lead from LT email</t>
        </is>
      </c>
      <c r="N2723" t="inlineStr">
        <is>
          <t>asdominiak@gmail.com</t>
        </is>
      </c>
      <c r="O2723" t="inlineStr">
        <is>
          <t>LEFT BEFORE 1918</t>
        </is>
      </c>
      <c r="P2723" t="inlineStr">
        <is>
          <t>Organic Search</t>
        </is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>
        <is>
          <t>Ні</t>
        </is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</row>
    <row r="2724">
      <c r="A2724" t="n">
        <v>7402</v>
      </c>
      <c r="B2724" t="inlineStr">
        <is>
          <t>Samer aboudakka</t>
        </is>
      </c>
      <c r="C2724" t="inlineStr">
        <is>
          <t>Samer aboudakka</t>
        </is>
      </c>
      <c r="D2724" s="2" t="n">
        <v>45998.10138888889</v>
      </c>
      <c r="E2724" t="inlineStr">
        <is>
          <t>IN WORK</t>
        </is>
      </c>
      <c r="F2724" t="inlineStr">
        <is>
          <t>Relevant</t>
        </is>
      </c>
      <c r="G2724" t="inlineStr">
        <is>
          <t>Oleh Dymovski</t>
        </is>
      </c>
      <c r="H2724" t="inlineStr">
        <is>
          <t>LV RBI Company</t>
        </is>
      </c>
      <c r="I2724" t="inlineStr">
        <is>
          <t>Morocco (MA - AF)</t>
        </is>
      </c>
      <c r="J2724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mY7hrpuqkQMVhT8GAB1rmgVyEAAYASAAEgJKAfD_</t>
        </is>
      </c>
      <c r="K2724" t="inlineStr">
        <is>
          <t>1323324988.1765067034</t>
        </is>
      </c>
      <c r="L2724" t="inlineStr">
        <is>
          <t>EN</t>
        </is>
      </c>
      <c r="M2724" t="inlineStr">
        <is>
          <t>Lead from LV email</t>
        </is>
      </c>
      <c r="N2724" t="inlineStr">
        <is>
          <t>samerabudaqqa@hotmail.com</t>
        </is>
      </c>
      <c r="O2724" t="inlineStr"/>
      <c r="P2724" t="inlineStr">
        <is>
          <t>Google Ads</t>
        </is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>
        <is>
          <t>Ні</t>
        </is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</row>
    <row r="2725">
      <c r="A2725" t="n">
        <v>7403</v>
      </c>
      <c r="B2725" t="inlineStr">
        <is>
          <t>RENATA ZUKAS</t>
        </is>
      </c>
      <c r="C2725" t="inlineStr">
        <is>
          <t>RENATA ZUKAS</t>
        </is>
      </c>
      <c r="D2725" s="2" t="n">
        <v>45998.10208333333</v>
      </c>
      <c r="E2725" t="inlineStr">
        <is>
          <t>WHATSAPP</t>
        </is>
      </c>
      <c r="F2725" t="inlineStr"/>
      <c r="G2725" t="inlineStr">
        <is>
          <t>Mariana Razimavicius</t>
        </is>
      </c>
      <c r="H2725" t="inlineStr">
        <is>
          <t>LT citizenship</t>
        </is>
      </c>
      <c r="I2725" t="inlineStr">
        <is>
          <t>Brazil</t>
        </is>
      </c>
      <c r="J2725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8Cg-VA5lzz7mLcAuCjN5NyZ&amp;gclid=C</t>
        </is>
      </c>
      <c r="K2725" t="inlineStr">
        <is>
          <t>1096429135.1765066604</t>
        </is>
      </c>
      <c r="L2725" t="inlineStr">
        <is>
          <t>PT</t>
        </is>
      </c>
      <c r="M2725" t="inlineStr">
        <is>
          <t>Lead from LT email</t>
        </is>
      </c>
      <c r="N2725" t="inlineStr">
        <is>
          <t>renata_zukas@hotmail.com</t>
        </is>
      </c>
      <c r="O2725" t="inlineStr"/>
      <c r="P2725" t="inlineStr">
        <is>
          <t>Google Ads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>
        <is>
          <t>Ні</t>
        </is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</row>
    <row r="2726">
      <c r="A2726" t="n">
        <v>7404</v>
      </c>
      <c r="B2726" t="inlineStr">
        <is>
          <t>Saville Abramowitz</t>
        </is>
      </c>
      <c r="C2726" t="inlineStr">
        <is>
          <t>Saville Abramowitz</t>
        </is>
      </c>
      <c r="D2726" s="2" t="n">
        <v>45998.18263888889</v>
      </c>
      <c r="E2726" t="inlineStr">
        <is>
          <t>Rejected</t>
        </is>
      </c>
      <c r="F2726" t="inlineStr">
        <is>
          <t>Relevant</t>
        </is>
      </c>
      <c r="G2726" t="inlineStr">
        <is>
          <t>Sheila Bartin</t>
        </is>
      </c>
      <c r="H2726" t="inlineStr">
        <is>
          <t>LT citizenship</t>
        </is>
      </c>
      <c r="I2726" t="inlineStr">
        <is>
          <t>Australia</t>
        </is>
      </c>
      <c r="J2726" t="inlineStr">
        <is>
          <t>?kw=lithuanian%20citizenship%20by%20descent&amp;cpn=14662670148&amp;utm_source=google&amp;utm_medium=cpc&amp;utm_campaign=LT-AU&amp;network=g&amp;utm_term=lithuanian%20citizenship%20by%20descent&amp;gad_source=1&amp;gad_campaignid=14662670148&amp;gclid=CjwKCAiAxc_JBhA2EiwAFVs7XA9Amj1iB</t>
        </is>
      </c>
      <c r="K2726" t="inlineStr">
        <is>
          <t>642042093.1765073092</t>
        </is>
      </c>
      <c r="L2726" t="inlineStr">
        <is>
          <t>EN</t>
        </is>
      </c>
      <c r="M2726" t="inlineStr">
        <is>
          <t>Lead from LT email</t>
        </is>
      </c>
      <c r="N2726" t="inlineStr">
        <is>
          <t>savilleabram@gmail.com</t>
        </is>
      </c>
      <c r="O2726" t="inlineStr">
        <is>
          <t>ANOTHER REASON</t>
        </is>
      </c>
      <c r="P2726" t="inlineStr">
        <is>
          <t>Google Ads</t>
        </is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>
        <is>
          <t>Ні</t>
        </is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</row>
    <row r="2727">
      <c r="A2727" t="n">
        <v>7405</v>
      </c>
      <c r="B2727" t="inlineStr">
        <is>
          <t>Hunzala Aqeel</t>
        </is>
      </c>
      <c r="C2727" t="inlineStr">
        <is>
          <t>Hunzala Aqeel</t>
        </is>
      </c>
      <c r="D2727" s="2" t="n">
        <v>45998.19861111111</v>
      </c>
      <c r="E2727" t="inlineStr">
        <is>
          <t>IN WORK</t>
        </is>
      </c>
      <c r="F2727" t="inlineStr">
        <is>
          <t>Relevant</t>
        </is>
      </c>
      <c r="G2727" t="inlineStr">
        <is>
          <t>Oleh Dymovski</t>
        </is>
      </c>
      <c r="H2727" t="inlineStr">
        <is>
          <t>LV RBI Company</t>
        </is>
      </c>
      <c r="I2727" t="inlineStr">
        <is>
          <t>United Kingdom (GB - EU)</t>
        </is>
      </c>
      <c r="J2727" t="inlineStr">
        <is>
          <t>?kw=latvia%20citizenship&amp;cpn=17080870499&amp;campaignid=17080870499&amp;adgroupid=138645502280&amp;keywordid=%7Bkeywordid%7D&amp;network=g&amp;device=m&amp;gad_source=1&amp;gad_campaignid=17080870499&amp;gbraid=0AAAAADisZv8Nx4LgXnDb98FWhU4_JFqN3&amp;gclid=CjwKCAiAxc_JBhA2EiwAFVs7XGkH51</t>
        </is>
      </c>
      <c r="K2727" t="inlineStr">
        <is>
          <t>1197756020.1765072827</t>
        </is>
      </c>
      <c r="L2727" t="inlineStr">
        <is>
          <t>EN</t>
        </is>
      </c>
      <c r="M2727" t="inlineStr">
        <is>
          <t>Lead from LV email</t>
        </is>
      </c>
      <c r="N2727" t="inlineStr">
        <is>
          <t>hunzalaaqeel@gmail.com</t>
        </is>
      </c>
      <c r="O2727" t="inlineStr"/>
      <c r="P2727" t="inlineStr">
        <is>
          <t>Google Ads</t>
        </is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>
        <is>
          <t>Ні</t>
        </is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</row>
    <row r="2728">
      <c r="A2728" t="n">
        <v>7406</v>
      </c>
      <c r="B2728" t="inlineStr">
        <is>
          <t>Mark Gonzales</t>
        </is>
      </c>
      <c r="C2728" t="inlineStr">
        <is>
          <t>Mark Gonzales</t>
        </is>
      </c>
      <c r="D2728" s="2" t="n">
        <v>45998.24652777778</v>
      </c>
      <c r="E2728" t="inlineStr">
        <is>
          <t>IN WORK</t>
        </is>
      </c>
      <c r="F2728" t="inlineStr">
        <is>
          <t>Relevant</t>
        </is>
      </c>
      <c r="G2728" t="inlineStr">
        <is>
          <t>Oleh Dymovski</t>
        </is>
      </c>
      <c r="H2728" t="inlineStr">
        <is>
          <t>LV RBI Company</t>
        </is>
      </c>
      <c r="I2728" t="inlineStr">
        <is>
          <t>Canada (CA - NA)</t>
        </is>
      </c>
      <c r="J2728" t="inlineStr">
        <is>
          <t>?kw=immigration%20to%20latvia&amp;cpn=14724374870&amp;campaignid=14724374870&amp;adgroupid=131147015727&amp;keywordid=%7Bkeywordid%7D&amp;network=g&amp;device=m&amp;gad_source=1&amp;gad_campaignid=14724374870&amp;gbraid=0AAAAADisZv953GIUFJoK9fWwJISAARfk5&amp;gclid=CjwKCAiAxc_JBhA2EiwAFVs7X</t>
        </is>
      </c>
      <c r="K2728" t="inlineStr">
        <is>
          <t>1691942816.1765079480</t>
        </is>
      </c>
      <c r="L2728" t="inlineStr">
        <is>
          <t>EN</t>
        </is>
      </c>
      <c r="M2728" t="inlineStr">
        <is>
          <t>Lead from LV email</t>
        </is>
      </c>
      <c r="N2728" t="inlineStr">
        <is>
          <t>markykrinha585@gmail.com</t>
        </is>
      </c>
      <c r="O2728" t="inlineStr"/>
      <c r="P2728" t="inlineStr">
        <is>
          <t>Google Ads</t>
        </is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>
        <is>
          <t>Ні</t>
        </is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</row>
    <row r="2729">
      <c r="A2729" t="n">
        <v>7407</v>
      </c>
      <c r="B2729" t="inlineStr">
        <is>
          <t>Moussa Konaté</t>
        </is>
      </c>
      <c r="C2729" t="inlineStr">
        <is>
          <t>Moussa Konaté</t>
        </is>
      </c>
      <c r="D2729" s="2" t="n">
        <v>45998.26875</v>
      </c>
      <c r="E2729" t="inlineStr">
        <is>
          <t>Rejected</t>
        </is>
      </c>
      <c r="F2729" t="inlineStr">
        <is>
          <t>Relevant</t>
        </is>
      </c>
      <c r="G2729" t="inlineStr">
        <is>
          <t>Oleh Dymovski</t>
        </is>
      </c>
      <c r="H2729" t="inlineStr">
        <is>
          <t>LT RBI</t>
        </is>
      </c>
      <c r="I2729" t="inlineStr">
        <is>
          <t>Senegal</t>
        </is>
      </c>
      <c r="J2729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0oGg7tCqkQMVuan9BR0lYBn7</t>
        </is>
      </c>
      <c r="K2729" t="inlineStr">
        <is>
          <t>1393481587.1765081483</t>
        </is>
      </c>
      <c r="L2729" t="inlineStr">
        <is>
          <t>EN</t>
        </is>
      </c>
      <c r="M2729" t="inlineStr">
        <is>
          <t>Lead from LT email</t>
        </is>
      </c>
      <c r="N2729" t="inlineStr">
        <is>
          <t>moussakonate@gmi.com</t>
        </is>
      </c>
      <c r="O2729" t="inlineStr">
        <is>
          <t>NO ANSWER</t>
        </is>
      </c>
      <c r="P2729" t="inlineStr">
        <is>
          <t>Google Ads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>
        <is>
          <t>Ні</t>
        </is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</row>
    <row r="2730">
      <c r="A2730" t="n">
        <v>7408</v>
      </c>
      <c r="B2730" t="inlineStr">
        <is>
          <t>Paul Ndikuma Mabu</t>
        </is>
      </c>
      <c r="C2730" t="inlineStr">
        <is>
          <t>Paul Ndikuma Mabu</t>
        </is>
      </c>
      <c r="D2730" s="2" t="n">
        <v>45998.33194444444</v>
      </c>
      <c r="E2730" t="inlineStr">
        <is>
          <t>Rejected</t>
        </is>
      </c>
      <c r="F2730" t="inlineStr">
        <is>
          <t>Relevant</t>
        </is>
      </c>
      <c r="G2730" t="inlineStr">
        <is>
          <t>Oleh Dymovski</t>
        </is>
      </c>
      <c r="H2730" t="inlineStr">
        <is>
          <t>50/50</t>
        </is>
      </c>
      <c r="I2730" t="inlineStr">
        <is>
          <t>Equatorial Guinea</t>
        </is>
      </c>
      <c r="J2730" t="inlineStr">
        <is>
          <t>?kw=lithuania%20residence%20permit%20company%20formation&amp;cpn=14722730544&amp;utm_source=google&amp;utm_medium=cpc&amp;utm_campaign=LT-RBI&amp;network=s&amp;utm_term=lithuania%20residence%20permit%20company%20formation&amp;gad_source=5&amp;gad_campaignid=14722730544&amp;gclid=EAIaIQ</t>
        </is>
      </c>
      <c r="K2730" t="inlineStr">
        <is>
          <t>undefined</t>
        </is>
      </c>
      <c r="L2730" t="inlineStr">
        <is>
          <t>EN</t>
        </is>
      </c>
      <c r="M2730" t="inlineStr">
        <is>
          <t>Lead from LT email</t>
        </is>
      </c>
      <c r="N2730" t="inlineStr">
        <is>
          <t>p77658835@gmail.com</t>
        </is>
      </c>
      <c r="O2730" t="inlineStr">
        <is>
          <t>NO ANSWER</t>
        </is>
      </c>
      <c r="P2730" t="inlineStr">
        <is>
          <t>Google Ads</t>
        </is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>
        <is>
          <t>Ні</t>
        </is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</row>
    <row r="2731">
      <c r="A2731" t="n">
        <v>7409</v>
      </c>
      <c r="B2731" t="inlineStr">
        <is>
          <t>NDOYE Abdou Aziz</t>
        </is>
      </c>
      <c r="C2731" t="inlineStr">
        <is>
          <t>NDOYE Abdou Aziz</t>
        </is>
      </c>
      <c r="D2731" s="2" t="n">
        <v>45998.36597222222</v>
      </c>
      <c r="E2731" t="inlineStr">
        <is>
          <t>Rejected</t>
        </is>
      </c>
      <c r="F2731" t="inlineStr">
        <is>
          <t>Relevant</t>
        </is>
      </c>
      <c r="G2731" t="inlineStr">
        <is>
          <t>Oleh Dymovski</t>
        </is>
      </c>
      <c r="H2731" t="inlineStr">
        <is>
          <t>Company Formation</t>
        </is>
      </c>
      <c r="I2731" t="inlineStr">
        <is>
          <t>Senegal</t>
        </is>
      </c>
      <c r="J2731" t="inlineStr">
        <is>
          <t>?kw=open%20company%20in%20europe&amp;cpn=23301104075&amp;utm_source=google&amp;utm_medium=cpc&amp;utm_campaign=LT-Company-formation&amp;network=s&amp;utm_term=open%20company%20in%20europe&amp;gad_source=5&amp;gad_campaignid=23301104075&amp;gclid=EAIaIQobChMI3p3KyfCqkQMVNUNBAh2N3yLsEAAY</t>
        </is>
      </c>
      <c r="K2731" t="inlineStr">
        <is>
          <t>1439532603.1765089991</t>
        </is>
      </c>
      <c r="L2731" t="inlineStr">
        <is>
          <t>EN</t>
        </is>
      </c>
      <c r="M2731" t="inlineStr">
        <is>
          <t>Lead from LT email</t>
        </is>
      </c>
      <c r="N2731" t="inlineStr">
        <is>
          <t>dabakhndoye7@gmail.com</t>
        </is>
      </c>
      <c r="O2731" t="inlineStr">
        <is>
          <t>NO ANSWER</t>
        </is>
      </c>
      <c r="P2731" t="inlineStr">
        <is>
          <t>Google Ads</t>
        </is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>
        <is>
          <t>Ні</t>
        </is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</row>
    <row r="2732">
      <c r="A2732" t="n">
        <v>7411</v>
      </c>
      <c r="B2732" t="inlineStr">
        <is>
          <t>Pius Makana Mogusu</t>
        </is>
      </c>
      <c r="C2732" t="inlineStr">
        <is>
          <t>Pius Makana Mogusu</t>
        </is>
      </c>
      <c r="D2732" s="2" t="n">
        <v>45998.36875</v>
      </c>
      <c r="E2732" t="inlineStr">
        <is>
          <t>Rejected</t>
        </is>
      </c>
      <c r="F2732" t="inlineStr">
        <is>
          <t>Relevant</t>
        </is>
      </c>
      <c r="G2732" t="inlineStr">
        <is>
          <t>Oleh Dymovski</t>
        </is>
      </c>
      <c r="H2732" t="inlineStr">
        <is>
          <t>50/50</t>
        </is>
      </c>
      <c r="I2732" t="inlineStr">
        <is>
          <t>Kenya</t>
        </is>
      </c>
      <c r="J2732" t="inlineStr">
        <is>
          <t>?kw=start%20a%20business%20in%20europe&amp;cpn=23301104075&amp;utm_source=google&amp;utm_medium=cpc&amp;utm_campaign=LT-Company-formation&amp;network=s&amp;utm_term=start%20a%20business%20in%20europe&amp;gad_source=5&amp;gad_campaignid=23301104075&amp;gclid=EAIaIQobChMIrtnPjvGqkQMVx4R8</t>
        </is>
      </c>
      <c r="K2732" t="inlineStr">
        <is>
          <t>362017939.1765090214</t>
        </is>
      </c>
      <c r="L2732" t="inlineStr">
        <is>
          <t>EN</t>
        </is>
      </c>
      <c r="M2732" t="inlineStr">
        <is>
          <t>Lead from LT email</t>
        </is>
      </c>
      <c r="N2732" t="inlineStr">
        <is>
          <t>piusmogusu99@gmail.com</t>
        </is>
      </c>
      <c r="O2732" t="inlineStr">
        <is>
          <t>NO ANSWER</t>
        </is>
      </c>
      <c r="P2732" t="inlineStr">
        <is>
          <t>Google Ads</t>
        </is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>
        <is>
          <t>Ні</t>
        </is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</row>
    <row r="2733">
      <c r="A2733" t="n">
        <v>7412</v>
      </c>
      <c r="B2733" t="inlineStr">
        <is>
          <t>Pakhlavon Mansurov</t>
        </is>
      </c>
      <c r="C2733" t="inlineStr">
        <is>
          <t>Pakhlavon Mansurov</t>
        </is>
      </c>
      <c r="D2733" s="2" t="n">
        <v>45998.44375</v>
      </c>
      <c r="E2733" t="inlineStr">
        <is>
          <t>Rejected</t>
        </is>
      </c>
      <c r="F2733" t="inlineStr">
        <is>
          <t>No relevant</t>
        </is>
      </c>
      <c r="G2733" t="inlineStr">
        <is>
          <t>Oleh Dymovski</t>
        </is>
      </c>
      <c r="H2733" t="inlineStr">
        <is>
          <t>LV RBI Company</t>
        </is>
      </c>
      <c r="I2733" t="inlineStr">
        <is>
          <t>Kyrgyzstan</t>
        </is>
      </c>
      <c r="J2733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wbf7nYmrkQMVykGRBR2bJygbEAAYASAAEgKHvfD_</t>
        </is>
      </c>
      <c r="K2733" t="inlineStr">
        <is>
          <t>373454815.1765096606</t>
        </is>
      </c>
      <c r="L2733" t="inlineStr"/>
      <c r="M2733" t="inlineStr">
        <is>
          <t>Lead from LV email</t>
        </is>
      </c>
      <c r="N2733" t="inlineStr">
        <is>
          <t>mansurovpahlavon4@gmail.com</t>
        </is>
      </c>
      <c r="O2733" t="inlineStr">
        <is>
          <t>Non-relevant lead</t>
        </is>
      </c>
      <c r="P2733" t="inlineStr">
        <is>
          <t>Google Ads</t>
        </is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>
        <is>
          <t>Ні</t>
        </is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</row>
    <row r="2734">
      <c r="A2734" t="n">
        <v>7414</v>
      </c>
      <c r="B2734" t="inlineStr">
        <is>
          <t>George Henry Spencer</t>
        </is>
      </c>
      <c r="C2734" t="inlineStr">
        <is>
          <t>George Henry Spencer</t>
        </is>
      </c>
      <c r="D2734" s="2" t="n">
        <v>45998.44791666666</v>
      </c>
      <c r="E2734" t="inlineStr">
        <is>
          <t>Rejected</t>
        </is>
      </c>
      <c r="F2734" t="inlineStr">
        <is>
          <t>Relevant</t>
        </is>
      </c>
      <c r="G2734" t="inlineStr">
        <is>
          <t>Sheila Bartin</t>
        </is>
      </c>
      <c r="H2734" t="inlineStr">
        <is>
          <t>LT citizenship</t>
        </is>
      </c>
      <c r="I2734" t="inlineStr">
        <is>
          <t>Switzerland</t>
        </is>
      </c>
      <c r="J2734" t="inlineStr">
        <is>
          <t>?Lithuania--Search-Conversions-USA</t>
        </is>
      </c>
      <c r="K2734" t="inlineStr">
        <is>
          <t>998423276.1765096864</t>
        </is>
      </c>
      <c r="L2734" t="inlineStr">
        <is>
          <t>EN</t>
        </is>
      </c>
      <c r="M2734" t="inlineStr">
        <is>
          <t>Lead from LT email</t>
        </is>
      </c>
      <c r="N2734" t="inlineStr">
        <is>
          <t>ghenryspenceriv@gmail.com</t>
        </is>
      </c>
      <c r="O2734" t="inlineStr">
        <is>
          <t>ANOTHER REASON</t>
        </is>
      </c>
      <c r="P2734" t="inlineStr">
        <is>
          <t>Google Ads</t>
        </is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>
        <is>
          <t>Ні</t>
        </is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</row>
    <row r="2735">
      <c r="A2735" t="n">
        <v>7416</v>
      </c>
      <c r="B2735" t="inlineStr">
        <is>
          <t>Abigael Wanjiru Macharia</t>
        </is>
      </c>
      <c r="C2735" t="inlineStr">
        <is>
          <t>Abigael Wanjiru Macharia</t>
        </is>
      </c>
      <c r="D2735" s="2" t="n">
        <v>45998.48402777778</v>
      </c>
      <c r="E2735" t="inlineStr">
        <is>
          <t>IN WORK</t>
        </is>
      </c>
      <c r="F2735" t="inlineStr">
        <is>
          <t>Relevant</t>
        </is>
      </c>
      <c r="G2735" t="inlineStr">
        <is>
          <t>Oleh Dymovski</t>
        </is>
      </c>
      <c r="H2735" t="inlineStr">
        <is>
          <t>Company Formation</t>
        </is>
      </c>
      <c r="I2735" t="inlineStr">
        <is>
          <t>Kenya</t>
        </is>
      </c>
      <c r="J2735" t="inlineStr">
        <is>
          <t>?kw=open%20company%20in%20europe&amp;cpn=23301104075&amp;utm_source=google&amp;utm_medium=cpc&amp;utm_campaign=LT-Company-formation&amp;network=s&amp;utm_term=open%20company%20in%20europe&amp;gad_source=5&amp;gad_campaignid=23301104075&amp;gclid=EAIaIQobChMI_9fJuJarkQMVdfx5BB0DjidcEAAY</t>
        </is>
      </c>
      <c r="K2735" t="inlineStr">
        <is>
          <t>95295911.1765100156</t>
        </is>
      </c>
      <c r="L2735" t="inlineStr">
        <is>
          <t>EN</t>
        </is>
      </c>
      <c r="M2735" t="inlineStr">
        <is>
          <t>Lead from LT email</t>
        </is>
      </c>
      <c r="N2735" t="inlineStr">
        <is>
          <t>abigaelabi232@gmail.com</t>
        </is>
      </c>
      <c r="O2735" t="inlineStr"/>
      <c r="P2735" t="inlineStr">
        <is>
          <t>Google Ads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>
        <is>
          <t>Ні</t>
        </is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</row>
    <row r="2736">
      <c r="A2736" t="n">
        <v>7418</v>
      </c>
      <c r="B2736" t="inlineStr">
        <is>
          <t>Avery Leake</t>
        </is>
      </c>
      <c r="C2736" t="inlineStr">
        <is>
          <t>Avery Leake</t>
        </is>
      </c>
      <c r="D2736" s="2" t="n">
        <v>45998.51666666667</v>
      </c>
      <c r="E2736" t="inlineStr">
        <is>
          <t>Rejected</t>
        </is>
      </c>
      <c r="F2736" t="inlineStr">
        <is>
          <t>Relevant</t>
        </is>
      </c>
      <c r="G2736" t="inlineStr">
        <is>
          <t>Sheila Bartin</t>
        </is>
      </c>
      <c r="H2736" t="inlineStr">
        <is>
          <t>LT citizenship</t>
        </is>
      </c>
      <c r="I2736" t="inlineStr">
        <is>
          <t>Canada</t>
        </is>
      </c>
      <c r="J2736" t="inlineStr">
        <is>
          <t>?kw=lithuania%20dual%20passport&amp;cpn=14663474296&amp;utm_source=google&amp;utm_medium=cpc&amp;utm_campaign=LT-CA&amp;network=g&amp;utm_term=lithuania%20dual%20passport&amp;gad_source=1&amp;gad_campaignid=14663474296&amp;gbraid=0AAAAADisZv8K_yndDSBAiHiGSy056i3eG&amp;gclid=Cj0KCQiA6NTJBhD</t>
        </is>
      </c>
      <c r="K2736" t="inlineStr">
        <is>
          <t>1967463869.1765102468</t>
        </is>
      </c>
      <c r="L2736" t="inlineStr">
        <is>
          <t>EN</t>
        </is>
      </c>
      <c r="M2736" t="inlineStr">
        <is>
          <t>Lead from LT email</t>
        </is>
      </c>
      <c r="N2736" t="inlineStr">
        <is>
          <t>avery.talon.leake@gmail.com</t>
        </is>
      </c>
      <c r="O2736" t="inlineStr">
        <is>
          <t>LEFT BEFORE 1918</t>
        </is>
      </c>
      <c r="P2736" t="inlineStr">
        <is>
          <t>Google Ads</t>
        </is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>
        <is>
          <t>Ні</t>
        </is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</row>
    <row r="2737">
      <c r="A2737" t="n">
        <v>7419</v>
      </c>
      <c r="B2737" t="inlineStr">
        <is>
          <t>Raymond Gibbens Carleton lorver</t>
        </is>
      </c>
      <c r="C2737" t="inlineStr">
        <is>
          <t>Raymond Gibbens Carleton lorver</t>
        </is>
      </c>
      <c r="D2737" s="2" t="n">
        <v>45998.52083333334</v>
      </c>
      <c r="E2737" t="inlineStr">
        <is>
          <t>Rejected</t>
        </is>
      </c>
      <c r="F2737" t="inlineStr">
        <is>
          <t>Relevant</t>
        </is>
      </c>
      <c r="G2737" t="inlineStr">
        <is>
          <t>Oleh Dymovski</t>
        </is>
      </c>
      <c r="H2737" t="inlineStr">
        <is>
          <t>LV RBI Company</t>
        </is>
      </c>
      <c r="I2737" t="inlineStr">
        <is>
          <t>Haiti (HT - NA)</t>
        </is>
      </c>
      <c r="J2737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s9rtiaKrkQMVVGtHAR0G6w1x</t>
        </is>
      </c>
      <c r="K2737" t="inlineStr">
        <is>
          <t>1100772110.1765103282</t>
        </is>
      </c>
      <c r="L2737" t="inlineStr">
        <is>
          <t>EN</t>
        </is>
      </c>
      <c r="M2737" t="inlineStr">
        <is>
          <t>Lead from LV email</t>
        </is>
      </c>
      <c r="N2737" t="inlineStr">
        <is>
          <t>raymondcarleton8@gmail.com</t>
        </is>
      </c>
      <c r="O2737" t="inlineStr">
        <is>
          <t>NO ANSWER</t>
        </is>
      </c>
      <c r="P2737" t="inlineStr">
        <is>
          <t>Google Ads</t>
        </is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>
        <is>
          <t>Ні</t>
        </is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</row>
    <row r="2738">
      <c r="A2738" t="n">
        <v>7420</v>
      </c>
      <c r="B2738" t="inlineStr">
        <is>
          <t>Anthony</t>
        </is>
      </c>
      <c r="C2738" t="inlineStr">
        <is>
          <t>Anthony</t>
        </is>
      </c>
      <c r="D2738" s="2" t="n">
        <v>45998.69652777778</v>
      </c>
      <c r="E2738" t="inlineStr">
        <is>
          <t>Rejected</t>
        </is>
      </c>
      <c r="F2738" t="inlineStr">
        <is>
          <t>Relevant</t>
        </is>
      </c>
      <c r="G2738" t="inlineStr">
        <is>
          <t>Oleh Dymovski</t>
        </is>
      </c>
      <c r="H2738" t="inlineStr">
        <is>
          <t>LV RBI Company</t>
        </is>
      </c>
      <c r="I2738" t="inlineStr">
        <is>
          <t>Tanzania (TZ - AF)</t>
        </is>
      </c>
      <c r="J2738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wba6_NqrkQMVCBAGAB0LMzbwEAAYASAAEgICi_D_</t>
        </is>
      </c>
      <c r="K2738" t="inlineStr">
        <is>
          <t>748826581.1765118567</t>
        </is>
      </c>
      <c r="L2738" t="inlineStr">
        <is>
          <t>EN</t>
        </is>
      </c>
      <c r="M2738" t="inlineStr">
        <is>
          <t>Lead from LV email</t>
        </is>
      </c>
      <c r="N2738" t="inlineStr">
        <is>
          <t>antonydaniel741@gmail.com</t>
        </is>
      </c>
      <c r="O2738" t="inlineStr">
        <is>
          <t>NO ANSWER</t>
        </is>
      </c>
      <c r="P2738" t="inlineStr">
        <is>
          <t>Google Ads</t>
        </is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>
        <is>
          <t>Ні</t>
        </is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</row>
    <row r="2739">
      <c r="A2739" t="n">
        <v>7421</v>
      </c>
      <c r="B2739" t="inlineStr">
        <is>
          <t>Elisa Sumakeris</t>
        </is>
      </c>
      <c r="C2739" t="inlineStr">
        <is>
          <t>Elisa Sumakeris</t>
        </is>
      </c>
      <c r="D2739" s="2" t="n">
        <v>45998.74444444444</v>
      </c>
      <c r="E2739" t="inlineStr">
        <is>
          <t>INITIAL PAYMENT RECEIVED</t>
        </is>
      </c>
      <c r="F2739" t="inlineStr">
        <is>
          <t>Relevant</t>
        </is>
      </c>
      <c r="G2739" t="inlineStr">
        <is>
          <t>Sheila Bartin</t>
        </is>
      </c>
      <c r="H2739" t="inlineStr">
        <is>
          <t>LT citizenship</t>
        </is>
      </c>
      <c r="I2739" t="inlineStr">
        <is>
          <t>United States</t>
        </is>
      </c>
      <c r="J2739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8wC7pJY3CqqNjz5dcKkoe9n&amp;gclid=Cj0KCQiA6NTJB</t>
        </is>
      </c>
      <c r="K2739" t="inlineStr">
        <is>
          <t>874210573.1765122427</t>
        </is>
      </c>
      <c r="L2739" t="inlineStr">
        <is>
          <t>EN</t>
        </is>
      </c>
      <c r="M2739" t="inlineStr">
        <is>
          <t>Lead from LT email</t>
        </is>
      </c>
      <c r="N2739" t="inlineStr">
        <is>
          <t>esumakeris@gmail.com</t>
        </is>
      </c>
      <c r="O2739" t="inlineStr">
        <is>
          <t>ANOTHER REASON</t>
        </is>
      </c>
      <c r="P2739" t="inlineStr">
        <is>
          <t>Google Ads</t>
        </is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>
        <is>
          <t>Ні</t>
        </is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</row>
    <row r="2740">
      <c r="A2740" t="n">
        <v>7422</v>
      </c>
      <c r="B2740" t="inlineStr">
        <is>
          <t>NEIL DAVID WITTEN</t>
        </is>
      </c>
      <c r="C2740" t="inlineStr">
        <is>
          <t>NEIL DAVID WITTEN</t>
        </is>
      </c>
      <c r="D2740" s="2" t="n">
        <v>45998.75694444445</v>
      </c>
      <c r="E2740" t="inlineStr">
        <is>
          <t>Rejected</t>
        </is>
      </c>
      <c r="F2740" t="inlineStr">
        <is>
          <t>Relevant</t>
        </is>
      </c>
      <c r="G2740" t="inlineStr">
        <is>
          <t>Sheila Bartin</t>
        </is>
      </c>
      <c r="H2740" t="inlineStr">
        <is>
          <t>LT citizenship</t>
        </is>
      </c>
      <c r="I2740" t="inlineStr">
        <is>
          <t>United States</t>
        </is>
      </c>
      <c r="J2740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94qyrrDtITAkqkpNt</t>
        </is>
      </c>
      <c r="K2740" t="inlineStr">
        <is>
          <t>1921374778.1765123760</t>
        </is>
      </c>
      <c r="L2740" t="inlineStr">
        <is>
          <t>EN</t>
        </is>
      </c>
      <c r="M2740" t="inlineStr">
        <is>
          <t>Lead from LT email</t>
        </is>
      </c>
      <c r="N2740" t="inlineStr">
        <is>
          <t>wittend@montclair.edu</t>
        </is>
      </c>
      <c r="O2740" t="inlineStr">
        <is>
          <t>LEFT BEFORE 1918</t>
        </is>
      </c>
      <c r="P2740" t="inlineStr">
        <is>
          <t>Google Ads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>
        <is>
          <t>Ні</t>
        </is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</row>
    <row r="2741">
      <c r="A2741" t="n">
        <v>7423</v>
      </c>
      <c r="B2741" t="inlineStr">
        <is>
          <t>Тынчтык Асанов</t>
        </is>
      </c>
      <c r="C2741" t="inlineStr">
        <is>
          <t>Тынчтык Асанов</t>
        </is>
      </c>
      <c r="D2741" s="2" t="n">
        <v>45998.77916666667</v>
      </c>
      <c r="E2741" t="inlineStr">
        <is>
          <t>Rejected</t>
        </is>
      </c>
      <c r="F2741" t="inlineStr">
        <is>
          <t>Relevant</t>
        </is>
      </c>
      <c r="G2741" t="inlineStr">
        <is>
          <t>Oleh Dymovski</t>
        </is>
      </c>
      <c r="H2741" t="inlineStr">
        <is>
          <t>50/50</t>
        </is>
      </c>
      <c r="I2741" t="inlineStr">
        <is>
          <t>Kyrgyzstan</t>
        </is>
      </c>
      <c r="J2741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r67Ly_WrkQMV_QWiAx1J7iFm</t>
        </is>
      </c>
      <c r="K2741" t="inlineStr">
        <is>
          <t>1331068769.1765125695</t>
        </is>
      </c>
      <c r="L2741" t="inlineStr">
        <is>
          <t>EN</t>
        </is>
      </c>
      <c r="M2741" t="inlineStr">
        <is>
          <t>Lead from LT email</t>
        </is>
      </c>
      <c r="N2741" t="inlineStr">
        <is>
          <t>asanovtynchtyk702@gmail.com</t>
        </is>
      </c>
      <c r="O2741" t="inlineStr">
        <is>
          <t>NO ANSWER</t>
        </is>
      </c>
      <c r="P2741" t="inlineStr">
        <is>
          <t>Google Ads</t>
        </is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>
        <is>
          <t>Ні</t>
        </is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</row>
    <row r="2742">
      <c r="A2742" t="n">
        <v>7424</v>
      </c>
      <c r="B2742" t="inlineStr">
        <is>
          <t>Thomas Warekois</t>
        </is>
      </c>
      <c r="C2742" t="inlineStr">
        <is>
          <t>thomas warekois</t>
        </is>
      </c>
      <c r="D2742" s="2" t="n">
        <v>45998.79236111111</v>
      </c>
      <c r="E2742" t="inlineStr">
        <is>
          <t>Rejected</t>
        </is>
      </c>
      <c r="F2742" t="inlineStr">
        <is>
          <t>Relevant</t>
        </is>
      </c>
      <c r="G2742" t="inlineStr">
        <is>
          <t>Oleksandr Mostovyi, Sheila Bartin</t>
        </is>
      </c>
      <c r="H2742" t="inlineStr">
        <is>
          <t>LT citizenship</t>
        </is>
      </c>
      <c r="I2742" t="inlineStr">
        <is>
          <t>United States</t>
        </is>
      </c>
      <c r="J2742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clid=Cj0KCQiA6NTJBhDEARIsAB7QHD2aLFAcMZN_9nA</t>
        </is>
      </c>
      <c r="K2742" t="inlineStr">
        <is>
          <t>2043937821.1764284717</t>
        </is>
      </c>
      <c r="L2742" t="inlineStr">
        <is>
          <t>EN</t>
        </is>
      </c>
      <c r="M2742" t="inlineStr">
        <is>
          <t>Lead from LT email</t>
        </is>
      </c>
      <c r="N2742" t="inlineStr">
        <is>
          <t>tomwarekois@gmail.com</t>
        </is>
      </c>
      <c r="O2742" t="inlineStr">
        <is>
          <t>ANOTHER REASON</t>
        </is>
      </c>
      <c r="P2742" t="inlineStr">
        <is>
          <t>Google Ads</t>
        </is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>
        <is>
          <t>Ні</t>
        </is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</row>
    <row r="2743">
      <c r="A2743" t="n">
        <v>7425</v>
      </c>
      <c r="B2743" t="inlineStr">
        <is>
          <t>Decker, Pex, Levi</t>
        </is>
      </c>
      <c r="C2743" t="inlineStr">
        <is>
          <t>Decker, Pex, Levi</t>
        </is>
      </c>
      <c r="D2743" s="2" t="n">
        <v>45998.82083333333</v>
      </c>
      <c r="E2743" t="inlineStr">
        <is>
          <t>INTERNAL MAIL</t>
        </is>
      </c>
      <c r="F2743" t="inlineStr"/>
      <c r="G2743" t="inlineStr">
        <is>
          <t>Alina Samura</t>
        </is>
      </c>
      <c r="H2743" t="inlineStr">
        <is>
          <t>Partnership</t>
        </is>
      </c>
      <c r="I2743" t="inlineStr">
        <is>
          <t>Israel</t>
        </is>
      </c>
      <c r="J2743" t="inlineStr"/>
      <c r="K2743" t="inlineStr"/>
      <c r="L2743" t="inlineStr"/>
      <c r="M2743" t="inlineStr">
        <is>
          <t>Othe</t>
        </is>
      </c>
      <c r="N2743" t="inlineStr">
        <is>
          <t>office@lawoffice.org.il</t>
        </is>
      </c>
      <c r="O2743" t="inlineStr"/>
      <c r="P2743" t="inlineStr">
        <is>
          <t>Other (direct email, phone call, referral etc.)</t>
        </is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>
        <is>
          <t>Ні</t>
        </is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</row>
    <row r="2744">
      <c r="A2744" t="n">
        <v>7426</v>
      </c>
      <c r="B2744" t="inlineStr">
        <is>
          <t>Jennifer danielle jursa</t>
        </is>
      </c>
      <c r="C2744" t="inlineStr">
        <is>
          <t>Jennifer danielle jursa</t>
        </is>
      </c>
      <c r="D2744" s="2" t="n">
        <v>45998.83055555556</v>
      </c>
      <c r="E2744" t="inlineStr">
        <is>
          <t>Rejected</t>
        </is>
      </c>
      <c r="F2744" t="inlineStr">
        <is>
          <t>Relevant</t>
        </is>
      </c>
      <c r="G2744" t="inlineStr">
        <is>
          <t>Sheila Bartin</t>
        </is>
      </c>
      <c r="H2744" t="inlineStr">
        <is>
          <t>LT citizenship</t>
        </is>
      </c>
      <c r="I2744" t="inlineStr">
        <is>
          <t>United States</t>
        </is>
      </c>
      <c r="J2744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909qOHo8YwpJpsO4bVKX16D&amp;gclid=Cj0KCQiA6NTJB</t>
        </is>
      </c>
      <c r="K2744" t="inlineStr">
        <is>
          <t>315788777.1765130151</t>
        </is>
      </c>
      <c r="L2744" t="inlineStr">
        <is>
          <t>EN</t>
        </is>
      </c>
      <c r="M2744" t="inlineStr">
        <is>
          <t>Lead from LT email</t>
        </is>
      </c>
      <c r="N2744" t="inlineStr">
        <is>
          <t>justjursa@gmail.com</t>
        </is>
      </c>
      <c r="O2744" t="inlineStr">
        <is>
          <t>NO ANSWER</t>
        </is>
      </c>
      <c r="P2744" t="inlineStr">
        <is>
          <t>Google Ads</t>
        </is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>
        <is>
          <t>Ні</t>
        </is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</row>
    <row r="2745">
      <c r="A2745" t="n">
        <v>7427</v>
      </c>
      <c r="B2745" t="inlineStr">
        <is>
          <t>Kornelija Norvilaite</t>
        </is>
      </c>
      <c r="C2745" t="inlineStr">
        <is>
          <t>Kornelija Norvilaite</t>
        </is>
      </c>
      <c r="D2745" s="2" t="n">
        <v>45998.85416666666</v>
      </c>
      <c r="E2745" t="inlineStr">
        <is>
          <t>INTERNAL MAIL</t>
        </is>
      </c>
      <c r="F2745" t="inlineStr">
        <is>
          <t>No relevant</t>
        </is>
      </c>
      <c r="G2745" t="inlineStr">
        <is>
          <t>Alina Samura</t>
        </is>
      </c>
      <c r="H2745" t="inlineStr">
        <is>
          <t>50/50</t>
        </is>
      </c>
      <c r="I2745" t="inlineStr">
        <is>
          <t>United Kingdom</t>
        </is>
      </c>
      <c r="J2745" t="inlineStr"/>
      <c r="K2745" t="inlineStr"/>
      <c r="L2745" t="inlineStr"/>
      <c r="M2745" t="inlineStr">
        <is>
          <t>Lead from LT email</t>
        </is>
      </c>
      <c r="N2745" t="inlineStr">
        <is>
          <t>usman7355@outlook.com</t>
        </is>
      </c>
      <c r="O2745" t="inlineStr"/>
      <c r="P2745" t="inlineStr">
        <is>
          <t>BridgeWest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>
        <is>
          <t>Ні</t>
        </is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</row>
    <row r="2746">
      <c r="A2746" t="n">
        <v>7428</v>
      </c>
      <c r="B2746" t="inlineStr">
        <is>
          <t>Ameer Mohammed</t>
        </is>
      </c>
      <c r="C2746" t="inlineStr">
        <is>
          <t>Ameer Mohammed</t>
        </is>
      </c>
      <c r="D2746" s="2" t="n">
        <v>45998.91736111111</v>
      </c>
      <c r="E2746" t="inlineStr">
        <is>
          <t>IN WORK</t>
        </is>
      </c>
      <c r="F2746" t="inlineStr">
        <is>
          <t>Relevant</t>
        </is>
      </c>
      <c r="G2746" t="inlineStr">
        <is>
          <t>Oleh Dymovski</t>
        </is>
      </c>
      <c r="H2746" t="inlineStr">
        <is>
          <t>LT RBI</t>
        </is>
      </c>
      <c r="I2746" t="inlineStr">
        <is>
          <t>Lithuania</t>
        </is>
      </c>
      <c r="J2746" t="inlineStr">
        <is>
          <t>?LT-Leads-Search-RBI</t>
        </is>
      </c>
      <c r="K2746" t="inlineStr">
        <is>
          <t>865218488.1765137432</t>
        </is>
      </c>
      <c r="L2746" t="inlineStr">
        <is>
          <t>EN</t>
        </is>
      </c>
      <c r="M2746" t="inlineStr">
        <is>
          <t>Lead from LT email</t>
        </is>
      </c>
      <c r="N2746" t="inlineStr">
        <is>
          <t>ameermohd20@gmail.com</t>
        </is>
      </c>
      <c r="O2746" t="inlineStr"/>
      <c r="P2746" t="inlineStr">
        <is>
          <t>Google Ads</t>
        </is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>
        <is>
          <t>Ні</t>
        </is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</row>
    <row r="2747">
      <c r="A2747" t="n">
        <v>7429</v>
      </c>
      <c r="B2747" t="inlineStr">
        <is>
          <t>Amie mbayoh</t>
        </is>
      </c>
      <c r="C2747" t="inlineStr">
        <is>
          <t>Amie mbayoh</t>
        </is>
      </c>
      <c r="D2747" s="2" t="n">
        <v>45998.94166666667</v>
      </c>
      <c r="E2747" t="inlineStr">
        <is>
          <t>Rejected</t>
        </is>
      </c>
      <c r="F2747" t="inlineStr"/>
      <c r="G2747" t="inlineStr">
        <is>
          <t>Sheila Bartin</t>
        </is>
      </c>
      <c r="H2747" t="inlineStr">
        <is>
          <t>LV RBI Company</t>
        </is>
      </c>
      <c r="I2747" t="inlineStr">
        <is>
          <t>Sierra Leone (SL - AF)</t>
        </is>
      </c>
      <c r="J2747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2N2AxKmskQMVKGtBAh16ax70EAAYASAAEgLMZ_D_</t>
        </is>
      </c>
      <c r="K2747" t="inlineStr">
        <is>
          <t>507517694.1765139642</t>
        </is>
      </c>
      <c r="L2747" t="inlineStr"/>
      <c r="M2747" t="inlineStr">
        <is>
          <t>Lead from LV email</t>
        </is>
      </c>
      <c r="N2747" t="inlineStr">
        <is>
          <t>sixerwanted@gmail.com</t>
        </is>
      </c>
      <c r="O2747" t="inlineStr">
        <is>
          <t>SPAM</t>
        </is>
      </c>
      <c r="P2747" t="inlineStr">
        <is>
          <t>Google Ads</t>
        </is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>
        <is>
          <t>Ні</t>
        </is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</row>
    <row r="2748">
      <c r="A2748" t="n">
        <v>7430</v>
      </c>
      <c r="B2748" t="inlineStr">
        <is>
          <t>Md Shakib</t>
        </is>
      </c>
      <c r="C2748" t="inlineStr">
        <is>
          <t>Md</t>
        </is>
      </c>
      <c r="D2748" s="2" t="n">
        <v>45998.99861111111</v>
      </c>
      <c r="E2748" t="inlineStr">
        <is>
          <t>Rejected</t>
        </is>
      </c>
      <c r="F2748" t="inlineStr">
        <is>
          <t>Relevant</t>
        </is>
      </c>
      <c r="G2748" t="inlineStr">
        <is>
          <t>Oleh Dymovski</t>
        </is>
      </c>
      <c r="H2748" t="inlineStr">
        <is>
          <t>LV RBI Company</t>
        </is>
      </c>
      <c r="I2748" t="inlineStr">
        <is>
          <t>Oman (OM - AS)</t>
        </is>
      </c>
      <c r="J2748" t="inlineStr">
        <is>
          <t>?kw=latvia%20golden%20visa&amp;cpn=22658494721&amp;utm_source=google&amp;utm_medium=cpc&amp;utm_campaign=LV-RB-TOPI&amp;network=s&amp;utm_term=latvia%20golden%20visa&amp;gad_source=5&amp;gad_campaignid=22658494721&amp;gclid=EAIaIQobChMIk8HLpbyskQMVRJJQBh3xKwgXEAAYASAAEgLI4vD_BwE</t>
        </is>
      </c>
      <c r="K2748" t="inlineStr">
        <is>
          <t>734094493.1765144677</t>
        </is>
      </c>
      <c r="L2748" t="inlineStr">
        <is>
          <t>EN</t>
        </is>
      </c>
      <c r="M2748" t="inlineStr">
        <is>
          <t>Lead from LV email</t>
        </is>
      </c>
      <c r="N2748" t="inlineStr">
        <is>
          <t>ms1706462@gmail.com</t>
        </is>
      </c>
      <c r="O2748" t="inlineStr">
        <is>
          <t>NO ANSWER</t>
        </is>
      </c>
      <c r="P2748" t="inlineStr">
        <is>
          <t>Google Ads</t>
        </is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>
        <is>
          <t>Ні</t>
        </is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</row>
    <row r="2749">
      <c r="A2749" t="n">
        <v>7432</v>
      </c>
      <c r="B2749" t="inlineStr">
        <is>
          <t>amadou Gaye</t>
        </is>
      </c>
      <c r="C2749" t="inlineStr">
        <is>
          <t>amadou Gaye</t>
        </is>
      </c>
      <c r="D2749" s="2" t="n">
        <v>45999.00972222222</v>
      </c>
      <c r="E2749" t="inlineStr">
        <is>
          <t>Rejected</t>
        </is>
      </c>
      <c r="F2749" t="inlineStr">
        <is>
          <t>No relevant</t>
        </is>
      </c>
      <c r="G2749" t="inlineStr">
        <is>
          <t>Sheila Bartin</t>
        </is>
      </c>
      <c r="H2749" t="inlineStr">
        <is>
          <t>LT RBI</t>
        </is>
      </c>
      <c r="I2749" t="inlineStr">
        <is>
          <t>Spain</t>
        </is>
      </c>
      <c r="J2749" t="inlineStr">
        <is>
          <t>?kw=lithuania%20residence%20permit%20company%20formation&amp;cpn=14722730544&amp;utm_source=google&amp;utm_medium=cpc&amp;utm_campaign=LT-RBI&amp;network=s&amp;utm_term=lithuania%20residence%20permit%20company%20formation&amp;gad_source=5&amp;gad_campaignid=14722730544&amp;gclid=EAIaIQ</t>
        </is>
      </c>
      <c r="K2749" t="inlineStr">
        <is>
          <t>1657218151.1765145223</t>
        </is>
      </c>
      <c r="L2749" t="inlineStr"/>
      <c r="M2749" t="inlineStr">
        <is>
          <t>Lead from LT email</t>
        </is>
      </c>
      <c r="N2749" t="inlineStr">
        <is>
          <t>amadougaye10@gmail.com</t>
        </is>
      </c>
      <c r="O2749" t="inlineStr">
        <is>
          <t>Non-relevant lead</t>
        </is>
      </c>
      <c r="P2749" t="inlineStr">
        <is>
          <t>Google Ads</t>
        </is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>
        <is>
          <t>Ні</t>
        </is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</row>
    <row r="2750">
      <c r="A2750" t="n">
        <v>7434</v>
      </c>
      <c r="B2750" t="inlineStr">
        <is>
          <t>Ramzi Ghazouani</t>
        </is>
      </c>
      <c r="C2750" t="inlineStr">
        <is>
          <t>Ramzi Ghazouani</t>
        </is>
      </c>
      <c r="D2750" s="2" t="n">
        <v>45999.04097222222</v>
      </c>
      <c r="E2750" t="inlineStr">
        <is>
          <t>IN WORK</t>
        </is>
      </c>
      <c r="F2750" t="inlineStr">
        <is>
          <t>Relevant</t>
        </is>
      </c>
      <c r="G2750" t="inlineStr">
        <is>
          <t>Oleh Dymovski</t>
        </is>
      </c>
      <c r="H2750" t="inlineStr">
        <is>
          <t>LT RBI</t>
        </is>
      </c>
      <c r="I2750" t="inlineStr">
        <is>
          <t>Tunisia</t>
        </is>
      </c>
      <c r="J2750" t="inlineStr">
        <is>
          <t>?kw=lithuania%20citizenship%20by%20investment&amp;cpn=14722730544&amp;utm_source=google&amp;utm_medium=cpc&amp;utm_campaign=LT-RBI&amp;network=s&amp;utm_term=lithuania%20citizenship%20by%20investment&amp;gad_source=5&amp;gad_campaignid=14722730544&amp;gclid=EAIaIQobChMItbqynMmskQMVfqWD</t>
        </is>
      </c>
      <c r="K2750" t="inlineStr">
        <is>
          <t>1820429574.1765148147</t>
        </is>
      </c>
      <c r="L2750" t="inlineStr">
        <is>
          <t>EN</t>
        </is>
      </c>
      <c r="M2750" t="inlineStr">
        <is>
          <t>Lead from LT email</t>
        </is>
      </c>
      <c r="N2750" t="inlineStr">
        <is>
          <t>jomaa36@yahoo.fr</t>
        </is>
      </c>
      <c r="O2750" t="inlineStr"/>
      <c r="P2750" t="inlineStr">
        <is>
          <t>Google Ads</t>
        </is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>
        <is>
          <t>Ні</t>
        </is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</row>
    <row r="2751">
      <c r="A2751" t="n">
        <v>7437</v>
      </c>
      <c r="B2751" t="inlineStr">
        <is>
          <t>Jagathsaran Venkatesh</t>
        </is>
      </c>
      <c r="C2751" t="inlineStr">
        <is>
          <t>Jagathsaran Venkatesh</t>
        </is>
      </c>
      <c r="D2751" s="2" t="n">
        <v>45999.13055555556</v>
      </c>
      <c r="E2751" t="inlineStr">
        <is>
          <t>Rejected</t>
        </is>
      </c>
      <c r="F2751" t="inlineStr">
        <is>
          <t>Relevant</t>
        </is>
      </c>
      <c r="G2751" t="inlineStr">
        <is>
          <t>Oleh Dymovski</t>
        </is>
      </c>
      <c r="H2751" t="inlineStr">
        <is>
          <t>LV RBI Company</t>
        </is>
      </c>
      <c r="I2751" t="inlineStr">
        <is>
          <t>New Zealand (NZ - OC)</t>
        </is>
      </c>
      <c r="J2751" t="inlineStr">
        <is>
          <t>?kw=how%20to%20get%20citizenship%20in%20latvia&amp;cpn=14722455523&amp;campaignid=14722455523&amp;adgroupid=131364738430&amp;keywordid=%7Bkeywordid%7D&amp;network=g&amp;device=m&amp;gad_source=1&amp;gad_campaignid=14722455523&amp;gbraid=0AAAAADisZv_Ifkf9l7-dq1uT2oleaqqfs&amp;gclid=Cj0KCQiA</t>
        </is>
      </c>
      <c r="K2751" t="inlineStr">
        <is>
          <t>1129274642.1765155868</t>
        </is>
      </c>
      <c r="L2751" t="inlineStr">
        <is>
          <t>EN</t>
        </is>
      </c>
      <c r="M2751" t="inlineStr">
        <is>
          <t>Lead from LV email</t>
        </is>
      </c>
      <c r="N2751" t="inlineStr">
        <is>
          <t>vissarjagath@gmail.com</t>
        </is>
      </c>
      <c r="O2751" t="inlineStr">
        <is>
          <t>NO ANSWER</t>
        </is>
      </c>
      <c r="P2751" t="inlineStr">
        <is>
          <t>Google Ads</t>
        </is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>
        <is>
          <t>Ні</t>
        </is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</row>
    <row r="2752">
      <c r="A2752" t="n">
        <v>7438</v>
      </c>
      <c r="B2752" t="inlineStr">
        <is>
          <t>subin soman</t>
        </is>
      </c>
      <c r="C2752" t="inlineStr">
        <is>
          <t>subin soman</t>
        </is>
      </c>
      <c r="D2752" s="2" t="n">
        <v>45999.17638888889</v>
      </c>
      <c r="E2752" t="inlineStr">
        <is>
          <t>Rejected</t>
        </is>
      </c>
      <c r="F2752" t="inlineStr">
        <is>
          <t>Relevant</t>
        </is>
      </c>
      <c r="G2752" t="inlineStr">
        <is>
          <t>Oleh Dymovski</t>
        </is>
      </c>
      <c r="H2752" t="inlineStr">
        <is>
          <t>LV RBI Company</t>
        </is>
      </c>
      <c r="I2752" t="inlineStr">
        <is>
          <t>Canada (CA - NA)</t>
        </is>
      </c>
      <c r="J2752" t="inlineStr">
        <is>
          <t>?kw=immigrate%20to%20latvia&amp;cpn=14724374870&amp;campaignid=14724374870&amp;adgroupid=131147015727&amp;keywordid=%7Bkeywordid%7D&amp;network=g&amp;device=c&amp;gad_source=1&amp;gad_campaignid=14724374870&amp;gclid=Cj0KCQiA6NTJBhDEARIsAB7QHD05c4y-wFfvAhSG_-owcVfnu0pE-Xo0BJn8RrT7Cl2Wv</t>
        </is>
      </c>
      <c r="K2752" t="inlineStr">
        <is>
          <t>242042601.1765160065</t>
        </is>
      </c>
      <c r="L2752" t="inlineStr">
        <is>
          <t>EN</t>
        </is>
      </c>
      <c r="M2752" t="inlineStr">
        <is>
          <t>Lead from LV email</t>
        </is>
      </c>
      <c r="N2752" t="inlineStr">
        <is>
          <t>subinsoman399@gmail.com</t>
        </is>
      </c>
      <c r="O2752" t="inlineStr">
        <is>
          <t>NO ANSWER</t>
        </is>
      </c>
      <c r="P2752" t="inlineStr">
        <is>
          <t>Google Ads</t>
        </is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>
        <is>
          <t>Ні</t>
        </is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</row>
    <row r="2753">
      <c r="A2753" t="n">
        <v>7439</v>
      </c>
      <c r="B2753" t="inlineStr">
        <is>
          <t>Emmanuel Jose manzano</t>
        </is>
      </c>
      <c r="C2753" t="inlineStr">
        <is>
          <t>Emmanuel Jose manzano</t>
        </is>
      </c>
      <c r="D2753" s="2" t="n">
        <v>45999.18958333333</v>
      </c>
      <c r="E2753" t="inlineStr">
        <is>
          <t>Rejected</t>
        </is>
      </c>
      <c r="F2753" t="inlineStr">
        <is>
          <t>Relevant</t>
        </is>
      </c>
      <c r="G2753" t="inlineStr">
        <is>
          <t>Oleh Dymovski</t>
        </is>
      </c>
      <c r="H2753" t="inlineStr">
        <is>
          <t>LV RBI Company</t>
        </is>
      </c>
      <c r="I2753" t="inlineStr">
        <is>
          <t>United States (US - NA)</t>
        </is>
      </c>
      <c r="J2753" t="inlineStr">
        <is>
          <t>?kw=how%20to%20move%20to%20latvia&amp;cpn=14711890461&amp;campaignid=14711890461&amp;adgroupid=136078623308&amp;keywordid=%7Bkeywordid%7D&amp;network=g&amp;device=m&amp;gad_source=1&amp;gad_campaignid=14711890461&amp;gbraid=0AAAAADisZv-NqvtTYM9bwevfXEzGhPyy1&amp;gclid=EAIaIQobChMI5qCHtPmsk</t>
        </is>
      </c>
      <c r="K2753" t="inlineStr">
        <is>
          <t>571183944.1765161110</t>
        </is>
      </c>
      <c r="L2753" t="inlineStr">
        <is>
          <t>EN</t>
        </is>
      </c>
      <c r="M2753" t="inlineStr">
        <is>
          <t>Lead from LV email</t>
        </is>
      </c>
      <c r="N2753" t="inlineStr">
        <is>
          <t>josemanzano12@yahoo.com</t>
        </is>
      </c>
      <c r="O2753" t="inlineStr">
        <is>
          <t>NO ANSWER</t>
        </is>
      </c>
      <c r="P2753" t="inlineStr">
        <is>
          <t>Google Ads</t>
        </is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>
        <is>
          <t>Ні</t>
        </is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</row>
    <row r="2754">
      <c r="A2754" t="n">
        <v>7440</v>
      </c>
      <c r="B2754" t="inlineStr">
        <is>
          <t>Hewapathirathnalage ranjith sisira kumara</t>
        </is>
      </c>
      <c r="C2754" t="inlineStr">
        <is>
          <t>Hewapathirathnalage ranjith sisira kumara</t>
        </is>
      </c>
      <c r="D2754" s="2" t="n">
        <v>45999.20208333333</v>
      </c>
      <c r="E2754" t="inlineStr">
        <is>
          <t>INTERNAL MAIL</t>
        </is>
      </c>
      <c r="F2754" t="inlineStr">
        <is>
          <t>No relevant</t>
        </is>
      </c>
      <c r="G2754" t="inlineStr">
        <is>
          <t>Alina Samura</t>
        </is>
      </c>
      <c r="H2754" t="inlineStr">
        <is>
          <t>LV RBI Company</t>
        </is>
      </c>
      <c r="I2754" t="inlineStr">
        <is>
          <t>Sri Lanka (LK - AS)</t>
        </is>
      </c>
      <c r="J2754" t="inlineStr">
        <is>
          <t>?kw=latvia%20golden%20visa&amp;cpn=20594231202&amp;utm_source=google&amp;utm_medium=cpc&amp;utm_campaign=LV-RBI&amp;network=s&amp;utm_term=latvia%20golden%20visa&amp;gad_source=5&amp;gad_campaignid=20594231202&amp;gclid=EAIaIQobChMIn5L36_yskQMVNRKDAx09WzXpEAAYASAAEgJcM_D_BwE</t>
        </is>
      </c>
      <c r="K2754" t="inlineStr">
        <is>
          <t>673651358.1765162005</t>
        </is>
      </c>
      <c r="L2754" t="inlineStr"/>
      <c r="M2754" t="inlineStr">
        <is>
          <t>Lead from LV email</t>
        </is>
      </c>
      <c r="N2754" t="inlineStr">
        <is>
          <t>ranjithsisirakumara840@gmail.com</t>
        </is>
      </c>
      <c r="O2754" t="inlineStr"/>
      <c r="P2754" t="inlineStr">
        <is>
          <t>Google Ads</t>
        </is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>
        <is>
          <t>Ні</t>
        </is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</row>
    <row r="2755">
      <c r="A2755" t="n">
        <v>7441</v>
      </c>
      <c r="B2755" t="inlineStr">
        <is>
          <t>ziad</t>
        </is>
      </c>
      <c r="C2755" t="inlineStr">
        <is>
          <t>ziad</t>
        </is>
      </c>
      <c r="D2755" s="2" t="n">
        <v>45999.25</v>
      </c>
      <c r="E2755" t="inlineStr">
        <is>
          <t>Rejected</t>
        </is>
      </c>
      <c r="F2755" t="inlineStr">
        <is>
          <t>Relevant</t>
        </is>
      </c>
      <c r="G2755" t="inlineStr">
        <is>
          <t>Oleh Dymovski</t>
        </is>
      </c>
      <c r="H2755" t="inlineStr">
        <is>
          <t>Company Formation</t>
        </is>
      </c>
      <c r="I2755" t="inlineStr"/>
      <c r="J2755" t="inlineStr"/>
      <c r="K2755" t="inlineStr"/>
      <c r="L2755" t="inlineStr">
        <is>
          <t>EN</t>
        </is>
      </c>
      <c r="M2755" t="inlineStr">
        <is>
          <t>Lead from LT email</t>
        </is>
      </c>
      <c r="N2755" t="inlineStr">
        <is>
          <t>ziad.adham7@gmail.com</t>
        </is>
      </c>
      <c r="O2755" t="inlineStr">
        <is>
          <t>NO ANSWER</t>
        </is>
      </c>
      <c r="P2755" t="inlineStr">
        <is>
          <t>BridgeWest</t>
        </is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>
        <is>
          <t>Ні</t>
        </is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</row>
    <row r="2756">
      <c r="A2756" t="n">
        <v>7442</v>
      </c>
      <c r="B2756" t="inlineStr">
        <is>
          <t>Gideon Stein</t>
        </is>
      </c>
      <c r="C2756" t="inlineStr">
        <is>
          <t>Gideon Stein</t>
        </is>
      </c>
      <c r="D2756" s="2" t="n">
        <v>45999.31041666667</v>
      </c>
      <c r="E2756" t="inlineStr">
        <is>
          <t>Rejected</t>
        </is>
      </c>
      <c r="F2756" t="inlineStr">
        <is>
          <t>Relevant</t>
        </is>
      </c>
      <c r="G2756" t="inlineStr">
        <is>
          <t>Sheila Bartin</t>
        </is>
      </c>
      <c r="H2756" t="inlineStr">
        <is>
          <t>LT citizenship</t>
        </is>
      </c>
      <c r="I2756" t="inlineStr">
        <is>
          <t>United States</t>
        </is>
      </c>
      <c r="J2756" t="inlineStr">
        <is>
          <t>https://www.lithuaniancitizenship.com/contact/</t>
        </is>
      </c>
      <c r="K2756" t="inlineStr">
        <is>
          <t>1054496954.1765171565</t>
        </is>
      </c>
      <c r="L2756" t="inlineStr">
        <is>
          <t>EN</t>
        </is>
      </c>
      <c r="M2756" t="inlineStr">
        <is>
          <t>Lead from LT email</t>
        </is>
      </c>
      <c r="N2756" t="inlineStr">
        <is>
          <t>gideon@gmail.com</t>
        </is>
      </c>
      <c r="O2756" t="inlineStr">
        <is>
          <t>LEFT BEFORE 1918</t>
        </is>
      </c>
      <c r="P2756" t="inlineStr">
        <is>
          <t>Website Form</t>
        </is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>
        <is>
          <t>Ні</t>
        </is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</row>
    <row r="2757">
      <c r="A2757" t="n">
        <v>7445</v>
      </c>
      <c r="B2757" t="inlineStr">
        <is>
          <t>Freddy Lim</t>
        </is>
      </c>
      <c r="C2757" t="inlineStr">
        <is>
          <t>Freddy Lim</t>
        </is>
      </c>
      <c r="D2757" s="2" t="n">
        <v>45999.375</v>
      </c>
      <c r="E2757" t="inlineStr">
        <is>
          <t>Rejected</t>
        </is>
      </c>
      <c r="F2757" t="inlineStr">
        <is>
          <t>Relevant</t>
        </is>
      </c>
      <c r="G2757" t="inlineStr">
        <is>
          <t>Oleh Dymovski</t>
        </is>
      </c>
      <c r="H2757" t="inlineStr">
        <is>
          <t>Company Formation</t>
        </is>
      </c>
      <c r="I2757" t="inlineStr">
        <is>
          <t>Singapore</t>
        </is>
      </c>
      <c r="J2757" t="inlineStr"/>
      <c r="K2757" t="inlineStr"/>
      <c r="L2757" t="inlineStr">
        <is>
          <t>EN</t>
        </is>
      </c>
      <c r="M2757" t="inlineStr">
        <is>
          <t>Lead from LT email</t>
        </is>
      </c>
      <c r="N2757" t="inlineStr">
        <is>
          <t>Freddy@xenorize.com</t>
        </is>
      </c>
      <c r="O2757" t="inlineStr">
        <is>
          <t>NO ANSWER</t>
        </is>
      </c>
      <c r="P2757" t="inlineStr">
        <is>
          <t>BridgeWest</t>
        </is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>
        <is>
          <t>Ні</t>
        </is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</row>
    <row r="2758">
      <c r="A2758" t="n">
        <v>7446</v>
      </c>
      <c r="B2758" t="inlineStr">
        <is>
          <t>Hani</t>
        </is>
      </c>
      <c r="C2758" t="inlineStr">
        <is>
          <t>Hani</t>
        </is>
      </c>
      <c r="D2758" s="2" t="n">
        <v>45999.38263888889</v>
      </c>
      <c r="E2758" t="inlineStr">
        <is>
          <t>IN WORK</t>
        </is>
      </c>
      <c r="F2758" t="inlineStr">
        <is>
          <t>Relevant</t>
        </is>
      </c>
      <c r="G2758" t="inlineStr">
        <is>
          <t>Oleh Dymovski</t>
        </is>
      </c>
      <c r="H2758" t="inlineStr">
        <is>
          <t>LV RBI Company</t>
        </is>
      </c>
      <c r="I2758" t="inlineStr">
        <is>
          <t>France (FR - EU)</t>
        </is>
      </c>
      <c r="J2758" t="inlineStr">
        <is>
          <t>?kw=latvia%20investment%20visa&amp;cpn=20594231202&amp;utm_source=google&amp;utm_medium=cpc&amp;utm_campaign=LV-RBI&amp;network=g&amp;utm_term=latvia%20investment%20visa&amp;gad_source=1&amp;gad_campaignid=20594231202&amp;gbraid=0AAAAADisZv_fOKG9FTko__T1v1Ivx3wE8&amp;gclid=Cj0KCQiA6NTJBhDE</t>
        </is>
      </c>
      <c r="K2758" t="inlineStr">
        <is>
          <t>720477602.1765177794</t>
        </is>
      </c>
      <c r="L2758" t="inlineStr">
        <is>
          <t>EN</t>
        </is>
      </c>
      <c r="M2758" t="inlineStr">
        <is>
          <t>Lead from LV email</t>
        </is>
      </c>
      <c r="N2758" t="inlineStr">
        <is>
          <t>hani.aji@hotmail.com</t>
        </is>
      </c>
      <c r="O2758" t="inlineStr"/>
      <c r="P2758" t="inlineStr">
        <is>
          <t>Google Ads</t>
        </is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>
        <is>
          <t>Ні</t>
        </is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</row>
    <row r="2759">
      <c r="A2759" t="n">
        <v>7449</v>
      </c>
      <c r="B2759" t="inlineStr">
        <is>
          <t>Arslan Zubair</t>
        </is>
      </c>
      <c r="C2759" t="inlineStr">
        <is>
          <t>Arslan Zubair</t>
        </is>
      </c>
      <c r="D2759" s="2" t="n">
        <v>45999.51111111111</v>
      </c>
      <c r="E2759" t="inlineStr">
        <is>
          <t>Rejected</t>
        </is>
      </c>
      <c r="F2759" t="inlineStr">
        <is>
          <t>Relevant</t>
        </is>
      </c>
      <c r="G2759" t="inlineStr">
        <is>
          <t>Oleh Dymovski</t>
        </is>
      </c>
      <c r="H2759" t="inlineStr">
        <is>
          <t>LV RBI Company</t>
        </is>
      </c>
      <c r="I2759" t="inlineStr">
        <is>
          <t>United Kingdom (GB - EU)</t>
        </is>
      </c>
      <c r="J2759" t="inlineStr">
        <is>
          <t>?kw=move%20to%20latvia&amp;cpn=17080870499&amp;campaignid=17080870499&amp;adgroupid=138645502280&amp;keywordid=%7Bkeywordid%7D&amp;network=g&amp;device=m&amp;gad_source=1&amp;gad_campaignid=17080870499&amp;gbraid=0AAAAADisZv9AwLwAvHRjnAXhoaSF_iU13&amp;gclid=Cj0KCQiAi9rJBhCYARIsALyPDtv4xFkg</t>
        </is>
      </c>
      <c r="K2759" t="inlineStr">
        <is>
          <t>542587580.1765188926</t>
        </is>
      </c>
      <c r="L2759" t="inlineStr">
        <is>
          <t>EN</t>
        </is>
      </c>
      <c r="M2759" t="inlineStr">
        <is>
          <t>Lead from LV email</t>
        </is>
      </c>
      <c r="N2759" t="inlineStr">
        <is>
          <t>arslanzubairmust@gmail.com</t>
        </is>
      </c>
      <c r="O2759" t="inlineStr">
        <is>
          <t>NO ANSWER</t>
        </is>
      </c>
      <c r="P2759" t="inlineStr">
        <is>
          <t>Google Ads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>
        <is>
          <t>Ні</t>
        </is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</row>
    <row r="2760">
      <c r="A2760" t="n">
        <v>7451</v>
      </c>
      <c r="B2760" t="inlineStr">
        <is>
          <t>Katarzyna</t>
        </is>
      </c>
      <c r="C2760" t="inlineStr">
        <is>
          <t>Baris saraÃ§oÄlu</t>
        </is>
      </c>
      <c r="D2760" s="2" t="n">
        <v>45999.5625</v>
      </c>
      <c r="E2760" t="inlineStr">
        <is>
          <t>Rejected</t>
        </is>
      </c>
      <c r="F2760" t="inlineStr"/>
      <c r="G2760" t="inlineStr">
        <is>
          <t>Oleh Dymovski</t>
        </is>
      </c>
      <c r="H2760" t="inlineStr"/>
      <c r="I2760" t="inlineStr"/>
      <c r="J2760" t="inlineStr"/>
      <c r="K2760" t="inlineStr"/>
      <c r="L2760" t="inlineStr"/>
      <c r="M2760" t="inlineStr">
        <is>
          <t>Lead from LT email</t>
        </is>
      </c>
      <c r="N2760" t="inlineStr">
        <is>
          <t>office@bridgewest.eu</t>
        </is>
      </c>
      <c r="O2760" t="inlineStr">
        <is>
          <t>DOUBLE</t>
        </is>
      </c>
      <c r="P2760" t="inlineStr">
        <is>
          <t>BridgeWest</t>
        </is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>
        <is>
          <t>Ні</t>
        </is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</row>
    <row r="2761">
      <c r="A2761" t="n">
        <v>7452</v>
      </c>
      <c r="B2761" t="inlineStr">
        <is>
          <t>Lynn Baden</t>
        </is>
      </c>
      <c r="C2761" t="inlineStr">
        <is>
          <t>Lynn Baden</t>
        </is>
      </c>
      <c r="D2761" s="2" t="n">
        <v>45999.57291666666</v>
      </c>
      <c r="E2761" t="inlineStr">
        <is>
          <t>Rejected</t>
        </is>
      </c>
      <c r="F2761" t="inlineStr">
        <is>
          <t>Relevant</t>
        </is>
      </c>
      <c r="G2761" t="inlineStr">
        <is>
          <t>Sheila Bartin</t>
        </is>
      </c>
      <c r="H2761" t="inlineStr">
        <is>
          <t>LT citizenship</t>
        </is>
      </c>
      <c r="I2761" t="inlineStr">
        <is>
          <t>United States</t>
        </is>
      </c>
      <c r="J2761" t="inlineStr">
        <is>
          <t>?kw=getting%20lithuanian%20citizenship&amp;cpn=14656253006&amp;utm_source=google&amp;utm_medium=cpc&amp;utm_campaign=LT-US-conversions&amp;network=g&amp;utm_term=getting%20lithuanian%20citizenship&amp;gad_source=1&amp;gad_campaignid=14656253006&amp;gbraid=0AAAAADisZv8toMUkeHgUBjEhNpTlM</t>
        </is>
      </c>
      <c r="K2761" t="inlineStr">
        <is>
          <t>376798402.1765194178</t>
        </is>
      </c>
      <c r="L2761" t="inlineStr">
        <is>
          <t>EN</t>
        </is>
      </c>
      <c r="M2761" t="inlineStr">
        <is>
          <t>Lead from LT email</t>
        </is>
      </c>
      <c r="N2761" t="inlineStr">
        <is>
          <t>labadenmd@gmail.com</t>
        </is>
      </c>
      <c r="O2761" t="inlineStr">
        <is>
          <t>NO ANSWER</t>
        </is>
      </c>
      <c r="P2761" t="inlineStr">
        <is>
          <t>Google Ads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>
        <is>
          <t>Ні</t>
        </is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</row>
    <row r="2762">
      <c r="A2762" t="n">
        <v>7453</v>
      </c>
      <c r="B2762" t="inlineStr">
        <is>
          <t>عز الدين</t>
        </is>
      </c>
      <c r="C2762" t="inlineStr">
        <is>
          <t>عز الدين</t>
        </is>
      </c>
      <c r="D2762" s="2" t="n">
        <v>45999.60486111111</v>
      </c>
      <c r="E2762" t="inlineStr">
        <is>
          <t>Rejected</t>
        </is>
      </c>
      <c r="F2762" t="inlineStr">
        <is>
          <t>Relevant</t>
        </is>
      </c>
      <c r="G2762" t="inlineStr">
        <is>
          <t>Oleh Dymovski</t>
        </is>
      </c>
      <c r="H2762" t="inlineStr">
        <is>
          <t>LV RBI Company</t>
        </is>
      </c>
      <c r="I2762" t="inlineStr">
        <is>
          <t>Jordan (JO - AS)</t>
        </is>
      </c>
      <c r="J2762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rvCPu_-tkQMVbvx5BB2JBQ2tEAAYASAAEgLcrfD_</t>
        </is>
      </c>
      <c r="K2762" t="inlineStr">
        <is>
          <t>471261647.1765197058</t>
        </is>
      </c>
      <c r="L2762" t="inlineStr">
        <is>
          <t>EN</t>
        </is>
      </c>
      <c r="M2762" t="inlineStr">
        <is>
          <t>Lead from LV email</t>
        </is>
      </c>
      <c r="N2762" t="inlineStr">
        <is>
          <t>abdkzj1837@gmail.com</t>
        </is>
      </c>
      <c r="O2762" t="inlineStr">
        <is>
          <t>NO ANSWER</t>
        </is>
      </c>
      <c r="P2762" t="inlineStr">
        <is>
          <t>Google Ads</t>
        </is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>
        <is>
          <t>Ні</t>
        </is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</row>
    <row r="2763">
      <c r="A2763" t="n">
        <v>7454</v>
      </c>
      <c r="B2763" t="inlineStr">
        <is>
          <t>Andrew Rodgers</t>
        </is>
      </c>
      <c r="C2763" t="inlineStr">
        <is>
          <t>Andrew Rodgers</t>
        </is>
      </c>
      <c r="D2763" s="2" t="n">
        <v>45999.61111111111</v>
      </c>
      <c r="E2763" t="inlineStr">
        <is>
          <t>Rejected</t>
        </is>
      </c>
      <c r="F2763" t="inlineStr">
        <is>
          <t>Relevant</t>
        </is>
      </c>
      <c r="G2763" t="inlineStr">
        <is>
          <t>Sheila Bartin</t>
        </is>
      </c>
      <c r="H2763" t="inlineStr">
        <is>
          <t>LT citizenship</t>
        </is>
      </c>
      <c r="I2763" t="inlineStr"/>
      <c r="J2763" t="inlineStr"/>
      <c r="K2763" t="inlineStr"/>
      <c r="L2763" t="inlineStr">
        <is>
          <t>EN</t>
        </is>
      </c>
      <c r="M2763" t="inlineStr">
        <is>
          <t>Lead from LT email</t>
        </is>
      </c>
      <c r="N2763" t="inlineStr">
        <is>
          <t>royst3105@icloud.com</t>
        </is>
      </c>
      <c r="O2763" t="inlineStr">
        <is>
          <t>ANOTHER REASON</t>
        </is>
      </c>
      <c r="P2763" t="inlineStr">
        <is>
          <t>Other (direct email, phone call, referral etc.)</t>
        </is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>
        <is>
          <t>Ні</t>
        </is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</row>
    <row r="2764">
      <c r="A2764" t="n">
        <v>7455</v>
      </c>
      <c r="B2764" t="inlineStr">
        <is>
          <t>Aytolgn Girmaw</t>
        </is>
      </c>
      <c r="C2764" t="inlineStr">
        <is>
          <t>Aytolgn Girmaw</t>
        </is>
      </c>
      <c r="D2764" s="2" t="n">
        <v>45999.61875</v>
      </c>
      <c r="E2764" t="inlineStr">
        <is>
          <t>Rejected</t>
        </is>
      </c>
      <c r="F2764" t="inlineStr">
        <is>
          <t>Relevant</t>
        </is>
      </c>
      <c r="G2764" t="inlineStr">
        <is>
          <t>Oleh Dymovski</t>
        </is>
      </c>
      <c r="H2764" t="inlineStr">
        <is>
          <t>Company Formation</t>
        </is>
      </c>
      <c r="I2764" t="inlineStr">
        <is>
          <t>Ethiopia</t>
        </is>
      </c>
      <c r="J2764" t="inlineStr">
        <is>
          <t>?kw=best%20country%20to%20open%20a%20company%20in%20europe&amp;cpn=23301104075&amp;utm_source=google&amp;utm_medium=cpc&amp;utm_campaign=LT-Company-formation&amp;network=s&amp;utm_term=best%20country%20to%20open%20a%20company%20in%20europe&amp;gad_source=5&amp;gad_campaignid=233011</t>
        </is>
      </c>
      <c r="K2764" t="inlineStr">
        <is>
          <t>1359890427.1765198260</t>
        </is>
      </c>
      <c r="L2764" t="inlineStr">
        <is>
          <t>EN</t>
        </is>
      </c>
      <c r="M2764" t="inlineStr">
        <is>
          <t>Lead from LT email</t>
        </is>
      </c>
      <c r="N2764" t="inlineStr">
        <is>
          <t>aytolgngirmaw344@gmail.com</t>
        </is>
      </c>
      <c r="O2764" t="inlineStr">
        <is>
          <t>NO ANSWER</t>
        </is>
      </c>
      <c r="P2764" t="inlineStr">
        <is>
          <t>Google Ads</t>
        </is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>
        <is>
          <t>Ні</t>
        </is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</row>
    <row r="2765">
      <c r="A2765" t="n">
        <v>7460</v>
      </c>
      <c r="B2765" t="inlineStr">
        <is>
          <t>saman shahid</t>
        </is>
      </c>
      <c r="C2765" t="inlineStr">
        <is>
          <t>saman shahid</t>
        </is>
      </c>
      <c r="D2765" s="2" t="n">
        <v>45999.72916666666</v>
      </c>
      <c r="E2765" t="inlineStr">
        <is>
          <t>Rejected</t>
        </is>
      </c>
      <c r="F2765" t="inlineStr">
        <is>
          <t>No relevant</t>
        </is>
      </c>
      <c r="G2765" t="inlineStr">
        <is>
          <t>Sheila Bartin</t>
        </is>
      </c>
      <c r="H2765" t="inlineStr">
        <is>
          <t>50/50</t>
        </is>
      </c>
      <c r="I2765" t="inlineStr">
        <is>
          <t>Pakistan</t>
        </is>
      </c>
      <c r="J2765" t="inlineStr"/>
      <c r="K2765" t="inlineStr"/>
      <c r="L2765" t="inlineStr"/>
      <c r="M2765" t="inlineStr">
        <is>
          <t>Lead from LT email</t>
        </is>
      </c>
      <c r="N2765" t="inlineStr">
        <is>
          <t>samanainakhan2000@gmail.com</t>
        </is>
      </c>
      <c r="O2765" t="inlineStr">
        <is>
          <t>Non-relevant lead</t>
        </is>
      </c>
      <c r="P2765" t="inlineStr">
        <is>
          <t>BridgeWest</t>
        </is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>
        <is>
          <t>Ні</t>
        </is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</row>
    <row r="2766">
      <c r="A2766" t="n">
        <v>7462</v>
      </c>
      <c r="B2766" t="inlineStr">
        <is>
          <t>Luiz Paulo Masalska</t>
        </is>
      </c>
      <c r="C2766" t="inlineStr">
        <is>
          <t>Luiz Paulo Masalska</t>
        </is>
      </c>
      <c r="D2766" s="2" t="n">
        <v>45999.72986111111</v>
      </c>
      <c r="E2766" t="inlineStr">
        <is>
          <t>WHATSAPP</t>
        </is>
      </c>
      <c r="F2766" t="inlineStr"/>
      <c r="G2766" t="inlineStr">
        <is>
          <t>Mariana Razimavicius</t>
        </is>
      </c>
      <c r="H2766" t="inlineStr">
        <is>
          <t>LT citizenship</t>
        </is>
      </c>
      <c r="I2766" t="inlineStr">
        <is>
          <t>Brazil</t>
        </is>
      </c>
      <c r="J2766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_TioOHI2vWzQw2TECoU5ahw&amp;gclid=Cj0KCQiAi9rJBhCYARI</t>
        </is>
      </c>
      <c r="K2766" t="inlineStr">
        <is>
          <t>1512644389.1765207291</t>
        </is>
      </c>
      <c r="L2766" t="inlineStr">
        <is>
          <t>PT</t>
        </is>
      </c>
      <c r="M2766" t="inlineStr">
        <is>
          <t>Lead from LT email</t>
        </is>
      </c>
      <c r="N2766" t="inlineStr">
        <is>
          <t>lpmasalska@yahoo.com.br</t>
        </is>
      </c>
      <c r="O2766" t="inlineStr"/>
      <c r="P2766" t="inlineStr">
        <is>
          <t>Google Ads</t>
        </is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>
        <is>
          <t>Ні</t>
        </is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</row>
    <row r="2767">
      <c r="A2767" t="n">
        <v>7463</v>
      </c>
      <c r="B2767" t="inlineStr">
        <is>
          <t>Ebin Roy</t>
        </is>
      </c>
      <c r="C2767" t="inlineStr">
        <is>
          <t>ebin roy</t>
        </is>
      </c>
      <c r="D2767" s="2" t="n">
        <v>45999.73125</v>
      </c>
      <c r="E2767" t="inlineStr">
        <is>
          <t>IN WORK</t>
        </is>
      </c>
      <c r="F2767" t="inlineStr">
        <is>
          <t>Relevant</t>
        </is>
      </c>
      <c r="G2767" t="inlineStr">
        <is>
          <t>Oleh Dymovski</t>
        </is>
      </c>
      <c r="H2767" t="inlineStr">
        <is>
          <t>LT RBI</t>
        </is>
      </c>
      <c r="I2767" t="inlineStr">
        <is>
          <t>India</t>
        </is>
      </c>
      <c r="J2767" t="inlineStr">
        <is>
          <t>?kw=business%20in%20lithuania&amp;cpn=22332938396&amp;utm_source=google&amp;utm_medium=cpc&amp;utm_campaign=LT-RBI-poor&amp;network=g&amp;utm_term=business%20in%20lithuania&amp;gad_source=1&amp;gad_campaignid=22332938396&amp;gclid=Cj0KCQiAi9rJBhCYARIsALyPDttBxwT1fbsk9fuwHodx1_ElYfpvfa7</t>
        </is>
      </c>
      <c r="K2767" t="inlineStr">
        <is>
          <t>2021232467.1765207887</t>
        </is>
      </c>
      <c r="L2767" t="inlineStr">
        <is>
          <t>EN</t>
        </is>
      </c>
      <c r="M2767" t="inlineStr">
        <is>
          <t>Lead from LT email</t>
        </is>
      </c>
      <c r="N2767" t="inlineStr">
        <is>
          <t>royebin97@gmail.com</t>
        </is>
      </c>
      <c r="O2767" t="inlineStr"/>
      <c r="P2767" t="inlineStr">
        <is>
          <t>Google Ads</t>
        </is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>
        <is>
          <t>Ні</t>
        </is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</row>
    <row r="2768">
      <c r="A2768" t="n">
        <v>7468</v>
      </c>
      <c r="B2768" t="inlineStr">
        <is>
          <t>MD SAIFUL</t>
        </is>
      </c>
      <c r="C2768" t="inlineStr">
        <is>
          <t>MD SAIFUL</t>
        </is>
      </c>
      <c r="D2768" s="2" t="n">
        <v>45999.80833333333</v>
      </c>
      <c r="E2768" t="inlineStr">
        <is>
          <t>Rejected</t>
        </is>
      </c>
      <c r="F2768" t="inlineStr">
        <is>
          <t>No relevant</t>
        </is>
      </c>
      <c r="G2768" t="inlineStr">
        <is>
          <t>Sheila Bartin</t>
        </is>
      </c>
      <c r="H2768" t="inlineStr">
        <is>
          <t>LV RBI Company</t>
        </is>
      </c>
      <c r="I2768" t="inlineStr">
        <is>
          <t>Oman (OM - AS)</t>
        </is>
      </c>
      <c r="J2768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6MXw4cCukQMVIZRQBh0anwysEAAYASAAEgLW9fD_BwE</t>
        </is>
      </c>
      <c r="K2768" t="inlineStr">
        <is>
          <t>656543383.1765214591</t>
        </is>
      </c>
      <c r="L2768" t="inlineStr"/>
      <c r="M2768" t="inlineStr">
        <is>
          <t>Lead from LV email</t>
        </is>
      </c>
      <c r="N2768" t="inlineStr">
        <is>
          <t>mdsaifuluzzaman@gmail.com</t>
        </is>
      </c>
      <c r="O2768" t="inlineStr">
        <is>
          <t>SPAM</t>
        </is>
      </c>
      <c r="P2768" t="inlineStr">
        <is>
          <t>Google Ads</t>
        </is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>
        <is>
          <t>Ні</t>
        </is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</row>
    <row r="2769">
      <c r="A2769" t="n">
        <v>7472</v>
      </c>
      <c r="B2769" t="inlineStr">
        <is>
          <t>Yvonne Mutema</t>
        </is>
      </c>
      <c r="C2769" t="inlineStr">
        <is>
          <t>Yvonne Mutema</t>
        </is>
      </c>
      <c r="D2769" s="2" t="n">
        <v>45999.82361111111</v>
      </c>
      <c r="E2769" t="inlineStr">
        <is>
          <t>INTERNAL MAIL</t>
        </is>
      </c>
      <c r="F2769" t="inlineStr">
        <is>
          <t>No relevant</t>
        </is>
      </c>
      <c r="G2769" t="inlineStr">
        <is>
          <t>Alina Samura</t>
        </is>
      </c>
      <c r="H2769" t="inlineStr">
        <is>
          <t>LT RBI</t>
        </is>
      </c>
      <c r="I2769" t="inlineStr">
        <is>
          <t>South Africa</t>
        </is>
      </c>
      <c r="J2769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rezopsWukQMVkZFQBh1_gQv-</t>
        </is>
      </c>
      <c r="K2769" t="inlineStr">
        <is>
          <t>2125445186.1765215984</t>
        </is>
      </c>
      <c r="L2769" t="inlineStr"/>
      <c r="M2769" t="inlineStr">
        <is>
          <t>Lead from LT email</t>
        </is>
      </c>
      <c r="N2769" t="inlineStr">
        <is>
          <t>yvonnehazvineyimutema4@gmail.com</t>
        </is>
      </c>
      <c r="O2769" t="inlineStr"/>
      <c r="P2769" t="inlineStr">
        <is>
          <t>Google Ads</t>
        </is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>
        <is>
          <t>Ні</t>
        </is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</row>
    <row r="2770">
      <c r="A2770" t="n">
        <v>7474</v>
      </c>
      <c r="B2770" t="inlineStr">
        <is>
          <t>Abdul Hameedu</t>
        </is>
      </c>
      <c r="C2770" t="inlineStr">
        <is>
          <t>Abdul Hameedu</t>
        </is>
      </c>
      <c r="D2770" s="2" t="n">
        <v>45999.84375</v>
      </c>
      <c r="E2770" t="inlineStr">
        <is>
          <t>Rejected</t>
        </is>
      </c>
      <c r="F2770" t="inlineStr">
        <is>
          <t>Relevant</t>
        </is>
      </c>
      <c r="G2770" t="inlineStr">
        <is>
          <t>Oleh Dymovski</t>
        </is>
      </c>
      <c r="H2770" t="inlineStr">
        <is>
          <t>LV RBI Company</t>
        </is>
      </c>
      <c r="I2770" t="inlineStr">
        <is>
          <t>Sri Lanka (LK - AS)</t>
        </is>
      </c>
      <c r="J2770" t="inlineStr">
        <is>
          <t>?kw=golden%20visa%20latvia&amp;cpn=20594231202&amp;utm_source=google&amp;utm_medium=cpc&amp;utm_campaign=LV-RBI&amp;network=s&amp;utm_term=golden%20visa%20latvia&amp;gad_source=5&amp;gad_campaignid=20594231202&amp;gclid=EAIaIQobChMI79qJ98uukQMVmhaDAx0TIintEAAYASAAEgLDFPD_BwE</t>
        </is>
      </c>
      <c r="K2770" t="inlineStr">
        <is>
          <t>1860209209.1765217644</t>
        </is>
      </c>
      <c r="L2770" t="inlineStr">
        <is>
          <t>EN</t>
        </is>
      </c>
      <c r="M2770" t="inlineStr">
        <is>
          <t>Lead from LV email</t>
        </is>
      </c>
      <c r="N2770" t="inlineStr">
        <is>
          <t>sanoos.mp@gmail.com</t>
        </is>
      </c>
      <c r="O2770" t="inlineStr">
        <is>
          <t>NO ANSWER</t>
        </is>
      </c>
      <c r="P2770" t="inlineStr">
        <is>
          <t>Google Ads</t>
        </is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>
        <is>
          <t>Ні</t>
        </is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</row>
    <row r="2771">
      <c r="A2771" t="n">
        <v>7475</v>
      </c>
      <c r="B2771" t="inlineStr">
        <is>
          <t>LAKHWINDER SINGH</t>
        </is>
      </c>
      <c r="C2771" t="inlineStr">
        <is>
          <t>LAKHWINDER SINGH</t>
        </is>
      </c>
      <c r="D2771" s="2" t="n">
        <v>45999.86319444444</v>
      </c>
      <c r="E2771" t="inlineStr">
        <is>
          <t>INTERNAL MAIL</t>
        </is>
      </c>
      <c r="F2771" t="inlineStr">
        <is>
          <t>No relevant</t>
        </is>
      </c>
      <c r="G2771" t="inlineStr">
        <is>
          <t>Alina Samura</t>
        </is>
      </c>
      <c r="H2771" t="inlineStr">
        <is>
          <t>LV RBI Company</t>
        </is>
      </c>
      <c r="I2771" t="inlineStr">
        <is>
          <t>Armenia (AM - AS)</t>
        </is>
      </c>
      <c r="J2771" t="inlineStr">
        <is>
          <t>?kw=latvia%20golden%20visa&amp;cpn=20594231202&amp;utm_source=google&amp;utm_medium=cpc&amp;utm_campaign=LV-RBI&amp;network=s&amp;utm_term=latvia%20golden%20visa&amp;gad_source=5&amp;gad_campaignid=20594231202&amp;gclid=EAIaIQobChMIs5vfudKukQMV8ZGDBx0akyomEAAYASAAEgJytPD_BwE</t>
        </is>
      </c>
      <c r="K2771" t="inlineStr">
        <is>
          <t>972638590.1765219343</t>
        </is>
      </c>
      <c r="L2771" t="inlineStr"/>
      <c r="M2771" t="inlineStr">
        <is>
          <t>Lead from LV email</t>
        </is>
      </c>
      <c r="N2771" t="inlineStr">
        <is>
          <t>lakhwindersingh2645kingra@gmail.com</t>
        </is>
      </c>
      <c r="O2771" t="inlineStr"/>
      <c r="P2771" t="inlineStr">
        <is>
          <t>Google Ads</t>
        </is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>
        <is>
          <t>Ні</t>
        </is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</row>
    <row r="2772">
      <c r="A2772" t="n">
        <v>7476</v>
      </c>
      <c r="B2772" t="inlineStr">
        <is>
          <t>Mehdi Malla - Henley &amp; Partners</t>
        </is>
      </c>
      <c r="C2772" t="inlineStr">
        <is>
          <t>Mehdi Malla - Henley &amp; Partners</t>
        </is>
      </c>
      <c r="D2772" s="2" t="n">
        <v>45999.86666666667</v>
      </c>
      <c r="E2772" t="inlineStr">
        <is>
          <t>Rejected</t>
        </is>
      </c>
      <c r="F2772" t="inlineStr">
        <is>
          <t>Relevant</t>
        </is>
      </c>
      <c r="G2772" t="inlineStr">
        <is>
          <t>Sheila Bartin</t>
        </is>
      </c>
      <c r="H2772" t="inlineStr">
        <is>
          <t>Partnership</t>
        </is>
      </c>
      <c r="I2772" t="inlineStr">
        <is>
          <t>United States</t>
        </is>
      </c>
      <c r="J2772" t="inlineStr"/>
      <c r="K2772" t="inlineStr"/>
      <c r="L2772" t="inlineStr">
        <is>
          <t>EN</t>
        </is>
      </c>
      <c r="M2772" t="inlineStr">
        <is>
          <t>Othe</t>
        </is>
      </c>
      <c r="N2772" t="inlineStr">
        <is>
          <t>mehdi.malla@henleyglobal.com</t>
        </is>
      </c>
      <c r="O2772" t="inlineStr">
        <is>
          <t>Non-relevant lead</t>
        </is>
      </c>
      <c r="P2772" t="inlineStr">
        <is>
          <t>Other (direct email, phone call, referral etc.)</t>
        </is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>
        <is>
          <t>Ні</t>
        </is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</row>
    <row r="2773">
      <c r="A2773" t="n">
        <v>7477</v>
      </c>
      <c r="B2773" t="inlineStr">
        <is>
          <t>Thomas Warekois</t>
        </is>
      </c>
      <c r="C2773" t="inlineStr">
        <is>
          <t>thomas warekois</t>
        </is>
      </c>
      <c r="D2773" s="2" t="n">
        <v>45999.89583333334</v>
      </c>
      <c r="E2773" t="inlineStr">
        <is>
          <t>NEW</t>
        </is>
      </c>
      <c r="F2773" t="inlineStr">
        <is>
          <t>Relevant</t>
        </is>
      </c>
      <c r="G2773" t="inlineStr">
        <is>
          <t>Oleksandr Mostovyi</t>
        </is>
      </c>
      <c r="H2773" t="inlineStr">
        <is>
          <t>LT citizenship</t>
        </is>
      </c>
      <c r="I2773" t="inlineStr"/>
      <c r="J2773" t="inlineStr"/>
      <c r="K2773" t="inlineStr"/>
      <c r="L2773" t="inlineStr">
        <is>
          <t>EN</t>
        </is>
      </c>
      <c r="M2773" t="inlineStr">
        <is>
          <t>Othe</t>
        </is>
      </c>
      <c r="N2773" t="inlineStr">
        <is>
          <t>tomwarekois@gmail.com</t>
        </is>
      </c>
      <c r="O2773" t="inlineStr"/>
      <c r="P2773" t="inlineStr">
        <is>
          <t>Newsletter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>
        <is>
          <t>Ні</t>
        </is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</row>
    <row r="2774">
      <c r="A2774" t="n">
        <v>7478</v>
      </c>
      <c r="B2774" t="inlineStr">
        <is>
          <t>Hamza Ali khan</t>
        </is>
      </c>
      <c r="C2774" t="inlineStr">
        <is>
          <t>Hamza Ali khan</t>
        </is>
      </c>
      <c r="D2774" s="2" t="n">
        <v>45999.9</v>
      </c>
      <c r="E2774" t="inlineStr">
        <is>
          <t>Rejected</t>
        </is>
      </c>
      <c r="F2774" t="inlineStr">
        <is>
          <t>Relevant</t>
        </is>
      </c>
      <c r="G2774" t="inlineStr">
        <is>
          <t>Oleh Dymovski</t>
        </is>
      </c>
      <c r="H2774" t="inlineStr">
        <is>
          <t>LV RBI Company</t>
        </is>
      </c>
      <c r="I2774" t="inlineStr">
        <is>
          <t>United Kingdom (GB - EU)</t>
        </is>
      </c>
      <c r="J2774" t="inlineStr">
        <is>
          <t>?kw=move%20to%20latvia&amp;cpn=17080870499&amp;campaignid=17080870499&amp;adgroupid=138645502280&amp;keywordid=%7Bkeywordid%7D&amp;network=g&amp;device=m&amp;gad_source=1&amp;gad_campaignid=17080870499&amp;gbraid=0AAAAADisZv9AwLwAvHRjnAXhoaSF_iU13&amp;gclid=Cj0KCQiAi9rJBhCYARIsALyPDtuwHZiV</t>
        </is>
      </c>
      <c r="K2774" t="inlineStr">
        <is>
          <t>90997753.1765222531</t>
        </is>
      </c>
      <c r="L2774" t="inlineStr">
        <is>
          <t>EN</t>
        </is>
      </c>
      <c r="M2774" t="inlineStr">
        <is>
          <t>Lead from LV email</t>
        </is>
      </c>
      <c r="N2774" t="inlineStr">
        <is>
          <t>hamzakhanali786h@gmail.com</t>
        </is>
      </c>
      <c r="O2774" t="inlineStr">
        <is>
          <t>NO ANSWER</t>
        </is>
      </c>
      <c r="P2774" t="inlineStr">
        <is>
          <t>Google Ads</t>
        </is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>
        <is>
          <t>Ні</t>
        </is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</row>
    <row r="2775">
      <c r="A2775" t="n">
        <v>7480</v>
      </c>
      <c r="B2775" t="inlineStr">
        <is>
          <t>Ilham lahrach</t>
        </is>
      </c>
      <c r="C2775" t="inlineStr">
        <is>
          <t>Ilham lahrach</t>
        </is>
      </c>
      <c r="D2775" s="2" t="n">
        <v>45999.90972222222</v>
      </c>
      <c r="E2775" t="inlineStr">
        <is>
          <t>IN WORK</t>
        </is>
      </c>
      <c r="F2775" t="inlineStr">
        <is>
          <t>Relevant</t>
        </is>
      </c>
      <c r="G2775" t="inlineStr">
        <is>
          <t>Sheila Bartin</t>
        </is>
      </c>
      <c r="H2775" t="inlineStr">
        <is>
          <t>LV citizenship</t>
        </is>
      </c>
      <c r="I2775" t="inlineStr">
        <is>
          <t>Morocco (MA - AF)</t>
        </is>
      </c>
      <c r="J2775" t="inlineStr">
        <is>
          <t>https://latviancitizenship.eu/thank_you/</t>
        </is>
      </c>
      <c r="K2775" t="inlineStr">
        <is>
          <t>1439251723.1765208185</t>
        </is>
      </c>
      <c r="L2775" t="inlineStr">
        <is>
          <t>EN</t>
        </is>
      </c>
      <c r="M2775" t="inlineStr">
        <is>
          <t>Lead from LV email</t>
        </is>
      </c>
      <c r="N2775" t="inlineStr">
        <is>
          <t>ilhamriham857@gmail.com</t>
        </is>
      </c>
      <c r="O2775" t="inlineStr"/>
      <c r="P2775" t="inlineStr">
        <is>
          <t>Website Form</t>
        </is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>
        <is>
          <t>Ні</t>
        </is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</row>
    <row r="2776">
      <c r="A2776" t="n">
        <v>7481</v>
      </c>
      <c r="B2776" t="inlineStr">
        <is>
          <t>Adam Issa Hama</t>
        </is>
      </c>
      <c r="C2776" t="inlineStr">
        <is>
          <t>Adam Issa Hama</t>
        </is>
      </c>
      <c r="D2776" s="2" t="n">
        <v>45999.91388888889</v>
      </c>
      <c r="E2776" t="inlineStr">
        <is>
          <t>Rejected</t>
        </is>
      </c>
      <c r="F2776" t="inlineStr">
        <is>
          <t>Relevant</t>
        </is>
      </c>
      <c r="G2776" t="inlineStr">
        <is>
          <t>Oleh Dymovski</t>
        </is>
      </c>
      <c r="H2776" t="inlineStr">
        <is>
          <t>LT RBI</t>
        </is>
      </c>
      <c r="I2776" t="inlineStr">
        <is>
          <t>Libya</t>
        </is>
      </c>
      <c r="J2776" t="inlineStr">
        <is>
          <t>https://www.lithuaniancitizenship.com/investment/</t>
        </is>
      </c>
      <c r="K2776" t="inlineStr"/>
      <c r="L2776" t="inlineStr">
        <is>
          <t>EN</t>
        </is>
      </c>
      <c r="M2776" t="inlineStr">
        <is>
          <t>Lead from LT email</t>
        </is>
      </c>
      <c r="N2776" t="inlineStr">
        <is>
          <t>hamaadamissa@gmail.com</t>
        </is>
      </c>
      <c r="O2776" t="inlineStr">
        <is>
          <t>ANOTHER REASON</t>
        </is>
      </c>
      <c r="P2776" t="inlineStr">
        <is>
          <t>Website Form</t>
        </is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>
        <is>
          <t>Ні</t>
        </is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</row>
    <row r="2777">
      <c r="A2777" t="n">
        <v>7482</v>
      </c>
      <c r="B2777" t="inlineStr">
        <is>
          <t>Amna Amna</t>
        </is>
      </c>
      <c r="C2777" t="inlineStr">
        <is>
          <t>Amna Amna</t>
        </is>
      </c>
      <c r="D2777" s="2" t="n">
        <v>45999.91527777778</v>
      </c>
      <c r="E2777" t="inlineStr">
        <is>
          <t>Rejected</t>
        </is>
      </c>
      <c r="F2777" t="inlineStr">
        <is>
          <t>Relevant</t>
        </is>
      </c>
      <c r="G2777" t="inlineStr">
        <is>
          <t>Oleh Dymovski</t>
        </is>
      </c>
      <c r="H2777" t="inlineStr">
        <is>
          <t>LV RBI Company</t>
        </is>
      </c>
      <c r="I2777" t="inlineStr">
        <is>
          <t>Oman (OM - AS)</t>
        </is>
      </c>
      <c r="J2777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6rWsp-OukQMVmfF5BB38_wmiEAAYASAAEgLeV_D_BwE</t>
        </is>
      </c>
      <c r="K2777" t="inlineStr">
        <is>
          <t>1506739244.1765223861</t>
        </is>
      </c>
      <c r="L2777" t="inlineStr">
        <is>
          <t>EN</t>
        </is>
      </c>
      <c r="M2777" t="inlineStr">
        <is>
          <t>Lead from LV email</t>
        </is>
      </c>
      <c r="N2777" t="inlineStr">
        <is>
          <t>ui274006@gmail.com</t>
        </is>
      </c>
      <c r="O2777" t="inlineStr">
        <is>
          <t>NO ANSWER</t>
        </is>
      </c>
      <c r="P2777" t="inlineStr">
        <is>
          <t>Google Ads</t>
        </is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>
        <is>
          <t>Ні</t>
        </is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</row>
    <row r="2778">
      <c r="A2778" t="n">
        <v>7483</v>
      </c>
      <c r="B2778" t="inlineStr">
        <is>
          <t>دليل حسن</t>
        </is>
      </c>
      <c r="C2778" t="inlineStr">
        <is>
          <t>دليل حسن</t>
        </is>
      </c>
      <c r="D2778" s="2" t="n">
        <v>45999.92291666667</v>
      </c>
      <c r="E2778" t="inlineStr">
        <is>
          <t>Rejected</t>
        </is>
      </c>
      <c r="F2778" t="inlineStr">
        <is>
          <t>Relevant</t>
        </is>
      </c>
      <c r="G2778" t="inlineStr">
        <is>
          <t>Oleh Dymovski</t>
        </is>
      </c>
      <c r="H2778" t="inlineStr">
        <is>
          <t>LV RBI Company</t>
        </is>
      </c>
      <c r="I2778" t="inlineStr">
        <is>
          <t>Türkiye (TR - AS)</t>
        </is>
      </c>
      <c r="J2778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j6Hd2OWukQMV05mDBx23AitaEAAYASAAEgJmefD_</t>
        </is>
      </c>
      <c r="K2778" t="inlineStr">
        <is>
          <t>952459156.1765224522</t>
        </is>
      </c>
      <c r="L2778" t="inlineStr">
        <is>
          <t>EN</t>
        </is>
      </c>
      <c r="M2778" t="inlineStr">
        <is>
          <t>Lead from LV email</t>
        </is>
      </c>
      <c r="N2778" t="inlineStr">
        <is>
          <t>hsnd33495@gmail.com</t>
        </is>
      </c>
      <c r="O2778" t="inlineStr">
        <is>
          <t>NO ANSWER</t>
        </is>
      </c>
      <c r="P2778" t="inlineStr">
        <is>
          <t>Google Ads</t>
        </is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>
        <is>
          <t>Ні</t>
        </is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</row>
    <row r="2779">
      <c r="A2779" t="n">
        <v>7484</v>
      </c>
      <c r="B2779" t="inlineStr">
        <is>
          <t>elysee kamin</t>
        </is>
      </c>
      <c r="C2779" t="inlineStr">
        <is>
          <t>elysee kamin</t>
        </is>
      </c>
      <c r="D2779" s="2" t="n">
        <v>45999.94861111111</v>
      </c>
      <c r="E2779" t="inlineStr">
        <is>
          <t>Rejected</t>
        </is>
      </c>
      <c r="F2779" t="inlineStr"/>
      <c r="G2779" t="inlineStr">
        <is>
          <t>Sheila Bartin</t>
        </is>
      </c>
      <c r="H2779" t="inlineStr"/>
      <c r="I2779" t="inlineStr">
        <is>
          <t>DR Congo</t>
        </is>
      </c>
      <c r="J2779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z-L3sOuukQMVNpJQBh3b_jiF</t>
        </is>
      </c>
      <c r="K2779" t="inlineStr">
        <is>
          <t>2034372248.1765226044</t>
        </is>
      </c>
      <c r="L2779" t="inlineStr"/>
      <c r="M2779" t="inlineStr">
        <is>
          <t>Lead from LT email</t>
        </is>
      </c>
      <c r="N2779" t="inlineStr">
        <is>
          <t>kaminelysee@gmail.com</t>
        </is>
      </c>
      <c r="O2779" t="inlineStr">
        <is>
          <t>DOUBLE</t>
        </is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>
        <is>
          <t>Ні</t>
        </is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</row>
    <row r="2780">
      <c r="A2780" t="n">
        <v>7485</v>
      </c>
      <c r="B2780" t="inlineStr">
        <is>
          <t>elysee kamin</t>
        </is>
      </c>
      <c r="C2780" t="inlineStr">
        <is>
          <t>elysee kamin</t>
        </is>
      </c>
      <c r="D2780" s="2" t="n">
        <v>45999.95138888889</v>
      </c>
      <c r="E2780" t="inlineStr">
        <is>
          <t>Rejected</t>
        </is>
      </c>
      <c r="F2780" t="inlineStr"/>
      <c r="G2780" t="inlineStr">
        <is>
          <t>Sheila Bartin</t>
        </is>
      </c>
      <c r="H2780" t="inlineStr"/>
      <c r="I2780" t="inlineStr">
        <is>
          <t>DR Congo</t>
        </is>
      </c>
      <c r="J2780" t="inlineStr">
        <is>
          <t>https://www.lithuaniancitizenship.com/thank-you/</t>
        </is>
      </c>
      <c r="K2780" t="inlineStr">
        <is>
          <t>2034372248.1765226044</t>
        </is>
      </c>
      <c r="L2780" t="inlineStr"/>
      <c r="M2780" t="inlineStr">
        <is>
          <t>Lead from LT email</t>
        </is>
      </c>
      <c r="N2780" t="inlineStr">
        <is>
          <t>kaminelysee@gmail.com</t>
        </is>
      </c>
      <c r="O2780" t="inlineStr">
        <is>
          <t>DOUBLE</t>
        </is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>
        <is>
          <t>Ні</t>
        </is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</row>
    <row r="2781">
      <c r="A2781" t="n">
        <v>7486</v>
      </c>
      <c r="B2781" t="inlineStr">
        <is>
          <t>elysee kamin</t>
        </is>
      </c>
      <c r="C2781" t="inlineStr">
        <is>
          <t>elysee kamin</t>
        </is>
      </c>
      <c r="D2781" s="2" t="n">
        <v>45999.95208333333</v>
      </c>
      <c r="E2781" t="inlineStr">
        <is>
          <t>Rejected</t>
        </is>
      </c>
      <c r="F2781" t="inlineStr">
        <is>
          <t>Relevant</t>
        </is>
      </c>
      <c r="G2781" t="inlineStr">
        <is>
          <t>Oleh Dymovski</t>
        </is>
      </c>
      <c r="H2781" t="inlineStr">
        <is>
          <t>LT RBI</t>
        </is>
      </c>
      <c r="I2781" t="inlineStr">
        <is>
          <t>DR Congo</t>
        </is>
      </c>
      <c r="J2781" t="inlineStr">
        <is>
          <t>https://www.lithuaniancitizenship.com/thank-you/</t>
        </is>
      </c>
      <c r="K2781" t="inlineStr">
        <is>
          <t>2034372248.1765226044</t>
        </is>
      </c>
      <c r="L2781" t="inlineStr">
        <is>
          <t>EN</t>
        </is>
      </c>
      <c r="M2781" t="inlineStr">
        <is>
          <t>Lead from LT email</t>
        </is>
      </c>
      <c r="N2781" t="inlineStr">
        <is>
          <t>kaminelysee@gmail.com</t>
        </is>
      </c>
      <c r="O2781" t="inlineStr">
        <is>
          <t>ANOTHER REASON</t>
        </is>
      </c>
      <c r="P2781" t="inlineStr">
        <is>
          <t>Google Ads</t>
        </is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>
        <is>
          <t>Ні</t>
        </is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</row>
    <row r="2782">
      <c r="A2782" t="n">
        <v>7489</v>
      </c>
      <c r="B2782" t="inlineStr">
        <is>
          <t>Amissi NDIKUMANA</t>
        </is>
      </c>
      <c r="C2782" t="inlineStr">
        <is>
          <t>Amissi NDIKUMANA</t>
        </is>
      </c>
      <c r="D2782" s="2" t="n">
        <v>46000.04652777778</v>
      </c>
      <c r="E2782" t="inlineStr">
        <is>
          <t>INTERNAL MAIL</t>
        </is>
      </c>
      <c r="F2782" t="inlineStr">
        <is>
          <t>No relevant</t>
        </is>
      </c>
      <c r="G2782" t="inlineStr">
        <is>
          <t>Alina Samura</t>
        </is>
      </c>
      <c r="H2782" t="inlineStr">
        <is>
          <t>Company Formation</t>
        </is>
      </c>
      <c r="I2782" t="inlineStr">
        <is>
          <t>Burundi</t>
        </is>
      </c>
      <c r="J2782" t="inlineStr">
        <is>
          <t>?kw=international%20company%20formation&amp;cpn=23301104075&amp;utm_source=google&amp;utm_medium=cpc&amp;utm_campaign=LT-Company-formation&amp;network=s&amp;utm_term=international%20company%20formation&amp;gad_source=5&amp;gad_campaignid=23301104075&amp;gclid=EAIaIQobChMIoseA9IyvkQMVXV</t>
        </is>
      </c>
      <c r="K2782" t="inlineStr">
        <is>
          <t>undefined</t>
        </is>
      </c>
      <c r="L2782" t="inlineStr"/>
      <c r="M2782" t="inlineStr">
        <is>
          <t>Lead from LT email</t>
        </is>
      </c>
      <c r="N2782" t="inlineStr">
        <is>
          <t>amissindikumana5@gmail.com</t>
        </is>
      </c>
      <c r="O2782" t="inlineStr"/>
      <c r="P2782" t="inlineStr">
        <is>
          <t>Google Ads</t>
        </is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>
        <is>
          <t>Ні</t>
        </is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</row>
    <row r="2783">
      <c r="A2783" t="n">
        <v>7490</v>
      </c>
      <c r="B2783" t="inlineStr">
        <is>
          <t>Muhammad bilal</t>
        </is>
      </c>
      <c r="C2783" t="inlineStr">
        <is>
          <t>Muhammad bilal</t>
        </is>
      </c>
      <c r="D2783" s="2" t="n">
        <v>46000.05069444444</v>
      </c>
      <c r="E2783" t="inlineStr">
        <is>
          <t>Rejected</t>
        </is>
      </c>
      <c r="F2783" t="inlineStr">
        <is>
          <t>Relevant</t>
        </is>
      </c>
      <c r="G2783" t="inlineStr">
        <is>
          <t>Oleh Dymovski</t>
        </is>
      </c>
      <c r="H2783" t="inlineStr">
        <is>
          <t>LV RBI Company</t>
        </is>
      </c>
      <c r="I2783" t="inlineStr">
        <is>
          <t>Spain (ES - EU)</t>
        </is>
      </c>
      <c r="J2783" t="inlineStr">
        <is>
          <t>https://latviancitizenship.eu/residency-by-investment/</t>
        </is>
      </c>
      <c r="K2783" t="inlineStr">
        <is>
          <t>220048079.1765235505</t>
        </is>
      </c>
      <c r="L2783" t="inlineStr">
        <is>
          <t>EN</t>
        </is>
      </c>
      <c r="M2783" t="inlineStr">
        <is>
          <t>Lead from LV email</t>
        </is>
      </c>
      <c r="N2783" t="inlineStr">
        <is>
          <t>mk.mero786@gmail.com</t>
        </is>
      </c>
      <c r="O2783" t="inlineStr">
        <is>
          <t>NO ANSWER</t>
        </is>
      </c>
      <c r="P2783" t="inlineStr">
        <is>
          <t>Organic Search</t>
        </is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>
        <is>
          <t>Ні</t>
        </is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</row>
    <row r="2784">
      <c r="A2784" t="n">
        <v>7491</v>
      </c>
      <c r="B2784" t="inlineStr">
        <is>
          <t>Paul Gaubas</t>
        </is>
      </c>
      <c r="C2784" t="inlineStr">
        <is>
          <t>Paul Gaubas</t>
        </is>
      </c>
      <c r="D2784" s="2" t="n">
        <v>46000.06388888889</v>
      </c>
      <c r="E2784" t="inlineStr">
        <is>
          <t>Rejected</t>
        </is>
      </c>
      <c r="F2784" t="inlineStr">
        <is>
          <t>Relevant</t>
        </is>
      </c>
      <c r="G2784" t="inlineStr">
        <is>
          <t>Sheila Bartin</t>
        </is>
      </c>
      <c r="H2784" t="inlineStr">
        <is>
          <t>LT citizenship</t>
        </is>
      </c>
      <c r="I2784" t="inlineStr"/>
      <c r="J2784" t="inlineStr"/>
      <c r="K2784" t="inlineStr"/>
      <c r="L2784" t="inlineStr">
        <is>
          <t>EN</t>
        </is>
      </c>
      <c r="M2784" t="inlineStr">
        <is>
          <t>Othe</t>
        </is>
      </c>
      <c r="N2784" t="inlineStr">
        <is>
          <t>pgaubas@gmail.com</t>
        </is>
      </c>
      <c r="O2784" t="inlineStr">
        <is>
          <t>LEFT BEFORE 1918</t>
        </is>
      </c>
      <c r="P2784" t="inlineStr">
        <is>
          <t>Other (direct email, phone call, referral etc.)</t>
        </is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>
        <is>
          <t>Ні</t>
        </is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</row>
    <row r="2785">
      <c r="A2785" t="n">
        <v>7492</v>
      </c>
      <c r="B2785" t="inlineStr">
        <is>
          <t>AKINLOLU lBRAHIM SHEU</t>
        </is>
      </c>
      <c r="C2785" t="inlineStr">
        <is>
          <t>AKINLOLU lBRAHIM SHEU</t>
        </is>
      </c>
      <c r="D2785" s="2" t="n">
        <v>46000.06736111111</v>
      </c>
      <c r="E2785" t="inlineStr">
        <is>
          <t>Rejected</t>
        </is>
      </c>
      <c r="F2785" t="inlineStr">
        <is>
          <t>Relevant</t>
        </is>
      </c>
      <c r="G2785" t="inlineStr">
        <is>
          <t>Oleh Dymovski</t>
        </is>
      </c>
      <c r="H2785" t="inlineStr">
        <is>
          <t>Company Formation</t>
        </is>
      </c>
      <c r="I2785" t="inlineStr">
        <is>
          <t>Nigeria</t>
        </is>
      </c>
      <c r="J2785" t="inlineStr">
        <is>
          <t>?kw=how%20to%20register%20a%20company%20in%20lithuania&amp;cpn=23301104075&amp;utm_source=google&amp;utm_medium=cpc&amp;utm_campaign=LT-Company-formation&amp;network=s&amp;utm_term=how%20to%20register%20a%20company%20in%20lithuania&amp;gad_source=5&amp;gad_campaignid=23301104075&amp;gc</t>
        </is>
      </c>
      <c r="K2785" t="inlineStr">
        <is>
          <t>undefined</t>
        </is>
      </c>
      <c r="L2785" t="inlineStr">
        <is>
          <t>EN</t>
        </is>
      </c>
      <c r="M2785" t="inlineStr">
        <is>
          <t>Lead from LT email</t>
        </is>
      </c>
      <c r="N2785" t="inlineStr">
        <is>
          <t>lawallbrahim2324@gmail.com</t>
        </is>
      </c>
      <c r="O2785" t="inlineStr">
        <is>
          <t>NO ANSWER</t>
        </is>
      </c>
      <c r="P2785" t="inlineStr">
        <is>
          <t>Google Ads</t>
        </is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>
        <is>
          <t>Ні</t>
        </is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</row>
    <row r="2786">
      <c r="A2786" t="n">
        <v>7503</v>
      </c>
      <c r="B2786" t="inlineStr">
        <is>
          <t>Marwane</t>
        </is>
      </c>
      <c r="C2786" t="inlineStr">
        <is>
          <t>Marwane</t>
        </is>
      </c>
      <c r="D2786" s="2" t="n">
        <v>46000.07083333333</v>
      </c>
      <c r="E2786" t="inlineStr">
        <is>
          <t>Rejected</t>
        </is>
      </c>
      <c r="F2786" t="inlineStr"/>
      <c r="G2786" t="inlineStr">
        <is>
          <t>Sheila Bartin</t>
        </is>
      </c>
      <c r="H2786" t="inlineStr">
        <is>
          <t>50/50</t>
        </is>
      </c>
      <c r="I2786" t="inlineStr"/>
      <c r="J2786" t="inlineStr"/>
      <c r="K2786" t="inlineStr"/>
      <c r="L2786" t="inlineStr"/>
      <c r="M2786" t="inlineStr">
        <is>
          <t>Othe</t>
        </is>
      </c>
      <c r="N2786" t="inlineStr">
        <is>
          <t>maa63743@gmail.com</t>
        </is>
      </c>
      <c r="O2786" t="inlineStr">
        <is>
          <t>DOUBLE</t>
        </is>
      </c>
      <c r="P2786" t="inlineStr">
        <is>
          <t>Other (direct email, phone call, referral etc.)</t>
        </is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>
        <is>
          <t>Ні</t>
        </is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</row>
    <row r="2787">
      <c r="A2787" t="n">
        <v>7504</v>
      </c>
      <c r="B2787" t="inlineStr">
        <is>
          <t>Jensyn leggett</t>
        </is>
      </c>
      <c r="C2787" t="inlineStr">
        <is>
          <t>Jensyn leggett</t>
        </is>
      </c>
      <c r="D2787" s="2" t="n">
        <v>46000.07152777778</v>
      </c>
      <c r="E2787" t="inlineStr">
        <is>
          <t>IN WORK</t>
        </is>
      </c>
      <c r="F2787" t="inlineStr">
        <is>
          <t>Relevant</t>
        </is>
      </c>
      <c r="G2787" t="inlineStr">
        <is>
          <t>Sheila Bartin</t>
        </is>
      </c>
      <c r="H2787" t="inlineStr">
        <is>
          <t>LV citizenship</t>
        </is>
      </c>
      <c r="I2787" t="inlineStr">
        <is>
          <t>United Kingdom (GB - EU)</t>
        </is>
      </c>
      <c r="J2787" t="inlineStr">
        <is>
          <t>?kw=how%20to%20become%20latvian%20citizen&amp;cpn=17080870499&amp;campaignid=17080870499&amp;adgroupid=138645502280&amp;keywordid=%7Bkeywordid%7D&amp;network=g&amp;device=m&amp;gad_source=1&amp;gad_campaignid=17080870499&amp;gclid=Cj0KCQiAi9rJBhCYARIsALyPDtuPYjaeclG0rGcT5yzU1J5pFUAtiW7</t>
        </is>
      </c>
      <c r="K2787" t="inlineStr">
        <is>
          <t>644585907.1765237351</t>
        </is>
      </c>
      <c r="L2787" t="inlineStr">
        <is>
          <t>EN</t>
        </is>
      </c>
      <c r="M2787" t="inlineStr">
        <is>
          <t>Lead from LV email</t>
        </is>
      </c>
      <c r="N2787" t="inlineStr">
        <is>
          <t>jensynleggett03@gmail.com</t>
        </is>
      </c>
      <c r="O2787" t="inlineStr"/>
      <c r="P2787" t="inlineStr">
        <is>
          <t>Google Ads</t>
        </is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>
        <is>
          <t>Ні</t>
        </is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</row>
    <row r="2788">
      <c r="A2788" t="n">
        <v>7505</v>
      </c>
      <c r="B2788" t="inlineStr">
        <is>
          <t>Ayeen Dj Baluran</t>
        </is>
      </c>
      <c r="C2788" t="inlineStr">
        <is>
          <t>Ayeen Dj Baluran</t>
        </is>
      </c>
      <c r="D2788" s="2" t="n">
        <v>46000.11180555556</v>
      </c>
      <c r="E2788" t="inlineStr">
        <is>
          <t>Rejected</t>
        </is>
      </c>
      <c r="F2788" t="inlineStr">
        <is>
          <t>Relevant</t>
        </is>
      </c>
      <c r="G2788" t="inlineStr">
        <is>
          <t>Oleh Dymovski</t>
        </is>
      </c>
      <c r="H2788" t="inlineStr">
        <is>
          <t>Company Formation</t>
        </is>
      </c>
      <c r="I2788" t="inlineStr">
        <is>
          <t>Philippines</t>
        </is>
      </c>
      <c r="J2788" t="inlineStr">
        <is>
          <t>?kw=international%20company%20formation&amp;cpn=23301104075&amp;utm_source=google&amp;utm_medium=cpc&amp;utm_campaign=LT-Company-formation&amp;network=s&amp;utm_term=international%20company%20formation&amp;gad_source=5&amp;gad_campaignid=23301104075&amp;gclid=EAIaIQobChMIrsfrsKKvkQMVE1</t>
        </is>
      </c>
      <c r="K2788" t="inlineStr">
        <is>
          <t>1692171533.1765240813</t>
        </is>
      </c>
      <c r="L2788" t="inlineStr">
        <is>
          <t>EN</t>
        </is>
      </c>
      <c r="M2788" t="inlineStr">
        <is>
          <t>Lead from LT email</t>
        </is>
      </c>
      <c r="N2788" t="inlineStr">
        <is>
          <t>ayeendj.baluran@gmail.com</t>
        </is>
      </c>
      <c r="O2788" t="inlineStr">
        <is>
          <t>NO ANSWER</t>
        </is>
      </c>
      <c r="P2788" t="inlineStr">
        <is>
          <t>Google Ads</t>
        </is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>
        <is>
          <t>Ні</t>
        </is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</row>
    <row r="2789">
      <c r="A2789" t="n">
        <v>7507</v>
      </c>
      <c r="B2789" t="inlineStr">
        <is>
          <t>Qasim Javed</t>
        </is>
      </c>
      <c r="C2789" t="inlineStr">
        <is>
          <t>Qasim Javed</t>
        </is>
      </c>
      <c r="D2789" s="2" t="n">
        <v>46000.19583333333</v>
      </c>
      <c r="E2789" t="inlineStr">
        <is>
          <t>IN WORK</t>
        </is>
      </c>
      <c r="F2789" t="inlineStr">
        <is>
          <t>Relevant</t>
        </is>
      </c>
      <c r="G2789" t="inlineStr">
        <is>
          <t>Oleh Dymovski</t>
        </is>
      </c>
      <c r="H2789" t="inlineStr">
        <is>
          <t>LV RBI Real Estate</t>
        </is>
      </c>
      <c r="I2789" t="inlineStr">
        <is>
          <t>Canada (CA - NA)</t>
        </is>
      </c>
      <c r="J2789" t="inlineStr">
        <is>
          <t>?kw=latvia%20investment%20visa&amp;cpn=22658494721&amp;utm_source=google&amp;utm_medium=cpc&amp;utm_campaign=LV-RB-TOPI&amp;network=g&amp;utm_term=latvia%20investment%20visa&amp;gad_source=1&amp;gad_campaignid=22658494721&amp;gbraid=0AAAAADisZv_Ehf6jtdRGmKzxt9NptASch&amp;gclid=Cj0KCQiAi9rJ</t>
        </is>
      </c>
      <c r="K2789" t="inlineStr">
        <is>
          <t>1736367715.1765247918</t>
        </is>
      </c>
      <c r="L2789" t="inlineStr">
        <is>
          <t>EN</t>
        </is>
      </c>
      <c r="M2789" t="inlineStr">
        <is>
          <t>Lead from LV email</t>
        </is>
      </c>
      <c r="N2789" t="inlineStr">
        <is>
          <t>qasimqasim266@gmail.com</t>
        </is>
      </c>
      <c r="O2789" t="inlineStr"/>
      <c r="P2789" t="inlineStr">
        <is>
          <t>Google Ads</t>
        </is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>
        <is>
          <t>Ні</t>
        </is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</row>
    <row r="2790">
      <c r="A2790" t="n">
        <v>7509</v>
      </c>
      <c r="B2790" t="inlineStr">
        <is>
          <t>Shujal Raut</t>
        </is>
      </c>
      <c r="C2790" t="inlineStr">
        <is>
          <t>Shujal Raut</t>
        </is>
      </c>
      <c r="D2790" s="2" t="n">
        <v>46000.29652777778</v>
      </c>
      <c r="E2790" t="inlineStr">
        <is>
          <t>Rejected</t>
        </is>
      </c>
      <c r="F2790" t="inlineStr">
        <is>
          <t>Relevant</t>
        </is>
      </c>
      <c r="G2790" t="inlineStr">
        <is>
          <t>Oleh Dymovski</t>
        </is>
      </c>
      <c r="H2790" t="inlineStr">
        <is>
          <t>LV RBI Real Estate</t>
        </is>
      </c>
      <c r="I2790" t="inlineStr">
        <is>
          <t>India (IN - AS)</t>
        </is>
      </c>
      <c r="J2790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2IHphd6</t>
        </is>
      </c>
      <c r="K2790" t="inlineStr">
        <is>
          <t>91549338.1765256814</t>
        </is>
      </c>
      <c r="L2790" t="inlineStr">
        <is>
          <t>EN</t>
        </is>
      </c>
      <c r="M2790" t="inlineStr">
        <is>
          <t>Lead from LV email</t>
        </is>
      </c>
      <c r="N2790" t="inlineStr">
        <is>
          <t>rautshujal@gmail.com</t>
        </is>
      </c>
      <c r="O2790" t="inlineStr">
        <is>
          <t>NO ANSWER</t>
        </is>
      </c>
      <c r="P2790" t="inlineStr">
        <is>
          <t>Google Ads</t>
        </is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>
        <is>
          <t>Ні</t>
        </is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</row>
    <row r="2791">
      <c r="A2791" t="n">
        <v>7511</v>
      </c>
      <c r="B2791" t="inlineStr">
        <is>
          <t>bapi oraon</t>
        </is>
      </c>
      <c r="C2791" t="inlineStr">
        <is>
          <t>bapi oraon</t>
        </is>
      </c>
      <c r="D2791" s="2" t="n">
        <v>46000.29791666667</v>
      </c>
      <c r="E2791" t="inlineStr">
        <is>
          <t>Rejected</t>
        </is>
      </c>
      <c r="F2791" t="inlineStr">
        <is>
          <t>Relevant</t>
        </is>
      </c>
      <c r="G2791" t="inlineStr">
        <is>
          <t>Oleh Dymovski</t>
        </is>
      </c>
      <c r="H2791" t="inlineStr">
        <is>
          <t>LV RBI Real Estate</t>
        </is>
      </c>
      <c r="I2791" t="inlineStr">
        <is>
          <t>India (IN - AS)</t>
        </is>
      </c>
      <c r="J2791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r_b0nt6</t>
        </is>
      </c>
      <c r="K2791" t="inlineStr">
        <is>
          <t>825122211.1765256865</t>
        </is>
      </c>
      <c r="L2791" t="inlineStr">
        <is>
          <t>EN</t>
        </is>
      </c>
      <c r="M2791" t="inlineStr">
        <is>
          <t>Lead from LV email</t>
        </is>
      </c>
      <c r="N2791" t="inlineStr">
        <is>
          <t>bapioraon0278@gmail.com</t>
        </is>
      </c>
      <c r="O2791" t="inlineStr">
        <is>
          <t>NO ANSWER</t>
        </is>
      </c>
      <c r="P2791" t="inlineStr">
        <is>
          <t>Google Ads</t>
        </is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>
        <is>
          <t>Ні</t>
        </is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</row>
    <row r="2792">
      <c r="A2792" t="n">
        <v>7512</v>
      </c>
      <c r="B2792" t="inlineStr">
        <is>
          <t>Juan Felipe</t>
        </is>
      </c>
      <c r="C2792" t="inlineStr">
        <is>
          <t>Juan Felipe</t>
        </is>
      </c>
      <c r="D2792" s="2" t="n">
        <v>46000.30763888889</v>
      </c>
      <c r="E2792" t="inlineStr">
        <is>
          <t>Rejected</t>
        </is>
      </c>
      <c r="F2792" t="inlineStr"/>
      <c r="G2792" t="inlineStr">
        <is>
          <t>Mariana Razimavicius</t>
        </is>
      </c>
      <c r="H2792" t="inlineStr">
        <is>
          <t>LT citizenship</t>
        </is>
      </c>
      <c r="I2792" t="inlineStr">
        <is>
          <t>Colombia</t>
        </is>
      </c>
      <c r="J2792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?kw=ciudadan%C3%ADa%20lituana&amp;cpn=14731585806&amp;utm_source=google&amp;utm_medium=cpc&amp;utm_campaign=LT-AR-CO-MX-UR&amp;network=g&amp;utm_term=ciudadan%C3%ADa%20lituana&amp;gad_source=1&amp;gad_campaignid=14731585806&amp;gbraid=0AAAAADisZv9SWtwIDVkOfHHWOX_xnNqi5</t>
        </is>
      </c>
      <c r="K2792" t="inlineStr"/>
      <c r="L2792" t="inlineStr">
        <is>
          <t>ES</t>
        </is>
      </c>
      <c r="M2792" t="inlineStr">
        <is>
          <t>Lead from LT email</t>
        </is>
      </c>
      <c r="N2792" t="inlineStr">
        <is>
          <t>felipebetalo10@gmail.com</t>
        </is>
      </c>
      <c r="O2792" t="inlineStr">
        <is>
          <t>NO ANSWER</t>
        </is>
      </c>
      <c r="P2792" t="inlineStr">
        <is>
          <t>Google Ads</t>
        </is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>
        <is>
          <t>Ні</t>
        </is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</row>
    <row r="2793">
      <c r="A2793" t="n">
        <v>7515</v>
      </c>
      <c r="B2793" t="inlineStr">
        <is>
          <t>Suresh Chavhan</t>
        </is>
      </c>
      <c r="C2793" t="inlineStr">
        <is>
          <t>Suresh Chavhan</t>
        </is>
      </c>
      <c r="D2793" s="2" t="n">
        <v>46000.37291666667</v>
      </c>
      <c r="E2793" t="inlineStr">
        <is>
          <t>Rejected</t>
        </is>
      </c>
      <c r="F2793" t="inlineStr">
        <is>
          <t>Relevant</t>
        </is>
      </c>
      <c r="G2793" t="inlineStr">
        <is>
          <t>Oleh Dymovski</t>
        </is>
      </c>
      <c r="H2793" t="inlineStr">
        <is>
          <t>LV RBI Real Estate</t>
        </is>
      </c>
      <c r="I2793" t="inlineStr">
        <is>
          <t>India (IN - AS)</t>
        </is>
      </c>
      <c r="J2793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yei90_a</t>
        </is>
      </c>
      <c r="K2793" t="inlineStr">
        <is>
          <t>1387620973.1765263417</t>
        </is>
      </c>
      <c r="L2793" t="inlineStr">
        <is>
          <t>EN</t>
        </is>
      </c>
      <c r="M2793" t="inlineStr">
        <is>
          <t>Lead from LV email</t>
        </is>
      </c>
      <c r="N2793" t="inlineStr">
        <is>
          <t>sureshchavhan77308@gmail.com</t>
        </is>
      </c>
      <c r="O2793" t="inlineStr">
        <is>
          <t>NO ANSWER</t>
        </is>
      </c>
      <c r="P2793" t="inlineStr">
        <is>
          <t>Google Ads</t>
        </is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>
        <is>
          <t>Ні</t>
        </is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</row>
    <row r="2794">
      <c r="A2794" t="n">
        <v>7516</v>
      </c>
      <c r="B2794" t="inlineStr">
        <is>
          <t>Mark Mickiewicz</t>
        </is>
      </c>
      <c r="C2794" t="inlineStr">
        <is>
          <t>Mark Mickiewicz</t>
        </is>
      </c>
      <c r="D2794" s="2" t="n">
        <v>46000.37916666667</v>
      </c>
      <c r="E2794" t="inlineStr">
        <is>
          <t>Rejected</t>
        </is>
      </c>
      <c r="F2794" t="inlineStr">
        <is>
          <t>Relevant</t>
        </is>
      </c>
      <c r="G2794" t="inlineStr">
        <is>
          <t>Sheila Bartin</t>
        </is>
      </c>
      <c r="H2794" t="inlineStr">
        <is>
          <t>LT citizenship</t>
        </is>
      </c>
      <c r="I2794" t="inlineStr">
        <is>
          <t>United States</t>
        </is>
      </c>
      <c r="J2794" t="inlineStr">
        <is>
          <t>?kw=passport%20lithuanian&amp;cpn=14656253006&amp;utm_source=google&amp;utm_medium=cpc&amp;utm_campaign=LT-US-conversions&amp;network=g&amp;utm_term=passport%20lithuanian&amp;gad_source=1&amp;gad_campaignid=14656253006&amp;gclid=Cj0KCQiAi9rJBhCYARIsALyPDtv3v_KKywJx1e13viZipLYVhZ97IbX7P</t>
        </is>
      </c>
      <c r="K2794" t="inlineStr">
        <is>
          <t>2124140082.1765263699</t>
        </is>
      </c>
      <c r="L2794" t="inlineStr">
        <is>
          <t>EN</t>
        </is>
      </c>
      <c r="M2794" t="inlineStr">
        <is>
          <t>Lead from LT email</t>
        </is>
      </c>
      <c r="N2794" t="inlineStr">
        <is>
          <t>mjm06029@gmail.com</t>
        </is>
      </c>
      <c r="O2794" t="inlineStr">
        <is>
          <t>NO ANSWER</t>
        </is>
      </c>
      <c r="P2794" t="inlineStr">
        <is>
          <t>Google Ads</t>
        </is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>
        <is>
          <t>Ні</t>
        </is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</row>
    <row r="2795">
      <c r="A2795" t="n">
        <v>7520</v>
      </c>
      <c r="B2795" t="inlineStr">
        <is>
          <t>Moheen Khan</t>
        </is>
      </c>
      <c r="C2795" t="inlineStr">
        <is>
          <t>Moheen Khan</t>
        </is>
      </c>
      <c r="D2795" s="2" t="n">
        <v>46000.42569444444</v>
      </c>
      <c r="E2795" t="inlineStr">
        <is>
          <t>INTERNAL MAIL</t>
        </is>
      </c>
      <c r="F2795" t="inlineStr">
        <is>
          <t>No relevant</t>
        </is>
      </c>
      <c r="G2795" t="inlineStr">
        <is>
          <t>Alina Samura</t>
        </is>
      </c>
      <c r="H2795" t="inlineStr">
        <is>
          <t>LT citizenship</t>
        </is>
      </c>
      <c r="I2795" t="inlineStr"/>
      <c r="J2795" t="inlineStr">
        <is>
          <t>https://latviancitizenship.eu/latvian-citizenship-will-your-spouse-get-citizenship-or-residence/</t>
        </is>
      </c>
      <c r="K2795" t="inlineStr">
        <is>
          <t>1583284475.1765267487</t>
        </is>
      </c>
      <c r="L2795" t="inlineStr"/>
      <c r="M2795" t="inlineStr">
        <is>
          <t>Lead from LV email</t>
        </is>
      </c>
      <c r="N2795" t="inlineStr">
        <is>
          <t>moheenmoheenkhan61@gmail.com</t>
        </is>
      </c>
      <c r="O2795" t="inlineStr"/>
      <c r="P2795" t="inlineStr">
        <is>
          <t>Organic Search</t>
        </is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>
        <is>
          <t>Ні</t>
        </is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</row>
    <row r="2796">
      <c r="A2796" t="n">
        <v>7521</v>
      </c>
      <c r="B2796" t="inlineStr">
        <is>
          <t>Salim ahmed</t>
        </is>
      </c>
      <c r="C2796" t="inlineStr">
        <is>
          <t>Salim ahmed</t>
        </is>
      </c>
      <c r="D2796" s="2" t="n">
        <v>46000.47986111111</v>
      </c>
      <c r="E2796" t="inlineStr">
        <is>
          <t>INTERNAL MAIL</t>
        </is>
      </c>
      <c r="F2796" t="inlineStr">
        <is>
          <t>No relevant</t>
        </is>
      </c>
      <c r="G2796" t="inlineStr">
        <is>
          <t>Alina Samura</t>
        </is>
      </c>
      <c r="H2796" t="inlineStr">
        <is>
          <t>Company Formation</t>
        </is>
      </c>
      <c r="I2796" t="inlineStr">
        <is>
          <t>Tanzania</t>
        </is>
      </c>
      <c r="J2796" t="inlineStr">
        <is>
          <t>?kw=international%20company%20formation&amp;cpn=23301104075&amp;utm_source=google&amp;utm_medium=cpc&amp;utm_campaign=LT-Company-formation&amp;network=s&amp;utm_term=international%20company%20formation&amp;gad_source=5&amp;gad_campaignid=23301104075&amp;gclid=EAIaIQobChMIi8zR8ZiwkQMVR_</t>
        </is>
      </c>
      <c r="K2796" t="inlineStr">
        <is>
          <t>1567175751.1765272612</t>
        </is>
      </c>
      <c r="L2796" t="inlineStr"/>
      <c r="M2796" t="inlineStr">
        <is>
          <t>Lead from LT email</t>
        </is>
      </c>
      <c r="N2796" t="inlineStr">
        <is>
          <t>mweran28@gmail.com</t>
        </is>
      </c>
      <c r="O2796" t="inlineStr"/>
      <c r="P2796" t="inlineStr">
        <is>
          <t>Google Ads</t>
        </is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>
        <is>
          <t>Ні</t>
        </is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</row>
    <row r="2797">
      <c r="A2797" t="n">
        <v>7523</v>
      </c>
      <c r="B2797" t="inlineStr">
        <is>
          <t>Trinta Vasco frauze Vasco frauze</t>
        </is>
      </c>
      <c r="C2797" t="inlineStr">
        <is>
          <t>Trinta Vasco frauze Vasco frauze</t>
        </is>
      </c>
      <c r="D2797" s="2" t="n">
        <v>46000.50833333333</v>
      </c>
      <c r="E2797" t="inlineStr">
        <is>
          <t>IN WORK</t>
        </is>
      </c>
      <c r="F2797" t="inlineStr">
        <is>
          <t>Relevant</t>
        </is>
      </c>
      <c r="G2797" t="inlineStr">
        <is>
          <t>Sheila Bartin</t>
        </is>
      </c>
      <c r="H2797" t="inlineStr">
        <is>
          <t>50/50</t>
        </is>
      </c>
      <c r="I2797" t="inlineStr">
        <is>
          <t>Mozambique (MZ - AF)</t>
        </is>
      </c>
      <c r="J2797" t="inlineStr">
        <is>
          <t>/LV-Leads-Search-RBI</t>
        </is>
      </c>
      <c r="K2797" t="inlineStr">
        <is>
          <t>2001625068.1765275076</t>
        </is>
      </c>
      <c r="L2797" t="inlineStr">
        <is>
          <t>EN</t>
        </is>
      </c>
      <c r="M2797" t="inlineStr">
        <is>
          <t>Lead from LV email</t>
        </is>
      </c>
      <c r="N2797" t="inlineStr">
        <is>
          <t>trintavascofrauzevascofrauze@gmail.com</t>
        </is>
      </c>
      <c r="O2797" t="inlineStr"/>
      <c r="P2797" t="inlineStr">
        <is>
          <t>Google Ads</t>
        </is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>
        <is>
          <t>Ні</t>
        </is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</row>
    <row r="2798">
      <c r="A2798" t="n">
        <v>7524</v>
      </c>
      <c r="B2798" t="inlineStr">
        <is>
          <t>Ephrat Bronfeld</t>
        </is>
      </c>
      <c r="C2798" t="inlineStr">
        <is>
          <t>Bronfeld Ephrat</t>
        </is>
      </c>
      <c r="D2798" s="2" t="n">
        <v>46000.50972222222</v>
      </c>
      <c r="E2798" t="inlineStr">
        <is>
          <t>Rejected</t>
        </is>
      </c>
      <c r="F2798" t="inlineStr">
        <is>
          <t>Relevant</t>
        </is>
      </c>
      <c r="G2798" t="inlineStr">
        <is>
          <t>Sheila Bartin</t>
        </is>
      </c>
      <c r="H2798" t="inlineStr">
        <is>
          <t>LT citizenship</t>
        </is>
      </c>
      <c r="I2798" t="inlineStr"/>
      <c r="J2798" t="inlineStr"/>
      <c r="K2798" t="inlineStr"/>
      <c r="L2798" t="inlineStr">
        <is>
          <t>EN</t>
        </is>
      </c>
      <c r="M2798" t="inlineStr">
        <is>
          <t>Othe</t>
        </is>
      </c>
      <c r="N2798" t="inlineStr">
        <is>
          <t>ebronfeld@gmail.com</t>
        </is>
      </c>
      <c r="O2798" t="inlineStr">
        <is>
          <t>ANOTHER REASON</t>
        </is>
      </c>
      <c r="P2798" t="inlineStr">
        <is>
          <t>Other (direct email, phone call, referral etc.)</t>
        </is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>
        <is>
          <t>Ні</t>
        </is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</row>
    <row r="2799">
      <c r="A2799" t="n">
        <v>7525</v>
      </c>
      <c r="B2799" t="inlineStr">
        <is>
          <t>Apdo Gmodi</t>
        </is>
      </c>
      <c r="C2799" t="inlineStr">
        <is>
          <t>Apdo Gmodi</t>
        </is>
      </c>
      <c r="D2799" s="2" t="n">
        <v>46000.51597222222</v>
      </c>
      <c r="E2799" t="inlineStr">
        <is>
          <t>Rejected</t>
        </is>
      </c>
      <c r="F2799" t="inlineStr">
        <is>
          <t>Relevant</t>
        </is>
      </c>
      <c r="G2799" t="inlineStr">
        <is>
          <t>Oleh Dymovski</t>
        </is>
      </c>
      <c r="H2799" t="inlineStr">
        <is>
          <t>Company Formation</t>
        </is>
      </c>
      <c r="I2799" t="inlineStr">
        <is>
          <t>Libya</t>
        </is>
      </c>
      <c r="J2799" t="inlineStr">
        <is>
          <t>?kw=international%20company%20formation&amp;cpn=23301104075&amp;utm_source=google&amp;utm_medium=cpc&amp;utm_campaign=LT-Company-formation&amp;network=s&amp;utm_term=international%20company%20formation&amp;gad_source=5&amp;gad_campaignid=23301104075&amp;gclid=EAIaIQobChMIzZ-Y16SwkQMVTK</t>
        </is>
      </c>
      <c r="K2799" t="inlineStr">
        <is>
          <t>690759657.1765275774</t>
        </is>
      </c>
      <c r="L2799" t="inlineStr">
        <is>
          <t>EN</t>
        </is>
      </c>
      <c r="M2799" t="inlineStr">
        <is>
          <t>Lead from LT email</t>
        </is>
      </c>
      <c r="N2799" t="inlineStr">
        <is>
          <t>apdogmodi2@gmail.com</t>
        </is>
      </c>
      <c r="O2799" t="inlineStr">
        <is>
          <t>NO ANSWER</t>
        </is>
      </c>
      <c r="P2799" t="inlineStr">
        <is>
          <t>Google Ads</t>
        </is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>
        <is>
          <t>Ні</t>
        </is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</row>
    <row r="2800">
      <c r="A2800" t="n">
        <v>7526</v>
      </c>
      <c r="B2800" t="inlineStr">
        <is>
          <t>Servet</t>
        </is>
      </c>
      <c r="C2800" t="inlineStr">
        <is>
          <t>Servet</t>
        </is>
      </c>
      <c r="D2800" s="2" t="n">
        <v>46000.51805555556</v>
      </c>
      <c r="E2800" t="inlineStr">
        <is>
          <t>Rejected</t>
        </is>
      </c>
      <c r="F2800" t="inlineStr">
        <is>
          <t>Relevant</t>
        </is>
      </c>
      <c r="G2800" t="inlineStr">
        <is>
          <t>Oleh Dymovski</t>
        </is>
      </c>
      <c r="H2800" t="inlineStr">
        <is>
          <t>Company Formation</t>
        </is>
      </c>
      <c r="I2800" t="inlineStr"/>
      <c r="J2800" t="inlineStr"/>
      <c r="K2800" t="inlineStr"/>
      <c r="L2800" t="inlineStr">
        <is>
          <t>EN</t>
        </is>
      </c>
      <c r="M2800" t="inlineStr">
        <is>
          <t>Lead from LT email</t>
        </is>
      </c>
      <c r="N2800" t="inlineStr">
        <is>
          <t>servetozden28@gmail.com</t>
        </is>
      </c>
      <c r="O2800" t="inlineStr">
        <is>
          <t>ANOTHER REASON</t>
        </is>
      </c>
      <c r="P2800" t="inlineStr">
        <is>
          <t>BridgeWest</t>
        </is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>
        <is>
          <t>Ні</t>
        </is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</row>
    <row r="2801">
      <c r="A2801" t="n">
        <v>7529</v>
      </c>
      <c r="B2801" t="inlineStr">
        <is>
          <t>Masum masud khan</t>
        </is>
      </c>
      <c r="C2801" t="inlineStr">
        <is>
          <t>Masum masud khan</t>
        </is>
      </c>
      <c r="D2801" s="2" t="n">
        <v>46000.59652777778</v>
      </c>
      <c r="E2801" t="inlineStr">
        <is>
          <t>Rejected</t>
        </is>
      </c>
      <c r="F2801" t="inlineStr">
        <is>
          <t>Relevant</t>
        </is>
      </c>
      <c r="G2801" t="inlineStr">
        <is>
          <t>Oleh Dymovski</t>
        </is>
      </c>
      <c r="H2801" t="inlineStr">
        <is>
          <t>LT RBI</t>
        </is>
      </c>
      <c r="I2801" t="inlineStr">
        <is>
          <t>South Korea</t>
        </is>
      </c>
      <c r="J2801" t="inlineStr">
        <is>
          <t>?kw=lithuania%20business%20visa&amp;cpn=14722730544&amp;utm_source=google&amp;utm_medium=cpc&amp;utm_campaign=LT-RBI&amp;network=g&amp;utm_term=lithuania%20business%20visa&amp;gad_source=1&amp;gad_campaignid=14722730544&amp;gclid=Cj0KCQiArt_JBhCTARIsADQZaymYHIGPLahCX5YwtNRT0oeu5qLTbGyZ</t>
        </is>
      </c>
      <c r="K2801" t="inlineStr">
        <is>
          <t>1339965467.1765281930</t>
        </is>
      </c>
      <c r="L2801" t="inlineStr">
        <is>
          <t>EN</t>
        </is>
      </c>
      <c r="M2801" t="inlineStr">
        <is>
          <t>Lead from LT email</t>
        </is>
      </c>
      <c r="N2801" t="inlineStr">
        <is>
          <t>msenterprise76@gmail.com</t>
        </is>
      </c>
      <c r="O2801" t="inlineStr">
        <is>
          <t>NO ANSWER</t>
        </is>
      </c>
      <c r="P2801" t="inlineStr">
        <is>
          <t>Google Ads</t>
        </is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>
        <is>
          <t>Ні</t>
        </is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</row>
    <row r="2802">
      <c r="A2802" t="n">
        <v>7530</v>
      </c>
      <c r="B2802" t="inlineStr">
        <is>
          <t>Ion Vasile Tofan</t>
        </is>
      </c>
      <c r="C2802" t="inlineStr">
        <is>
          <t>Ion Vasile Tofan</t>
        </is>
      </c>
      <c r="D2802" s="2" t="n">
        <v>46000.61041666667</v>
      </c>
      <c r="E2802" t="inlineStr">
        <is>
          <t>Rejected</t>
        </is>
      </c>
      <c r="F2802" t="inlineStr"/>
      <c r="G2802" t="inlineStr">
        <is>
          <t>Oleh Dymovski</t>
        </is>
      </c>
      <c r="H2802" t="inlineStr"/>
      <c r="I2802" t="inlineStr"/>
      <c r="J2802" t="inlineStr"/>
      <c r="K2802" t="inlineStr"/>
      <c r="L2802" t="inlineStr"/>
      <c r="M2802" t="inlineStr">
        <is>
          <t>Othe</t>
        </is>
      </c>
      <c r="N2802" t="inlineStr">
        <is>
          <t>office@bluewavemarine.eu</t>
        </is>
      </c>
      <c r="O2802" t="inlineStr">
        <is>
          <t>DOUBLE</t>
        </is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>
        <is>
          <t>Ні</t>
        </is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</row>
    <row r="2803">
      <c r="A2803" t="n">
        <v>7534</v>
      </c>
      <c r="B2803" t="inlineStr">
        <is>
          <t>Eduardo Pogorzelski</t>
        </is>
      </c>
      <c r="C2803" t="inlineStr">
        <is>
          <t>Eduardo Pogorzelski</t>
        </is>
      </c>
      <c r="D2803" s="2" t="n">
        <v>46000.64513888889</v>
      </c>
      <c r="E2803" t="inlineStr">
        <is>
          <t>IN WORK</t>
        </is>
      </c>
      <c r="F2803" t="inlineStr"/>
      <c r="G2803" t="inlineStr">
        <is>
          <t>Mariana Razimavicius</t>
        </is>
      </c>
      <c r="H2803" t="inlineStr">
        <is>
          <t>LT citizenship</t>
        </is>
      </c>
      <c r="I2803" t="inlineStr">
        <is>
          <t>Brazil</t>
        </is>
      </c>
      <c r="J2803" t="inlineStr">
        <is>
          <t>https://www.lithuaniancitizenship.com/pt-pt/contact-pt/</t>
        </is>
      </c>
      <c r="K2803" t="inlineStr">
        <is>
          <t>595592048.1765286708</t>
        </is>
      </c>
      <c r="L2803" t="inlineStr">
        <is>
          <t>PT</t>
        </is>
      </c>
      <c r="M2803" t="inlineStr">
        <is>
          <t>Lead from LT email</t>
        </is>
      </c>
      <c r="N2803" t="inlineStr">
        <is>
          <t>eduardopogorzelski@gmail.com</t>
        </is>
      </c>
      <c r="O2803" t="inlineStr"/>
      <c r="P2803" t="inlineStr">
        <is>
          <t>Other (direct email, phone call, referral etc.)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>
        <is>
          <t>Ні</t>
        </is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</row>
    <row r="2804">
      <c r="A2804" t="n">
        <v>7536</v>
      </c>
      <c r="B2804" t="inlineStr">
        <is>
          <t>Paul Gaubas</t>
        </is>
      </c>
      <c r="C2804" t="inlineStr">
        <is>
          <t>Paul Gaubas</t>
        </is>
      </c>
      <c r="D2804" s="2" t="n">
        <v>46000.68888888889</v>
      </c>
      <c r="E2804" t="inlineStr">
        <is>
          <t>Rejected</t>
        </is>
      </c>
      <c r="F2804" t="inlineStr"/>
      <c r="G2804" t="inlineStr">
        <is>
          <t>Sheila Bartin</t>
        </is>
      </c>
      <c r="H2804" t="inlineStr">
        <is>
          <t>LT citizenship</t>
        </is>
      </c>
      <c r="I2804" t="inlineStr">
        <is>
          <t>United States</t>
        </is>
      </c>
      <c r="J2804" t="inlineStr"/>
      <c r="K2804" t="inlineStr"/>
      <c r="L2804" t="inlineStr"/>
      <c r="M2804" t="inlineStr">
        <is>
          <t>Othe</t>
        </is>
      </c>
      <c r="N2804" t="inlineStr">
        <is>
          <t>pgaubas@gmail.com</t>
        </is>
      </c>
      <c r="O2804" t="inlineStr">
        <is>
          <t>ANOTHER REASON</t>
        </is>
      </c>
      <c r="P2804" t="inlineStr">
        <is>
          <t>Other (direct email, phone call, referral etc.)</t>
        </is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>
        <is>
          <t>Ні</t>
        </is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</row>
    <row r="2805">
      <c r="A2805" t="n">
        <v>7539</v>
      </c>
      <c r="B2805" t="inlineStr">
        <is>
          <t>Dharmender</t>
        </is>
      </c>
      <c r="C2805" t="inlineStr">
        <is>
          <t>Dharmender</t>
        </is>
      </c>
      <c r="D2805" s="2" t="n">
        <v>46000.70625</v>
      </c>
      <c r="E2805" t="inlineStr">
        <is>
          <t>IN WORK</t>
        </is>
      </c>
      <c r="F2805" t="inlineStr">
        <is>
          <t>Relevant</t>
        </is>
      </c>
      <c r="G2805" t="inlineStr">
        <is>
          <t>Oleh Dymovski</t>
        </is>
      </c>
      <c r="H2805" t="inlineStr">
        <is>
          <t>LV RBI Company</t>
        </is>
      </c>
      <c r="I2805" t="inlineStr">
        <is>
          <t>Sweden (SE - EU)</t>
        </is>
      </c>
      <c r="J2805" t="inlineStr">
        <is>
          <t>?kw=latvia%20residency%20by%20investment%202025&amp;cpn=20594231202&amp;utm_source=google&amp;utm_medium=cpc&amp;utm_campaign=LV-RBI&amp;network=g&amp;utm_term=latvia%20residency%20by%20investment%202025&amp;gad_source=1&amp;gad_campaignid=20594231202&amp;gclid=Cj0KCQiArt_JBhCTARIsADQZ</t>
        </is>
      </c>
      <c r="K2805" t="inlineStr">
        <is>
          <t>1299254301.1765292078</t>
        </is>
      </c>
      <c r="L2805" t="inlineStr">
        <is>
          <t>EN</t>
        </is>
      </c>
      <c r="M2805" t="inlineStr">
        <is>
          <t>Lead from LV email</t>
        </is>
      </c>
      <c r="N2805" t="inlineStr">
        <is>
          <t>iamdharmender@gmail.com</t>
        </is>
      </c>
      <c r="O2805" t="inlineStr"/>
      <c r="P2805" t="inlineStr">
        <is>
          <t>Google Ads</t>
        </is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>
        <is>
          <t>Ні</t>
        </is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</row>
    <row r="2806">
      <c r="A2806" t="n">
        <v>7540</v>
      </c>
      <c r="B2806" t="inlineStr">
        <is>
          <t>Brenda McBride</t>
        </is>
      </c>
      <c r="C2806" t="inlineStr">
        <is>
          <t>Brenda McBride</t>
        </is>
      </c>
      <c r="D2806" s="2" t="n">
        <v>46000.70625</v>
      </c>
      <c r="E2806" t="inlineStr">
        <is>
          <t>Rejected</t>
        </is>
      </c>
      <c r="F2806" t="inlineStr"/>
      <c r="G2806" t="inlineStr">
        <is>
          <t>Sheila Bartin</t>
        </is>
      </c>
      <c r="H2806" t="inlineStr">
        <is>
          <t>LT citizenship</t>
        </is>
      </c>
      <c r="I2806" t="inlineStr">
        <is>
          <t>United States</t>
        </is>
      </c>
      <c r="J2806" t="inlineStr">
        <is>
          <t>https://www.lithuaniancitizenship.com/contact/</t>
        </is>
      </c>
      <c r="K2806" t="inlineStr">
        <is>
          <t>1826277213.1756047825</t>
        </is>
      </c>
      <c r="L2806" t="inlineStr">
        <is>
          <t>EN</t>
        </is>
      </c>
      <c r="M2806" t="inlineStr">
        <is>
          <t>Lead from LT email</t>
        </is>
      </c>
      <c r="N2806" t="inlineStr">
        <is>
          <t>bmcbridemd@yahoo.com</t>
        </is>
      </c>
      <c r="O2806" t="inlineStr">
        <is>
          <t>LEFT BEFORE 1918</t>
        </is>
      </c>
      <c r="P2806" t="inlineStr">
        <is>
          <t>Website Form</t>
        </is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>
        <is>
          <t>Ні</t>
        </is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</row>
    <row r="2807">
      <c r="A2807" t="n">
        <v>7543</v>
      </c>
      <c r="B2807" t="inlineStr">
        <is>
          <t>Alan Charles John Treumann</t>
        </is>
      </c>
      <c r="C2807" t="inlineStr">
        <is>
          <t>Alan Charles John Treumann</t>
        </is>
      </c>
      <c r="D2807" s="2" t="n">
        <v>46000.72291666667</v>
      </c>
      <c r="E2807" t="inlineStr">
        <is>
          <t>Rejected</t>
        </is>
      </c>
      <c r="F2807" t="inlineStr">
        <is>
          <t>No relevant</t>
        </is>
      </c>
      <c r="G2807" t="inlineStr">
        <is>
          <t>Sheila Bartin</t>
        </is>
      </c>
      <c r="H2807" t="inlineStr">
        <is>
          <t>50/50</t>
        </is>
      </c>
      <c r="I2807" t="inlineStr">
        <is>
          <t>United Kingdom (GB - EU)</t>
        </is>
      </c>
      <c r="J2807" t="inlineStr">
        <is>
          <t>?kw=latvian%20genealogy&amp;cpn=17080870499&amp;campaignid=17080870499&amp;adgroupid=138645502440&amp;keywordid=%7Bkeywordid%7D&amp;network=g&amp;device=m&amp;gad_source=1&amp;gad_campaignid=17080870499&amp;gclid=Cj0KCQiArt_JBhCTARIsADQZaymbAIxREFspS7AcxOGBKRba3U6_s95IgTzalWJfGbyQkQ8vu</t>
        </is>
      </c>
      <c r="K2807" t="inlineStr">
        <is>
          <t>196880680.1765292866</t>
        </is>
      </c>
      <c r="L2807" t="inlineStr">
        <is>
          <t>EN</t>
        </is>
      </c>
      <c r="M2807" t="inlineStr">
        <is>
          <t>Lead from LV email</t>
        </is>
      </c>
      <c r="N2807" t="inlineStr">
        <is>
          <t>froooot@icloud.com</t>
        </is>
      </c>
      <c r="O2807" t="inlineStr">
        <is>
          <t>Non-relevant lead</t>
        </is>
      </c>
      <c r="P2807" t="inlineStr">
        <is>
          <t>Google Ads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>
        <is>
          <t>Ні</t>
        </is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</row>
    <row r="2808">
      <c r="A2808" t="n">
        <v>7546</v>
      </c>
      <c r="B2808" t="inlineStr">
        <is>
          <t>Oluranti Aguda</t>
        </is>
      </c>
      <c r="C2808" t="inlineStr">
        <is>
          <t>Oluranti Aguda</t>
        </is>
      </c>
      <c r="D2808" s="2" t="n">
        <v>46000.76319444444</v>
      </c>
      <c r="E2808" t="inlineStr">
        <is>
          <t>Rejected</t>
        </is>
      </c>
      <c r="F2808" t="inlineStr">
        <is>
          <t>Relevant</t>
        </is>
      </c>
      <c r="G2808" t="inlineStr">
        <is>
          <t>Oleh Dymovski</t>
        </is>
      </c>
      <c r="H2808" t="inlineStr">
        <is>
          <t>LV RBI Company</t>
        </is>
      </c>
      <c r="I2808" t="inlineStr">
        <is>
          <t>United Kingdom (GB - EU)</t>
        </is>
      </c>
      <c r="J2808" t="inlineStr">
        <is>
          <t>?kw=moving%20to%20latvia%20from%20uk&amp;cpn=17080870499&amp;campaignid=17080870499&amp;adgroupid=138645502280&amp;keywordid=%7Bkeywordid%7D&amp;network=g&amp;device=m&amp;gad_source=1&amp;gad_campaignid=17080870499&amp;gbraid=0AAAAADisZv_8PUUy10Xg6mq-GjuPVG439</t>
        </is>
      </c>
      <c r="K2808" t="inlineStr"/>
      <c r="L2808" t="inlineStr">
        <is>
          <t>EN</t>
        </is>
      </c>
      <c r="M2808" t="inlineStr">
        <is>
          <t>Lead from LV email</t>
        </is>
      </c>
      <c r="N2808" t="inlineStr">
        <is>
          <t>Olurantisanya237@outlook.com</t>
        </is>
      </c>
      <c r="O2808" t="inlineStr">
        <is>
          <t>NO ANSWER</t>
        </is>
      </c>
      <c r="P2808" t="inlineStr">
        <is>
          <t>Google Ads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>
        <is>
          <t>Ні</t>
        </is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</row>
    <row r="2809">
      <c r="A2809" t="n">
        <v>7547</v>
      </c>
      <c r="B2809" t="inlineStr">
        <is>
          <t>LEONID KRUGLYAK</t>
        </is>
      </c>
      <c r="C2809" t="inlineStr">
        <is>
          <t>LEONID KRUGLYAK</t>
        </is>
      </c>
      <c r="D2809" s="2" t="n">
        <v>46000.76319444444</v>
      </c>
      <c r="E2809" t="inlineStr">
        <is>
          <t>Rejected</t>
        </is>
      </c>
      <c r="F2809" t="inlineStr">
        <is>
          <t>Relevant</t>
        </is>
      </c>
      <c r="G2809" t="inlineStr">
        <is>
          <t>Sheila Bartin</t>
        </is>
      </c>
      <c r="H2809" t="inlineStr">
        <is>
          <t>LT citizenship</t>
        </is>
      </c>
      <c r="I2809" t="inlineStr">
        <is>
          <t>United States</t>
        </is>
      </c>
      <c r="J2809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braid=0AAAAADisZv_LF3Oas8E4Phaf2C2mpyT</t>
        </is>
      </c>
      <c r="K2809" t="inlineStr">
        <is>
          <t>943718472.1765296872</t>
        </is>
      </c>
      <c r="L2809" t="inlineStr">
        <is>
          <t>EN</t>
        </is>
      </c>
      <c r="M2809" t="inlineStr">
        <is>
          <t>Lead from LT email</t>
        </is>
      </c>
      <c r="N2809" t="inlineStr">
        <is>
          <t>lenkruglyak@gmail.com</t>
        </is>
      </c>
      <c r="O2809" t="inlineStr">
        <is>
          <t>NO ANSWER</t>
        </is>
      </c>
      <c r="P2809" t="inlineStr">
        <is>
          <t>Google Ads</t>
        </is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>
        <is>
          <t>Ні</t>
        </is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</row>
    <row r="2810">
      <c r="A2810" t="n">
        <v>7548</v>
      </c>
      <c r="B2810" t="inlineStr">
        <is>
          <t>Muhammad JAWAD</t>
        </is>
      </c>
      <c r="C2810" t="inlineStr">
        <is>
          <t>Muhammad JAWAD</t>
        </is>
      </c>
      <c r="D2810" s="2" t="n">
        <v>46000.76736111111</v>
      </c>
      <c r="E2810" t="inlineStr">
        <is>
          <t>INTERNAL MAIL</t>
        </is>
      </c>
      <c r="F2810" t="inlineStr">
        <is>
          <t>No relevant</t>
        </is>
      </c>
      <c r="G2810" t="inlineStr">
        <is>
          <t>Alina Samura</t>
        </is>
      </c>
      <c r="H2810" t="inlineStr">
        <is>
          <t>LV RBI Company</t>
        </is>
      </c>
      <c r="I2810" t="inlineStr">
        <is>
          <t>Bahrain</t>
        </is>
      </c>
      <c r="J2810" t="inlineStr">
        <is>
          <t>?kw=latvia%20pr&amp;cpn=22658494721&amp;utm_source=google&amp;utm_medium=cpc&amp;utm_campaign=LV-RB-TOPI&amp;network=g&amp;utm_term=latvia%20pr&amp;gad_source=1&amp;gad_campaignid=22658494721&amp;gbraid=0AAAAADisZv_Ehf6jtdRGmKzxt9NptASch&amp;gclid=Cj0KCQiArt_JBhCTARIsADQZaynwK7avzHTA5zcgoU</t>
        </is>
      </c>
      <c r="K2810" t="inlineStr">
        <is>
          <t>277618234.1765297053</t>
        </is>
      </c>
      <c r="L2810" t="inlineStr"/>
      <c r="M2810" t="inlineStr">
        <is>
          <t>Lead from LT email</t>
        </is>
      </c>
      <c r="N2810" t="inlineStr">
        <is>
          <t>muhammadjawad516155@gmail.com</t>
        </is>
      </c>
      <c r="O2810" t="inlineStr"/>
      <c r="P2810" t="inlineStr">
        <is>
          <t>Google Ads</t>
        </is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>
        <is>
          <t>Ні</t>
        </is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</row>
    <row r="2811">
      <c r="A2811" t="n">
        <v>7549</v>
      </c>
      <c r="B2811" t="inlineStr">
        <is>
          <t>Ana Regina Geciauskas Lage Castillo</t>
        </is>
      </c>
      <c r="C2811" t="inlineStr">
        <is>
          <t>Ana Regina Geciauskas Lage Castillo</t>
        </is>
      </c>
      <c r="D2811" s="2" t="n">
        <v>46000.76736111111</v>
      </c>
      <c r="E2811" t="inlineStr">
        <is>
          <t>Rejected</t>
        </is>
      </c>
      <c r="F2811" t="inlineStr"/>
      <c r="G2811" t="inlineStr">
        <is>
          <t>Mariana Razimavicius</t>
        </is>
      </c>
      <c r="H2811" t="inlineStr">
        <is>
          <t>LT citizenship</t>
        </is>
      </c>
      <c r="I2811" t="inlineStr">
        <is>
          <t>Brazil</t>
        </is>
      </c>
      <c r="J2811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_W6AGaLmRm6m7n-O2btp9-a&amp;gclid=EAIaIQobChMImd-8mfW</t>
        </is>
      </c>
      <c r="K2811" t="inlineStr">
        <is>
          <t>528234659.1765297398</t>
        </is>
      </c>
      <c r="L2811" t="inlineStr">
        <is>
          <t>PT</t>
        </is>
      </c>
      <c r="M2811" t="inlineStr">
        <is>
          <t>Lead from LT email</t>
        </is>
      </c>
      <c r="N2811" t="inlineStr">
        <is>
          <t>anarecastillo@gmail.com</t>
        </is>
      </c>
      <c r="O2811" t="inlineStr">
        <is>
          <t>NO ANSWER</t>
        </is>
      </c>
      <c r="P2811" t="inlineStr">
        <is>
          <t>Google Ads</t>
        </is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>
        <is>
          <t>Ні</t>
        </is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</row>
    <row r="2812">
      <c r="A2812" t="n">
        <v>7550</v>
      </c>
      <c r="B2812" t="inlineStr">
        <is>
          <t>Ruwan Deniyaya</t>
        </is>
      </c>
      <c r="C2812" t="inlineStr">
        <is>
          <t>Ruwan Deniyaya</t>
        </is>
      </c>
      <c r="D2812" s="2" t="n">
        <v>46000.77638888889</v>
      </c>
      <c r="E2812" t="inlineStr">
        <is>
          <t>Rejected</t>
        </is>
      </c>
      <c r="F2812" t="inlineStr">
        <is>
          <t>Relevant</t>
        </is>
      </c>
      <c r="G2812" t="inlineStr">
        <is>
          <t>Oleh Dymovski</t>
        </is>
      </c>
      <c r="H2812" t="inlineStr">
        <is>
          <t>LV RBI Company</t>
        </is>
      </c>
      <c r="I2812" t="inlineStr">
        <is>
          <t>Sri Lanka (LK - AS)</t>
        </is>
      </c>
      <c r="J2812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wMursviwkQMVA6VmAh3-JzGy</t>
        </is>
      </c>
      <c r="K2812" t="inlineStr">
        <is>
          <t>1486791918.1765298243</t>
        </is>
      </c>
      <c r="L2812" t="inlineStr">
        <is>
          <t>EN</t>
        </is>
      </c>
      <c r="M2812" t="inlineStr">
        <is>
          <t>Lead from LV email</t>
        </is>
      </c>
      <c r="N2812" t="inlineStr">
        <is>
          <t>phruwandeniyaya@gmail.com</t>
        </is>
      </c>
      <c r="O2812" t="inlineStr">
        <is>
          <t>NO ANSWER</t>
        </is>
      </c>
      <c r="P2812" t="inlineStr">
        <is>
          <t>Google Ads</t>
        </is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>
        <is>
          <t>Ні</t>
        </is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</row>
    <row r="2813">
      <c r="A2813" t="n">
        <v>7551</v>
      </c>
      <c r="B2813" t="inlineStr">
        <is>
          <t>SAKIB AL HASAN</t>
        </is>
      </c>
      <c r="C2813" t="inlineStr">
        <is>
          <t>SAKIB AL HASAN</t>
        </is>
      </c>
      <c r="D2813" s="2" t="n">
        <v>46000.84166666667</v>
      </c>
      <c r="E2813" t="inlineStr">
        <is>
          <t>IN WORK</t>
        </is>
      </c>
      <c r="F2813" t="inlineStr">
        <is>
          <t>Relevant</t>
        </is>
      </c>
      <c r="G2813" t="inlineStr">
        <is>
          <t>Oleh Dymovski</t>
        </is>
      </c>
      <c r="H2813" t="inlineStr">
        <is>
          <t>50/50</t>
        </is>
      </c>
      <c r="I2813" t="inlineStr">
        <is>
          <t>United Arab Emirates</t>
        </is>
      </c>
      <c r="J2813" t="inlineStr">
        <is>
          <t>?kw=starting%20a%20business%20in%20lithuania%20as%20a%20foreigner&amp;cpn=14722730544&amp;utm_source=google&amp;utm_medium=cpc&amp;utm_campaign=LT-RBI&amp;network=g&amp;utm_term=starting%20a%20business%20in%20lithuania%20as%20a%20foreigner&amp;gad_source=1&amp;gad_campaignid=147227</t>
        </is>
      </c>
      <c r="K2813" t="inlineStr">
        <is>
          <t>1795976431.1765303473</t>
        </is>
      </c>
      <c r="L2813" t="inlineStr">
        <is>
          <t>EN</t>
        </is>
      </c>
      <c r="M2813" t="inlineStr">
        <is>
          <t>Lead from LT email</t>
        </is>
      </c>
      <c r="N2813" t="inlineStr">
        <is>
          <t>visa.digi@gmail.com</t>
        </is>
      </c>
      <c r="O2813" t="inlineStr"/>
      <c r="P2813" t="inlineStr">
        <is>
          <t>Google Ads</t>
        </is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>
        <is>
          <t>Ні</t>
        </is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</row>
    <row r="2814">
      <c r="A2814" t="n">
        <v>7552</v>
      </c>
      <c r="B2814" t="inlineStr">
        <is>
          <t>Kelemedi Seuvou</t>
        </is>
      </c>
      <c r="C2814" t="inlineStr">
        <is>
          <t>Kelemedi Seuvou</t>
        </is>
      </c>
      <c r="D2814" s="2" t="n">
        <v>46000.84513888889</v>
      </c>
      <c r="E2814" t="inlineStr">
        <is>
          <t>Rejected</t>
        </is>
      </c>
      <c r="F2814" t="inlineStr">
        <is>
          <t>Relevant</t>
        </is>
      </c>
      <c r="G2814" t="inlineStr">
        <is>
          <t>Oleh Dymovski</t>
        </is>
      </c>
      <c r="H2814" t="inlineStr">
        <is>
          <t>LV RBI Company</t>
        </is>
      </c>
      <c r="I2814" t="inlineStr">
        <is>
          <t>United Kingdom (GB - EU)</t>
        </is>
      </c>
      <c r="J2814" t="inlineStr">
        <is>
          <t>?kw=latvia%20immigration&amp;cpn=22658494721&amp;utm_source=google&amp;utm_medium=cpc&amp;utm_campaign=LV-RB-TOPI&amp;network=g&amp;utm_term=latvia%20immigration&amp;gad_source=1&amp;gad_campaignid=22658494721&amp;gclid=Cj0KCQiArt_JBhCTARIsADQZaynDNOcbmSzZ1GBrsm9OOVjAxCbzHaB69HpsWpdWpB</t>
        </is>
      </c>
      <c r="K2814" t="inlineStr">
        <is>
          <t>530741914.1765304107</t>
        </is>
      </c>
      <c r="L2814" t="inlineStr">
        <is>
          <t>EN</t>
        </is>
      </c>
      <c r="M2814" t="inlineStr">
        <is>
          <t>Lead from LV email</t>
        </is>
      </c>
      <c r="N2814" t="inlineStr">
        <is>
          <t>tatakamateyawa@gmail.com</t>
        </is>
      </c>
      <c r="O2814" t="inlineStr">
        <is>
          <t>NO ANSWER</t>
        </is>
      </c>
      <c r="P2814" t="inlineStr">
        <is>
          <t>Google Ads</t>
        </is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>
        <is>
          <t>Ні</t>
        </is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</row>
    <row r="2815">
      <c r="A2815" t="n">
        <v>7553</v>
      </c>
      <c r="B2815" t="inlineStr">
        <is>
          <t>Stephen Songaila</t>
        </is>
      </c>
      <c r="C2815" t="inlineStr">
        <is>
          <t>Stephen Songaila</t>
        </is>
      </c>
      <c r="D2815" s="2" t="n">
        <v>46000.85138888889</v>
      </c>
      <c r="E2815" t="inlineStr">
        <is>
          <t>Rejected</t>
        </is>
      </c>
      <c r="F2815" t="inlineStr">
        <is>
          <t>Relevant</t>
        </is>
      </c>
      <c r="G2815" t="inlineStr">
        <is>
          <t>Sheila Bartin</t>
        </is>
      </c>
      <c r="H2815" t="inlineStr">
        <is>
          <t>LT citizenship</t>
        </is>
      </c>
      <c r="I2815" t="inlineStr"/>
      <c r="J2815" t="inlineStr"/>
      <c r="K2815" t="inlineStr"/>
      <c r="L2815" t="inlineStr">
        <is>
          <t>EN</t>
        </is>
      </c>
      <c r="M2815" t="inlineStr">
        <is>
          <t>Othe</t>
        </is>
      </c>
      <c r="N2815" t="inlineStr">
        <is>
          <t>steve@drivelifewell.com</t>
        </is>
      </c>
      <c r="O2815" t="inlineStr">
        <is>
          <t>ANOTHER REASON</t>
        </is>
      </c>
      <c r="P2815" t="inlineStr">
        <is>
          <t>Other (direct email, phone call, referral etc.)</t>
        </is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>
        <is>
          <t>Ні</t>
        </is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</row>
    <row r="2816">
      <c r="A2816" t="n">
        <v>7555</v>
      </c>
      <c r="B2816" t="inlineStr">
        <is>
          <t>Le Anne Trachok</t>
        </is>
      </c>
      <c r="C2816" t="inlineStr">
        <is>
          <t>Le Anne Trachok</t>
        </is>
      </c>
      <c r="D2816" s="2" t="n">
        <v>46000.87291666667</v>
      </c>
      <c r="E2816" t="inlineStr">
        <is>
          <t>Rejected</t>
        </is>
      </c>
      <c r="F2816" t="inlineStr">
        <is>
          <t>Relevant</t>
        </is>
      </c>
      <c r="G2816" t="inlineStr">
        <is>
          <t>Sheila Bartin</t>
        </is>
      </c>
      <c r="H2816" t="inlineStr">
        <is>
          <t>LT citizenship</t>
        </is>
      </c>
      <c r="I2816" t="inlineStr">
        <is>
          <t>United States</t>
        </is>
      </c>
      <c r="J2816" t="inlineStr">
        <is>
          <t>?Lithuania--Search-Conversions-USA</t>
        </is>
      </c>
      <c r="K2816" t="inlineStr">
        <is>
          <t>1369814857.1765306250</t>
        </is>
      </c>
      <c r="L2816" t="inlineStr">
        <is>
          <t>EN</t>
        </is>
      </c>
      <c r="M2816" t="inlineStr">
        <is>
          <t>Lead from LT email</t>
        </is>
      </c>
      <c r="N2816" t="inlineStr">
        <is>
          <t>trachokla@gmail.com</t>
        </is>
      </c>
      <c r="O2816" t="inlineStr">
        <is>
          <t>LEFT BEFORE 1918</t>
        </is>
      </c>
      <c r="P2816" t="inlineStr">
        <is>
          <t>Google Ads</t>
        </is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>
        <is>
          <t>Ні</t>
        </is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</row>
    <row r="2817">
      <c r="A2817" t="n">
        <v>7556</v>
      </c>
      <c r="B2817" t="inlineStr">
        <is>
          <t>Альгимантас Жардяцкас</t>
        </is>
      </c>
      <c r="C2817" t="inlineStr">
        <is>
          <t>Альгимантас Жардяцкас</t>
        </is>
      </c>
      <c r="D2817" s="2" t="n">
        <v>46000.89791666667</v>
      </c>
      <c r="E2817" t="inlineStr">
        <is>
          <t>Rejected</t>
        </is>
      </c>
      <c r="F2817" t="inlineStr"/>
      <c r="G2817" t="inlineStr">
        <is>
          <t>Oleh Dymovski</t>
        </is>
      </c>
      <c r="H2817" t="inlineStr">
        <is>
          <t>LT citizenship</t>
        </is>
      </c>
      <c r="I2817" t="inlineStr"/>
      <c r="J2817" t="inlineStr"/>
      <c r="K2817" t="inlineStr"/>
      <c r="L2817" t="inlineStr"/>
      <c r="M2817" t="inlineStr">
        <is>
          <t>Othe</t>
        </is>
      </c>
      <c r="N2817" t="inlineStr">
        <is>
          <t>olegsveta17@gmail.com</t>
        </is>
      </c>
      <c r="O2817" t="inlineStr">
        <is>
          <t>DOUBLE</t>
        </is>
      </c>
      <c r="P2817" t="inlineStr">
        <is>
          <t>Other (direct email, phone call, referral etc.)</t>
        </is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>
        <is>
          <t>Ні</t>
        </is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</row>
    <row r="2818">
      <c r="A2818" t="n">
        <v>7557</v>
      </c>
      <c r="B2818" t="inlineStr">
        <is>
          <t>Faisal Mehmood</t>
        </is>
      </c>
      <c r="C2818" t="inlineStr">
        <is>
          <t>Faisal Mehmood</t>
        </is>
      </c>
      <c r="D2818" s="2" t="n">
        <v>46000.90208333333</v>
      </c>
      <c r="E2818" t="inlineStr">
        <is>
          <t>Rejected</t>
        </is>
      </c>
      <c r="F2818" t="inlineStr">
        <is>
          <t>Relevant</t>
        </is>
      </c>
      <c r="G2818" t="inlineStr">
        <is>
          <t>Oleh Dymovski</t>
        </is>
      </c>
      <c r="H2818" t="inlineStr">
        <is>
          <t>LV RBI Company</t>
        </is>
      </c>
      <c r="I2818" t="inlineStr">
        <is>
          <t>Canada (CA - NA)</t>
        </is>
      </c>
      <c r="J2818" t="inlineStr">
        <is>
          <t>?kw=latvia%20golden%20visa&amp;cpn=22658494721&amp;utm_source=google&amp;utm_medium=cpc&amp;utm_campaign=LV-RB-TOPI&amp;network=g&amp;utm_term=latvia%20golden%20visa&amp;gad_source=1&amp;gad_campaignid=22658494721&amp;gbraid=0AAAAADisZv_Ehf6jtdRGmKzxt9NptASch&amp;gclid=Cj0KCQiArt_JBhCTARIs</t>
        </is>
      </c>
      <c r="K2818" t="inlineStr">
        <is>
          <t>1080166763.1765309114</t>
        </is>
      </c>
      <c r="L2818" t="inlineStr">
        <is>
          <t>EN</t>
        </is>
      </c>
      <c r="M2818" t="inlineStr">
        <is>
          <t>Lead from LV email</t>
        </is>
      </c>
      <c r="N2818" t="inlineStr">
        <is>
          <t>Alhafapk@yahoo.com</t>
        </is>
      </c>
      <c r="O2818" t="inlineStr">
        <is>
          <t>NO ANSWER</t>
        </is>
      </c>
      <c r="P2818" t="inlineStr">
        <is>
          <t>Google Ads</t>
        </is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>
        <is>
          <t>Ні</t>
        </is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</row>
    <row r="2819">
      <c r="A2819" t="n">
        <v>7558</v>
      </c>
      <c r="B2819" t="inlineStr">
        <is>
          <t>mckenzie storey</t>
        </is>
      </c>
      <c r="C2819" t="inlineStr">
        <is>
          <t>mckenzie storey</t>
        </is>
      </c>
      <c r="D2819" s="2" t="n">
        <v>46000.90277777778</v>
      </c>
      <c r="E2819" t="inlineStr">
        <is>
          <t>IN WORK</t>
        </is>
      </c>
      <c r="F2819" t="inlineStr">
        <is>
          <t>Relevant</t>
        </is>
      </c>
      <c r="G2819" t="inlineStr">
        <is>
          <t>Sheila Bartin</t>
        </is>
      </c>
      <c r="H2819" t="inlineStr">
        <is>
          <t>LV citizenship</t>
        </is>
      </c>
      <c r="I2819" t="inlineStr">
        <is>
          <t>United Kingdom (GB - EU)</t>
        </is>
      </c>
      <c r="J2819" t="inlineStr">
        <is>
          <t>?kw=moving%20to%20latvia&amp;cpn=17080870499&amp;campaignid=17080870499&amp;adgroupid=138645502280&amp;keywordid=%7Bkeywordid%7D&amp;network=g&amp;device=m&amp;gad_source=1&amp;gad_campaignid=17080870499&amp;gbraid=0AAAAADisZv_8PUUy10Xg6mq-GjuPVG439&amp;gclid=Cj0KCQiArt_JBhCTARIsADQZaymuni</t>
        </is>
      </c>
      <c r="K2819" t="inlineStr">
        <is>
          <t>1332501802.1765309177</t>
        </is>
      </c>
      <c r="L2819" t="inlineStr">
        <is>
          <t>EN</t>
        </is>
      </c>
      <c r="M2819" t="inlineStr">
        <is>
          <t>Lead from LV email</t>
        </is>
      </c>
      <c r="N2819" t="inlineStr">
        <is>
          <t>andersonkenzie69@gmail.com</t>
        </is>
      </c>
      <c r="O2819" t="inlineStr"/>
      <c r="P2819" t="inlineStr">
        <is>
          <t>Google Ads</t>
        </is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>
        <is>
          <t>Ні</t>
        </is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</row>
    <row r="2820">
      <c r="A2820" t="n">
        <v>7560</v>
      </c>
      <c r="B2820" t="inlineStr">
        <is>
          <t>Kristi Megan Vitale</t>
        </is>
      </c>
      <c r="C2820" t="inlineStr">
        <is>
          <t>Kristi Megan Vitale</t>
        </is>
      </c>
      <c r="D2820" s="2" t="n">
        <v>46000.91180555556</v>
      </c>
      <c r="E2820" t="inlineStr">
        <is>
          <t>IN WORK</t>
        </is>
      </c>
      <c r="F2820" t="inlineStr">
        <is>
          <t>Relevant</t>
        </is>
      </c>
      <c r="G2820" t="inlineStr">
        <is>
          <t>Sheila Bartin</t>
        </is>
      </c>
      <c r="H2820" t="inlineStr">
        <is>
          <t>LV citizenship</t>
        </is>
      </c>
      <c r="I2820" t="inlineStr">
        <is>
          <t>United States (US - NA)</t>
        </is>
      </c>
      <c r="J2820" t="inlineStr">
        <is>
          <t>?Bing-LV-USA</t>
        </is>
      </c>
      <c r="K2820" t="inlineStr">
        <is>
          <t>491863960.1764099095</t>
        </is>
      </c>
      <c r="L2820" t="inlineStr">
        <is>
          <t>EN</t>
        </is>
      </c>
      <c r="M2820" t="inlineStr">
        <is>
          <t>Lead from LV email</t>
        </is>
      </c>
      <c r="N2820" t="inlineStr">
        <is>
          <t>kristivitale14@gmail.com</t>
        </is>
      </c>
      <c r="O2820" t="inlineStr"/>
      <c r="P2820" t="inlineStr">
        <is>
          <t>Bing Ads</t>
        </is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>
        <is>
          <t>Ні</t>
        </is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</row>
    <row r="2821">
      <c r="A2821" t="n">
        <v>7561</v>
      </c>
      <c r="B2821" t="inlineStr">
        <is>
          <t>JUEL CHOWDHURY</t>
        </is>
      </c>
      <c r="C2821" t="inlineStr">
        <is>
          <t>JUEL CHOWDHURY</t>
        </is>
      </c>
      <c r="D2821" s="2" t="n">
        <v>46000.91944444444</v>
      </c>
      <c r="E2821" t="inlineStr">
        <is>
          <t>Rejected</t>
        </is>
      </c>
      <c r="F2821" t="inlineStr">
        <is>
          <t>Relevant</t>
        </is>
      </c>
      <c r="G2821" t="inlineStr">
        <is>
          <t>Oleh Dymovski</t>
        </is>
      </c>
      <c r="H2821" t="inlineStr">
        <is>
          <t>LV RBI Company</t>
        </is>
      </c>
      <c r="I2821" t="inlineStr">
        <is>
          <t>Qatar (QA - AS)</t>
        </is>
      </c>
      <c r="J2821" t="inlineStr">
        <is>
          <t>?kw=latvia%20residency&amp;cpn=22658494721&amp;utm_source=google&amp;utm_medium=cpc&amp;utm_campaign=LV-RB-TOPI&amp;network=g&amp;utm_term=latvia%20residency&amp;gad_source=1&amp;gad_campaignid=22658494721&amp;gclid=Cj0KCQiArt_JBhCTARIsADQZaykM3AZfGEiLiaCf_NLNOc6C5EvBSAuqrjvkrFJKCk1Je8</t>
        </is>
      </c>
      <c r="K2821" t="inlineStr">
        <is>
          <t>2060556182.1765310568</t>
        </is>
      </c>
      <c r="L2821" t="inlineStr">
        <is>
          <t>EN</t>
        </is>
      </c>
      <c r="M2821" t="inlineStr">
        <is>
          <t>Lead from LV email</t>
        </is>
      </c>
      <c r="N2821" t="inlineStr">
        <is>
          <t>juel2050@gmail.com</t>
        </is>
      </c>
      <c r="O2821" t="inlineStr">
        <is>
          <t>ANOTHER REASON</t>
        </is>
      </c>
      <c r="P2821" t="inlineStr">
        <is>
          <t>Google Ads</t>
        </is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>
        <is>
          <t>Ні</t>
        </is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</row>
    <row r="2822">
      <c r="A2822" t="n">
        <v>7562</v>
      </c>
      <c r="B2822" t="inlineStr">
        <is>
          <t>Robert scott</t>
        </is>
      </c>
      <c r="C2822" t="inlineStr">
        <is>
          <t>Robert scott</t>
        </is>
      </c>
      <c r="D2822" s="2" t="n">
        <v>46001.07916666667</v>
      </c>
      <c r="E2822" t="inlineStr">
        <is>
          <t>INITIAL PAYMENT RECEIVED</t>
        </is>
      </c>
      <c r="F2822" t="inlineStr"/>
      <c r="G2822" t="inlineStr">
        <is>
          <t>Mariana Razimavicius</t>
        </is>
      </c>
      <c r="H2822" t="inlineStr">
        <is>
          <t>LT citizenship</t>
        </is>
      </c>
      <c r="I2822" t="inlineStr">
        <is>
          <t>UK</t>
        </is>
      </c>
      <c r="J2822" t="inlineStr">
        <is>
          <t>https://www.lithuaniancitizenship.com/</t>
        </is>
      </c>
      <c r="K2822" t="inlineStr">
        <is>
          <t>undefined</t>
        </is>
      </c>
      <c r="L2822" t="inlineStr">
        <is>
          <t>EN</t>
        </is>
      </c>
      <c r="M2822" t="inlineStr">
        <is>
          <t>Lead from LT email</t>
        </is>
      </c>
      <c r="N2822" t="inlineStr">
        <is>
          <t>robsteriod@gmail.com</t>
        </is>
      </c>
      <c r="O2822" t="inlineStr"/>
      <c r="P2822" t="inlineStr">
        <is>
          <t>Organic Search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>
        <is>
          <t>Ні</t>
        </is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</row>
    <row r="2823">
      <c r="A2823" t="n">
        <v>7563</v>
      </c>
      <c r="B2823" t="inlineStr">
        <is>
          <t>Jinks Dulhunty</t>
        </is>
      </c>
      <c r="C2823" t="inlineStr">
        <is>
          <t>Jinks Dulhunty</t>
        </is>
      </c>
      <c r="D2823" s="2" t="n">
        <v>46001.16875</v>
      </c>
      <c r="E2823" t="inlineStr">
        <is>
          <t>Rejected</t>
        </is>
      </c>
      <c r="F2823" t="inlineStr">
        <is>
          <t>Relevant</t>
        </is>
      </c>
      <c r="G2823" t="inlineStr">
        <is>
          <t>Sheila Bartin</t>
        </is>
      </c>
      <c r="H2823" t="inlineStr">
        <is>
          <t>LT citizenship</t>
        </is>
      </c>
      <c r="I2823" t="inlineStr"/>
      <c r="J2823" t="inlineStr"/>
      <c r="K2823" t="inlineStr"/>
      <c r="L2823" t="inlineStr">
        <is>
          <t>EN</t>
        </is>
      </c>
      <c r="M2823" t="inlineStr">
        <is>
          <t>Othe</t>
        </is>
      </c>
      <c r="N2823" t="inlineStr">
        <is>
          <t>jinksdulhunty@gmail.com</t>
        </is>
      </c>
      <c r="O2823" t="inlineStr">
        <is>
          <t>ANOTHER REASON</t>
        </is>
      </c>
      <c r="P2823" t="inlineStr">
        <is>
          <t>Other (direct email, phone call, referral etc.)</t>
        </is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>
        <is>
          <t>Ні</t>
        </is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</row>
    <row r="2824">
      <c r="A2824" t="n">
        <v>7564</v>
      </c>
      <c r="B2824" t="inlineStr">
        <is>
          <t>Barbara Ferrell</t>
        </is>
      </c>
      <c r="C2824" t="inlineStr">
        <is>
          <t>Barbara Ferrell</t>
        </is>
      </c>
      <c r="D2824" s="2" t="n">
        <v>46001.21527777778</v>
      </c>
      <c r="E2824" t="inlineStr">
        <is>
          <t>Rejected</t>
        </is>
      </c>
      <c r="F2824" t="inlineStr">
        <is>
          <t>Relevant</t>
        </is>
      </c>
      <c r="G2824" t="inlineStr">
        <is>
          <t>Oleh Dymovski</t>
        </is>
      </c>
      <c r="H2824" t="inlineStr">
        <is>
          <t>Company Formation</t>
        </is>
      </c>
      <c r="I2824" t="inlineStr">
        <is>
          <t>United States</t>
        </is>
      </c>
      <c r="J2824" t="inlineStr">
        <is>
          <t>?kw=how%20to%20create%20a%20company&amp;cpn=23301104075&amp;utm_source=google&amp;utm_medium=cpc&amp;utm_campaign=LT-Company-formation&amp;network=s&amp;utm_term=how%20to%20create%20a%20company&amp;gad_source=5&amp;gad_campaignid=23301104075&amp;gclid=EAIaIQobChMIz6KxjIWykQMV4kf_AR0HeA</t>
        </is>
      </c>
      <c r="K2824" t="inlineStr">
        <is>
          <t>1736994886.1765336062</t>
        </is>
      </c>
      <c r="L2824" t="inlineStr">
        <is>
          <t>EN</t>
        </is>
      </c>
      <c r="M2824" t="inlineStr">
        <is>
          <t>Lead from LT email</t>
        </is>
      </c>
      <c r="N2824" t="inlineStr">
        <is>
          <t>onwheels2002@yahoo.com</t>
        </is>
      </c>
      <c r="O2824" t="inlineStr">
        <is>
          <t>NO ANSWER</t>
        </is>
      </c>
      <c r="P2824" t="inlineStr">
        <is>
          <t>Google Ads</t>
        </is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>
        <is>
          <t>Ні</t>
        </is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</row>
    <row r="2825">
      <c r="A2825" t="n">
        <v>7565</v>
      </c>
      <c r="B2825" t="inlineStr">
        <is>
          <t>David DeLorenzo</t>
        </is>
      </c>
      <c r="C2825" t="inlineStr">
        <is>
          <t>David DeLorenzo</t>
        </is>
      </c>
      <c r="D2825" s="2" t="n">
        <v>46001.22152777778</v>
      </c>
      <c r="E2825" t="inlineStr">
        <is>
          <t>Rejected</t>
        </is>
      </c>
      <c r="F2825" t="inlineStr">
        <is>
          <t>Relevant</t>
        </is>
      </c>
      <c r="G2825" t="inlineStr">
        <is>
          <t>Oleh Dymovski</t>
        </is>
      </c>
      <c r="H2825" t="inlineStr">
        <is>
          <t>50/50</t>
        </is>
      </c>
      <c r="I2825" t="inlineStr">
        <is>
          <t>Hong Kong</t>
        </is>
      </c>
      <c r="J2825" t="inlineStr">
        <is>
          <t>?kw=how%20to%20create%20a%20company&amp;cpn=23301104075&amp;utm_source=google&amp;utm_medium=cpc&amp;utm_campaign=LT-Company-formation&amp;network=s&amp;utm_term=how%20to%20create%20a%20company&amp;gad_source=5&amp;gad_campaignid=23301104075&amp;gclid=EAIaIQobChMI4Yq7vYeykQMV210PAh3C-z</t>
        </is>
      </c>
      <c r="K2825" t="inlineStr">
        <is>
          <t>872088059.1765336701</t>
        </is>
      </c>
      <c r="L2825" t="inlineStr">
        <is>
          <t>EN</t>
        </is>
      </c>
      <c r="M2825" t="inlineStr">
        <is>
          <t>Lead from LT email</t>
        </is>
      </c>
      <c r="N2825" t="inlineStr">
        <is>
          <t>dippydelorenzo@yahoo.com</t>
        </is>
      </c>
      <c r="O2825" t="inlineStr">
        <is>
          <t>NO ANSWER</t>
        </is>
      </c>
      <c r="P2825" t="inlineStr">
        <is>
          <t>Google Ads</t>
        </is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>
        <is>
          <t>Ні</t>
        </is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</row>
    <row r="2826">
      <c r="A2826" t="n">
        <v>7571</v>
      </c>
      <c r="B2826" t="inlineStr">
        <is>
          <t>Adam Saldana</t>
        </is>
      </c>
      <c r="C2826" t="inlineStr">
        <is>
          <t>Adam Saldana</t>
        </is>
      </c>
      <c r="D2826" s="2" t="n">
        <v>46001.37708333333</v>
      </c>
      <c r="E2826" t="inlineStr">
        <is>
          <t>IN WORK</t>
        </is>
      </c>
      <c r="F2826" t="inlineStr">
        <is>
          <t>Relevant</t>
        </is>
      </c>
      <c r="G2826" t="inlineStr">
        <is>
          <t>Sheila Bartin</t>
        </is>
      </c>
      <c r="H2826" t="inlineStr">
        <is>
          <t>LV citizenship</t>
        </is>
      </c>
      <c r="I2826" t="inlineStr">
        <is>
          <t>United States (US - NA)</t>
        </is>
      </c>
      <c r="J2826" t="inlineStr">
        <is>
          <t>?kw=move%20to%20latvia&amp;cpn=14711890461&amp;campaignid=14711890461&amp;adgroupid=136078623308&amp;keywordid=%7Bkeywordid%7D&amp;network=g&amp;device=m&amp;gad_source=1&amp;gad_campaignid=14711890461&amp;gbraid=0AAAAADisZv-PvQbmq2G9q6RsGNQnz6LC9&amp;gclid=Cj0KCQiArt_JBhCTARIsADQZayl4bsQH</t>
        </is>
      </c>
      <c r="K2826" t="inlineStr">
        <is>
          <t>1174782033.1765349496</t>
        </is>
      </c>
      <c r="L2826" t="inlineStr">
        <is>
          <t>EN</t>
        </is>
      </c>
      <c r="M2826" t="inlineStr">
        <is>
          <t>Lead from LV email</t>
        </is>
      </c>
      <c r="N2826" t="inlineStr">
        <is>
          <t>saldana.a02@gmail.com</t>
        </is>
      </c>
      <c r="O2826" t="inlineStr"/>
      <c r="P2826" t="inlineStr">
        <is>
          <t>Google Ads</t>
        </is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>
        <is>
          <t>Ні</t>
        </is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</row>
    <row r="2827">
      <c r="A2827" t="n">
        <v>7572</v>
      </c>
      <c r="B2827" t="inlineStr">
        <is>
          <t>AmeerHamza Ghalab</t>
        </is>
      </c>
      <c r="C2827" t="inlineStr">
        <is>
          <t>AmeerHamza Ghalab</t>
        </is>
      </c>
      <c r="D2827" s="2" t="n">
        <v>46001.38333333333</v>
      </c>
      <c r="E2827" t="inlineStr">
        <is>
          <t>INTERNAL MAIL</t>
        </is>
      </c>
      <c r="F2827" t="inlineStr"/>
      <c r="G2827" t="inlineStr">
        <is>
          <t>Alina Samura</t>
        </is>
      </c>
      <c r="H2827" t="inlineStr">
        <is>
          <t>LV citizenship</t>
        </is>
      </c>
      <c r="I2827" t="inlineStr">
        <is>
          <t>United Kingdom (GB - EU)</t>
        </is>
      </c>
      <c r="J2827" t="inlineStr">
        <is>
          <t>?kw=moving%20to%20latvia&amp;cpn=17080870499&amp;campaignid=17080870499&amp;adgroupid=138645502280&amp;keywordid=%7Bkeywordid%7D&amp;network=g&amp;device=m&amp;gad_source=1&amp;gad_campaignid=17080870499&amp;gclid=Cj0KCQiArt_JBhCTARIsADQZayllZr33kN02AXROPGaWy_WQzL_7pUP7nVK2DVGImpmOBc_z</t>
        </is>
      </c>
      <c r="K2827" t="inlineStr">
        <is>
          <t>1970755378.1765350683</t>
        </is>
      </c>
      <c r="L2827" t="inlineStr"/>
      <c r="M2827" t="inlineStr">
        <is>
          <t>Lead from LV email</t>
        </is>
      </c>
      <c r="N2827" t="inlineStr">
        <is>
          <t>ameerhamzaghalab@gmail.com</t>
        </is>
      </c>
      <c r="O2827" t="inlineStr"/>
      <c r="P2827" t="inlineStr">
        <is>
          <t>Google Ads</t>
        </is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>
        <is>
          <t>Ні</t>
        </is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</row>
    <row r="2828">
      <c r="A2828" t="n">
        <v>7573</v>
      </c>
      <c r="B2828" t="inlineStr">
        <is>
          <t>Dunco Kaplan</t>
        </is>
      </c>
      <c r="C2828" t="inlineStr">
        <is>
          <t>Dunco Kaplan</t>
        </is>
      </c>
      <c r="D2828" s="2" t="n">
        <v>46001.43541666667</v>
      </c>
      <c r="E2828" t="inlineStr">
        <is>
          <t>IN WORK</t>
        </is>
      </c>
      <c r="F2828" t="inlineStr">
        <is>
          <t>Relevant</t>
        </is>
      </c>
      <c r="G2828" t="inlineStr">
        <is>
          <t>Sheila Bartin</t>
        </is>
      </c>
      <c r="H2828" t="inlineStr">
        <is>
          <t>LV citizenship</t>
        </is>
      </c>
      <c r="I2828" t="inlineStr"/>
      <c r="J2828" t="inlineStr">
        <is>
          <t>https://latviancitizenship.eu/</t>
        </is>
      </c>
      <c r="K2828" t="inlineStr">
        <is>
          <t>1914136513.1765354993</t>
        </is>
      </c>
      <c r="L2828" t="inlineStr">
        <is>
          <t>EN</t>
        </is>
      </c>
      <c r="M2828" t="inlineStr">
        <is>
          <t>Lead from LV email</t>
        </is>
      </c>
      <c r="N2828" t="inlineStr">
        <is>
          <t>dunco.kaplan@gmail.com</t>
        </is>
      </c>
      <c r="O2828" t="inlineStr"/>
      <c r="P2828" t="inlineStr">
        <is>
          <t>Website Form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>
        <is>
          <t>Ні</t>
        </is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</row>
    <row r="2829">
      <c r="A2829" t="n">
        <v>7575</v>
      </c>
      <c r="B2829" t="inlineStr">
        <is>
          <t>Haroon Malik</t>
        </is>
      </c>
      <c r="C2829" t="inlineStr">
        <is>
          <t>Haroon Malik</t>
        </is>
      </c>
      <c r="D2829" s="2" t="n">
        <v>46001.47916666666</v>
      </c>
      <c r="E2829" t="inlineStr">
        <is>
          <t>Rejected</t>
        </is>
      </c>
      <c r="F2829" t="inlineStr"/>
      <c r="G2829" t="inlineStr">
        <is>
          <t>Sheila Bartin</t>
        </is>
      </c>
      <c r="H2829" t="inlineStr">
        <is>
          <t>50/50</t>
        </is>
      </c>
      <c r="I2829" t="inlineStr">
        <is>
          <t>Sweden</t>
        </is>
      </c>
      <c r="J2829" t="inlineStr"/>
      <c r="K2829" t="inlineStr"/>
      <c r="L2829" t="inlineStr"/>
      <c r="M2829" t="inlineStr">
        <is>
          <t>Lead from LT email</t>
        </is>
      </c>
      <c r="N2829" t="inlineStr">
        <is>
          <t>haroon_ma@hotmail.com</t>
        </is>
      </c>
      <c r="O2829" t="inlineStr">
        <is>
          <t>Non-relevant lead</t>
        </is>
      </c>
      <c r="P2829" t="inlineStr">
        <is>
          <t>BridgeWest</t>
        </is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>
        <is>
          <t>Ні</t>
        </is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</row>
    <row r="2830">
      <c r="A2830" t="n">
        <v>7576</v>
      </c>
      <c r="B2830" t="inlineStr">
        <is>
          <t>ehsan malik</t>
        </is>
      </c>
      <c r="C2830" t="inlineStr">
        <is>
          <t>ehsan malik</t>
        </is>
      </c>
      <c r="D2830" s="2" t="n">
        <v>46001.51875</v>
      </c>
      <c r="E2830" t="inlineStr">
        <is>
          <t>Rejected</t>
        </is>
      </c>
      <c r="F2830" t="inlineStr">
        <is>
          <t>Relevant</t>
        </is>
      </c>
      <c r="G2830" t="inlineStr">
        <is>
          <t>Oleh Dymovski</t>
        </is>
      </c>
      <c r="H2830" t="inlineStr">
        <is>
          <t>LT RBI</t>
        </is>
      </c>
      <c r="I2830" t="inlineStr">
        <is>
          <t>United Arab Emirates</t>
        </is>
      </c>
      <c r="J2830" t="inlineStr">
        <is>
          <t>https://www.lithuaniancitizenship.com/contact/</t>
        </is>
      </c>
      <c r="K2830" t="inlineStr">
        <is>
          <t>1664191006.1755949315</t>
        </is>
      </c>
      <c r="L2830" t="inlineStr">
        <is>
          <t>EN</t>
        </is>
      </c>
      <c r="M2830" t="inlineStr">
        <is>
          <t>Lead from LT email</t>
        </is>
      </c>
      <c r="N2830" t="inlineStr">
        <is>
          <t>glassman2767@gmail.com</t>
        </is>
      </c>
      <c r="O2830" t="inlineStr">
        <is>
          <t>NO ANSWER</t>
        </is>
      </c>
      <c r="P2830" t="inlineStr">
        <is>
          <t>Other (direct email, phone call, referral etc.)</t>
        </is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>
        <is>
          <t>Ні</t>
        </is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</row>
    <row r="2831">
      <c r="A2831" t="n">
        <v>7577</v>
      </c>
      <c r="B2831" t="inlineStr">
        <is>
          <t>Tanay Gandhi</t>
        </is>
      </c>
      <c r="C2831" t="inlineStr">
        <is>
          <t>Tanay Gandhi</t>
        </is>
      </c>
      <c r="D2831" s="2" t="n">
        <v>46001.62847222222</v>
      </c>
      <c r="E2831" t="inlineStr">
        <is>
          <t>Rejected</t>
        </is>
      </c>
      <c r="F2831" t="inlineStr">
        <is>
          <t>No relevant</t>
        </is>
      </c>
      <c r="G2831" t="inlineStr">
        <is>
          <t>Sheila Bartin</t>
        </is>
      </c>
      <c r="H2831" t="inlineStr">
        <is>
          <t>LV citizenship</t>
        </is>
      </c>
      <c r="I2831" t="inlineStr">
        <is>
          <t>Canada (CA - NA)</t>
        </is>
      </c>
      <c r="J2831" t="inlineStr">
        <is>
          <t>?kw=how%20to%20get%20citizenship%20in%20latvia&amp;cpn=14724374870&amp;campaignid=14724374870&amp;adgroupid=131147015727&amp;keywordid=%7Bkeywordid%7D&amp;network=g&amp;device=m&amp;gad_source=1&amp;gad_campaignid=14724374870&amp;gbraid=0AAAAADisZv8qwBnHPU5rJZ4qlySWW-70t&amp;gclid=EAIaIQob</t>
        </is>
      </c>
      <c r="K2831" t="inlineStr">
        <is>
          <t>458737583.1765371903</t>
        </is>
      </c>
      <c r="L2831" t="inlineStr"/>
      <c r="M2831" t="inlineStr">
        <is>
          <t>Lead from LV email</t>
        </is>
      </c>
      <c r="N2831" t="inlineStr">
        <is>
          <t>tanaygandhi0@gmail.com</t>
        </is>
      </c>
      <c r="O2831" t="inlineStr">
        <is>
          <t>Non-relevant lead</t>
        </is>
      </c>
      <c r="P2831" t="inlineStr">
        <is>
          <t>Google Ads</t>
        </is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>
        <is>
          <t>Ні</t>
        </is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</row>
    <row r="2832">
      <c r="A2832" t="n">
        <v>7578</v>
      </c>
      <c r="B2832" t="inlineStr">
        <is>
          <t>Oscar Fabian Sumba Basantes</t>
        </is>
      </c>
      <c r="C2832" t="inlineStr">
        <is>
          <t>Oscar Fabian Sumba Basantes</t>
        </is>
      </c>
      <c r="D2832" s="2" t="n">
        <v>46001.63888888889</v>
      </c>
      <c r="E2832" t="inlineStr">
        <is>
          <t>INTERNAL MAIL</t>
        </is>
      </c>
      <c r="F2832" t="inlineStr">
        <is>
          <t>No relevant</t>
        </is>
      </c>
      <c r="G2832" t="inlineStr">
        <is>
          <t>Alina Samura</t>
        </is>
      </c>
      <c r="H2832" t="inlineStr">
        <is>
          <t>LT citizenship</t>
        </is>
      </c>
      <c r="I2832" t="inlineStr">
        <is>
          <t>Ecuador</t>
        </is>
      </c>
      <c r="J2832" t="inlineStr">
        <is>
          <t>https://www.lithuaniancitizenship.com/es/vivir-en-lituania-en-2025-coste-estilo-de-vida-y-ciudadania/</t>
        </is>
      </c>
      <c r="K2832" t="inlineStr">
        <is>
          <t>1056710567.1765372732</t>
        </is>
      </c>
      <c r="L2832" t="inlineStr"/>
      <c r="M2832" t="inlineStr">
        <is>
          <t>Lead from LT email</t>
        </is>
      </c>
      <c r="N2832" t="inlineStr">
        <is>
          <t>oscarfabys30@gmail.com</t>
        </is>
      </c>
      <c r="O2832" t="inlineStr"/>
      <c r="P2832" t="inlineStr">
        <is>
          <t>Organic Search</t>
        </is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>
        <is>
          <t>Ні</t>
        </is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</row>
    <row r="2833">
      <c r="A2833" t="n">
        <v>7581</v>
      </c>
      <c r="B2833" t="inlineStr">
        <is>
          <t>Eslam Hassanin</t>
        </is>
      </c>
      <c r="C2833" t="inlineStr">
        <is>
          <t>Eslam Hassanin</t>
        </is>
      </c>
      <c r="D2833" s="2" t="n">
        <v>46001.64583333334</v>
      </c>
      <c r="E2833" t="inlineStr">
        <is>
          <t>IN WORK</t>
        </is>
      </c>
      <c r="F2833" t="inlineStr">
        <is>
          <t>Relevant</t>
        </is>
      </c>
      <c r="G2833" t="inlineStr">
        <is>
          <t>Oleh Dymovski</t>
        </is>
      </c>
      <c r="H2833" t="inlineStr">
        <is>
          <t>Company Formation</t>
        </is>
      </c>
      <c r="I2833" t="inlineStr">
        <is>
          <t>Egypt</t>
        </is>
      </c>
      <c r="J2833" t="inlineStr"/>
      <c r="K2833" t="inlineStr"/>
      <c r="L2833" t="inlineStr">
        <is>
          <t>EN</t>
        </is>
      </c>
      <c r="M2833" t="inlineStr">
        <is>
          <t>Lead from LT email</t>
        </is>
      </c>
      <c r="N2833" t="inlineStr"/>
      <c r="O2833" t="inlineStr"/>
      <c r="P2833" t="inlineStr">
        <is>
          <t>BridgeWest</t>
        </is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>
        <is>
          <t>Ні</t>
        </is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</row>
    <row r="2834">
      <c r="A2834" t="n">
        <v>7582</v>
      </c>
      <c r="B2834" t="inlineStr">
        <is>
          <t>Susan Nelson Spencer</t>
        </is>
      </c>
      <c r="C2834" t="inlineStr">
        <is>
          <t>Susan Nelson Spencer</t>
        </is>
      </c>
      <c r="D2834" s="2" t="n">
        <v>46001.67638888889</v>
      </c>
      <c r="E2834" t="inlineStr">
        <is>
          <t>IN WORK</t>
        </is>
      </c>
      <c r="F2834" t="inlineStr">
        <is>
          <t>Relevant</t>
        </is>
      </c>
      <c r="G2834" t="inlineStr">
        <is>
          <t>Oleh Dymovski</t>
        </is>
      </c>
      <c r="H2834" t="inlineStr">
        <is>
          <t>LV RBI Company</t>
        </is>
      </c>
      <c r="I2834" t="inlineStr">
        <is>
          <t>United States (US - NA)</t>
        </is>
      </c>
      <c r="J2834" t="inlineStr">
        <is>
          <t>https://latviancitizenship.eu/live-in-eu-with-latvian-citizenship/</t>
        </is>
      </c>
      <c r="K2834" t="inlineStr">
        <is>
          <t>1963865687.1765375816</t>
        </is>
      </c>
      <c r="L2834" t="inlineStr">
        <is>
          <t>EN</t>
        </is>
      </c>
      <c r="M2834" t="inlineStr">
        <is>
          <t>Lead from LV email</t>
        </is>
      </c>
      <c r="N2834" t="inlineStr">
        <is>
          <t>susan@sandboxlxd.com</t>
        </is>
      </c>
      <c r="O2834" t="inlineStr">
        <is>
          <t>DID NOT CONTINUE</t>
        </is>
      </c>
      <c r="P2834" t="inlineStr">
        <is>
          <t>Other (direct email, phone call, referral etc.)</t>
        </is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>
        <is>
          <t>Ні</t>
        </is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</row>
    <row r="2835">
      <c r="A2835" t="n">
        <v>7584</v>
      </c>
      <c r="B2835" t="inlineStr">
        <is>
          <t>Shivam Singh</t>
        </is>
      </c>
      <c r="C2835" t="inlineStr">
        <is>
          <t>Shivam Singh</t>
        </is>
      </c>
      <c r="D2835" s="2" t="n">
        <v>46001.67986111111</v>
      </c>
      <c r="E2835" t="inlineStr">
        <is>
          <t>IN WORK</t>
        </is>
      </c>
      <c r="F2835" t="inlineStr">
        <is>
          <t>Relevant</t>
        </is>
      </c>
      <c r="G2835" t="inlineStr">
        <is>
          <t>Oleh Dymovski</t>
        </is>
      </c>
      <c r="H2835" t="inlineStr">
        <is>
          <t>LV RBI Company</t>
        </is>
      </c>
      <c r="I2835" t="inlineStr">
        <is>
          <t>United Kingdom</t>
        </is>
      </c>
      <c r="J2835" t="inlineStr">
        <is>
          <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-K56SNn4</t>
        </is>
      </c>
      <c r="K2835" t="inlineStr">
        <is>
          <t>1906556973.1765376084</t>
        </is>
      </c>
      <c r="L2835" t="inlineStr">
        <is>
          <t>EN</t>
        </is>
      </c>
      <c r="M2835" t="inlineStr">
        <is>
          <t>Lead from LV email</t>
        </is>
      </c>
      <c r="N2835" t="inlineStr">
        <is>
          <t>shivamsinghspeaks@gmail.com</t>
        </is>
      </c>
      <c r="O2835" t="inlineStr"/>
      <c r="P2835" t="inlineStr">
        <is>
          <t>Google Ads</t>
        </is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>
        <is>
          <t>Ні</t>
        </is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</row>
    <row r="2836">
      <c r="A2836" t="n">
        <v>7586</v>
      </c>
      <c r="B2836" t="inlineStr">
        <is>
          <t>Dzolana Antuzyte</t>
        </is>
      </c>
      <c r="C2836" t="inlineStr">
        <is>
          <t>Dzolana Antuzyte</t>
        </is>
      </c>
      <c r="D2836" s="2" t="n">
        <v>46001.71180555555</v>
      </c>
      <c r="E2836" t="inlineStr">
        <is>
          <t>Rejected</t>
        </is>
      </c>
      <c r="F2836" t="inlineStr">
        <is>
          <t>No relevant</t>
        </is>
      </c>
      <c r="G2836" t="inlineStr">
        <is>
          <t>Sheila Bartin</t>
        </is>
      </c>
      <c r="H2836" t="inlineStr">
        <is>
          <t>LT citizenship</t>
        </is>
      </c>
      <c r="I2836" t="inlineStr">
        <is>
          <t>United Kingdom</t>
        </is>
      </c>
      <c r="J2836" t="inlineStr">
        <is>
          <t>?kw=lithuanian%20passport&amp;cpn=17080759337&amp;utm_source=google&amp;utm_medium=cpc&amp;utm_campaign=LT-UK&amp;network=g&amp;utm_term=lithuanian%20passport&amp;gad_source=1&amp;gad_campaignid=17080759337&amp;gclid=CjwKCAiA0eTJBhBaEiwA-Pa-hfaTDqDZEqQVC1Xo2C0oV2vnwTgA_rIsyCFCNF16jmsyr</t>
        </is>
      </c>
      <c r="K2836" t="inlineStr">
        <is>
          <t>1283206812.1765378932</t>
        </is>
      </c>
      <c r="L2836" t="inlineStr">
        <is>
          <t>EN</t>
        </is>
      </c>
      <c r="M2836" t="inlineStr">
        <is>
          <t>Lead from LT email</t>
        </is>
      </c>
      <c r="N2836" t="inlineStr">
        <is>
          <t>Dziolanaantuzyte@gmail.com</t>
        </is>
      </c>
      <c r="O2836" t="inlineStr">
        <is>
          <t>Non-relevant lead</t>
        </is>
      </c>
      <c r="P2836" t="inlineStr">
        <is>
          <t>Google Ads</t>
        </is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>
        <is>
          <t>Ні</t>
        </is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</row>
    <row r="2837">
      <c r="A2837" t="n">
        <v>7587</v>
      </c>
      <c r="B2837" t="inlineStr">
        <is>
          <t>Federico Gerber</t>
        </is>
      </c>
      <c r="C2837" t="inlineStr">
        <is>
          <t>Federico Gerber</t>
        </is>
      </c>
      <c r="D2837" s="2" t="n">
        <v>46001.72013888889</v>
      </c>
      <c r="E2837" t="inlineStr">
        <is>
          <t>Rejected</t>
        </is>
      </c>
      <c r="F2837" t="inlineStr">
        <is>
          <t>Relevant</t>
        </is>
      </c>
      <c r="G2837" t="inlineStr">
        <is>
          <t>Sheila Bartin</t>
        </is>
      </c>
      <c r="H2837" t="inlineStr">
        <is>
          <t>LT citizenship</t>
        </is>
      </c>
      <c r="I2837" t="inlineStr"/>
      <c r="J2837" t="inlineStr"/>
      <c r="K2837" t="inlineStr"/>
      <c r="L2837" t="inlineStr">
        <is>
          <t>EN</t>
        </is>
      </c>
      <c r="M2837" t="inlineStr">
        <is>
          <t>Othe</t>
        </is>
      </c>
      <c r="N2837" t="inlineStr">
        <is>
          <t>gerber.fede@gmail.com</t>
        </is>
      </c>
      <c r="O2837" t="inlineStr">
        <is>
          <t>ANOTHER REASON</t>
        </is>
      </c>
      <c r="P2837" t="inlineStr">
        <is>
          <t>Other (direct email, phone call, referral etc.)</t>
        </is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>
        <is>
          <t>Ні</t>
        </is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</row>
    <row r="2838">
      <c r="A2838" t="n">
        <v>7590</v>
      </c>
      <c r="B2838" t="inlineStr">
        <is>
          <t>Karen Schober</t>
        </is>
      </c>
      <c r="C2838" t="inlineStr">
        <is>
          <t>Karen Schober</t>
        </is>
      </c>
      <c r="D2838" s="2" t="n">
        <v>46001.75486111111</v>
      </c>
      <c r="E2838" t="inlineStr">
        <is>
          <t>Rejected</t>
        </is>
      </c>
      <c r="F2838" t="inlineStr">
        <is>
          <t>Relevant</t>
        </is>
      </c>
      <c r="G2838" t="inlineStr">
        <is>
          <t>Sheila Bartin</t>
        </is>
      </c>
      <c r="H2838" t="inlineStr">
        <is>
          <t>LT citizenship</t>
        </is>
      </c>
      <c r="I2838" t="inlineStr">
        <is>
          <t>United States</t>
        </is>
      </c>
      <c r="J2838" t="inlineStr">
        <is>
          <t>?Lithuania--Search-Conversions-USA</t>
        </is>
      </c>
      <c r="K2838" t="inlineStr">
        <is>
          <t>1683990597.1765382752</t>
        </is>
      </c>
      <c r="L2838" t="inlineStr">
        <is>
          <t>EN</t>
        </is>
      </c>
      <c r="M2838" t="inlineStr">
        <is>
          <t>Lead from LT email</t>
        </is>
      </c>
      <c r="N2838" t="inlineStr">
        <is>
          <t>sarchix@yahoo.com</t>
        </is>
      </c>
      <c r="O2838" t="inlineStr">
        <is>
          <t>ANOTHER REASON</t>
        </is>
      </c>
      <c r="P2838" t="inlineStr">
        <is>
          <t>Google Ads</t>
        </is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>
        <is>
          <t>Ні</t>
        </is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</row>
    <row r="2839">
      <c r="A2839" t="n">
        <v>7591</v>
      </c>
      <c r="B2839" t="inlineStr">
        <is>
          <t>Parthiban</t>
        </is>
      </c>
      <c r="C2839" t="inlineStr">
        <is>
          <t>Parthiban</t>
        </is>
      </c>
      <c r="D2839" s="2" t="n">
        <v>46001.77569444444</v>
      </c>
      <c r="E2839" t="inlineStr">
        <is>
          <t>INTERNAL MAIL</t>
        </is>
      </c>
      <c r="F2839" t="inlineStr">
        <is>
          <t>No relevant</t>
        </is>
      </c>
      <c r="G2839" t="inlineStr">
        <is>
          <t>Alina Samura</t>
        </is>
      </c>
      <c r="H2839" t="inlineStr">
        <is>
          <t>50/50</t>
        </is>
      </c>
      <c r="I2839" t="inlineStr">
        <is>
          <t>India</t>
        </is>
      </c>
      <c r="J2839" t="inlineStr"/>
      <c r="K2839" t="inlineStr"/>
      <c r="L2839" t="inlineStr"/>
      <c r="M2839" t="inlineStr">
        <is>
          <t>Lead from LT email</t>
        </is>
      </c>
      <c r="N2839" t="inlineStr">
        <is>
          <t>parthibans8807@gmail.com</t>
        </is>
      </c>
      <c r="O2839" t="inlineStr"/>
      <c r="P2839" t="inlineStr">
        <is>
          <t>BridgeWest</t>
        </is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>
        <is>
          <t>Ні</t>
        </is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</row>
    <row r="2840">
      <c r="A2840" t="n">
        <v>7592</v>
      </c>
      <c r="B2840" t="inlineStr">
        <is>
          <t>Larissa Victória Leme Mendonça</t>
        </is>
      </c>
      <c r="C2840" t="inlineStr">
        <is>
          <t>Larissa Victória Leme Mendonça</t>
        </is>
      </c>
      <c r="D2840" s="2" t="n">
        <v>46001.77986111111</v>
      </c>
      <c r="E2840" t="inlineStr">
        <is>
          <t>Rejected</t>
        </is>
      </c>
      <c r="F2840" t="inlineStr">
        <is>
          <t>Relevant</t>
        </is>
      </c>
      <c r="G2840" t="inlineStr">
        <is>
          <t>Sheila Bartin</t>
        </is>
      </c>
      <c r="H2840" t="inlineStr">
        <is>
          <t>LT citizenship</t>
        </is>
      </c>
      <c r="I2840" t="inlineStr">
        <is>
          <t>Ireland</t>
        </is>
      </c>
      <c r="J2840" t="inlineStr"/>
      <c r="K2840" t="inlineStr"/>
      <c r="L2840" t="inlineStr">
        <is>
          <t>EN</t>
        </is>
      </c>
      <c r="M2840" t="inlineStr">
        <is>
          <t>Othe</t>
        </is>
      </c>
      <c r="N2840" t="inlineStr">
        <is>
          <t>lariivict@gmail.com</t>
        </is>
      </c>
      <c r="O2840" t="inlineStr">
        <is>
          <t>ANOTHER REASON</t>
        </is>
      </c>
      <c r="P2840" t="inlineStr">
        <is>
          <t>Other (direct email, phone call, referral etc.)</t>
        </is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>
        <is>
          <t>Ні</t>
        </is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</row>
    <row r="2841">
      <c r="A2841" t="n">
        <v>7593</v>
      </c>
      <c r="B2841" t="inlineStr">
        <is>
          <t>Donna forster</t>
        </is>
      </c>
      <c r="C2841" t="inlineStr">
        <is>
          <t>Donna forster</t>
        </is>
      </c>
      <c r="D2841" s="2" t="n">
        <v>46001.7875</v>
      </c>
      <c r="E2841" t="inlineStr">
        <is>
          <t>Rejected</t>
        </is>
      </c>
      <c r="F2841" t="inlineStr">
        <is>
          <t>Relevant</t>
        </is>
      </c>
      <c r="G2841" t="inlineStr">
        <is>
          <t>Sheila Bartin</t>
        </is>
      </c>
      <c r="H2841" t="inlineStr">
        <is>
          <t>LT citizenship</t>
        </is>
      </c>
      <c r="I2841" t="inlineStr">
        <is>
          <t>United States</t>
        </is>
      </c>
      <c r="J2841" t="inlineStr">
        <is>
          <t>?kw=lithuanian%20ancestry%20citizenship&amp;cpn=14656253006&amp;utm_source=google&amp;utm_medium=cpc&amp;utm_campaign=LT-US-conversions&amp;network=g&amp;utm_term=lithuanian%20ancestry%20citizenship&amp;gad_source=1&amp;gad_campaignid=14656253006&amp;gclid=CjwKCAiA0eTJBhBaEiwA-Pa-hbw22</t>
        </is>
      </c>
      <c r="K2841" t="inlineStr">
        <is>
          <t>2025065597.1765385022</t>
        </is>
      </c>
      <c r="L2841" t="inlineStr">
        <is>
          <t>EN</t>
        </is>
      </c>
      <c r="M2841" t="inlineStr">
        <is>
          <t>Lead from LT email</t>
        </is>
      </c>
      <c r="N2841" t="inlineStr">
        <is>
          <t>Dforster7609@gmail.com</t>
        </is>
      </c>
      <c r="O2841" t="inlineStr">
        <is>
          <t>NO ANCESTORS</t>
        </is>
      </c>
      <c r="P2841" t="inlineStr">
        <is>
          <t>Google Ads</t>
        </is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>
        <is>
          <t>Ні</t>
        </is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</row>
    <row r="2842">
      <c r="A2842" t="n">
        <v>7594</v>
      </c>
      <c r="B2842" t="inlineStr">
        <is>
          <t>charles syers</t>
        </is>
      </c>
      <c r="C2842" t="inlineStr">
        <is>
          <t>charles syers</t>
        </is>
      </c>
      <c r="D2842" s="2" t="n">
        <v>46001.83680555555</v>
      </c>
      <c r="E2842" t="inlineStr">
        <is>
          <t>Rejected</t>
        </is>
      </c>
      <c r="F2842" t="inlineStr">
        <is>
          <t>Relevant</t>
        </is>
      </c>
      <c r="G2842" t="inlineStr">
        <is>
          <t>Sheila Bartin</t>
        </is>
      </c>
      <c r="H2842" t="inlineStr">
        <is>
          <t>LT citizenship</t>
        </is>
      </c>
      <c r="I2842" t="inlineStr">
        <is>
          <t>United States</t>
        </is>
      </c>
      <c r="J2842" t="inlineStr">
        <is>
          <t>?kw=lithuanian%20passport%20by%20descent&amp;cpn=14656253006&amp;utm_source=google&amp;utm_medium=cpc&amp;utm_campaign=LT-US-conversions&amp;network=g&amp;utm_term=lithuanian%20passport%20by%20descent&amp;gad_source=1&amp;gad_campaignid=14656253006&amp;gbraid=0AAAAADisZv8M1lzRzM_F7f2sO</t>
        </is>
      </c>
      <c r="K2842" t="inlineStr">
        <is>
          <t>1573871997.1765389852</t>
        </is>
      </c>
      <c r="L2842" t="inlineStr">
        <is>
          <t>EN</t>
        </is>
      </c>
      <c r="M2842" t="inlineStr">
        <is>
          <t>Lead from LT email</t>
        </is>
      </c>
      <c r="N2842" t="inlineStr">
        <is>
          <t>legaldent@aol.com</t>
        </is>
      </c>
      <c r="O2842" t="inlineStr">
        <is>
          <t>NO ANSWER</t>
        </is>
      </c>
      <c r="P2842" t="inlineStr">
        <is>
          <t>Google Ads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>
        <is>
          <t>Ні</t>
        </is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</row>
    <row r="2843">
      <c r="A2843" t="n">
        <v>7595</v>
      </c>
      <c r="B2843" t="inlineStr">
        <is>
          <t>Ryan Copnick</t>
        </is>
      </c>
      <c r="C2843" t="inlineStr">
        <is>
          <t>Ryan Copnick</t>
        </is>
      </c>
      <c r="D2843" s="2" t="n">
        <v>46001.83888888889</v>
      </c>
      <c r="E2843" t="inlineStr">
        <is>
          <t>Rejected</t>
        </is>
      </c>
      <c r="F2843" t="inlineStr">
        <is>
          <t>Relevant</t>
        </is>
      </c>
      <c r="G2843" t="inlineStr">
        <is>
          <t>Sheila Bartin</t>
        </is>
      </c>
      <c r="H2843" t="inlineStr">
        <is>
          <t>LT citizenship</t>
        </is>
      </c>
      <c r="I2843" t="inlineStr">
        <is>
          <t>Canada</t>
        </is>
      </c>
      <c r="J2843" t="inlineStr">
        <is>
          <t>?kw=citizenship%20lithuanian&amp;cpn=14663474296&amp;utm_source=google&amp;utm_medium=cpc&amp;utm_campaign=LT-CA&amp;network=g&amp;utm_term=citizenship%20lithuanian&amp;gad_source=1&amp;gad_campaignid=14663474296&amp;gbraid=0AAAAADisZv_wp8qe8L1eYn9950HQusiPy&amp;gclid=EAIaIQobChMIi5q6v86zk</t>
        </is>
      </c>
      <c r="K2843" t="inlineStr">
        <is>
          <t>1310155631.1765390078</t>
        </is>
      </c>
      <c r="L2843" t="inlineStr">
        <is>
          <t>EN</t>
        </is>
      </c>
      <c r="M2843" t="inlineStr">
        <is>
          <t>Lead from LT email</t>
        </is>
      </c>
      <c r="N2843" t="inlineStr">
        <is>
          <t>rdcopnick1@gmail.com</t>
        </is>
      </c>
      <c r="O2843" t="inlineStr">
        <is>
          <t>ANOTHER REASON</t>
        </is>
      </c>
      <c r="P2843" t="inlineStr">
        <is>
          <t>Google Ads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>
        <is>
          <t>Ні</t>
        </is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</row>
    <row r="2844">
      <c r="A2844" t="n">
        <v>7596</v>
      </c>
      <c r="B2844" t="inlineStr">
        <is>
          <t>Ruslan</t>
        </is>
      </c>
      <c r="C2844" t="inlineStr">
        <is>
          <t>Ruslan</t>
        </is>
      </c>
      <c r="D2844" s="2" t="n">
        <v>46001.85416666666</v>
      </c>
      <c r="E2844" t="inlineStr">
        <is>
          <t>Rejected</t>
        </is>
      </c>
      <c r="F2844" t="inlineStr">
        <is>
          <t>No relevant</t>
        </is>
      </c>
      <c r="G2844" t="inlineStr">
        <is>
          <t>Sheila Bartin</t>
        </is>
      </c>
      <c r="H2844" t="inlineStr">
        <is>
          <t>50/50</t>
        </is>
      </c>
      <c r="I2844" t="inlineStr">
        <is>
          <t>Lithuania</t>
        </is>
      </c>
      <c r="J2844" t="inlineStr"/>
      <c r="K2844" t="inlineStr"/>
      <c r="L2844" t="inlineStr"/>
      <c r="M2844" t="inlineStr">
        <is>
          <t>Lead from LT email</t>
        </is>
      </c>
      <c r="N2844" t="inlineStr">
        <is>
          <t>tiredruslan@gmail.com</t>
        </is>
      </c>
      <c r="O2844" t="inlineStr">
        <is>
          <t>Non-relevant lead</t>
        </is>
      </c>
      <c r="P2844" t="inlineStr">
        <is>
          <t>BridgeWest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>
        <is>
          <t>Ні</t>
        </is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</row>
    <row r="2845">
      <c r="A2845" t="n">
        <v>7597</v>
      </c>
      <c r="B2845" t="inlineStr">
        <is>
          <t>Guy Regev</t>
        </is>
      </c>
      <c r="C2845" t="inlineStr">
        <is>
          <t>Guy Regev</t>
        </is>
      </c>
      <c r="D2845" s="2" t="n">
        <v>46001.89583333334</v>
      </c>
      <c r="E2845" t="inlineStr">
        <is>
          <t>Rejected</t>
        </is>
      </c>
      <c r="F2845" t="inlineStr">
        <is>
          <t>No relevant</t>
        </is>
      </c>
      <c r="G2845" t="inlineStr">
        <is>
          <t>Sheila Bartin</t>
        </is>
      </c>
      <c r="H2845" t="inlineStr">
        <is>
          <t>50/50</t>
        </is>
      </c>
      <c r="I2845" t="inlineStr">
        <is>
          <t>Spain</t>
        </is>
      </c>
      <c r="J2845" t="inlineStr"/>
      <c r="K2845" t="inlineStr"/>
      <c r="L2845" t="inlineStr"/>
      <c r="M2845" t="inlineStr">
        <is>
          <t>Lead from LT email</t>
        </is>
      </c>
      <c r="N2845" t="inlineStr">
        <is>
          <t>regeguy@gmail.com</t>
        </is>
      </c>
      <c r="O2845" t="inlineStr">
        <is>
          <t>Non-relevant lead</t>
        </is>
      </c>
      <c r="P2845" t="inlineStr">
        <is>
          <t>BridgeWest</t>
        </is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>
        <is>
          <t>Ні</t>
        </is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</row>
    <row r="2846">
      <c r="A2846" t="n">
        <v>7599</v>
      </c>
      <c r="B2846" t="inlineStr">
        <is>
          <t>Anjana Menuka</t>
        </is>
      </c>
      <c r="C2846" t="inlineStr">
        <is>
          <t>Anjana Menuka</t>
        </is>
      </c>
      <c r="D2846" s="2" t="n">
        <v>46001.99166666667</v>
      </c>
      <c r="E2846" t="inlineStr">
        <is>
          <t>RETAINER AGREEMENT SENT</t>
        </is>
      </c>
      <c r="F2846" t="inlineStr">
        <is>
          <t>Relevant</t>
        </is>
      </c>
      <c r="G2846" t="inlineStr">
        <is>
          <t>Oleh Dymovski</t>
        </is>
      </c>
      <c r="H2846" t="inlineStr">
        <is>
          <t>LV RBI Company</t>
        </is>
      </c>
      <c r="I2846" t="inlineStr">
        <is>
          <t>Sri Lanka (LK - AS)</t>
        </is>
      </c>
      <c r="J2846" t="inlineStr">
        <is>
          <t>?kw=golden%20visa%20latvia&amp;cpn=20594231202&amp;utm_source=google&amp;utm_medium=cpc&amp;utm_campaign=LV-RBI&amp;network=g&amp;utm_term=golden%20visa%20latvia&amp;gad_source=1&amp;gad_campaignid=20594231202&amp;gclid=CjwKCAiA0eTJBhBaEiwA-Pa-hd4xYV-31VfD6HiYdhYf5kaLP0vXUDHVz4LnpZP-Fs</t>
        </is>
      </c>
      <c r="K2846" t="inlineStr">
        <is>
          <t>886337061.1765403228</t>
        </is>
      </c>
      <c r="L2846" t="inlineStr">
        <is>
          <t>EN</t>
        </is>
      </c>
      <c r="M2846" t="inlineStr">
        <is>
          <t>Lead from LV email</t>
        </is>
      </c>
      <c r="N2846" t="inlineStr">
        <is>
          <t>anjanamenuka@gmail.com</t>
        </is>
      </c>
      <c r="O2846" t="inlineStr"/>
      <c r="P2846" t="inlineStr">
        <is>
          <t>Google Ads</t>
        </is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>
        <is>
          <t>Ні</t>
        </is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</row>
    <row r="2847">
      <c r="A2847" t="n">
        <v>7601</v>
      </c>
      <c r="B2847" t="inlineStr">
        <is>
          <t>Mohammad Kabir Bhuiyan</t>
        </is>
      </c>
      <c r="C2847" t="inlineStr">
        <is>
          <t>Mohammad Kabir Bhuiyan</t>
        </is>
      </c>
      <c r="D2847" s="2" t="n">
        <v>46002.04236111111</v>
      </c>
      <c r="E2847" t="inlineStr">
        <is>
          <t>Rejected</t>
        </is>
      </c>
      <c r="F2847" t="inlineStr">
        <is>
          <t>Relevant</t>
        </is>
      </c>
      <c r="G2847" t="inlineStr">
        <is>
          <t>Oleh Dymovski</t>
        </is>
      </c>
      <c r="H2847" t="inlineStr">
        <is>
          <t>LV RBI Company</t>
        </is>
      </c>
      <c r="I2847" t="inlineStr">
        <is>
          <t>Oman (OM - AS)</t>
        </is>
      </c>
      <c r="J2847" t="inlineStr">
        <is>
          <t>?kw=latvian%20golden%20visa&amp;cpn=22658494721&amp;utm_source=google&amp;utm_medium=cpc&amp;utm_campaign=LV-RB-TOPI&amp;network=s&amp;utm_term=latvian%20golden%20visa&amp;gad_source=5&amp;gad_campaignid=22658494721&amp;gclid=EAIaIQobChMI-fuO7o-0kQMVvpVQBh0Y3xmlEAAYASAAEgL_D_D_BwE</t>
        </is>
      </c>
      <c r="K2847" t="inlineStr">
        <is>
          <t>5913913.1765407638</t>
        </is>
      </c>
      <c r="L2847" t="inlineStr">
        <is>
          <t>EN</t>
        </is>
      </c>
      <c r="M2847" t="inlineStr">
        <is>
          <t>Lead from LV email</t>
        </is>
      </c>
      <c r="N2847" t="inlineStr">
        <is>
          <t>kabirbhuiyan@icloud.com</t>
        </is>
      </c>
      <c r="O2847" t="inlineStr">
        <is>
          <t>NO ANSWER</t>
        </is>
      </c>
      <c r="P2847" t="inlineStr">
        <is>
          <t>Google Ads</t>
        </is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>
        <is>
          <t>Ні</t>
        </is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</row>
    <row r="2848">
      <c r="A2848" t="n">
        <v>7602</v>
      </c>
      <c r="B2848" t="inlineStr">
        <is>
          <t>Hamilton Solano</t>
        </is>
      </c>
      <c r="C2848" t="inlineStr">
        <is>
          <t>Hamilton Solano</t>
        </is>
      </c>
      <c r="D2848" s="2" t="n">
        <v>46002.05138888889</v>
      </c>
      <c r="E2848" t="inlineStr">
        <is>
          <t>IN WORK</t>
        </is>
      </c>
      <c r="F2848" t="inlineStr">
        <is>
          <t>Relevant</t>
        </is>
      </c>
      <c r="G2848" t="inlineStr">
        <is>
          <t>Oleh Dymovski</t>
        </is>
      </c>
      <c r="H2848" t="inlineStr">
        <is>
          <t>LV RBI Company</t>
        </is>
      </c>
      <c r="I2848" t="inlineStr">
        <is>
          <t>United States (US - NA)</t>
        </is>
      </c>
      <c r="J2848" t="inlineStr">
        <is>
          <t>?kw=how%20to%20move%20to%20latvia&amp;cpn=14711890461&amp;campaignid=14711890461&amp;adgroupid=136078623308&amp;keywordid=%7Bkeywordid%7D&amp;network=g&amp;device=m&amp;gad_source=1&amp;gad_campaignid=14711890461&amp;gbraid=0AAAAADisZv-PvQbmq2G9q6RsGNQnz6LC9&amp;gclid=CjwKCAiA0eTJBhBaEiwA-</t>
        </is>
      </c>
      <c r="K2848" t="inlineStr">
        <is>
          <t>1343091261.1765408425</t>
        </is>
      </c>
      <c r="L2848" t="inlineStr">
        <is>
          <t>EN</t>
        </is>
      </c>
      <c r="M2848" t="inlineStr">
        <is>
          <t>Lead from LV email</t>
        </is>
      </c>
      <c r="N2848" t="inlineStr">
        <is>
          <t>agendahamiltonsolano@gmail.com</t>
        </is>
      </c>
      <c r="O2848" t="inlineStr"/>
      <c r="P2848" t="inlineStr">
        <is>
          <t>Google Ads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>
        <is>
          <t>Ні</t>
        </is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</row>
    <row r="2849">
      <c r="A2849" t="n">
        <v>7604</v>
      </c>
      <c r="B2849" t="inlineStr">
        <is>
          <t>Jacob</t>
        </is>
      </c>
      <c r="C2849" t="inlineStr">
        <is>
          <t>Jacob Burman</t>
        </is>
      </c>
      <c r="D2849" s="2" t="n">
        <v>46002.13819444444</v>
      </c>
      <c r="E2849" t="inlineStr">
        <is>
          <t>Rejected</t>
        </is>
      </c>
      <c r="F2849" t="inlineStr">
        <is>
          <t>Relevant</t>
        </is>
      </c>
      <c r="G2849" t="inlineStr">
        <is>
          <t>Sheila Bartin</t>
        </is>
      </c>
      <c r="H2849" t="inlineStr">
        <is>
          <t>LT citizenship</t>
        </is>
      </c>
      <c r="I2849" t="inlineStr">
        <is>
          <t>United States</t>
        </is>
      </c>
      <c r="J2849" t="inlineStr">
        <is>
          <t>https://www.lithuaniancitizenship.com/lithuanian-passport/?Lithuania--Search-Conversions-USA</t>
        </is>
      </c>
      <c r="K2849" t="inlineStr">
        <is>
          <t>1525400904.1765415914</t>
        </is>
      </c>
      <c r="L2849" t="inlineStr">
        <is>
          <t>EN</t>
        </is>
      </c>
      <c r="M2849" t="inlineStr">
        <is>
          <t>Lead from LT email</t>
        </is>
      </c>
      <c r="N2849" t="inlineStr">
        <is>
          <t>burman.jacob@gmail.com</t>
        </is>
      </c>
      <c r="O2849" t="inlineStr">
        <is>
          <t>NO ANSWER</t>
        </is>
      </c>
      <c r="P2849" t="inlineStr">
        <is>
          <t>Google Ads</t>
        </is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>
        <is>
          <t>Ні</t>
        </is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</row>
    <row r="2850">
      <c r="A2850" t="n">
        <v>7605</v>
      </c>
      <c r="B2850" t="inlineStr">
        <is>
          <t>Marcela Fernandes Polato</t>
        </is>
      </c>
      <c r="C2850" t="inlineStr">
        <is>
          <t>Marcela Fernandes Polato</t>
        </is>
      </c>
      <c r="D2850" s="2" t="n">
        <v>46002.18611111111</v>
      </c>
      <c r="E2850" t="inlineStr">
        <is>
          <t>IN WORK</t>
        </is>
      </c>
      <c r="F2850" t="inlineStr"/>
      <c r="G2850" t="inlineStr">
        <is>
          <t>Mariana Razimavicius</t>
        </is>
      </c>
      <c r="H2850" t="inlineStr">
        <is>
          <t>LT citizenship</t>
        </is>
      </c>
      <c r="I2850" t="inlineStr">
        <is>
          <t>Brazil</t>
        </is>
      </c>
      <c r="J2850" t="inlineStr">
        <is>
          <t>?utm_source=ig&amp;utm_medium=social&amp;utm_content=link_in_bio&amp;fbclid=PAZXh0bgNhZW0CMTEAc3J0YwZhcHBfaWQPNTY3MDY3MzQzMzUyNDI3AAGn4N9s2i9eDjNaG5v1EKadYIeXJMfpV3rWHbWYO1Onso-3SGniGkyj9rb071Q_aem_VLxWFBe2F2XEmlTEt7-yqA</t>
        </is>
      </c>
      <c r="K2850" t="inlineStr">
        <is>
          <t>undefined</t>
        </is>
      </c>
      <c r="L2850" t="inlineStr">
        <is>
          <t>EN</t>
        </is>
      </c>
      <c r="M2850" t="inlineStr">
        <is>
          <t>Lead from LT email</t>
        </is>
      </c>
      <c r="N2850" t="inlineStr">
        <is>
          <t>marcelapolato@gmail.com</t>
        </is>
      </c>
      <c r="O2850" t="inlineStr"/>
      <c r="P2850" t="inlineStr">
        <is>
          <t>Instagram</t>
        </is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>
        <is>
          <t>Ні</t>
        </is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</row>
    <row r="2851">
      <c r="A2851" t="n">
        <v>7606</v>
      </c>
      <c r="B2851" t="inlineStr">
        <is>
          <t>Zachary Christian Boyer</t>
        </is>
      </c>
      <c r="C2851" t="inlineStr">
        <is>
          <t>Zachary Christian Boyer</t>
        </is>
      </c>
      <c r="D2851" s="2" t="n">
        <v>46002.21458333333</v>
      </c>
      <c r="E2851" t="inlineStr">
        <is>
          <t>Rejected</t>
        </is>
      </c>
      <c r="F2851" t="inlineStr">
        <is>
          <t>Relevant</t>
        </is>
      </c>
      <c r="G2851" t="inlineStr">
        <is>
          <t>Sheila Bartin</t>
        </is>
      </c>
      <c r="H2851" t="inlineStr">
        <is>
          <t>LT citizenship</t>
        </is>
      </c>
      <c r="I2851" t="inlineStr">
        <is>
          <t>United States</t>
        </is>
      </c>
      <c r="J2851" t="inlineStr">
        <is>
          <t>?utm_source=ig&amp;utm_medium=social&amp;utm_content=link_in_bio&amp;fbclid=PAZXh0bgNhZW0CMTEAc3J0YwZhcHBfaWQPNTY3MDY3MzQzMzUyNDI3AAGnl3n4JqT9gEGpAS4uBhn84jTImdhagyN637Mi3ixGz_e7hO6-jhL68WFcnWM_aem_Zp7qgU7Z9KB6faFyAe_FJw</t>
        </is>
      </c>
      <c r="K2851" t="inlineStr">
        <is>
          <t>765924483.1765422498</t>
        </is>
      </c>
      <c r="L2851" t="inlineStr">
        <is>
          <t>EN</t>
        </is>
      </c>
      <c r="M2851" t="inlineStr">
        <is>
          <t>Lead from LT email</t>
        </is>
      </c>
      <c r="N2851" t="inlineStr">
        <is>
          <t>zacboyer@gmail.com</t>
        </is>
      </c>
      <c r="O2851" t="inlineStr">
        <is>
          <t>LEFT BEFORE 1918</t>
        </is>
      </c>
      <c r="P2851" t="inlineStr">
        <is>
          <t>Google Ads</t>
        </is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>
        <is>
          <t>Ні</t>
        </is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</row>
    <row r="2852">
      <c r="A2852" t="n">
        <v>7612</v>
      </c>
      <c r="B2852" t="inlineStr">
        <is>
          <t>Mantra Panchal</t>
        </is>
      </c>
      <c r="C2852" t="inlineStr">
        <is>
          <t>Mantra Panchal</t>
        </is>
      </c>
      <c r="D2852" s="2" t="n">
        <v>46002.4125</v>
      </c>
      <c r="E2852" t="inlineStr">
        <is>
          <t>IN WORK</t>
        </is>
      </c>
      <c r="F2852" t="inlineStr">
        <is>
          <t>Relevant</t>
        </is>
      </c>
      <c r="G2852" t="inlineStr">
        <is>
          <t>Oleh Dymovski</t>
        </is>
      </c>
      <c r="H2852" t="inlineStr">
        <is>
          <t>LT RBI</t>
        </is>
      </c>
      <c r="I2852" t="inlineStr">
        <is>
          <t>India</t>
        </is>
      </c>
      <c r="J2852" t="inlineStr">
        <is>
          <t>?kw=lithuania%20business%20visa&amp;cpn=22332938396&amp;utm_source=google&amp;utm_medium=cpc&amp;utm_campaign=LT-RBI-poor&amp;network=g&amp;utm_term=lithuania%20business%20visa&amp;gad_source=1&amp;gad_campaignid=22332938396&amp;gclid=CjwKCAiA0eTJBhBaEiwA-Pa-hWFZlpaya1UdGG1Dwoa_-YQpDWz</t>
        </is>
      </c>
      <c r="K2852" t="inlineStr">
        <is>
          <t>241883392.1762327404</t>
        </is>
      </c>
      <c r="L2852" t="inlineStr">
        <is>
          <t>EN</t>
        </is>
      </c>
      <c r="M2852" t="inlineStr">
        <is>
          <t>Lead from LT email</t>
        </is>
      </c>
      <c r="N2852" t="inlineStr">
        <is>
          <t>mantrapanchal007@gmail.com</t>
        </is>
      </c>
      <c r="O2852" t="inlineStr"/>
      <c r="P2852" t="inlineStr">
        <is>
          <t>Google Ads</t>
        </is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>
        <is>
          <t>Ні</t>
        </is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</row>
    <row r="2853">
      <c r="A2853" t="n">
        <v>7614</v>
      </c>
      <c r="B2853" t="inlineStr">
        <is>
          <t>Mohammad Kabir Bhuiyan</t>
        </is>
      </c>
      <c r="C2853" t="inlineStr">
        <is>
          <t>Mohammad Kabir Bhuiyan</t>
        </is>
      </c>
      <c r="D2853" s="2" t="n">
        <v>46002.43611111111</v>
      </c>
      <c r="E2853" t="inlineStr">
        <is>
          <t>Rejected</t>
        </is>
      </c>
      <c r="F2853" t="inlineStr">
        <is>
          <t>Relevant</t>
        </is>
      </c>
      <c r="G2853" t="inlineStr">
        <is>
          <t>Oleh Dymovski</t>
        </is>
      </c>
      <c r="H2853" t="inlineStr">
        <is>
          <t>LV RBI Company</t>
        </is>
      </c>
      <c r="I2853" t="inlineStr">
        <is>
          <t>Oman (OM - AS)</t>
        </is>
      </c>
      <c r="J2853" t="inlineStr">
        <is>
          <t>https://latviancitizenship.eu/</t>
        </is>
      </c>
      <c r="K2853" t="inlineStr"/>
      <c r="L2853" t="inlineStr">
        <is>
          <t>EN</t>
        </is>
      </c>
      <c r="M2853" t="inlineStr">
        <is>
          <t>Lead from LV email</t>
        </is>
      </c>
      <c r="N2853" t="inlineStr">
        <is>
          <t>kabirbhuiyan@icloud.com</t>
        </is>
      </c>
      <c r="O2853" t="inlineStr">
        <is>
          <t>NO ANSWER</t>
        </is>
      </c>
      <c r="P2853" t="inlineStr">
        <is>
          <t>Other (direct email, phone call, referral etc.)</t>
        </is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>
        <is>
          <t>Ні</t>
        </is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</row>
    <row r="2854">
      <c r="A2854" t="n">
        <v>7616</v>
      </c>
      <c r="B2854" t="inlineStr">
        <is>
          <t>Richard key</t>
        </is>
      </c>
      <c r="C2854" t="inlineStr">
        <is>
          <t>Richard key</t>
        </is>
      </c>
      <c r="D2854" s="2" t="n">
        <v>46002.45694444444</v>
      </c>
      <c r="E2854" t="inlineStr">
        <is>
          <t>IN WORK</t>
        </is>
      </c>
      <c r="F2854" t="inlineStr">
        <is>
          <t>Relevant</t>
        </is>
      </c>
      <c r="G2854" t="inlineStr">
        <is>
          <t>Sheila Bartin</t>
        </is>
      </c>
      <c r="H2854" t="inlineStr">
        <is>
          <t>LV citizenship</t>
        </is>
      </c>
      <c r="I2854" t="inlineStr">
        <is>
          <t>United States (US - NA)</t>
        </is>
      </c>
      <c r="J2854" t="inlineStr">
        <is>
          <t>https://latviancitizenship.eu/</t>
        </is>
      </c>
      <c r="K2854" t="inlineStr">
        <is>
          <t>702364094.1765443216</t>
        </is>
      </c>
      <c r="L2854" t="inlineStr">
        <is>
          <t>EN</t>
        </is>
      </c>
      <c r="M2854" t="inlineStr">
        <is>
          <t>Lead from LV email</t>
        </is>
      </c>
      <c r="N2854" t="inlineStr">
        <is>
          <t>richkey11@gmail.com</t>
        </is>
      </c>
      <c r="O2854" t="inlineStr"/>
      <c r="P2854" t="inlineStr">
        <is>
          <t>Website Form</t>
        </is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>
        <is>
          <t>Ні</t>
        </is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</row>
    <row r="2855">
      <c r="A2855" t="n">
        <v>7617</v>
      </c>
      <c r="B2855" t="inlineStr">
        <is>
          <t>Aphiwe</t>
        </is>
      </c>
      <c r="C2855" t="inlineStr">
        <is>
          <t>Aphiwe</t>
        </is>
      </c>
      <c r="D2855" s="2" t="n">
        <v>46002.45972222222</v>
      </c>
      <c r="E2855" t="inlineStr">
        <is>
          <t>Rejected</t>
        </is>
      </c>
      <c r="F2855" t="inlineStr">
        <is>
          <t>Relevant</t>
        </is>
      </c>
      <c r="G2855" t="inlineStr">
        <is>
          <t>Oleh Dymovski</t>
        </is>
      </c>
      <c r="H2855" t="inlineStr">
        <is>
          <t>Company Formation</t>
        </is>
      </c>
      <c r="I2855" t="inlineStr">
        <is>
          <t>South Africa</t>
        </is>
      </c>
      <c r="J2855" t="inlineStr">
        <is>
          <t>?kw=how%20to%20create%20a%20company&amp;cpn=23301104075&amp;utm_source=google&amp;utm_medium=cpc&amp;utm_campaign=LT-Company-formation&amp;network=s&amp;utm_term=how%20to%20create%20a%20company&amp;gad_source=5&amp;gad_campaignid=23301104075&amp;gclid=EAIaIQobChMIz4j2jJa1kQMVJ49QBh1z5Q</t>
        </is>
      </c>
      <c r="K2855" t="inlineStr">
        <is>
          <t>1523471126.1765443669</t>
        </is>
      </c>
      <c r="L2855" t="inlineStr">
        <is>
          <t>EN</t>
        </is>
      </c>
      <c r="M2855" t="inlineStr">
        <is>
          <t>Lead from LT email</t>
        </is>
      </c>
      <c r="N2855" t="inlineStr">
        <is>
          <t>aphiweholiday36@gmail.com</t>
        </is>
      </c>
      <c r="O2855" t="inlineStr">
        <is>
          <t>NO ANSWER</t>
        </is>
      </c>
      <c r="P2855" t="inlineStr">
        <is>
          <t>Google Ads</t>
        </is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>
        <is>
          <t>Ні</t>
        </is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</row>
    <row r="2856">
      <c r="A2856" t="n">
        <v>7618</v>
      </c>
      <c r="B2856" t="inlineStr">
        <is>
          <t>Sajeel</t>
        </is>
      </c>
      <c r="C2856" t="inlineStr">
        <is>
          <t>Sajeel</t>
        </is>
      </c>
      <c r="D2856" s="2" t="n">
        <v>46002.47291666667</v>
      </c>
      <c r="E2856" t="inlineStr">
        <is>
          <t>INTERNAL MAIL</t>
        </is>
      </c>
      <c r="F2856" t="inlineStr">
        <is>
          <t>No relevant</t>
        </is>
      </c>
      <c r="G2856" t="inlineStr">
        <is>
          <t>Alina Samura</t>
        </is>
      </c>
      <c r="H2856" t="inlineStr">
        <is>
          <t>LV RBI Company</t>
        </is>
      </c>
      <c r="I2856" t="inlineStr">
        <is>
          <t>Oman (OM - AS)</t>
        </is>
      </c>
      <c r="J2856" t="inlineStr">
        <is>
          <t>?kw=immigration%20to%20latvia&amp;cpn=22658494721&amp;utm_source=google&amp;utm_medium=cpc&amp;utm_campaign=LV-RB-TOPI&amp;network=g&amp;utm_term=immigration%20to%20latvia&amp;gad_source=1&amp;gad_campaignid=22658494721&amp;gbraid=0AAAAADisZv_AkcHlvM5xfEpdG6y4JZ2qK&amp;gclid=Cj0KCQiA9OnJBh</t>
        </is>
      </c>
      <c r="K2856" t="inlineStr">
        <is>
          <t>1915229993.1765444713</t>
        </is>
      </c>
      <c r="L2856" t="inlineStr"/>
      <c r="M2856" t="inlineStr">
        <is>
          <t>Lead from LV email</t>
        </is>
      </c>
      <c r="N2856" t="inlineStr">
        <is>
          <t>maliksajeel076@gmail.com</t>
        </is>
      </c>
      <c r="O2856" t="inlineStr"/>
      <c r="P2856" t="inlineStr">
        <is>
          <t>Google Ads</t>
        </is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>
        <is>
          <t>Ні</t>
        </is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</row>
    <row r="2857">
      <c r="A2857" t="n">
        <v>7622</v>
      </c>
      <c r="B2857" t="inlineStr">
        <is>
          <t>Mangesh Dongre</t>
        </is>
      </c>
      <c r="C2857" t="inlineStr">
        <is>
          <t>Mangesh Dongre</t>
        </is>
      </c>
      <c r="D2857" s="2" t="n">
        <v>46002.54375</v>
      </c>
      <c r="E2857" t="inlineStr">
        <is>
          <t>IN WORK</t>
        </is>
      </c>
      <c r="F2857" t="inlineStr">
        <is>
          <t>Relevant</t>
        </is>
      </c>
      <c r="G2857" t="inlineStr">
        <is>
          <t>Oleh Dymovski</t>
        </is>
      </c>
      <c r="H2857" t="inlineStr">
        <is>
          <t>LT RBI</t>
        </is>
      </c>
      <c r="I2857" t="inlineStr">
        <is>
          <t>India</t>
        </is>
      </c>
      <c r="J2857" t="inlineStr">
        <is>
          <t>?kw=lithuania%20residency&amp;cpn=22332938396&amp;utm_source=google&amp;utm_medium=cpc&amp;utm_campaign=LT-RBI-poor&amp;network=g&amp;utm_term=lithuania%20residency&amp;gad_source=1&amp;gad_campaignid=22332938396&amp;gbraid=0AAAAADisZv9KszVEkuxT57LKKG4yR5qIz&amp;gclid=Cj0KCQiA9OnJBhD-ARIsA</t>
        </is>
      </c>
      <c r="K2857" t="inlineStr">
        <is>
          <t>307861391.1765450831</t>
        </is>
      </c>
      <c r="L2857" t="inlineStr">
        <is>
          <t>EN</t>
        </is>
      </c>
      <c r="M2857" t="inlineStr">
        <is>
          <t>Lead from LT email</t>
        </is>
      </c>
      <c r="N2857" t="inlineStr">
        <is>
          <t>mangesh.dongre@gmail.com</t>
        </is>
      </c>
      <c r="O2857" t="inlineStr"/>
      <c r="P2857" t="inlineStr">
        <is>
          <t>Google Ads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>
        <is>
          <t>Ні</t>
        </is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</row>
    <row r="2858">
      <c r="A2858" t="n">
        <v>7623</v>
      </c>
      <c r="B2858" t="inlineStr">
        <is>
          <t>st.joshep enterprise</t>
        </is>
      </c>
      <c r="C2858" t="inlineStr">
        <is>
          <t>st.joshep enterprise</t>
        </is>
      </c>
      <c r="D2858" s="2" t="n">
        <v>46002.57916666667</v>
      </c>
      <c r="E2858" t="inlineStr">
        <is>
          <t>INTERNAL MAIL</t>
        </is>
      </c>
      <c r="F2858" t="inlineStr"/>
      <c r="G2858" t="inlineStr">
        <is>
          <t>Alina Samura</t>
        </is>
      </c>
      <c r="H2858" t="inlineStr"/>
      <c r="I2858" t="inlineStr"/>
      <c r="J2858" t="inlineStr"/>
      <c r="K2858" t="inlineStr"/>
      <c r="L2858" t="inlineStr"/>
      <c r="M2858" t="inlineStr">
        <is>
          <t>Othe</t>
        </is>
      </c>
      <c r="N2858" t="inlineStr">
        <is>
          <t>stjoshepenterprise@gmail.com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>
        <is>
          <t>Ні</t>
        </is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</row>
    <row r="2859">
      <c r="A2859" t="n">
        <v>7624</v>
      </c>
      <c r="B2859" t="inlineStr">
        <is>
          <t>st.joshep enterprise</t>
        </is>
      </c>
      <c r="C2859" t="inlineStr">
        <is>
          <t>st.joshep enterprise</t>
        </is>
      </c>
      <c r="D2859" s="2" t="n">
        <v>46002.58263888889</v>
      </c>
      <c r="E2859" t="inlineStr">
        <is>
          <t>INTERNAL MAIL</t>
        </is>
      </c>
      <c r="F2859" t="inlineStr"/>
      <c r="G2859" t="inlineStr">
        <is>
          <t>Alina Samura</t>
        </is>
      </c>
      <c r="H2859" t="inlineStr"/>
      <c r="I2859" t="inlineStr"/>
      <c r="J2859" t="inlineStr"/>
      <c r="K2859" t="inlineStr"/>
      <c r="L2859" t="inlineStr"/>
      <c r="M2859" t="inlineStr">
        <is>
          <t>Othe</t>
        </is>
      </c>
      <c r="N2859" t="inlineStr">
        <is>
          <t>stjoshepenterprise@gmail.com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>
        <is>
          <t>Ні</t>
        </is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</row>
    <row r="2860">
      <c r="A2860" t="n">
        <v>7627</v>
      </c>
      <c r="B2860" t="inlineStr">
        <is>
          <t>Sumit Kumar</t>
        </is>
      </c>
      <c r="C2860" t="inlineStr">
        <is>
          <t>Sumit Kumar</t>
        </is>
      </c>
      <c r="D2860" s="2" t="n">
        <v>46002.6625</v>
      </c>
      <c r="E2860" t="inlineStr">
        <is>
          <t>Rejected</t>
        </is>
      </c>
      <c r="F2860" t="inlineStr">
        <is>
          <t>Relevant</t>
        </is>
      </c>
      <c r="G2860" t="inlineStr">
        <is>
          <t>Oleh Dymovski</t>
        </is>
      </c>
      <c r="H2860" t="inlineStr">
        <is>
          <t>LV RBI Company</t>
        </is>
      </c>
      <c r="I2860" t="inlineStr">
        <is>
          <t>India (IN - AS)</t>
        </is>
      </c>
      <c r="J2860" t="inlineStr">
        <is>
          <t>?kw=citizenship%20by%20investment%20latvia&amp;cpn=23047071523&amp;utm_source=google&amp;utm_medium=cpc&amp;utm_campaign=LV-RB-poorI&amp;network=s&amp;utm_term=citizenship%20by%20investment%20latvia&amp;gad_source=5&amp;gad_campaignid=23047071523&amp;gclid=EAIaIQobChMInfGJt9e1kQMVlaJmA</t>
        </is>
      </c>
      <c r="K2860" t="inlineStr">
        <is>
          <t>1508947233.1765461203</t>
        </is>
      </c>
      <c r="L2860" t="inlineStr">
        <is>
          <t>EN</t>
        </is>
      </c>
      <c r="M2860" t="inlineStr">
        <is>
          <t>Lead from LV email</t>
        </is>
      </c>
      <c r="N2860" t="inlineStr">
        <is>
          <t>kumarsumit19162@gmail.com</t>
        </is>
      </c>
      <c r="O2860" t="inlineStr">
        <is>
          <t>NO ANSWER</t>
        </is>
      </c>
      <c r="P2860" t="inlineStr">
        <is>
          <t>Google Ads</t>
        </is>
      </c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>
        <is>
          <t>Ні</t>
        </is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</row>
    <row r="2861">
      <c r="A2861" t="n">
        <v>7629</v>
      </c>
      <c r="B2861" t="inlineStr">
        <is>
          <t>stasiainteriordesign</t>
        </is>
      </c>
      <c r="C2861" t="inlineStr">
        <is>
          <t>stasiainteriordesign</t>
        </is>
      </c>
      <c r="D2861" s="2" t="n">
        <v>46002.71458333333</v>
      </c>
      <c r="E2861" t="inlineStr">
        <is>
          <t>Rejected</t>
        </is>
      </c>
      <c r="F2861" t="inlineStr">
        <is>
          <t>Relevant</t>
        </is>
      </c>
      <c r="G2861" t="inlineStr">
        <is>
          <t>Sheila Bartin</t>
        </is>
      </c>
      <c r="H2861" t="inlineStr">
        <is>
          <t>LT citizenship</t>
        </is>
      </c>
      <c r="I2861" t="inlineStr"/>
      <c r="J2861" t="inlineStr"/>
      <c r="K2861" t="inlineStr"/>
      <c r="L2861" t="inlineStr">
        <is>
          <t>EN</t>
        </is>
      </c>
      <c r="M2861" t="inlineStr">
        <is>
          <t>Lead from LT email</t>
        </is>
      </c>
      <c r="N2861" t="inlineStr">
        <is>
          <t>stasiainteriordesign@gmail.com</t>
        </is>
      </c>
      <c r="O2861" t="inlineStr">
        <is>
          <t>ANOTHER REASON</t>
        </is>
      </c>
      <c r="P2861" t="inlineStr">
        <is>
          <t>Other (direct email, phone call, referral etc.)</t>
        </is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>
        <is>
          <t>Ні</t>
        </is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</row>
    <row r="2862">
      <c r="A2862" t="n">
        <v>7630</v>
      </c>
      <c r="B2862" t="inlineStr">
        <is>
          <t>Alberto Venilale</t>
        </is>
      </c>
      <c r="C2862" t="inlineStr">
        <is>
          <t>Alberto Venilale</t>
        </is>
      </c>
      <c r="D2862" s="2" t="n">
        <v>46002.75416666667</v>
      </c>
      <c r="E2862" t="inlineStr">
        <is>
          <t>Rejected</t>
        </is>
      </c>
      <c r="F2862" t="inlineStr">
        <is>
          <t>Relevant</t>
        </is>
      </c>
      <c r="G2862" t="inlineStr">
        <is>
          <t>Oleh Dymovski</t>
        </is>
      </c>
      <c r="H2862" t="inlineStr">
        <is>
          <t>Company Formation</t>
        </is>
      </c>
      <c r="I2862" t="inlineStr">
        <is>
          <t>Timor-Leste</t>
        </is>
      </c>
      <c r="J2862" t="inlineStr">
        <is>
          <t>?kw=cheapest%20company%20formation%20in%20europe&amp;cpn=23301104075&amp;utm_source=google&amp;utm_medium=cpc&amp;utm_campaign=LT-Company-formation&amp;network=s&amp;utm_term=cheapest%20company%20formation%20in%20europe&amp;gad_source=5&amp;gad_campaignid=23301104075&amp;gclid=EAIaIQob</t>
        </is>
      </c>
      <c r="K2862" t="inlineStr">
        <is>
          <t>undefined</t>
        </is>
      </c>
      <c r="L2862" t="inlineStr">
        <is>
          <t>EN</t>
        </is>
      </c>
      <c r="M2862" t="inlineStr">
        <is>
          <t>Lead from LT email</t>
        </is>
      </c>
      <c r="N2862" t="inlineStr">
        <is>
          <t>albertovenilale@gmail.com</t>
        </is>
      </c>
      <c r="O2862" t="inlineStr">
        <is>
          <t>NO ANSWER</t>
        </is>
      </c>
      <c r="P2862" t="inlineStr">
        <is>
          <t>Google Ads</t>
        </is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>
        <is>
          <t>Ні</t>
        </is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</row>
    <row r="2863">
      <c r="A2863" t="n">
        <v>7631</v>
      </c>
      <c r="B2863" t="inlineStr">
        <is>
          <t>Alberto Venilale</t>
        </is>
      </c>
      <c r="C2863" t="inlineStr">
        <is>
          <t>Alberto Venilale</t>
        </is>
      </c>
      <c r="D2863" s="2" t="n">
        <v>46002.75486111111</v>
      </c>
      <c r="E2863" t="inlineStr">
        <is>
          <t>Rejected</t>
        </is>
      </c>
      <c r="F2863" t="inlineStr"/>
      <c r="G2863" t="inlineStr">
        <is>
          <t>Sheila Bartin</t>
        </is>
      </c>
      <c r="H2863" t="inlineStr"/>
      <c r="I2863" t="inlineStr">
        <is>
          <t>Timor-Leste</t>
        </is>
      </c>
      <c r="J2863" t="inlineStr">
        <is>
          <t>https://www.lithuaniancitizenship.com/</t>
        </is>
      </c>
      <c r="K2863" t="inlineStr">
        <is>
          <t>2045105500.1765469121</t>
        </is>
      </c>
      <c r="L2863" t="inlineStr"/>
      <c r="M2863" t="inlineStr">
        <is>
          <t>Lead from LT email</t>
        </is>
      </c>
      <c r="N2863" t="inlineStr">
        <is>
          <t>albertovenilale@gmail.com</t>
        </is>
      </c>
      <c r="O2863" t="inlineStr">
        <is>
          <t>DOUBLE</t>
        </is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>
        <is>
          <t>Ні</t>
        </is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</row>
    <row r="2864">
      <c r="A2864" t="n">
        <v>7632</v>
      </c>
      <c r="B2864" t="inlineStr">
        <is>
          <t>JOY DATTA SUDIP DATTA</t>
        </is>
      </c>
      <c r="C2864" t="inlineStr">
        <is>
          <t>JOY DATTA SUDIP DATTA</t>
        </is>
      </c>
      <c r="D2864" s="2" t="n">
        <v>46002.79930555556</v>
      </c>
      <c r="E2864" t="inlineStr">
        <is>
          <t>Rejected</t>
        </is>
      </c>
      <c r="F2864" t="inlineStr">
        <is>
          <t>Relevant</t>
        </is>
      </c>
      <c r="G2864" t="inlineStr">
        <is>
          <t>Oleh Dymovski</t>
        </is>
      </c>
      <c r="H2864" t="inlineStr">
        <is>
          <t>LT RBI</t>
        </is>
      </c>
      <c r="I2864" t="inlineStr">
        <is>
          <t>United Arab Emirates</t>
        </is>
      </c>
      <c r="J2864" t="inlineStr">
        <is>
          <t>?kw=business%20in%20lithuania&amp;cpn=14722730544&amp;utm_source=google&amp;utm_medium=cpc&amp;utm_campaign=LT-RBI&amp;network=g&amp;utm_term=business%20in%20lithuania&amp;gad_source=1&amp;gad_campaignid=14722730544&amp;gbraid=0AAAAADisZv_wN4SS_daoliYaktVuXYedB&amp;gclid=Cj0KCQiA9OnJBhD-AR</t>
        </is>
      </c>
      <c r="K2864" t="inlineStr">
        <is>
          <t>undefined</t>
        </is>
      </c>
      <c r="L2864" t="inlineStr">
        <is>
          <t>EN</t>
        </is>
      </c>
      <c r="M2864" t="inlineStr">
        <is>
          <t>Lead from LT email</t>
        </is>
      </c>
      <c r="N2864" t="inlineStr">
        <is>
          <t>info.joydatta@gmail.com</t>
        </is>
      </c>
      <c r="O2864" t="inlineStr">
        <is>
          <t>NO ANSWER</t>
        </is>
      </c>
      <c r="P2864" t="inlineStr">
        <is>
          <t>Google Ads</t>
        </is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>
        <is>
          <t>Ні</t>
        </is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</row>
    <row r="2865">
      <c r="A2865" t="n">
        <v>7633</v>
      </c>
      <c r="B2865" t="inlineStr">
        <is>
          <t>Laiza Roberta Alcantara Mileris Merotti</t>
        </is>
      </c>
      <c r="C2865" t="inlineStr">
        <is>
          <t>Laiza Roberta Alcantara Mileris Merotti</t>
        </is>
      </c>
      <c r="D2865" s="2" t="n">
        <v>46002.91736111111</v>
      </c>
      <c r="E2865" t="inlineStr">
        <is>
          <t>Rejected</t>
        </is>
      </c>
      <c r="F2865" t="inlineStr"/>
      <c r="G2865" t="inlineStr">
        <is>
          <t>Mariana Razimavicius</t>
        </is>
      </c>
      <c r="H2865" t="inlineStr">
        <is>
          <t>LT citizenship</t>
        </is>
      </c>
      <c r="I2865" t="inlineStr">
        <is>
          <t>Brazil</t>
        </is>
      </c>
      <c r="J2865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9RN75tWldtWMAoGmSLz3-Lu&amp;gclid=Cj0KCQiA9OnJBhD-A</t>
        </is>
      </c>
      <c r="K2865" t="inlineStr">
        <is>
          <t>1453221951.1765479593</t>
        </is>
      </c>
      <c r="L2865" t="inlineStr">
        <is>
          <t>PT</t>
        </is>
      </c>
      <c r="M2865" t="inlineStr">
        <is>
          <t>Lead from LT email</t>
        </is>
      </c>
      <c r="N2865" t="inlineStr">
        <is>
          <t>lah_mileris@icloud.com</t>
        </is>
      </c>
      <c r="O2865" t="inlineStr">
        <is>
          <t>NO ANSWER</t>
        </is>
      </c>
      <c r="P2865" t="inlineStr">
        <is>
          <t>Google Ads</t>
        </is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>
        <is>
          <t>Ні</t>
        </is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</row>
    <row r="2866">
      <c r="A2866" t="n">
        <v>7634</v>
      </c>
      <c r="B2866" t="inlineStr">
        <is>
          <t>Kyle Brown</t>
        </is>
      </c>
      <c r="C2866" t="inlineStr">
        <is>
          <t>Kyle Brown</t>
        </is>
      </c>
      <c r="D2866" s="2" t="n">
        <v>46002.99027777778</v>
      </c>
      <c r="E2866" t="inlineStr">
        <is>
          <t>IN WORK</t>
        </is>
      </c>
      <c r="F2866" t="inlineStr">
        <is>
          <t>Relevant</t>
        </is>
      </c>
      <c r="G2866" t="inlineStr">
        <is>
          <t>Sheila Bartin</t>
        </is>
      </c>
      <c r="H2866" t="inlineStr">
        <is>
          <t>LV citizenship</t>
        </is>
      </c>
      <c r="I2866" t="inlineStr">
        <is>
          <t>United Kingdom (GB - EU)</t>
        </is>
      </c>
      <c r="J2866" t="inlineStr">
        <is>
          <t>?kw=how%20to%20get%20a%20latvian%20passport&amp;cpn=17080870499&amp;campaignid=17080870499&amp;adgroupid=138645502520&amp;keywordid=%7Bkeywordid%7D&amp;network=g&amp;device=m&amp;gad_source=1&amp;gad_campaignid=17080870499&amp;gbraid=0AAAAADisZv_VapvFeAK2DMB8dJ-nKLst2&amp;gclid=Cj0KCQiA9On</t>
        </is>
      </c>
      <c r="K2866" t="inlineStr">
        <is>
          <t>331544559.1765489446</t>
        </is>
      </c>
      <c r="L2866" t="inlineStr">
        <is>
          <t>EN</t>
        </is>
      </c>
      <c r="M2866" t="inlineStr">
        <is>
          <t>Lead from LV email</t>
        </is>
      </c>
      <c r="N2866" t="inlineStr">
        <is>
          <t>kylerhysbrown@gmail.com</t>
        </is>
      </c>
      <c r="O2866" t="inlineStr"/>
      <c r="P2866" t="inlineStr">
        <is>
          <t>Google Ads</t>
        </is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>
        <is>
          <t>Ні</t>
        </is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</row>
    <row r="2867">
      <c r="A2867" t="n">
        <v>7635</v>
      </c>
      <c r="B2867" t="inlineStr">
        <is>
          <t>Khem Raj Adhakari</t>
        </is>
      </c>
      <c r="C2867" t="inlineStr">
        <is>
          <t>Khem Raj Adhakari</t>
        </is>
      </c>
      <c r="D2867" s="2" t="n">
        <v>46003.02638888889</v>
      </c>
      <c r="E2867" t="inlineStr">
        <is>
          <t>INTERNAL MAIL</t>
        </is>
      </c>
      <c r="F2867" t="inlineStr">
        <is>
          <t>No relevant</t>
        </is>
      </c>
      <c r="G2867" t="inlineStr">
        <is>
          <t>Alina Samura</t>
        </is>
      </c>
      <c r="H2867" t="inlineStr">
        <is>
          <t>LV RBI Company</t>
        </is>
      </c>
      <c r="I2867" t="inlineStr">
        <is>
          <t>United Arab Emirates (AE - AS)</t>
        </is>
      </c>
      <c r="J2867" t="inlineStr">
        <is>
          <t>?kw=immigrate%20to%20latvia&amp;cpn=22658494721&amp;utm_source=google&amp;utm_medium=cpc&amp;utm_campaign=LV-RB-TOPI&amp;network=g&amp;utm_term=immigrate%20to%20latvia&amp;gad_source=1&amp;gad_campaignid=22658494721&amp;gclid=Cj0KCQiA9OnJBhD-ARIsAPV51xPBnmQLFTiTar7Iqtm7ZkaTerEFKIne5Z5v</t>
        </is>
      </c>
      <c r="K2867" t="inlineStr">
        <is>
          <t>930401440.1765492534</t>
        </is>
      </c>
      <c r="L2867" t="inlineStr"/>
      <c r="M2867" t="inlineStr">
        <is>
          <t>Lead from LV email</t>
        </is>
      </c>
      <c r="N2867" t="inlineStr">
        <is>
          <t>khemrajadhikariak@gmail.com</t>
        </is>
      </c>
      <c r="O2867" t="inlineStr"/>
      <c r="P2867" t="inlineStr">
        <is>
          <t>Google Ads</t>
        </is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>
        <is>
          <t>Ні</t>
        </is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</row>
    <row r="2868">
      <c r="A2868" t="n">
        <v>7637</v>
      </c>
      <c r="B2868" t="inlineStr">
        <is>
          <t>Gavriel Ben-David</t>
        </is>
      </c>
      <c r="C2868" t="inlineStr">
        <is>
          <t>Gavriel Ben-David</t>
        </is>
      </c>
      <c r="D2868" s="2" t="n">
        <v>46003.05555555555</v>
      </c>
      <c r="E2868" t="inlineStr">
        <is>
          <t>Rejected</t>
        </is>
      </c>
      <c r="F2868" t="inlineStr">
        <is>
          <t>Relevant</t>
        </is>
      </c>
      <c r="G2868" t="inlineStr">
        <is>
          <t>Sheila Bartin</t>
        </is>
      </c>
      <c r="H2868" t="inlineStr">
        <is>
          <t>LT citizenship</t>
        </is>
      </c>
      <c r="I2868" t="inlineStr">
        <is>
          <t>Israel</t>
        </is>
      </c>
      <c r="J2868" t="inlineStr">
        <is>
          <t>?Lithuania-Leads-Search-Israel</t>
        </is>
      </c>
      <c r="K2868" t="inlineStr">
        <is>
          <t>536128141.1765494972</t>
        </is>
      </c>
      <c r="L2868" t="inlineStr">
        <is>
          <t>EN</t>
        </is>
      </c>
      <c r="M2868" t="inlineStr">
        <is>
          <t>Lead from LT email</t>
        </is>
      </c>
      <c r="N2868" t="inlineStr">
        <is>
          <t>gavibendavid@gmail.com</t>
        </is>
      </c>
      <c r="O2868" t="inlineStr">
        <is>
          <t>TOO EXPENSIVE</t>
        </is>
      </c>
      <c r="P2868" t="inlineStr">
        <is>
          <t>Google Ads</t>
        </is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>
        <is>
          <t>Ні</t>
        </is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</row>
    <row r="2869">
      <c r="A2869" t="n">
        <v>7638</v>
      </c>
      <c r="B2869" t="inlineStr">
        <is>
          <t>Tonmoy rahman</t>
        </is>
      </c>
      <c r="C2869" t="inlineStr">
        <is>
          <t>Tonmoy rahman</t>
        </is>
      </c>
      <c r="D2869" s="2" t="n">
        <v>46003.11180555556</v>
      </c>
      <c r="E2869" t="inlineStr">
        <is>
          <t>Rejected</t>
        </is>
      </c>
      <c r="F2869" t="inlineStr">
        <is>
          <t>Relevant</t>
        </is>
      </c>
      <c r="G2869" t="inlineStr">
        <is>
          <t>Oleh Dymovski</t>
        </is>
      </c>
      <c r="H2869" t="inlineStr">
        <is>
          <t>LT RBI</t>
        </is>
      </c>
      <c r="I2869" t="inlineStr">
        <is>
          <t>Saudi Arabia</t>
        </is>
      </c>
      <c r="J2869" t="inlineStr">
        <is>
          <t>?kw=lithuania%20business%20visa&amp;cpn=14722730544&amp;utm_source=google&amp;utm_medium=cpc&amp;utm_campaign=LT-RBI&amp;network=g&amp;utm_term=lithuania%20business%20visa&amp;gad_source=1&amp;gad_campaignid=14722730544&amp;gbraid=0AAAAADisZv_-FDgcUhkzwLHZ6Dbhn2nIX&amp;gclid=Cj0KCQiA9OnJBh</t>
        </is>
      </c>
      <c r="K2869" t="inlineStr">
        <is>
          <t>215197.1765499834</t>
        </is>
      </c>
      <c r="L2869" t="inlineStr">
        <is>
          <t>EN</t>
        </is>
      </c>
      <c r="M2869" t="inlineStr">
        <is>
          <t>Lead from LT email</t>
        </is>
      </c>
      <c r="N2869" t="inlineStr">
        <is>
          <t>sadiatomnoy@gmail.com</t>
        </is>
      </c>
      <c r="O2869" t="inlineStr">
        <is>
          <t>NO ANSWER</t>
        </is>
      </c>
      <c r="P2869" t="inlineStr">
        <is>
          <t>Google Ads</t>
        </is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>
        <is>
          <t>Ні</t>
        </is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</row>
    <row r="2870">
      <c r="A2870" t="n">
        <v>7639</v>
      </c>
      <c r="B2870" t="inlineStr">
        <is>
          <t>Antonio Ribeiro Ipiranga</t>
        </is>
      </c>
      <c r="C2870" t="inlineStr">
        <is>
          <t>Antonio Ribeiro Ipiranga</t>
        </is>
      </c>
      <c r="D2870" s="2" t="n">
        <v>46003.13194444445</v>
      </c>
      <c r="E2870" t="inlineStr">
        <is>
          <t>IN WORK</t>
        </is>
      </c>
      <c r="F2870" t="inlineStr">
        <is>
          <t>Relevant</t>
        </is>
      </c>
      <c r="G2870" t="inlineStr">
        <is>
          <t>Mariana Razimavicius</t>
        </is>
      </c>
      <c r="H2870" t="inlineStr">
        <is>
          <t>LT citizenship</t>
        </is>
      </c>
      <c r="I2870" t="inlineStr">
        <is>
          <t>Brazil</t>
        </is>
      </c>
      <c r="J2870" t="inlineStr">
        <is>
          <t>?kw=como%20conseguir%20cidadania%20lituana&amp;cpn=14712129487&amp;utm_source=google&amp;utm_medium=cpc&amp;utm_campaign=LT-BR&amp;network=g&amp;utm_term=como%20conseguir%20cidadania%20lituana&amp;gad_source=1&amp;gad_campaignid=14712129487&amp;gbraid=0AAAAADisZv9DeUvbEplkZJ2QtOPFEg67T</t>
        </is>
      </c>
      <c r="K2870" t="inlineStr">
        <is>
          <t>1169666339.1765501710</t>
        </is>
      </c>
      <c r="L2870" t="inlineStr">
        <is>
          <t>PT</t>
        </is>
      </c>
      <c r="M2870" t="inlineStr">
        <is>
          <t>Lead from LT email</t>
        </is>
      </c>
      <c r="N2870" t="inlineStr">
        <is>
          <t>emaildeipiranga@gmail.com</t>
        </is>
      </c>
      <c r="O2870" t="inlineStr"/>
      <c r="P2870" t="inlineStr">
        <is>
          <t>Google Ads</t>
        </is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>
        <is>
          <t>Ні</t>
        </is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</row>
    <row r="2871">
      <c r="A2871" t="n">
        <v>7640</v>
      </c>
      <c r="B2871" t="inlineStr">
        <is>
          <t>Anil Kumar sahu</t>
        </is>
      </c>
      <c r="C2871" t="inlineStr">
        <is>
          <t>Anil Kumar sahu</t>
        </is>
      </c>
      <c r="D2871" s="2" t="n">
        <v>46003.14097222222</v>
      </c>
      <c r="E2871" t="inlineStr">
        <is>
          <t>Rejected</t>
        </is>
      </c>
      <c r="F2871" t="inlineStr">
        <is>
          <t>No relevant</t>
        </is>
      </c>
      <c r="G2871" t="inlineStr">
        <is>
          <t>Sheila Bartin</t>
        </is>
      </c>
      <c r="H2871" t="inlineStr">
        <is>
          <t>50/50</t>
        </is>
      </c>
      <c r="I2871" t="inlineStr">
        <is>
          <t>India</t>
        </is>
      </c>
      <c r="J2871" t="inlineStr">
        <is>
          <t>https://www.lithuaniancitizenship.com/?LV-Leads-Search-RBI poor countries</t>
        </is>
      </c>
      <c r="K2871" t="inlineStr">
        <is>
          <t>980976639.1765502485</t>
        </is>
      </c>
      <c r="L2871" t="inlineStr"/>
      <c r="M2871" t="inlineStr">
        <is>
          <t>Lead from LT email</t>
        </is>
      </c>
      <c r="N2871" t="inlineStr">
        <is>
          <t>jhunjhundevi29@gmail.com</t>
        </is>
      </c>
      <c r="O2871" t="inlineStr">
        <is>
          <t>SPAM</t>
        </is>
      </c>
      <c r="P2871" t="inlineStr">
        <is>
          <t>Google Ads</t>
        </is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>
        <is>
          <t>Ні</t>
        </is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</row>
    <row r="2872">
      <c r="A2872" t="n">
        <v>7641</v>
      </c>
      <c r="B2872" t="inlineStr">
        <is>
          <t>Rahadi Ahmad</t>
        </is>
      </c>
      <c r="C2872" t="inlineStr">
        <is>
          <t>Rahadi Ahmad</t>
        </is>
      </c>
      <c r="D2872" s="2" t="n">
        <v>46003.16666666666</v>
      </c>
      <c r="E2872" t="inlineStr">
        <is>
          <t>INTERNAL MAIL</t>
        </is>
      </c>
      <c r="F2872" t="inlineStr">
        <is>
          <t>No relevant</t>
        </is>
      </c>
      <c r="G2872" t="inlineStr">
        <is>
          <t>Alina Samura</t>
        </is>
      </c>
      <c r="H2872" t="inlineStr">
        <is>
          <t>Company Formation</t>
        </is>
      </c>
      <c r="I2872" t="inlineStr">
        <is>
          <t>Malaysia</t>
        </is>
      </c>
      <c r="J2872" t="inlineStr">
        <is>
          <t>?kw=open%20a%20company%20in%20dubai&amp;cpn=23301104075&amp;utm_source=google&amp;utm_medium=cpc&amp;utm_campaign=LT-Company-formation&amp;network=s&amp;utm_term=open%20a%20company%20in%20dubai&amp;gad_source=5&amp;gad_campaignid=23301104075&amp;gclid=EAIaIQobChMI9NCY1fm2kQMVd6RmAh0XFh</t>
        </is>
      </c>
      <c r="K2872" t="inlineStr">
        <is>
          <t>720363923.1765504747</t>
        </is>
      </c>
      <c r="L2872" t="inlineStr"/>
      <c r="M2872" t="inlineStr">
        <is>
          <t>Lead from LT email</t>
        </is>
      </c>
      <c r="N2872" t="inlineStr">
        <is>
          <t>mahdrahadi82@gmail.com</t>
        </is>
      </c>
      <c r="O2872" t="inlineStr"/>
      <c r="P2872" t="inlineStr">
        <is>
          <t>Google Ads</t>
        </is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>
        <is>
          <t>Ні</t>
        </is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</row>
    <row r="2873">
      <c r="A2873" t="n">
        <v>7642</v>
      </c>
      <c r="B2873" t="inlineStr">
        <is>
          <t>Mohamed</t>
        </is>
      </c>
      <c r="C2873" t="inlineStr">
        <is>
          <t>Mohamed</t>
        </is>
      </c>
      <c r="D2873" s="2" t="n">
        <v>46003.17361111111</v>
      </c>
      <c r="E2873" t="inlineStr">
        <is>
          <t>IN WORK</t>
        </is>
      </c>
      <c r="F2873" t="inlineStr">
        <is>
          <t>Relevant</t>
        </is>
      </c>
      <c r="G2873" t="inlineStr">
        <is>
          <t>Oleh Dymovski</t>
        </is>
      </c>
      <c r="H2873" t="inlineStr">
        <is>
          <t>LT RBI</t>
        </is>
      </c>
      <c r="I2873" t="inlineStr"/>
      <c r="J2873" t="inlineStr"/>
      <c r="K2873" t="inlineStr"/>
      <c r="L2873" t="inlineStr">
        <is>
          <t>EN</t>
        </is>
      </c>
      <c r="M2873" t="inlineStr">
        <is>
          <t>Othe</t>
        </is>
      </c>
      <c r="N2873" t="inlineStr">
        <is>
          <t>mohamedfaraj2004@gmail.com</t>
        </is>
      </c>
      <c r="O2873" t="inlineStr"/>
      <c r="P2873" t="inlineStr">
        <is>
          <t>Other (direct email, phone call, referral etc.)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>
        <is>
          <t>Ні</t>
        </is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</row>
    <row r="2874">
      <c r="A2874" t="n">
        <v>7643</v>
      </c>
      <c r="B2874" t="inlineStr">
        <is>
          <t>Дмитрий</t>
        </is>
      </c>
      <c r="C2874" t="inlineStr">
        <is>
          <t>Дмитрий</t>
        </is>
      </c>
      <c r="D2874" s="2" t="n">
        <v>46003.23402777778</v>
      </c>
      <c r="E2874" t="inlineStr">
        <is>
          <t>IN WORK</t>
        </is>
      </c>
      <c r="F2874" t="inlineStr">
        <is>
          <t>Relevant</t>
        </is>
      </c>
      <c r="G2874" t="inlineStr">
        <is>
          <t>Oleh Dymovski</t>
        </is>
      </c>
      <c r="H2874" t="inlineStr">
        <is>
          <t>LT citizenship</t>
        </is>
      </c>
      <c r="I2874" t="inlineStr">
        <is>
          <t>Russia</t>
        </is>
      </c>
      <c r="J2874" t="inlineStr">
        <is>
          <t>https://www.lithuaniancitizenship.com/ru/sertifikat-o-prave-na-vosstanovlenie-litovskogo-grazhdanstva/</t>
        </is>
      </c>
      <c r="K2874" t="inlineStr">
        <is>
          <t>2077736939.1765506281</t>
        </is>
      </c>
      <c r="L2874" t="inlineStr">
        <is>
          <t>RU</t>
        </is>
      </c>
      <c r="M2874" t="inlineStr">
        <is>
          <t>Lead from LT email</t>
        </is>
      </c>
      <c r="N2874" t="inlineStr">
        <is>
          <t>disclaimer.adv@gmail.com</t>
        </is>
      </c>
      <c r="O2874" t="inlineStr"/>
      <c r="P2874" t="inlineStr">
        <is>
          <t>Organic Search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>
        <is>
          <t>Ні</t>
        </is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</row>
    <row r="2875">
      <c r="A2875" t="n">
        <v>7644</v>
      </c>
      <c r="B2875" t="inlineStr">
        <is>
          <t>ADV. SHAMIM MORAL</t>
        </is>
      </c>
      <c r="C2875" t="inlineStr">
        <is>
          <t>ADV. SHAMIM MORAL</t>
        </is>
      </c>
      <c r="D2875" s="2" t="n">
        <v>46003.23819444444</v>
      </c>
      <c r="E2875" t="inlineStr">
        <is>
          <t>RETAINER AGREEMENT SENT</t>
        </is>
      </c>
      <c r="F2875" t="inlineStr">
        <is>
          <t>Relevant</t>
        </is>
      </c>
      <c r="G2875" t="inlineStr">
        <is>
          <t>Oleh Dymovski</t>
        </is>
      </c>
      <c r="H2875" t="inlineStr">
        <is>
          <t>Company Formation</t>
        </is>
      </c>
      <c r="I2875" t="inlineStr">
        <is>
          <t>Bangladesh</t>
        </is>
      </c>
      <c r="J2875" t="inlineStr"/>
      <c r="K2875" t="inlineStr"/>
      <c r="L2875" t="inlineStr">
        <is>
          <t>EN</t>
        </is>
      </c>
      <c r="M2875" t="inlineStr">
        <is>
          <t>Lead from LT email</t>
        </is>
      </c>
      <c r="N2875" t="inlineStr">
        <is>
          <t>adv.shamimmoral@gmail.com</t>
        </is>
      </c>
      <c r="O2875" t="inlineStr"/>
      <c r="P2875" t="inlineStr">
        <is>
          <t>Other (direct email, phone call, referral etc.)</t>
        </is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>
        <is>
          <t>Ні</t>
        </is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</row>
    <row r="2876">
      <c r="A2876" t="n">
        <v>7646</v>
      </c>
      <c r="B2876" t="inlineStr">
        <is>
          <t>ANA PAULA RECHENBERGAS</t>
        </is>
      </c>
      <c r="C2876" t="inlineStr">
        <is>
          <t>ANA PAULA RECHENBERGAS</t>
        </is>
      </c>
      <c r="D2876" s="2" t="n">
        <v>46003.29513888889</v>
      </c>
      <c r="E2876" t="inlineStr">
        <is>
          <t>Rejected</t>
        </is>
      </c>
      <c r="F2876" t="inlineStr">
        <is>
          <t>Relevant</t>
        </is>
      </c>
      <c r="G2876" t="inlineStr">
        <is>
          <t>Mariana Razimavicius</t>
        </is>
      </c>
      <c r="H2876" t="inlineStr">
        <is>
          <t>LT citizenship</t>
        </is>
      </c>
      <c r="I2876" t="inlineStr">
        <is>
          <t>Brazil</t>
        </is>
      </c>
      <c r="J2876" t="inlineStr">
        <is>
          <t>https://www.lithuaniancitizenship.com/pt-pt/certificado-de-ascendencia-lituana/</t>
        </is>
      </c>
      <c r="K2876" t="inlineStr">
        <is>
          <t>1390844252.1765515868</t>
        </is>
      </c>
      <c r="L2876" t="inlineStr">
        <is>
          <t>PT</t>
        </is>
      </c>
      <c r="M2876" t="inlineStr">
        <is>
          <t>Lead from LT email</t>
        </is>
      </c>
      <c r="N2876" t="inlineStr">
        <is>
          <t>aannaapr@hotmail.com</t>
        </is>
      </c>
      <c r="O2876" t="inlineStr">
        <is>
          <t>NO ANSWER</t>
        </is>
      </c>
      <c r="P2876" t="inlineStr">
        <is>
          <t>Organic Search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>
        <is>
          <t>Ні</t>
        </is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</row>
    <row r="2877">
      <c r="A2877" t="n">
        <v>7647</v>
      </c>
      <c r="B2877" t="inlineStr">
        <is>
          <t>Owen Roberts</t>
        </is>
      </c>
      <c r="C2877" t="inlineStr">
        <is>
          <t>Owen Roberts</t>
        </is>
      </c>
      <c r="D2877" s="2" t="n">
        <v>46003.30486111111</v>
      </c>
      <c r="E2877" t="inlineStr">
        <is>
          <t>Rejected</t>
        </is>
      </c>
      <c r="F2877" t="inlineStr">
        <is>
          <t>Relevant</t>
        </is>
      </c>
      <c r="G2877" t="inlineStr">
        <is>
          <t>Sheila Bartin</t>
        </is>
      </c>
      <c r="H2877" t="inlineStr">
        <is>
          <t>LT citizenship</t>
        </is>
      </c>
      <c r="I2877" t="inlineStr">
        <is>
          <t>Canada</t>
        </is>
      </c>
      <c r="J2877" t="inlineStr">
        <is>
          <t>?kw=lithuanian%20family%20history&amp;cpn=14663474296&amp;utm_source=google&amp;utm_medium=cpc&amp;utm_campaign=LT-CA&amp;network=g&amp;utm_term=lithuanian%20family%20history&amp;gad_source=1&amp;gad_campaignid=14663474296&amp;gbraid=0AAAAADisZv9YhIhIvH672fgXerBkvLchK&amp;gclid=Cj0KCQiA9On</t>
        </is>
      </c>
      <c r="K2877" t="inlineStr">
        <is>
          <t>1877567550.1765212614</t>
        </is>
      </c>
      <c r="L2877" t="inlineStr">
        <is>
          <t>EN</t>
        </is>
      </c>
      <c r="M2877" t="inlineStr">
        <is>
          <t>Lead from LT email</t>
        </is>
      </c>
      <c r="N2877" t="inlineStr">
        <is>
          <t>ojr272@gmail.com</t>
        </is>
      </c>
      <c r="O2877" t="inlineStr">
        <is>
          <t>ANOTHER REASON</t>
        </is>
      </c>
      <c r="P2877" t="inlineStr">
        <is>
          <t>Google Ads</t>
        </is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>
        <is>
          <t>Ні</t>
        </is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</row>
    <row r="2878">
      <c r="A2878" t="n">
        <v>7648</v>
      </c>
      <c r="B2878" t="inlineStr">
        <is>
          <t>Jeffrey Lenckus</t>
        </is>
      </c>
      <c r="C2878" t="inlineStr">
        <is>
          <t>Jeffrey Lenckus</t>
        </is>
      </c>
      <c r="D2878" s="2" t="n">
        <v>46003.31597222222</v>
      </c>
      <c r="E2878" t="inlineStr">
        <is>
          <t>Rejected</t>
        </is>
      </c>
      <c r="F2878" t="inlineStr">
        <is>
          <t>Relevant</t>
        </is>
      </c>
      <c r="G2878" t="inlineStr">
        <is>
          <t>Sheila Bartin</t>
        </is>
      </c>
      <c r="H2878" t="inlineStr">
        <is>
          <t>LT citizenship</t>
        </is>
      </c>
      <c r="I2878" t="inlineStr">
        <is>
          <t>United States</t>
        </is>
      </c>
      <c r="J2878" t="inlineStr">
        <is>
          <t>?kw=lithuanian%20citizenship&amp;cpn=14656253006&amp;utm_source=google&amp;utm_medium=cpc&amp;utm_campaign=LT-US-conversions&amp;network=g&amp;utm_term=lithuanian%20citizenship&amp;gad_source=1&amp;gad_campaignid=14656253006&amp;gbraid=0AAAAADisZv8au-YnsYduyRxE0vDzu7FAj&amp;gclid=Cj0KCQiA9</t>
        </is>
      </c>
      <c r="K2878" t="inlineStr">
        <is>
          <t>420522419.1765517702</t>
        </is>
      </c>
      <c r="L2878" t="inlineStr">
        <is>
          <t>EN</t>
        </is>
      </c>
      <c r="M2878" t="inlineStr">
        <is>
          <t>Lead from LT email</t>
        </is>
      </c>
      <c r="N2878" t="inlineStr">
        <is>
          <t>jeffreylenckus@gmail.com</t>
        </is>
      </c>
      <c r="O2878" t="inlineStr">
        <is>
          <t>NO ANSWER</t>
        </is>
      </c>
      <c r="P2878" t="inlineStr">
        <is>
          <t>Google Ads</t>
        </is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>
        <is>
          <t>Ні</t>
        </is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</row>
    <row r="2879">
      <c r="A2879" t="n">
        <v>7652</v>
      </c>
      <c r="B2879" t="inlineStr">
        <is>
          <t>Abiola</t>
        </is>
      </c>
      <c r="C2879" t="inlineStr">
        <is>
          <t>Abiola</t>
        </is>
      </c>
      <c r="D2879" s="2" t="n">
        <v>46003.43819444445</v>
      </c>
      <c r="E2879" t="inlineStr">
        <is>
          <t>Rejected</t>
        </is>
      </c>
      <c r="F2879" t="inlineStr">
        <is>
          <t>Relevant</t>
        </is>
      </c>
      <c r="G2879" t="inlineStr">
        <is>
          <t>Oleh Dymovski</t>
        </is>
      </c>
      <c r="H2879" t="inlineStr">
        <is>
          <t>Company Formation</t>
        </is>
      </c>
      <c r="I2879" t="inlineStr"/>
      <c r="J2879" t="inlineStr"/>
      <c r="K2879" t="inlineStr"/>
      <c r="L2879" t="inlineStr">
        <is>
          <t>EN</t>
        </is>
      </c>
      <c r="M2879" t="inlineStr">
        <is>
          <t>Lead from LT email</t>
        </is>
      </c>
      <c r="N2879" t="inlineStr">
        <is>
          <t>bstarabiola@gmail.com</t>
        </is>
      </c>
      <c r="O2879" t="inlineStr">
        <is>
          <t>NO ANSWER</t>
        </is>
      </c>
      <c r="P2879" t="inlineStr">
        <is>
          <t>BridgeWest</t>
        </is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>
        <is>
          <t>Ні</t>
        </is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</row>
    <row r="2880">
      <c r="A2880" t="n">
        <v>7653</v>
      </c>
      <c r="B2880" t="inlineStr">
        <is>
          <t>Rojan Shakya</t>
        </is>
      </c>
      <c r="C2880" t="inlineStr">
        <is>
          <t>Rojan Shakya</t>
        </is>
      </c>
      <c r="D2880" s="2" t="n">
        <v>46003.45486111111</v>
      </c>
      <c r="E2880" t="inlineStr">
        <is>
          <t>Rejected</t>
        </is>
      </c>
      <c r="F2880" t="inlineStr"/>
      <c r="G2880" t="inlineStr">
        <is>
          <t>Sheila Bartin</t>
        </is>
      </c>
      <c r="H2880" t="inlineStr"/>
      <c r="I2880" t="inlineStr">
        <is>
          <t>United Kingdom (GB - EU)</t>
        </is>
      </c>
      <c r="J2880" t="inlineStr">
        <is>
          <t>?kw=citizenship%20in%20latvia&amp;cpn=17080870499&amp;campaignid=17080870499&amp;adgroupid=138645502280&amp;keywordid=%7Bkeywordid%7D&amp;network=g&amp;device=m&amp;gad_source=1&amp;gad_campaignid=17080870499&amp;gclid=CjwKCAiAl-_JBhBjEiwAn3rN7WCKma1kG9ZVtfvaAJozDwL9PmUFPQls_BKIl4H20wr</t>
        </is>
      </c>
      <c r="K2880" t="inlineStr">
        <is>
          <t>1196396715.1765529707</t>
        </is>
      </c>
      <c r="L2880" t="inlineStr"/>
      <c r="M2880" t="inlineStr">
        <is>
          <t>Lead from LV email</t>
        </is>
      </c>
      <c r="N2880" t="inlineStr">
        <is>
          <t>rowzeenkajishakya@gmail.com</t>
        </is>
      </c>
      <c r="O2880" t="inlineStr">
        <is>
          <t>DOUBLE</t>
        </is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>
        <is>
          <t>Ні</t>
        </is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</row>
    <row r="2881">
      <c r="A2881" t="n">
        <v>7654</v>
      </c>
      <c r="B2881" t="inlineStr">
        <is>
          <t>Rojan Shakya</t>
        </is>
      </c>
      <c r="C2881" t="inlineStr">
        <is>
          <t>Rojan Shakya</t>
        </is>
      </c>
      <c r="D2881" s="2" t="n">
        <v>46003.45625</v>
      </c>
      <c r="E2881" t="inlineStr">
        <is>
          <t>INTERNAL MAIL</t>
        </is>
      </c>
      <c r="F2881" t="inlineStr">
        <is>
          <t>No relevant</t>
        </is>
      </c>
      <c r="G2881" t="inlineStr">
        <is>
          <t>Alina Samura</t>
        </is>
      </c>
      <c r="H2881" t="inlineStr">
        <is>
          <t>LV citizenship</t>
        </is>
      </c>
      <c r="I2881" t="inlineStr">
        <is>
          <t>United Kingdom (GB - EU)</t>
        </is>
      </c>
      <c r="J2881" t="inlineStr">
        <is>
          <t>?kw=citizenship%20in%20latvia&amp;cpn=17080870499&amp;campaignid=17080870499&amp;adgroupid=138645502280&amp;keywordid=%7Bkeywordid%7D&amp;network=g&amp;device=m&amp;gad_source=1&amp;gad_campaignid=17080870499&amp;gclid=CjwKCAiAl-_JBhBjEiwAn3rN7WCKma1kG9ZVtfvaAJozDwL9PmUFPQls_BKIl4H20wr</t>
        </is>
      </c>
      <c r="K2881" t="inlineStr">
        <is>
          <t>1196396715.1765529707</t>
        </is>
      </c>
      <c r="L2881" t="inlineStr"/>
      <c r="M2881" t="inlineStr">
        <is>
          <t>Lead from LV email</t>
        </is>
      </c>
      <c r="N2881" t="inlineStr">
        <is>
          <t>rowzeenkajishakya@gmail.com</t>
        </is>
      </c>
      <c r="O2881" t="inlineStr"/>
      <c r="P2881" t="inlineStr">
        <is>
          <t>Google Ads</t>
        </is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>
        <is>
          <t>Ні</t>
        </is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</row>
    <row r="2882">
      <c r="A2882" t="n">
        <v>7661</v>
      </c>
      <c r="B2882" t="inlineStr">
        <is>
          <t>Jacob Samson</t>
        </is>
      </c>
      <c r="C2882" t="inlineStr">
        <is>
          <t>Jacob Samson</t>
        </is>
      </c>
      <c r="D2882" s="2" t="n">
        <v>46003.56041666667</v>
      </c>
      <c r="E2882" t="inlineStr">
        <is>
          <t>Rejected</t>
        </is>
      </c>
      <c r="F2882" t="inlineStr">
        <is>
          <t>Relevant</t>
        </is>
      </c>
      <c r="G2882" t="inlineStr">
        <is>
          <t>Sheila Bartin</t>
        </is>
      </c>
      <c r="H2882" t="inlineStr">
        <is>
          <t>LT citizenship</t>
        </is>
      </c>
      <c r="I2882" t="inlineStr">
        <is>
          <t>Canada</t>
        </is>
      </c>
      <c r="J2882" t="inlineStr">
        <is>
          <t>?kw=citizenship%20lithuania&amp;cpn=14663474296&amp;utm_source=google&amp;utm_medium=cpc&amp;utm_campaign=LT-CA&amp;network=g&amp;utm_term=citizenship%20lithuania&amp;gad_source=1&amp;gad_campaignid=14663474296&amp;gbraid=0AAAAADisZv8xo-Bz8ihgz-jdFNS8RLeF6&amp;gclid=EAIaIQobChMIsviTtfi3kQM</t>
        </is>
      </c>
      <c r="K2882" t="inlineStr">
        <is>
          <t>541759182.1765538766</t>
        </is>
      </c>
      <c r="L2882" t="inlineStr">
        <is>
          <t>EN</t>
        </is>
      </c>
      <c r="M2882" t="inlineStr">
        <is>
          <t>Lead from LT email</t>
        </is>
      </c>
      <c r="N2882" t="inlineStr">
        <is>
          <t>jakecsam@gmail.com</t>
        </is>
      </c>
      <c r="O2882" t="inlineStr">
        <is>
          <t>TOO EXPENSIVE</t>
        </is>
      </c>
      <c r="P2882" t="inlineStr">
        <is>
          <t>Google Ads</t>
        </is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>
        <is>
          <t>Ні</t>
        </is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</row>
    <row r="2883">
      <c r="A2883" t="n">
        <v>7662</v>
      </c>
      <c r="B2883" t="inlineStr">
        <is>
          <t>Khanyisa mpukwana</t>
        </is>
      </c>
      <c r="C2883" t="inlineStr">
        <is>
          <t>Khanyisa mpukwana</t>
        </is>
      </c>
      <c r="D2883" s="2" t="n">
        <v>46003.56458333333</v>
      </c>
      <c r="E2883" t="inlineStr">
        <is>
          <t>IN WORK</t>
        </is>
      </c>
      <c r="F2883" t="inlineStr">
        <is>
          <t>Relevant</t>
        </is>
      </c>
      <c r="G2883" t="inlineStr">
        <is>
          <t>Oleh Dymovski</t>
        </is>
      </c>
      <c r="H2883" t="inlineStr">
        <is>
          <t>Company Formation</t>
        </is>
      </c>
      <c r="I2883" t="inlineStr">
        <is>
          <t>South Africa</t>
        </is>
      </c>
      <c r="J2883" t="inlineStr">
        <is>
          <t>?kw=how%20to%20create%20a%20company&amp;cpn=23301104075&amp;utm_source=google&amp;utm_medium=cpc&amp;utm_campaign=LT-Company-formation&amp;network=s&amp;utm_term=how%20to%20create%20a%20company&amp;gad_source=5&amp;gad_campaignid=23301104075&amp;gclid=EAIaIQobChMIgvH0vfm3kQMVAZZQBh1cwB</t>
        </is>
      </c>
      <c r="K2883" t="inlineStr">
        <is>
          <t>undefined</t>
        </is>
      </c>
      <c r="L2883" t="inlineStr">
        <is>
          <t>EN</t>
        </is>
      </c>
      <c r="M2883" t="inlineStr">
        <is>
          <t>Lead from LT email</t>
        </is>
      </c>
      <c r="N2883" t="inlineStr">
        <is>
          <t>khanyisampukwana@gmail.com</t>
        </is>
      </c>
      <c r="O2883" t="inlineStr"/>
      <c r="P2883" t="inlineStr">
        <is>
          <t>Google Ads</t>
        </is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>
        <is>
          <t>Ні</t>
        </is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</row>
    <row r="2884">
      <c r="A2884" t="n">
        <v>7664</v>
      </c>
      <c r="B2884" t="inlineStr">
        <is>
          <t>Kristam</t>
        </is>
      </c>
      <c r="C2884" t="inlineStr">
        <is>
          <t>Kristam</t>
        </is>
      </c>
      <c r="D2884" s="2" t="n">
        <v>46003.62083333333</v>
      </c>
      <c r="E2884" t="inlineStr">
        <is>
          <t>Rejected</t>
        </is>
      </c>
      <c r="F2884" t="inlineStr">
        <is>
          <t>Relevant</t>
        </is>
      </c>
      <c r="G2884" t="inlineStr">
        <is>
          <t>Oleh Dymovski</t>
        </is>
      </c>
      <c r="H2884" t="inlineStr">
        <is>
          <t>LV RBI Company</t>
        </is>
      </c>
      <c r="I2884" t="inlineStr">
        <is>
          <t>India (IN - AS)</t>
        </is>
      </c>
      <c r="J2884" t="inlineStr">
        <is>
          <t>?kw=residency%20by%20investment%20latvian&amp;cpn=23047071523&amp;utm_source=google&amp;utm_medium=cpc&amp;utm_campaign=LV-RB-poorI&amp;network=s&amp;utm_term=residency%20by%20investment%20latvian&amp;gad_source=5&amp;gad_campaignid=23047071523&amp;gclid=EAIaIQobChMI-Inh54u4kQMVnKpmAh2</t>
        </is>
      </c>
      <c r="K2884" t="inlineStr">
        <is>
          <t>1913940789.1765543977</t>
        </is>
      </c>
      <c r="L2884" t="inlineStr">
        <is>
          <t>EN</t>
        </is>
      </c>
      <c r="M2884" t="inlineStr">
        <is>
          <t>Lead from LV email</t>
        </is>
      </c>
      <c r="N2884" t="inlineStr">
        <is>
          <t>kristammurmu@gmail.com</t>
        </is>
      </c>
      <c r="O2884" t="inlineStr">
        <is>
          <t>NO ANSWER</t>
        </is>
      </c>
      <c r="P2884" t="inlineStr">
        <is>
          <t>Google Ads</t>
        </is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>
        <is>
          <t>Ні</t>
        </is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</row>
    <row r="2885">
      <c r="A2885" t="n">
        <v>7665</v>
      </c>
      <c r="B2885" t="inlineStr">
        <is>
          <t>Alex Hughesseo</t>
        </is>
      </c>
      <c r="C2885" t="inlineStr">
        <is>
          <t>Alex Hughesseo</t>
        </is>
      </c>
      <c r="D2885" s="2" t="n">
        <v>46003.62430555555</v>
      </c>
      <c r="E2885" t="inlineStr">
        <is>
          <t>Rejected</t>
        </is>
      </c>
      <c r="F2885" t="inlineStr"/>
      <c r="G2885" t="inlineStr">
        <is>
          <t>Sheila Bartin</t>
        </is>
      </c>
      <c r="H2885" t="inlineStr"/>
      <c r="I2885" t="inlineStr">
        <is>
          <t>Pakistan (PK - AS)</t>
        </is>
      </c>
      <c r="J2885" t="inlineStr">
        <is>
          <t>https://latviancitizenship.eu/contact/</t>
        </is>
      </c>
      <c r="K2885" t="inlineStr">
        <is>
          <t>1174523711.1765543994</t>
        </is>
      </c>
      <c r="L2885" t="inlineStr"/>
      <c r="M2885" t="inlineStr">
        <is>
          <t>Lead from LV email</t>
        </is>
      </c>
      <c r="N2885" t="inlineStr">
        <is>
          <t>alexhughesseo@gmail.com</t>
        </is>
      </c>
      <c r="O2885" t="inlineStr">
        <is>
          <t>SPAM</t>
        </is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>
        <is>
          <t>Ні</t>
        </is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</row>
    <row r="2886">
      <c r="A2886" t="n">
        <v>7666</v>
      </c>
      <c r="B2886" t="inlineStr">
        <is>
          <t>Gabriel Aaron Long</t>
        </is>
      </c>
      <c r="C2886" t="inlineStr">
        <is>
          <t>Gabriel Aaron Long</t>
        </is>
      </c>
      <c r="D2886" s="2" t="n">
        <v>46003.63263888889</v>
      </c>
      <c r="E2886" t="inlineStr">
        <is>
          <t>WHATSAPP</t>
        </is>
      </c>
      <c r="F2886" t="inlineStr">
        <is>
          <t>Relevant</t>
        </is>
      </c>
      <c r="G2886" t="inlineStr">
        <is>
          <t>Mariana Razimavicius</t>
        </is>
      </c>
      <c r="H2886" t="inlineStr">
        <is>
          <t>LT citizenship</t>
        </is>
      </c>
      <c r="I2886" t="inlineStr">
        <is>
          <t>United States</t>
        </is>
      </c>
      <c r="J2886" t="inlineStr">
        <is>
          <t>https://www.lithuaniancitizenship.com/contact/</t>
        </is>
      </c>
      <c r="K2886" t="inlineStr"/>
      <c r="L2886" t="inlineStr">
        <is>
          <t>EN</t>
        </is>
      </c>
      <c r="M2886" t="inlineStr">
        <is>
          <t>Lead from LT email</t>
        </is>
      </c>
      <c r="N2886" t="inlineStr">
        <is>
          <t>gabrielaaronlong@protonmail.com</t>
        </is>
      </c>
      <c r="O2886" t="inlineStr"/>
      <c r="P2886" t="inlineStr">
        <is>
          <t>Website Form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>
        <is>
          <t>Ні</t>
        </is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</row>
    <row r="2887">
      <c r="A2887" t="n">
        <v>7669</v>
      </c>
      <c r="B2887" t="inlineStr">
        <is>
          <t>Dhiraj kumar Sah</t>
        </is>
      </c>
      <c r="C2887" t="inlineStr">
        <is>
          <t>Dhiraj kumar Sah</t>
        </is>
      </c>
      <c r="D2887" s="2" t="n">
        <v>46003.68263888889</v>
      </c>
      <c r="E2887" t="inlineStr">
        <is>
          <t>INTERNAL MAIL</t>
        </is>
      </c>
      <c r="F2887" t="inlineStr">
        <is>
          <t>No relevant</t>
        </is>
      </c>
      <c r="G2887" t="inlineStr">
        <is>
          <t>Alina Samura</t>
        </is>
      </c>
      <c r="H2887" t="inlineStr">
        <is>
          <t>LV RBI Company</t>
        </is>
      </c>
      <c r="I2887" t="inlineStr">
        <is>
          <t>Saudi Arabia (SA - AS)</t>
        </is>
      </c>
      <c r="J2887" t="inlineStr">
        <is>
          <t>?kw=immigration%20to%20latvia&amp;cpn=20594231202&amp;utm_source=google&amp;utm_medium=cpc&amp;utm_campaign=LV-RBI&amp;network=g&amp;utm_term=immigration%20to%20latvia&amp;gad_source=1&amp;gad_campaignid=20594231202&amp;gclid=CjwKCAiAl-_JBhBjEiwAn3rN7annGwlloa0f0bMyQPjVeALxYRg635TdrKdC</t>
        </is>
      </c>
      <c r="K2887" t="inlineStr">
        <is>
          <t>23424000.1765549286</t>
        </is>
      </c>
      <c r="L2887" t="inlineStr"/>
      <c r="M2887" t="inlineStr">
        <is>
          <t>Lead from LV email</t>
        </is>
      </c>
      <c r="N2887" t="inlineStr">
        <is>
          <t>sahdhiraj990@gmail.com</t>
        </is>
      </c>
      <c r="O2887" t="inlineStr"/>
      <c r="P2887" t="inlineStr">
        <is>
          <t>Google Ads</t>
        </is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>
        <is>
          <t>Ні</t>
        </is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</row>
    <row r="2888">
      <c r="A2888" t="n">
        <v>7670</v>
      </c>
      <c r="B2888" t="inlineStr">
        <is>
          <t>Hewapathirathnalage ranjith sisira kumara</t>
        </is>
      </c>
      <c r="C2888" t="inlineStr">
        <is>
          <t>Hewapathirathnalage ranjith sisira kumara</t>
        </is>
      </c>
      <c r="D2888" s="2" t="n">
        <v>46003.68680555555</v>
      </c>
      <c r="E2888" t="inlineStr">
        <is>
          <t>INTERNAL MAIL</t>
        </is>
      </c>
      <c r="F2888" t="inlineStr">
        <is>
          <t>No relevant</t>
        </is>
      </c>
      <c r="G2888" t="inlineStr">
        <is>
          <t>Alina Samura</t>
        </is>
      </c>
      <c r="H2888" t="inlineStr">
        <is>
          <t>LT RBI</t>
        </is>
      </c>
      <c r="I2888" t="inlineStr">
        <is>
          <t>Sri Lanka</t>
        </is>
      </c>
      <c r="J2888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o5KMq6C4kQMVDqZmAh1JwgML</t>
        </is>
      </c>
      <c r="K2888" t="inlineStr">
        <is>
          <t>undefined</t>
        </is>
      </c>
      <c r="L2888" t="inlineStr"/>
      <c r="M2888" t="inlineStr">
        <is>
          <t>Lead from LT email</t>
        </is>
      </c>
      <c r="N2888" t="inlineStr">
        <is>
          <t>ranjithsisirakumara840@gmail.com</t>
        </is>
      </c>
      <c r="O2888" t="inlineStr"/>
      <c r="P2888" t="inlineStr">
        <is>
          <t>Google Ads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>
        <is>
          <t>Ні</t>
        </is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</row>
    <row r="2889">
      <c r="A2889" t="n">
        <v>7673</v>
      </c>
      <c r="B2889" t="inlineStr">
        <is>
          <t>ADV. SHAMIM MORAL</t>
        </is>
      </c>
      <c r="C2889" t="inlineStr">
        <is>
          <t>ADV. SHAMIM MORAL</t>
        </is>
      </c>
      <c r="D2889" s="2" t="n">
        <v>46003.70347222222</v>
      </c>
      <c r="E2889" t="inlineStr">
        <is>
          <t>Rejected</t>
        </is>
      </c>
      <c r="F2889" t="inlineStr"/>
      <c r="G2889" t="inlineStr">
        <is>
          <t>Oleh Dymovski</t>
        </is>
      </c>
      <c r="H2889" t="inlineStr"/>
      <c r="I2889" t="inlineStr"/>
      <c r="J2889" t="inlineStr"/>
      <c r="K2889" t="inlineStr"/>
      <c r="L2889" t="inlineStr"/>
      <c r="M2889" t="inlineStr">
        <is>
          <t>Othe</t>
        </is>
      </c>
      <c r="N2889" t="inlineStr">
        <is>
          <t>adv.shamimmoral@gmail.com</t>
        </is>
      </c>
      <c r="O2889" t="inlineStr">
        <is>
          <t>DOUBLE</t>
        </is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>
        <is>
          <t>Ні</t>
        </is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</row>
    <row r="2890">
      <c r="A2890" t="n">
        <v>7674</v>
      </c>
      <c r="B2890" t="inlineStr">
        <is>
          <t>Samuel Hsiao</t>
        </is>
      </c>
      <c r="C2890" t="inlineStr">
        <is>
          <t>Blossom</t>
        </is>
      </c>
      <c r="D2890" s="2" t="n">
        <v>46003.73888888889</v>
      </c>
      <c r="E2890" t="inlineStr">
        <is>
          <t>Rejected</t>
        </is>
      </c>
      <c r="F2890" t="inlineStr">
        <is>
          <t>No relevant</t>
        </is>
      </c>
      <c r="G2890" t="inlineStr">
        <is>
          <t>Oleh Dymovski</t>
        </is>
      </c>
      <c r="H2890" t="inlineStr">
        <is>
          <t>50/50</t>
        </is>
      </c>
      <c r="I2890" t="inlineStr"/>
      <c r="J2890" t="inlineStr"/>
      <c r="K2890" t="inlineStr"/>
      <c r="L2890" t="inlineStr">
        <is>
          <t>EN</t>
        </is>
      </c>
      <c r="M2890" t="inlineStr">
        <is>
          <t>Lead from LT email</t>
        </is>
      </c>
      <c r="N2890" t="inlineStr">
        <is>
          <t>samuelhsiao0121@gmail.com</t>
        </is>
      </c>
      <c r="O2890" t="inlineStr">
        <is>
          <t>Non-relevant lead</t>
        </is>
      </c>
      <c r="P2890" t="inlineStr">
        <is>
          <t>Other (direct email, phone call, referral etc.)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>
        <is>
          <t>Ні</t>
        </is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</row>
    <row r="2891">
      <c r="A2891" t="n">
        <v>7675</v>
      </c>
      <c r="B2891" t="inlineStr">
        <is>
          <t>Samuel Hsiao</t>
        </is>
      </c>
      <c r="C2891" t="inlineStr">
        <is>
          <t>Samuel Hsiao</t>
        </is>
      </c>
      <c r="D2891" s="2" t="n">
        <v>46003.75</v>
      </c>
      <c r="E2891" t="inlineStr">
        <is>
          <t>Rejected</t>
        </is>
      </c>
      <c r="F2891" t="inlineStr">
        <is>
          <t>No relevant</t>
        </is>
      </c>
      <c r="G2891" t="inlineStr">
        <is>
          <t>Oleh Dymovski</t>
        </is>
      </c>
      <c r="H2891" t="inlineStr">
        <is>
          <t>50/50</t>
        </is>
      </c>
      <c r="I2891" t="inlineStr"/>
      <c r="J2891" t="inlineStr"/>
      <c r="K2891" t="inlineStr"/>
      <c r="L2891" t="inlineStr"/>
      <c r="M2891" t="inlineStr">
        <is>
          <t>Lead from LT email</t>
        </is>
      </c>
      <c r="N2891" t="inlineStr"/>
      <c r="O2891" t="inlineStr">
        <is>
          <t>DOUBLE</t>
        </is>
      </c>
      <c r="P2891" t="inlineStr">
        <is>
          <t>BridgeWest</t>
        </is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>
        <is>
          <t>Ні</t>
        </is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</row>
    <row r="2892">
      <c r="A2892" t="n">
        <v>7676</v>
      </c>
      <c r="B2892" t="inlineStr">
        <is>
          <t>Mohamad Naseeb Al Omari</t>
        </is>
      </c>
      <c r="C2892" t="inlineStr">
        <is>
          <t>Mohamad naseeb al omari</t>
        </is>
      </c>
      <c r="D2892" s="2" t="n">
        <v>46003.77361111111</v>
      </c>
      <c r="E2892" t="inlineStr">
        <is>
          <t>WHATSAPP</t>
        </is>
      </c>
      <c r="F2892" t="inlineStr">
        <is>
          <t>Relevant</t>
        </is>
      </c>
      <c r="G2892" t="inlineStr">
        <is>
          <t>Oleh Dymovski</t>
        </is>
      </c>
      <c r="H2892" t="inlineStr">
        <is>
          <t>LT RBI</t>
        </is>
      </c>
      <c r="I2892" t="inlineStr">
        <is>
          <t>Syria</t>
        </is>
      </c>
      <c r="J2892" t="inlineStr">
        <is>
          <t>?kw=immigration%20lawyer%20in%20lithuania&amp;cpn=14722730544&amp;utm_source=google&amp;utm_medium=cpc&amp;utm_campaign=LT-RBI&amp;network=s&amp;utm_term=immigration%20lawyer%20in%20lithuania&amp;gad_source=5&amp;gad_campaignid=14722730544&amp;gclid=EAIaIQobChMIse3gm7y4kQMVWqb9BR2sBAYu</t>
        </is>
      </c>
      <c r="K2892" t="inlineStr">
        <is>
          <t>undefined</t>
        </is>
      </c>
      <c r="L2892" t="inlineStr">
        <is>
          <t>EN</t>
        </is>
      </c>
      <c r="M2892" t="inlineStr">
        <is>
          <t>Lead from LT email</t>
        </is>
      </c>
      <c r="N2892" t="inlineStr">
        <is>
          <t>mohamadnaseebalomari@gmail.com</t>
        </is>
      </c>
      <c r="O2892" t="inlineStr"/>
      <c r="P2892" t="inlineStr">
        <is>
          <t>Google Ads</t>
        </is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>
        <is>
          <t>Ні</t>
        </is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</row>
    <row r="2893">
      <c r="A2893" t="n">
        <v>7679</v>
      </c>
      <c r="B2893" t="inlineStr">
        <is>
          <t>Cynthia Eyana</t>
        </is>
      </c>
      <c r="C2893" t="inlineStr">
        <is>
          <t>Cynthia Eyana</t>
        </is>
      </c>
      <c r="D2893" s="2" t="n">
        <v>46003.85416666666</v>
      </c>
      <c r="E2893" t="inlineStr">
        <is>
          <t>Rejected</t>
        </is>
      </c>
      <c r="F2893" t="inlineStr">
        <is>
          <t>No relevant</t>
        </is>
      </c>
      <c r="G2893" t="inlineStr">
        <is>
          <t>Oleh Dymovski</t>
        </is>
      </c>
      <c r="H2893" t="inlineStr">
        <is>
          <t>50/50</t>
        </is>
      </c>
      <c r="I2893" t="inlineStr">
        <is>
          <t>Lithuania</t>
        </is>
      </c>
      <c r="J2893" t="inlineStr"/>
      <c r="K2893" t="inlineStr"/>
      <c r="L2893" t="inlineStr">
        <is>
          <t>EN</t>
        </is>
      </c>
      <c r="M2893" t="inlineStr">
        <is>
          <t>Lead from LT email</t>
        </is>
      </c>
      <c r="N2893" t="inlineStr">
        <is>
          <t>cychoueyana15@gmail.com</t>
        </is>
      </c>
      <c r="O2893" t="inlineStr">
        <is>
          <t>NO ANSWER</t>
        </is>
      </c>
      <c r="P2893" t="inlineStr">
        <is>
          <t>BridgeWest</t>
        </is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>
        <is>
          <t>Ні</t>
        </is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</row>
    <row r="2894">
      <c r="A2894" t="n">
        <v>7681</v>
      </c>
      <c r="B2894" t="inlineStr">
        <is>
          <t>Azmal Hoque</t>
        </is>
      </c>
      <c r="C2894" t="inlineStr">
        <is>
          <t>Azmal Hoque</t>
        </is>
      </c>
      <c r="D2894" s="2" t="n">
        <v>46003.87361111111</v>
      </c>
      <c r="E2894" t="inlineStr">
        <is>
          <t>INTERNAL MAIL</t>
        </is>
      </c>
      <c r="F2894" t="inlineStr">
        <is>
          <t>No relevant</t>
        </is>
      </c>
      <c r="G2894" t="inlineStr">
        <is>
          <t>Alina Samura</t>
        </is>
      </c>
      <c r="H2894" t="inlineStr">
        <is>
          <t>LV RBI Company</t>
        </is>
      </c>
      <c r="I2894" t="inlineStr">
        <is>
          <t>Saudi Arabia (SA - AS)</t>
        </is>
      </c>
      <c r="J2894" t="inlineStr">
        <is>
          <t>?kw=immigration%20to%20latvia&amp;cpn=20594231202&amp;utm_source=google&amp;utm_medium=cpc&amp;utm_campaign=LV-RBI&amp;network=g&amp;utm_term=immigration%20to%20latvia&amp;gad_source=1&amp;gad_campaignid=20594231202&amp;gclid=CjwKCAiAl-_JBhBjEiwAn3rN7YYSUnWaVRwqpLKyce-XcgwSdX07_utGQkl8</t>
        </is>
      </c>
      <c r="K2894" t="inlineStr">
        <is>
          <t>965900526.1765565761</t>
        </is>
      </c>
      <c r="L2894" t="inlineStr"/>
      <c r="M2894" t="inlineStr">
        <is>
          <t>Lead from LV email</t>
        </is>
      </c>
      <c r="N2894" t="inlineStr">
        <is>
          <t>azmalh806@gmail.com</t>
        </is>
      </c>
      <c r="O2894" t="inlineStr"/>
      <c r="P2894" t="inlineStr">
        <is>
          <t>Google Ads</t>
        </is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>
        <is>
          <t>Ні</t>
        </is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</row>
    <row r="2895">
      <c r="A2895" t="n">
        <v>7682</v>
      </c>
      <c r="B2895" t="inlineStr">
        <is>
          <t>Azmal Hoque</t>
        </is>
      </c>
      <c r="C2895" t="inlineStr">
        <is>
          <t>Azmal Hoque</t>
        </is>
      </c>
      <c r="D2895" s="2" t="n">
        <v>46003.87708333333</v>
      </c>
      <c r="E2895" t="inlineStr">
        <is>
          <t>Rejected</t>
        </is>
      </c>
      <c r="F2895" t="inlineStr"/>
      <c r="G2895" t="inlineStr">
        <is>
          <t>Sheila Bartin</t>
        </is>
      </c>
      <c r="H2895" t="inlineStr"/>
      <c r="I2895" t="inlineStr"/>
      <c r="J2895" t="inlineStr"/>
      <c r="K2895" t="inlineStr"/>
      <c r="L2895" t="inlineStr"/>
      <c r="M2895" t="inlineStr">
        <is>
          <t>Lead from LV email</t>
        </is>
      </c>
      <c r="N2895" t="inlineStr">
        <is>
          <t>azmalh806@gmail.com</t>
        </is>
      </c>
      <c r="O2895" t="inlineStr">
        <is>
          <t>DOUBLE</t>
        </is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>
        <is>
          <t>Ні</t>
        </is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</row>
    <row r="2896">
      <c r="A2896" t="n">
        <v>7683</v>
      </c>
      <c r="B2896" t="inlineStr">
        <is>
          <t>ROBERTO JUODINYS</t>
        </is>
      </c>
      <c r="C2896" t="inlineStr">
        <is>
          <t>ROBERTO JUODINYS</t>
        </is>
      </c>
      <c r="D2896" s="2" t="n">
        <v>46003.89375</v>
      </c>
      <c r="E2896" t="inlineStr">
        <is>
          <t>IN WORK</t>
        </is>
      </c>
      <c r="F2896" t="inlineStr">
        <is>
          <t>Relevant</t>
        </is>
      </c>
      <c r="G2896" t="inlineStr">
        <is>
          <t>Mariana Razimavicius</t>
        </is>
      </c>
      <c r="H2896" t="inlineStr">
        <is>
          <t>LT citizenship</t>
        </is>
      </c>
      <c r="I2896" t="inlineStr">
        <is>
          <t>Brazil</t>
        </is>
      </c>
      <c r="J2896" t="inlineStr">
        <is>
          <t>?kw=%27cidadania%20lituania%27&amp;cpn=14712129487&amp;utm_source=google&amp;utm_medium=cpc&amp;utm_campaign=LT-BR&amp;network=g&amp;utm_term=%27cidadania%20lituania%27&amp;gad_source=1&amp;gad_campaignid=14712129487&amp;gbraid=0AAAAADisZv8LtZBrrrCKa3tci2_dhRBb4&amp;gclid=CjwKCAiAl-_JBhBjE</t>
        </is>
      </c>
      <c r="K2896" t="inlineStr">
        <is>
          <t>1849587776.1765567355</t>
        </is>
      </c>
      <c r="L2896" t="inlineStr">
        <is>
          <t>PT</t>
        </is>
      </c>
      <c r="M2896" t="inlineStr">
        <is>
          <t>Lead from LT email</t>
        </is>
      </c>
      <c r="N2896" t="inlineStr">
        <is>
          <t>robodinys@gmail.com</t>
        </is>
      </c>
      <c r="O2896" t="inlineStr"/>
      <c r="P2896" t="inlineStr">
        <is>
          <t>Google Ads</t>
        </is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>
        <is>
          <t>Ні</t>
        </is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</row>
    <row r="2897">
      <c r="A2897" t="n">
        <v>7684</v>
      </c>
      <c r="B2897" t="inlineStr">
        <is>
          <t>Ilham lahrach</t>
        </is>
      </c>
      <c r="C2897" t="inlineStr">
        <is>
          <t>Ilham lahrach</t>
        </is>
      </c>
      <c r="D2897" s="2" t="n">
        <v>46003.90347222222</v>
      </c>
      <c r="E2897" t="inlineStr">
        <is>
          <t>Rejected</t>
        </is>
      </c>
      <c r="F2897" t="inlineStr"/>
      <c r="G2897" t="inlineStr">
        <is>
          <t>Sheila Bartin</t>
        </is>
      </c>
      <c r="H2897" t="inlineStr"/>
      <c r="I2897" t="inlineStr">
        <is>
          <t>Morocco</t>
        </is>
      </c>
      <c r="J2897" t="inlineStr"/>
      <c r="K2897" t="inlineStr"/>
      <c r="L2897" t="inlineStr"/>
      <c r="M2897" t="inlineStr">
        <is>
          <t>Othe</t>
        </is>
      </c>
      <c r="N2897" t="inlineStr">
        <is>
          <t>ilhamriham857@gmail.com</t>
        </is>
      </c>
      <c r="O2897" t="inlineStr">
        <is>
          <t>DOUBLE</t>
        </is>
      </c>
      <c r="P2897" t="inlineStr">
        <is>
          <t>Other (direct email, phone call, referral etc.)</t>
        </is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>
        <is>
          <t>Ні</t>
        </is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</row>
    <row r="2898">
      <c r="A2898" t="n">
        <v>7685</v>
      </c>
      <c r="B2898" t="inlineStr">
        <is>
          <t>Tessa Skiparis</t>
        </is>
      </c>
      <c r="C2898" t="inlineStr">
        <is>
          <t>Tessa Skiparis</t>
        </is>
      </c>
      <c r="D2898" s="2" t="n">
        <v>46003.91180555556</v>
      </c>
      <c r="E2898" t="inlineStr">
        <is>
          <t>Rejected</t>
        </is>
      </c>
      <c r="F2898" t="inlineStr">
        <is>
          <t>Relevant</t>
        </is>
      </c>
      <c r="G2898" t="inlineStr">
        <is>
          <t>Sheila Bartin</t>
        </is>
      </c>
      <c r="H2898" t="inlineStr">
        <is>
          <t>LT citizenship</t>
        </is>
      </c>
      <c r="I2898" t="inlineStr">
        <is>
          <t>United States</t>
        </is>
      </c>
      <c r="J2898" t="inlineStr"/>
      <c r="K2898" t="inlineStr"/>
      <c r="L2898" t="inlineStr"/>
      <c r="M2898" t="inlineStr">
        <is>
          <t>Othe</t>
        </is>
      </c>
      <c r="N2898" t="inlineStr">
        <is>
          <t>dakotah.t.seymour@gmail.com</t>
        </is>
      </c>
      <c r="O2898" t="inlineStr">
        <is>
          <t>ANOTHER REASON</t>
        </is>
      </c>
      <c r="P2898" t="inlineStr">
        <is>
          <t>Other (direct email, phone call, referral etc.)</t>
        </is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>
        <is>
          <t>Ні</t>
        </is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</row>
    <row r="2899">
      <c r="A2899" t="n">
        <v>7686</v>
      </c>
      <c r="B2899" t="inlineStr">
        <is>
          <t>JULIO DARWIN MORAN NOBOA</t>
        </is>
      </c>
      <c r="C2899" t="inlineStr">
        <is>
          <t>JULIO DARWIN MORAN NOBOA</t>
        </is>
      </c>
      <c r="D2899" s="2" t="n">
        <v>46003.91180555556</v>
      </c>
      <c r="E2899" t="inlineStr">
        <is>
          <t>Rejected</t>
        </is>
      </c>
      <c r="F2899" t="inlineStr"/>
      <c r="G2899" t="inlineStr">
        <is>
          <t>Mariana Razimavicius</t>
        </is>
      </c>
      <c r="H2899" t="inlineStr">
        <is>
          <t>LT citizenship</t>
        </is>
      </c>
      <c r="I2899" t="inlineStr">
        <is>
          <t>Ecuador</t>
        </is>
      </c>
      <c r="J2899" t="inlineStr">
        <is>
          <t>https://www.lithuaniancitizenship.com/es/vivir-en-lituania-en-2025-coste-estilo-de-vida-y-ciudadania/</t>
        </is>
      </c>
      <c r="K2899" t="inlineStr">
        <is>
          <t>1839166505.1765568940</t>
        </is>
      </c>
      <c r="L2899" t="inlineStr">
        <is>
          <t>ES</t>
        </is>
      </c>
      <c r="M2899" t="inlineStr">
        <is>
          <t>Lead from LT email</t>
        </is>
      </c>
      <c r="N2899" t="inlineStr">
        <is>
          <t>julionoboa79@gmail.com</t>
        </is>
      </c>
      <c r="O2899" t="inlineStr">
        <is>
          <t>NO ANSWER</t>
        </is>
      </c>
      <c r="P2899" t="inlineStr">
        <is>
          <t>Organic Search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>
        <is>
          <t>Ні</t>
        </is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</row>
    <row r="2900">
      <c r="A2900" t="n">
        <v>7687</v>
      </c>
      <c r="B2900" t="inlineStr">
        <is>
          <t>Daniel Popuch</t>
        </is>
      </c>
      <c r="C2900" t="inlineStr">
        <is>
          <t>Daniel Popuch</t>
        </is>
      </c>
      <c r="D2900" s="2" t="n">
        <v>46003.91736111111</v>
      </c>
      <c r="E2900" t="inlineStr">
        <is>
          <t>Rejected</t>
        </is>
      </c>
      <c r="F2900" t="inlineStr">
        <is>
          <t>Relevant</t>
        </is>
      </c>
      <c r="G2900" t="inlineStr">
        <is>
          <t>Sheila Bartin</t>
        </is>
      </c>
      <c r="H2900" t="inlineStr">
        <is>
          <t>LT citizenship</t>
        </is>
      </c>
      <c r="I2900" t="inlineStr">
        <is>
          <t>United States</t>
        </is>
      </c>
      <c r="J2900" t="inlineStr">
        <is>
          <t>https://www.lithuaniancitizenship.com/</t>
        </is>
      </c>
      <c r="K2900" t="inlineStr">
        <is>
          <t>775935589.1765569616</t>
        </is>
      </c>
      <c r="L2900" t="inlineStr">
        <is>
          <t>EN</t>
        </is>
      </c>
      <c r="M2900" t="inlineStr">
        <is>
          <t>Lead from LT email</t>
        </is>
      </c>
      <c r="N2900" t="inlineStr">
        <is>
          <t>dpopuch@gmail.com</t>
        </is>
      </c>
      <c r="O2900" t="inlineStr">
        <is>
          <t>NO ANSWER</t>
        </is>
      </c>
      <c r="P2900" t="inlineStr">
        <is>
          <t>Organic Search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>
        <is>
          <t>Ні</t>
        </is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</row>
    <row r="2901">
      <c r="A2901" t="n">
        <v>7688</v>
      </c>
      <c r="B2901" t="inlineStr">
        <is>
          <t>Daniela S</t>
        </is>
      </c>
      <c r="C2901" t="inlineStr">
        <is>
          <t>Daniela S</t>
        </is>
      </c>
      <c r="D2901" s="2" t="n">
        <v>46003.92847222222</v>
      </c>
      <c r="E2901" t="inlineStr">
        <is>
          <t>Rejected</t>
        </is>
      </c>
      <c r="F2901" t="inlineStr">
        <is>
          <t>Relevant</t>
        </is>
      </c>
      <c r="G2901" t="inlineStr">
        <is>
          <t>Sheila Bartin</t>
        </is>
      </c>
      <c r="H2901" t="inlineStr">
        <is>
          <t>LT citizenship</t>
        </is>
      </c>
      <c r="I2901" t="inlineStr"/>
      <c r="J2901" t="inlineStr"/>
      <c r="K2901" t="inlineStr"/>
      <c r="L2901" t="inlineStr">
        <is>
          <t>EN</t>
        </is>
      </c>
      <c r="M2901" t="inlineStr">
        <is>
          <t>Othe</t>
        </is>
      </c>
      <c r="N2901" t="inlineStr">
        <is>
          <t>danielasender@hotmail.com</t>
        </is>
      </c>
      <c r="O2901" t="inlineStr">
        <is>
          <t>ANOTHER REASON</t>
        </is>
      </c>
      <c r="P2901" t="inlineStr">
        <is>
          <t>Other (direct email, phone call, referral etc.)</t>
        </is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>
        <is>
          <t>Ні</t>
        </is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</row>
    <row r="2902">
      <c r="A2902" t="n">
        <v>7689</v>
      </c>
      <c r="B2902" t="inlineStr">
        <is>
          <t>Mohammed ahtsham</t>
        </is>
      </c>
      <c r="C2902" t="inlineStr">
        <is>
          <t>Mohammed ahtsham</t>
        </is>
      </c>
      <c r="D2902" s="2" t="n">
        <v>46003.93888888889</v>
      </c>
      <c r="E2902" t="inlineStr">
        <is>
          <t>Rejected</t>
        </is>
      </c>
      <c r="F2902" t="inlineStr">
        <is>
          <t>Relevant</t>
        </is>
      </c>
      <c r="G2902" t="inlineStr">
        <is>
          <t>Oleh Dymovski</t>
        </is>
      </c>
      <c r="H2902" t="inlineStr">
        <is>
          <t>LV RBI Company</t>
        </is>
      </c>
      <c r="I2902" t="inlineStr">
        <is>
          <t>Bahrain (BH - AS)</t>
        </is>
      </c>
      <c r="J2902" t="inlineStr">
        <is>
          <t>?kw=immigration%20to%20latvia&amp;cpn=20594231202&amp;utm_source=google&amp;utm_medium=cpc&amp;utm_campaign=LV-RBI&amp;network=g&amp;utm_term=immigration%20to%20latvia&amp;gad_source=1&amp;gad_campaignid=20594231202&amp;gbraid=0AAAAADisZv-iMEjEWuzGFue-ZcK_bk8Cp&amp;gclid=CjwKCAiAl-_JBhBjEi</t>
        </is>
      </c>
      <c r="K2902" t="inlineStr">
        <is>
          <t>1140191067.1765571435</t>
        </is>
      </c>
      <c r="L2902" t="inlineStr">
        <is>
          <t>EN</t>
        </is>
      </c>
      <c r="M2902" t="inlineStr">
        <is>
          <t>Lead from LV email</t>
        </is>
      </c>
      <c r="N2902" t="inlineStr">
        <is>
          <t>juttshami352@gmail.com</t>
        </is>
      </c>
      <c r="O2902" t="inlineStr">
        <is>
          <t>NO ANSWER</t>
        </is>
      </c>
      <c r="P2902" t="inlineStr">
        <is>
          <t>Google Ads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>
        <is>
          <t>Ні</t>
        </is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</row>
    <row r="2903">
      <c r="A2903" t="n">
        <v>7690</v>
      </c>
      <c r="B2903" t="inlineStr">
        <is>
          <t>Orin s Phillips</t>
        </is>
      </c>
      <c r="C2903" t="inlineStr">
        <is>
          <t>orin s phillips</t>
        </is>
      </c>
      <c r="D2903" s="2" t="n">
        <v>46004.0375</v>
      </c>
      <c r="E2903" t="inlineStr">
        <is>
          <t>Rejected</t>
        </is>
      </c>
      <c r="F2903" t="inlineStr">
        <is>
          <t>Relevant</t>
        </is>
      </c>
      <c r="G2903" t="inlineStr">
        <is>
          <t>Sheila Bartin</t>
        </is>
      </c>
      <c r="H2903" t="inlineStr">
        <is>
          <t>LT citizenship</t>
        </is>
      </c>
      <c r="I2903" t="inlineStr">
        <is>
          <t>United States</t>
        </is>
      </c>
      <c r="J2903" t="inlineStr">
        <is>
          <t>https://www.lithuaniancitizenship.com/contact/</t>
        </is>
      </c>
      <c r="K2903" t="inlineStr">
        <is>
          <t>731417018.1765560874</t>
        </is>
      </c>
      <c r="L2903" t="inlineStr">
        <is>
          <t>EN</t>
        </is>
      </c>
      <c r="M2903" t="inlineStr">
        <is>
          <t>Lead from LT email</t>
        </is>
      </c>
      <c r="N2903" t="inlineStr">
        <is>
          <t>bluesy1112000@yahoo.com</t>
        </is>
      </c>
      <c r="O2903" t="inlineStr">
        <is>
          <t>ANOTHER REASON</t>
        </is>
      </c>
      <c r="P2903" t="inlineStr">
        <is>
          <t>Organic Search</t>
        </is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>
        <is>
          <t>Ні</t>
        </is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</row>
    <row r="2904">
      <c r="A2904" t="n">
        <v>7691</v>
      </c>
      <c r="B2904" t="inlineStr">
        <is>
          <t>Danya</t>
        </is>
      </c>
      <c r="C2904" t="inlineStr">
        <is>
          <t>Danya</t>
        </is>
      </c>
      <c r="D2904" s="2" t="n">
        <v>46004.1125</v>
      </c>
      <c r="E2904" t="inlineStr">
        <is>
          <t>Rejected</t>
        </is>
      </c>
      <c r="F2904" t="inlineStr">
        <is>
          <t>Relevant</t>
        </is>
      </c>
      <c r="G2904" t="inlineStr">
        <is>
          <t>Oleh Dymovski</t>
        </is>
      </c>
      <c r="H2904" t="inlineStr">
        <is>
          <t>50/50</t>
        </is>
      </c>
      <c r="I2904" t="inlineStr">
        <is>
          <t>United Kingdom</t>
        </is>
      </c>
      <c r="J2904" t="inlineStr">
        <is>
          <t>https://www.lithuaniancitizenship.com/lithuanian-passport/</t>
        </is>
      </c>
      <c r="K2904" t="inlineStr"/>
      <c r="L2904" t="inlineStr">
        <is>
          <t>EN</t>
        </is>
      </c>
      <c r="M2904" t="inlineStr">
        <is>
          <t>Lead from LT email</t>
        </is>
      </c>
      <c r="N2904" t="inlineStr">
        <is>
          <t>danyabader@hotmail.com</t>
        </is>
      </c>
      <c r="O2904" t="inlineStr">
        <is>
          <t>NO ANSWER</t>
        </is>
      </c>
      <c r="P2904" t="inlineStr">
        <is>
          <t>Website Form</t>
        </is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>
        <is>
          <t>Ні</t>
        </is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</row>
    <row r="2905">
      <c r="A2905" t="n">
        <v>7692</v>
      </c>
      <c r="B2905" t="inlineStr">
        <is>
          <t>Isaac Mijak Achigak</t>
        </is>
      </c>
      <c r="C2905" t="inlineStr">
        <is>
          <t>Isaac Mijak Achigak</t>
        </is>
      </c>
      <c r="D2905" s="2" t="n">
        <v>46004.15416666667</v>
      </c>
      <c r="E2905" t="inlineStr">
        <is>
          <t>Rejected</t>
        </is>
      </c>
      <c r="F2905" t="inlineStr">
        <is>
          <t>Relevant</t>
        </is>
      </c>
      <c r="G2905" t="inlineStr">
        <is>
          <t>Oleh Dymovski</t>
        </is>
      </c>
      <c r="H2905" t="inlineStr">
        <is>
          <t>50/50</t>
        </is>
      </c>
      <c r="I2905" t="inlineStr">
        <is>
          <t>United Kingdom</t>
        </is>
      </c>
      <c r="J2905" t="inlineStr">
        <is>
          <t>?kw=how%20to%20create%20a%20company&amp;cpn=23301104075&amp;utm_source=google&amp;utm_medium=cpc&amp;utm_campaign=LT-Company-formation&amp;network=s&amp;utm_term=how%20to%20create%20a%20company&amp;gad_source=5&amp;gad_campaignid=23301104075&amp;gclid=EAIaIQobChMIjJWGkbe5kQMVe6-DBx3aXB</t>
        </is>
      </c>
      <c r="K2905" t="inlineStr">
        <is>
          <t>1662031450.1765589966</t>
        </is>
      </c>
      <c r="L2905" t="inlineStr">
        <is>
          <t>EN</t>
        </is>
      </c>
      <c r="M2905" t="inlineStr">
        <is>
          <t>Lead from LT email</t>
        </is>
      </c>
      <c r="N2905" t="inlineStr">
        <is>
          <t>isaacmijak02@gmail.com</t>
        </is>
      </c>
      <c r="O2905" t="inlineStr">
        <is>
          <t>NO ANSWER</t>
        </is>
      </c>
      <c r="P2905" t="inlineStr">
        <is>
          <t>Google Ads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>
        <is>
          <t>Ні</t>
        </is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</row>
    <row r="2906">
      <c r="A2906" t="n">
        <v>7693</v>
      </c>
      <c r="B2906" t="inlineStr">
        <is>
          <t>Deepak balodhi</t>
        </is>
      </c>
      <c r="C2906" t="inlineStr">
        <is>
          <t>Deepak balodhi</t>
        </is>
      </c>
      <c r="D2906" s="2" t="n">
        <v>46004.19027777778</v>
      </c>
      <c r="E2906" t="inlineStr">
        <is>
          <t>Rejected</t>
        </is>
      </c>
      <c r="F2906" t="inlineStr">
        <is>
          <t>Relevant</t>
        </is>
      </c>
      <c r="G2906" t="inlineStr">
        <is>
          <t>Oleh Dymovski</t>
        </is>
      </c>
      <c r="H2906" t="inlineStr">
        <is>
          <t>LT RBI</t>
        </is>
      </c>
      <c r="I2906" t="inlineStr">
        <is>
          <t>India</t>
        </is>
      </c>
      <c r="J2906" t="inlineStr">
        <is>
          <t>?kw=lithuania%20residency%20program&amp;cpn=22332938396&amp;utm_source=google&amp;utm_medium=cpc&amp;utm_campaign=LT-RBI-poor&amp;network=g&amp;utm_term=lithuania%20residency%20program&amp;gad_source=1&amp;gad_campaignid=22332938396&amp;gclid=CjwKCAiAl-_JBhBjEiwAn3rN7RR6H-wI7ljhlCFpP33</t>
        </is>
      </c>
      <c r="K2906" t="inlineStr">
        <is>
          <t>541627719.1765593247</t>
        </is>
      </c>
      <c r="L2906" t="inlineStr">
        <is>
          <t>EN</t>
        </is>
      </c>
      <c r="M2906" t="inlineStr">
        <is>
          <t>Lead from LT email</t>
        </is>
      </c>
      <c r="N2906" t="inlineStr">
        <is>
          <t>deepak.balodhi1801@gmail.com</t>
        </is>
      </c>
      <c r="O2906" t="inlineStr">
        <is>
          <t>NO ANSWER</t>
        </is>
      </c>
      <c r="P2906" t="inlineStr">
        <is>
          <t>Google Ads</t>
        </is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>
        <is>
          <t>Ні</t>
        </is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</row>
    <row r="2907">
      <c r="A2907" t="n">
        <v>7694</v>
      </c>
      <c r="B2907" t="inlineStr">
        <is>
          <t>Mnm Istekhan</t>
        </is>
      </c>
      <c r="C2907" t="inlineStr">
        <is>
          <t>Mnm Istekhan</t>
        </is>
      </c>
      <c r="D2907" s="2" t="n">
        <v>46004.21666666667</v>
      </c>
      <c r="E2907" t="inlineStr">
        <is>
          <t>Rejected</t>
        </is>
      </c>
      <c r="F2907" t="inlineStr">
        <is>
          <t>Relevant</t>
        </is>
      </c>
      <c r="G2907" t="inlineStr">
        <is>
          <t>Oleh Dymovski</t>
        </is>
      </c>
      <c r="H2907" t="inlineStr">
        <is>
          <t>LV RBI Company</t>
        </is>
      </c>
      <c r="I2907" t="inlineStr">
        <is>
          <t>Sri Lanka (LK - AS)</t>
        </is>
      </c>
      <c r="J2907" t="inlineStr">
        <is>
          <t>?kw=immigration%20to%20latvia&amp;cpn=20594231202&amp;utm_source=google&amp;utm_medium=cpc&amp;utm_campaign=LV-RBI&amp;network=g&amp;utm_term=immigration%20to%20latvia&amp;gad_source=1&amp;gad_campaignid=20594231202&amp;gbraid=0AAAAADisZv-5GOxhr1Kpf6bKvUtpB1xF4&amp;gclid=EAIaIQobChMIuenC7M</t>
        </is>
      </c>
      <c r="K2907" t="inlineStr">
        <is>
          <t>1582197547.1765595531</t>
        </is>
      </c>
      <c r="L2907" t="inlineStr">
        <is>
          <t>EN</t>
        </is>
      </c>
      <c r="M2907" t="inlineStr">
        <is>
          <t>Lead from LV email</t>
        </is>
      </c>
      <c r="N2907" t="inlineStr">
        <is>
          <t>istekhan1507@gmail.com</t>
        </is>
      </c>
      <c r="O2907" t="inlineStr">
        <is>
          <t>NO ANSWER</t>
        </is>
      </c>
      <c r="P2907" t="inlineStr">
        <is>
          <t>Google Ads</t>
        </is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>
        <is>
          <t>Ні</t>
        </is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</row>
    <row r="2908">
      <c r="A2908" t="n">
        <v>7695</v>
      </c>
      <c r="B2908" t="inlineStr">
        <is>
          <t>Mnm Istekhan</t>
        </is>
      </c>
      <c r="C2908" t="inlineStr">
        <is>
          <t>Mnm Istekhan</t>
        </is>
      </c>
      <c r="D2908" s="2" t="n">
        <v>46004.21736111111</v>
      </c>
      <c r="E2908" t="inlineStr">
        <is>
          <t>Rejected</t>
        </is>
      </c>
      <c r="F2908" t="inlineStr"/>
      <c r="G2908" t="inlineStr">
        <is>
          <t>Sheila Bartin</t>
        </is>
      </c>
      <c r="H2908" t="inlineStr"/>
      <c r="I2908" t="inlineStr">
        <is>
          <t>Sri Lanka (LK - AS)</t>
        </is>
      </c>
      <c r="J2908" t="inlineStr">
        <is>
          <t>https://latviancitizenship.eu/residency-by-investment/</t>
        </is>
      </c>
      <c r="K2908" t="inlineStr">
        <is>
          <t>1582197547.1765595531</t>
        </is>
      </c>
      <c r="L2908" t="inlineStr"/>
      <c r="M2908" t="inlineStr">
        <is>
          <t>Lead from LV email</t>
        </is>
      </c>
      <c r="N2908" t="inlineStr">
        <is>
          <t>istekhan1507@gmail.com</t>
        </is>
      </c>
      <c r="O2908" t="inlineStr">
        <is>
          <t>DOUBLE</t>
        </is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>
        <is>
          <t>Ні</t>
        </is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</row>
    <row r="2909">
      <c r="A2909" t="n">
        <v>7696</v>
      </c>
      <c r="B2909" t="inlineStr">
        <is>
          <t>Shahnawaz Khan</t>
        </is>
      </c>
      <c r="C2909" t="inlineStr">
        <is>
          <t>Shahnawaz Khan</t>
        </is>
      </c>
      <c r="D2909" s="2" t="n">
        <v>46004.24583333333</v>
      </c>
      <c r="E2909" t="inlineStr">
        <is>
          <t>WHATSAPP</t>
        </is>
      </c>
      <c r="F2909" t="inlineStr">
        <is>
          <t>No relevant</t>
        </is>
      </c>
      <c r="G2909" t="inlineStr">
        <is>
          <t>Oleh Dymovski</t>
        </is>
      </c>
      <c r="H2909" t="inlineStr">
        <is>
          <t>LV RBI Company</t>
        </is>
      </c>
      <c r="I2909" t="inlineStr">
        <is>
          <t>France (FR - EU)</t>
        </is>
      </c>
      <c r="J2909" t="inlineStr">
        <is>
          <t>?kw=immigration%20to%20latvia&amp;cpn=20594231202&amp;utm_source=google&amp;utm_medium=cpc&amp;utm_campaign=LV-RBI&amp;network=g&amp;utm_term=immigration%20to%20latvia&amp;gad_source=1&amp;gad_campaignid=20594231202&amp;gbraid=0AAAAADisZv-5GOxhr1Kpf6bKvUtpB1xF4&amp;gclid=CjwKCAiAl-_JBhBjEi</t>
        </is>
      </c>
      <c r="K2909" t="inlineStr">
        <is>
          <t>626570891.1765597674</t>
        </is>
      </c>
      <c r="L2909" t="inlineStr">
        <is>
          <t>EN</t>
        </is>
      </c>
      <c r="M2909" t="inlineStr">
        <is>
          <t>Lead from LV email</t>
        </is>
      </c>
      <c r="N2909" t="inlineStr">
        <is>
          <t>shahnawazkhan.pk2000@gmail.com</t>
        </is>
      </c>
      <c r="O2909" t="inlineStr"/>
      <c r="P2909" t="inlineStr">
        <is>
          <t>Google Ads</t>
        </is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>
        <is>
          <t>Ні</t>
        </is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</row>
    <row r="2910">
      <c r="A2910" t="n">
        <v>7698</v>
      </c>
      <c r="B2910" t="inlineStr">
        <is>
          <t>Mm Ashok</t>
        </is>
      </c>
      <c r="C2910" t="inlineStr">
        <is>
          <t>Mm Ashok</t>
        </is>
      </c>
      <c r="D2910" s="2" t="n">
        <v>46004.29097222222</v>
      </c>
      <c r="E2910" t="inlineStr">
        <is>
          <t>Rejected</t>
        </is>
      </c>
      <c r="F2910" t="inlineStr">
        <is>
          <t>No relevant</t>
        </is>
      </c>
      <c r="G2910" t="inlineStr">
        <is>
          <t>Oleh Dymovski</t>
        </is>
      </c>
      <c r="H2910" t="inlineStr">
        <is>
          <t>50/50</t>
        </is>
      </c>
      <c r="I2910" t="inlineStr">
        <is>
          <t>Singapore</t>
        </is>
      </c>
      <c r="J2910" t="inlineStr">
        <is>
          <t>?kw=move%20to%20latvia&amp;cpn=22658494721&amp;utm_source=google&amp;utm_medium=cpc&amp;utm_campaign=LV-RB-TOPI&amp;network=g&amp;utm_term=move%20to%20latvia&amp;gad_source=1&amp;gad_campaignid=22658494721&amp;gclid=CjwKCAiAl-_JBhBjEiwAn3rN7UV6fPH9EY5Kov4hD8JLjF5cvm58h5qJWPcalysgNoKIOg</t>
        </is>
      </c>
      <c r="K2910" t="inlineStr">
        <is>
          <t>272776086.1765601887</t>
        </is>
      </c>
      <c r="L2910" t="inlineStr">
        <is>
          <t>EN</t>
        </is>
      </c>
      <c r="M2910" t="inlineStr">
        <is>
          <t>Lead from LV email</t>
        </is>
      </c>
      <c r="N2910" t="inlineStr">
        <is>
          <t>ashok2002muniyasamy48@gmail.com</t>
        </is>
      </c>
      <c r="O2910" t="inlineStr">
        <is>
          <t>NO ANSWER</t>
        </is>
      </c>
      <c r="P2910" t="inlineStr">
        <is>
          <t>Google Ads</t>
        </is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>
        <is>
          <t>Ні</t>
        </is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</row>
    <row r="2911">
      <c r="A2911" t="n">
        <v>7699</v>
      </c>
      <c r="B2911" t="inlineStr">
        <is>
          <t>Ali Muhammad</t>
        </is>
      </c>
      <c r="C2911" t="inlineStr">
        <is>
          <t>Ali Muhammad</t>
        </is>
      </c>
      <c r="D2911" s="2" t="n">
        <v>46004.30208333334</v>
      </c>
      <c r="E2911" t="inlineStr">
        <is>
          <t>INTERNAL MAIL</t>
        </is>
      </c>
      <c r="F2911" t="inlineStr">
        <is>
          <t>No relevant</t>
        </is>
      </c>
      <c r="G2911" t="inlineStr">
        <is>
          <t>Alina Samura</t>
        </is>
      </c>
      <c r="H2911" t="inlineStr">
        <is>
          <t>LV RBI Company</t>
        </is>
      </c>
      <c r="I2911" t="inlineStr">
        <is>
          <t>Malaysia (MY - AS)</t>
        </is>
      </c>
      <c r="J2911" t="inlineStr">
        <is>
          <t>?kw=immigration%20to%20latvia&amp;cpn=20594231202&amp;utm_source=google&amp;utm_medium=cpc&amp;utm_campaign=LV-RBI&amp;network=g&amp;utm_term=immigration%20to%20latvia&amp;gad_source=1&amp;gad_campaignid=20594231202&amp;gclid=CjwKCAiAl-_JBhBjEiwAn3rN7V5hx7A5FWI0O_LyNR_NhH-AtogIqqPITFZ1</t>
        </is>
      </c>
      <c r="K2911" t="inlineStr">
        <is>
          <t>2069268231.1765602506</t>
        </is>
      </c>
      <c r="L2911" t="inlineStr"/>
      <c r="M2911" t="inlineStr">
        <is>
          <t>Lead from LV email</t>
        </is>
      </c>
      <c r="N2911" t="inlineStr">
        <is>
          <t>alijutt351998@gmail.com</t>
        </is>
      </c>
      <c r="O2911" t="inlineStr"/>
      <c r="P2911" t="inlineStr">
        <is>
          <t>Google Ads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>
        <is>
          <t>Ні</t>
        </is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</row>
    <row r="2912">
      <c r="A2912" t="n">
        <v>7700</v>
      </c>
      <c r="B2912" t="inlineStr">
        <is>
          <t>Akalesh kumar yadav</t>
        </is>
      </c>
      <c r="C2912" t="inlineStr">
        <is>
          <t>Akalesh kumar yadav</t>
        </is>
      </c>
      <c r="D2912" s="2" t="n">
        <v>46004.32847222222</v>
      </c>
      <c r="E2912" t="inlineStr">
        <is>
          <t>INTERNAL MAIL</t>
        </is>
      </c>
      <c r="F2912" t="inlineStr">
        <is>
          <t>No relevant</t>
        </is>
      </c>
      <c r="G2912" t="inlineStr">
        <is>
          <t>Alina Samura</t>
        </is>
      </c>
      <c r="H2912" t="inlineStr">
        <is>
          <t>LV RBI Company</t>
        </is>
      </c>
      <c r="I2912" t="inlineStr">
        <is>
          <t>Saudi Arabia (SA - AS)</t>
        </is>
      </c>
      <c r="J2912" t="inlineStr">
        <is>
          <t>?kw=immigration%20to%20latvia&amp;cpn=20594231202&amp;utm_source=google&amp;utm_medium=cpc&amp;utm_campaign=LV-RBI&amp;network=g&amp;utm_term=immigration%20to%20latvia&amp;gad_source=1&amp;gad_campaignid=20594231202&amp;gbraid=0AAAAADisZv-5GOxhr1Kpf6bKvUtpB1xF4&amp;gclid=EAIaIQobChMIlYSt0u</t>
        </is>
      </c>
      <c r="K2912" t="inlineStr">
        <is>
          <t>170315914.1765605130</t>
        </is>
      </c>
      <c r="L2912" t="inlineStr"/>
      <c r="M2912" t="inlineStr">
        <is>
          <t>Lead from LV email</t>
        </is>
      </c>
      <c r="N2912" t="inlineStr">
        <is>
          <t>akleshyadav29@gmail.com</t>
        </is>
      </c>
      <c r="O2912" t="inlineStr"/>
      <c r="P2912" t="inlineStr">
        <is>
          <t>Google Ads</t>
        </is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>
        <is>
          <t>Ні</t>
        </is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</row>
    <row r="2913">
      <c r="A2913" t="n">
        <v>7703</v>
      </c>
      <c r="B2913" t="inlineStr">
        <is>
          <t>Liana Bader</t>
        </is>
      </c>
      <c r="C2913" t="inlineStr">
        <is>
          <t>Liana Bader</t>
        </is>
      </c>
      <c r="D2913" s="2" t="n">
        <v>46004.47847222222</v>
      </c>
      <c r="E2913" t="inlineStr">
        <is>
          <t>Rejected</t>
        </is>
      </c>
      <c r="F2913" t="inlineStr">
        <is>
          <t>Relevant</t>
        </is>
      </c>
      <c r="G2913" t="inlineStr">
        <is>
          <t>Sheila Bartin</t>
        </is>
      </c>
      <c r="H2913" t="inlineStr">
        <is>
          <t>LT citizenship</t>
        </is>
      </c>
      <c r="I2913" t="inlineStr">
        <is>
          <t>Bahrain</t>
        </is>
      </c>
      <c r="J2913" t="inlineStr">
        <is>
          <t>https://www.lithuaniancitizenship.com/</t>
        </is>
      </c>
      <c r="K2913" t="inlineStr">
        <is>
          <t>1901641153.1765610149</t>
        </is>
      </c>
      <c r="L2913" t="inlineStr">
        <is>
          <t>EN</t>
        </is>
      </c>
      <c r="M2913" t="inlineStr">
        <is>
          <t>Lead from LT email</t>
        </is>
      </c>
      <c r="N2913" t="inlineStr">
        <is>
          <t>lianabader24@gmail.com</t>
        </is>
      </c>
      <c r="O2913" t="inlineStr">
        <is>
          <t>LEFT AFTER 1990</t>
        </is>
      </c>
      <c r="P2913" t="inlineStr">
        <is>
          <t>Organic Search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>
        <is>
          <t>Ні</t>
        </is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</row>
    <row r="2914">
      <c r="A2914" t="n">
        <v>7704</v>
      </c>
      <c r="B2914" t="inlineStr">
        <is>
          <t>Sadaqat Ali hashmi</t>
        </is>
      </c>
      <c r="C2914" t="inlineStr">
        <is>
          <t>Sadaqat Ali hashmi</t>
        </is>
      </c>
      <c r="D2914" s="2" t="n">
        <v>46004.54375</v>
      </c>
      <c r="E2914" t="inlineStr">
        <is>
          <t>Rejected</t>
        </is>
      </c>
      <c r="F2914" t="inlineStr">
        <is>
          <t>No relevant</t>
        </is>
      </c>
      <c r="G2914" t="inlineStr">
        <is>
          <t>Oleh Dymovski</t>
        </is>
      </c>
      <c r="H2914" t="inlineStr">
        <is>
          <t>LV RBI Company</t>
        </is>
      </c>
      <c r="I2914" t="inlineStr">
        <is>
          <t>Saudi Arabia (SA - AS)</t>
        </is>
      </c>
      <c r="J2914" t="inlineStr">
        <is>
          <t>?kw=immigrate%20to%20latvia&amp;cpn=20594231202&amp;utm_source=google&amp;utm_medium=cpc&amp;utm_campaign=LV-RBI&amp;network=g&amp;utm_term=immigrate%20to%20latvia&amp;gad_source=1&amp;gad_campaignid=20594231202&amp;gclid=Cj0KCQiAuvTJBhCwARIsAL6DemifpStkIV_ZsNvrE0rxjYcINyIEcCr98pTG3WER</t>
        </is>
      </c>
      <c r="K2914" t="inlineStr">
        <is>
          <t>893666517.1765623720</t>
        </is>
      </c>
      <c r="L2914" t="inlineStr">
        <is>
          <t>EN</t>
        </is>
      </c>
      <c r="M2914" t="inlineStr">
        <is>
          <t>Lead from LV email</t>
        </is>
      </c>
      <c r="N2914" t="inlineStr">
        <is>
          <t>hashmisadaqat6@gmail.com</t>
        </is>
      </c>
      <c r="O2914" t="inlineStr">
        <is>
          <t>NO ANSWER</t>
        </is>
      </c>
      <c r="P2914" t="inlineStr">
        <is>
          <t>Google Ads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>
        <is>
          <t>Ні</t>
        </is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</row>
    <row r="2915">
      <c r="A2915" t="n">
        <v>7706</v>
      </c>
      <c r="B2915" t="inlineStr">
        <is>
          <t>Chandan</t>
        </is>
      </c>
      <c r="C2915" t="inlineStr">
        <is>
          <t>Chandan</t>
        </is>
      </c>
      <c r="D2915" s="2" t="n">
        <v>46004.63333333333</v>
      </c>
      <c r="E2915" t="inlineStr">
        <is>
          <t>Rejected</t>
        </is>
      </c>
      <c r="F2915" t="inlineStr">
        <is>
          <t>Relevant</t>
        </is>
      </c>
      <c r="G2915" t="inlineStr">
        <is>
          <t>Oleh Dymovski</t>
        </is>
      </c>
      <c r="H2915" t="inlineStr">
        <is>
          <t>LV RBI Company</t>
        </is>
      </c>
      <c r="I2915" t="inlineStr">
        <is>
          <t>Oman (OM - AS)</t>
        </is>
      </c>
      <c r="J2915" t="inlineStr">
        <is>
          <t>?kw=latvia%20golden%20visa&amp;cpn=22658494721&amp;utm_source=google&amp;utm_medium=cpc&amp;utm_campaign=LV-RB-TOPI&amp;network=g&amp;utm_term=latvia%20golden%20visa&amp;gad_source=1&amp;gad_campaignid=22658494721&amp;gclid=Cj0KCQiAuvTJBhCwARIsAL6DemjKiaYvsUYlBUxdGq3w6c8AeFClKYrmVWnzMg</t>
        </is>
      </c>
      <c r="K2915" t="inlineStr">
        <is>
          <t>1487986565.1765631202</t>
        </is>
      </c>
      <c r="L2915" t="inlineStr">
        <is>
          <t>EN</t>
        </is>
      </c>
      <c r="M2915" t="inlineStr">
        <is>
          <t>Lead from LV email</t>
        </is>
      </c>
      <c r="N2915" t="inlineStr">
        <is>
          <t>dr.chandantiwari06@gmail.com</t>
        </is>
      </c>
      <c r="O2915" t="inlineStr">
        <is>
          <t>NO ANSWER</t>
        </is>
      </c>
      <c r="P2915" t="inlineStr">
        <is>
          <t>Google Ads</t>
        </is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>
        <is>
          <t>Ні</t>
        </is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</row>
    <row r="2916">
      <c r="A2916" t="n">
        <v>7708</v>
      </c>
      <c r="B2916" t="inlineStr">
        <is>
          <t>Mirza Ali Khan</t>
        </is>
      </c>
      <c r="C2916" t="inlineStr">
        <is>
          <t>Mirza Ali Khan</t>
        </is>
      </c>
      <c r="D2916" s="2" t="n">
        <v>46004.67083333333</v>
      </c>
      <c r="E2916" t="inlineStr">
        <is>
          <t>Rejected</t>
        </is>
      </c>
      <c r="F2916" t="inlineStr"/>
      <c r="G2916" t="inlineStr">
        <is>
          <t>Oleh Dymovski</t>
        </is>
      </c>
      <c r="H2916" t="inlineStr">
        <is>
          <t>LV RBI Company</t>
        </is>
      </c>
      <c r="I2916" t="inlineStr">
        <is>
          <t>Bahrain (BH - AS)</t>
        </is>
      </c>
      <c r="J2916" t="inlineStr">
        <is>
          <t>?kw=immigration%20to%20latvia&amp;cpn=22658494721&amp;utm_source=google&amp;utm_medium=cpc&amp;utm_campaign=LV-RB-TOPI&amp;network=g&amp;utm_term=immigration%20to%20latvia&amp;gad_source=1&amp;gad_campaignid=22658494721&amp;gclid=Cj0KCQiAuvTJBhCwARIsAL6DemjBDYKLpXqGsySre2w7yQ_7NK97UWpF</t>
        </is>
      </c>
      <c r="K2916" t="inlineStr">
        <is>
          <t>703236307.1765634700</t>
        </is>
      </c>
      <c r="L2916" t="inlineStr">
        <is>
          <t>EN</t>
        </is>
      </c>
      <c r="M2916" t="inlineStr">
        <is>
          <t>Lead from LV email</t>
        </is>
      </c>
      <c r="N2916" t="inlineStr">
        <is>
          <t>hakim.mirza09@gmail.com</t>
        </is>
      </c>
      <c r="O2916" t="inlineStr">
        <is>
          <t>NO ANSWER</t>
        </is>
      </c>
      <c r="P2916" t="inlineStr">
        <is>
          <t>Google Ads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>
        <is>
          <t>Ні</t>
        </is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</row>
    <row r="2917">
      <c r="A2917" t="n">
        <v>7709</v>
      </c>
      <c r="B2917" t="inlineStr">
        <is>
          <t>Seth Arhinful</t>
        </is>
      </c>
      <c r="C2917" t="inlineStr">
        <is>
          <t>Seth Arhinful</t>
        </is>
      </c>
      <c r="D2917" s="2" t="n">
        <v>46004.69652777778</v>
      </c>
      <c r="E2917" t="inlineStr">
        <is>
          <t>Rejected</t>
        </is>
      </c>
      <c r="F2917" t="inlineStr"/>
      <c r="G2917" t="inlineStr">
        <is>
          <t>Oleh Dymovski</t>
        </is>
      </c>
      <c r="H2917" t="inlineStr">
        <is>
          <t>LV RBI Company</t>
        </is>
      </c>
      <c r="I2917" t="inlineStr">
        <is>
          <t>Germany (DE - EU)</t>
        </is>
      </c>
      <c r="J2917" t="inlineStr">
        <is>
          <t>?kw=immigration%20to%20latvia&amp;cpn=22658494721&amp;utm_source=google&amp;utm_medium=cpc&amp;utm_campaign=LV-RB-TOPI&amp;network=g&amp;utm_term=immigration%20to%20latvia&amp;gad_source=1&amp;gad_campaignid=22658494721&amp;gbraid=0AAAAADisZv8qtYLs6-LUThl0iKhZIQXmm&amp;gclid=Cj0KCQiAuvTJBh</t>
        </is>
      </c>
      <c r="K2917" t="inlineStr">
        <is>
          <t>1099877482.1765636778</t>
        </is>
      </c>
      <c r="L2917" t="inlineStr">
        <is>
          <t>EN</t>
        </is>
      </c>
      <c r="M2917" t="inlineStr">
        <is>
          <t>Lead from LV email</t>
        </is>
      </c>
      <c r="N2917" t="inlineStr">
        <is>
          <t>arhinfulseth1993@gmail.com</t>
        </is>
      </c>
      <c r="O2917" t="inlineStr">
        <is>
          <t>NO ANSWER</t>
        </is>
      </c>
      <c r="P2917" t="inlineStr">
        <is>
          <t>Google Ads</t>
        </is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>
        <is>
          <t>Ні</t>
        </is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</row>
    <row r="2918">
      <c r="A2918" t="n">
        <v>7710</v>
      </c>
      <c r="B2918" t="inlineStr">
        <is>
          <t>Safi Tak</t>
        </is>
      </c>
      <c r="C2918" t="inlineStr">
        <is>
          <t>Safi Tak</t>
        </is>
      </c>
      <c r="D2918" s="2" t="n">
        <v>46004.71736111111</v>
      </c>
      <c r="E2918" t="inlineStr">
        <is>
          <t>Rejected</t>
        </is>
      </c>
      <c r="F2918" t="inlineStr">
        <is>
          <t>Relevant</t>
        </is>
      </c>
      <c r="G2918" t="inlineStr">
        <is>
          <t>Oleh Dymovski</t>
        </is>
      </c>
      <c r="H2918" t="inlineStr">
        <is>
          <t>LT RBI</t>
        </is>
      </c>
      <c r="I2918" t="inlineStr">
        <is>
          <t>India</t>
        </is>
      </c>
      <c r="J2918" t="inlineStr">
        <is>
          <t>?kw=business%20in%20lithuania&amp;cpn=22332938396&amp;utm_source=google&amp;utm_medium=cpc&amp;utm_campaign=LT-RBI-poor&amp;network=s&amp;utm_term=business%20in%20lithuania&amp;gad_source=5&amp;gad_campaignid=22332938396&amp;gclid=EAIaIQobChMI5sDe8-y6kQMVxA2DAx2K3hLZEAAYASAAEgJG5vD_BwE</t>
        </is>
      </c>
      <c r="K2918" t="inlineStr">
        <is>
          <t>undefined</t>
        </is>
      </c>
      <c r="L2918" t="inlineStr">
        <is>
          <t>EN</t>
        </is>
      </c>
      <c r="M2918" t="inlineStr">
        <is>
          <t>Lead from LT email</t>
        </is>
      </c>
      <c r="N2918" t="inlineStr">
        <is>
          <t>safitak003@gmail.com</t>
        </is>
      </c>
      <c r="O2918" t="inlineStr">
        <is>
          <t>NO ANSWER</t>
        </is>
      </c>
      <c r="P2918" t="inlineStr">
        <is>
          <t>Google Ads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>
        <is>
          <t>Ні</t>
        </is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</row>
    <row r="2919">
      <c r="A2919" t="n">
        <v>7712</v>
      </c>
      <c r="B2919" t="inlineStr">
        <is>
          <t>Jonathan Frazin</t>
        </is>
      </c>
      <c r="C2919" t="inlineStr">
        <is>
          <t>Jonathan Frazin</t>
        </is>
      </c>
      <c r="D2919" s="2" t="n">
        <v>46004.76527777778</v>
      </c>
      <c r="E2919" t="inlineStr">
        <is>
          <t>Rejected</t>
        </is>
      </c>
      <c r="F2919" t="inlineStr">
        <is>
          <t>Relevant</t>
        </is>
      </c>
      <c r="G2919" t="inlineStr">
        <is>
          <t>Sheila Bartin</t>
        </is>
      </c>
      <c r="H2919" t="inlineStr">
        <is>
          <t>LT citizenship</t>
        </is>
      </c>
      <c r="I2919" t="inlineStr">
        <is>
          <t>United States</t>
        </is>
      </c>
      <c r="J2919" t="inlineStr">
        <is>
          <t>?network=s&amp;msclkid=2eb33497d435176d8f365daa45e8131a</t>
        </is>
      </c>
      <c r="K2919" t="inlineStr">
        <is>
          <t>undefined</t>
        </is>
      </c>
      <c r="L2919" t="inlineStr">
        <is>
          <t>EN</t>
        </is>
      </c>
      <c r="M2919" t="inlineStr">
        <is>
          <t>Lead from LT email</t>
        </is>
      </c>
      <c r="N2919" t="inlineStr">
        <is>
          <t>frazinjonathan@gmail.com</t>
        </is>
      </c>
      <c r="O2919" t="inlineStr">
        <is>
          <t>ANOTHER REASON</t>
        </is>
      </c>
      <c r="P2919" t="inlineStr">
        <is>
          <t>Bing Ads</t>
        </is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>
        <is>
          <t>Ні</t>
        </is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</row>
    <row r="2920">
      <c r="A2920" t="n">
        <v>7713</v>
      </c>
      <c r="B2920" t="inlineStr">
        <is>
          <t>Khizran Saleem shah</t>
        </is>
      </c>
      <c r="C2920" t="inlineStr">
        <is>
          <t>Khizran Saleem shah</t>
        </is>
      </c>
      <c r="D2920" s="2" t="n">
        <v>46004.77152777778</v>
      </c>
      <c r="E2920" t="inlineStr">
        <is>
          <t>IN WORK</t>
        </is>
      </c>
      <c r="F2920" t="inlineStr">
        <is>
          <t>Relevant</t>
        </is>
      </c>
      <c r="G2920" t="inlineStr">
        <is>
          <t>Oleh Dymovski</t>
        </is>
      </c>
      <c r="H2920" t="inlineStr">
        <is>
          <t>LT RBI</t>
        </is>
      </c>
      <c r="I2920" t="inlineStr">
        <is>
          <t>United Kingdom</t>
        </is>
      </c>
      <c r="J2920" t="inlineStr">
        <is>
          <t>?kw=lithuania%20residency&amp;cpn=14722730544&amp;utm_source=google&amp;utm_medium=cpc&amp;utm_campaign=LT-RBI&amp;network=g&amp;utm_term=lithuania%20residency&amp;gad_source=1&amp;gad_campaignid=14722730544&amp;gclid=Cj0KCQiAuvTJBhCwARIsAL6Demi1PlhLLHOQMq5EaV4yiyT2DRhBE9uzDGzunhOyvtAR</t>
        </is>
      </c>
      <c r="K2920" t="inlineStr">
        <is>
          <t>1788000086.1765643419</t>
        </is>
      </c>
      <c r="L2920" t="inlineStr">
        <is>
          <t>EN</t>
        </is>
      </c>
      <c r="M2920" t="inlineStr">
        <is>
          <t>Lead from LT email</t>
        </is>
      </c>
      <c r="N2920" t="inlineStr">
        <is>
          <t>khijji430@gmail.com</t>
        </is>
      </c>
      <c r="O2920" t="inlineStr"/>
      <c r="P2920" t="inlineStr">
        <is>
          <t>Google Ads</t>
        </is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>
        <is>
          <t>Ні</t>
        </is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</row>
    <row r="2921">
      <c r="A2921" t="n">
        <v>7714</v>
      </c>
      <c r="B2921" t="inlineStr">
        <is>
          <t>BAKI BILLAH</t>
        </is>
      </c>
      <c r="C2921" t="inlineStr">
        <is>
          <t>BAKI BILLAH</t>
        </is>
      </c>
      <c r="D2921" s="2" t="n">
        <v>46004.79513888889</v>
      </c>
      <c r="E2921" t="inlineStr">
        <is>
          <t>Rejected</t>
        </is>
      </c>
      <c r="F2921" t="inlineStr">
        <is>
          <t>Relevant</t>
        </is>
      </c>
      <c r="G2921" t="inlineStr">
        <is>
          <t>Oleh Dymovski</t>
        </is>
      </c>
      <c r="H2921" t="inlineStr">
        <is>
          <t>Company Formation</t>
        </is>
      </c>
      <c r="I2921" t="inlineStr">
        <is>
          <t>Spain</t>
        </is>
      </c>
      <c r="J2921" t="inlineStr">
        <is>
          <t>?kw=starting%20a%20business%20in%20lithuania%20as%20a%20foreigner&amp;cpn=14722730544&amp;utm_source=google&amp;utm_medium=cpc&amp;utm_campaign=LT-RBI&amp;network=g&amp;utm_term=starting%20a%20business%20in%20lithuania%20as%20a%20foreigner&amp;gad_source=1&amp;gad_campaignid=147227</t>
        </is>
      </c>
      <c r="K2921" t="inlineStr">
        <is>
          <t>264261527.1765645264</t>
        </is>
      </c>
      <c r="L2921" t="inlineStr">
        <is>
          <t>EN</t>
        </is>
      </c>
      <c r="M2921" t="inlineStr">
        <is>
          <t>Lead from LT email</t>
        </is>
      </c>
      <c r="N2921" t="inlineStr">
        <is>
          <t>billalahmed437374@gmail.com</t>
        </is>
      </c>
      <c r="O2921" t="inlineStr">
        <is>
          <t>NO ANSWER</t>
        </is>
      </c>
      <c r="P2921" t="inlineStr">
        <is>
          <t>Google Ads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>
        <is>
          <t>Ні</t>
        </is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</row>
    <row r="2922">
      <c r="A2922" t="n">
        <v>7715</v>
      </c>
      <c r="B2922" t="inlineStr">
        <is>
          <t>Umar Itifaq</t>
        </is>
      </c>
      <c r="C2922" t="inlineStr">
        <is>
          <t>Umar Itifaq</t>
        </is>
      </c>
      <c r="D2922" s="2" t="n">
        <v>46004.82083333333</v>
      </c>
      <c r="E2922" t="inlineStr">
        <is>
          <t>Rejected</t>
        </is>
      </c>
      <c r="F2922" t="inlineStr">
        <is>
          <t>No relevant</t>
        </is>
      </c>
      <c r="G2922" t="inlineStr">
        <is>
          <t>Oleh Dymovski</t>
        </is>
      </c>
      <c r="H2922" t="inlineStr">
        <is>
          <t>LV RBI Company</t>
        </is>
      </c>
      <c r="I2922" t="inlineStr">
        <is>
          <t>Oman (OM - AS)</t>
        </is>
      </c>
      <c r="J2922" t="inlineStr">
        <is>
          <t>?kw=immigration%20to%20latvia&amp;cpn=22658494721&amp;utm_source=google&amp;utm_medium=cpc&amp;utm_campaign=LV-RB-TOPI&amp;network=g&amp;utm_term=immigration%20to%20latvia&amp;gad_source=1&amp;gad_campaignid=22658494721&amp;gclid=Cj0KCQiAuvTJBhCwARIsAL6DemibiOL12WHz_K48Xx75YrPfsbRN-zSi</t>
        </is>
      </c>
      <c r="K2922" t="inlineStr">
        <is>
          <t>68581088.1765647624</t>
        </is>
      </c>
      <c r="L2922" t="inlineStr">
        <is>
          <t>EN</t>
        </is>
      </c>
      <c r="M2922" t="inlineStr">
        <is>
          <t>Lead from LV email</t>
        </is>
      </c>
      <c r="N2922" t="inlineStr">
        <is>
          <t>umaritifaq4310@gmail.com</t>
        </is>
      </c>
      <c r="O2922" t="inlineStr">
        <is>
          <t>NO ANSWER</t>
        </is>
      </c>
      <c r="P2922" t="inlineStr">
        <is>
          <t>Google Ads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>
        <is>
          <t>Ні</t>
        </is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</row>
    <row r="2923">
      <c r="A2923" t="n">
        <v>7716</v>
      </c>
      <c r="B2923" t="inlineStr">
        <is>
          <t>Mukaram Iqbal</t>
        </is>
      </c>
      <c r="C2923" t="inlineStr">
        <is>
          <t>Mukaram Iqbal</t>
        </is>
      </c>
      <c r="D2923" s="2" t="n">
        <v>46004.86944444444</v>
      </c>
      <c r="E2923" t="inlineStr">
        <is>
          <t>Rejected</t>
        </is>
      </c>
      <c r="F2923" t="inlineStr">
        <is>
          <t>Relevant</t>
        </is>
      </c>
      <c r="G2923" t="inlineStr">
        <is>
          <t>Oleh Dymovski</t>
        </is>
      </c>
      <c r="H2923" t="inlineStr">
        <is>
          <t>LV RBI Company</t>
        </is>
      </c>
      <c r="I2923" t="inlineStr">
        <is>
          <t>United Arab Emirates (AE - AS)</t>
        </is>
      </c>
      <c r="J2923" t="inlineStr">
        <is>
          <t>?kw=immigration%20to%20latvia&amp;cpn=22658494721&amp;utm_source=google&amp;utm_medium=cpc&amp;utm_campaign=LV-RB-TOPI&amp;network=g&amp;utm_term=immigration%20to%20latvia&amp;gad_source=1&amp;gad_campaignid=22658494721&amp;gbraid=0AAAAADisZv_GYdMjTbNzkyeLYlrFh4tP5&amp;gclid=Cj0KCQiAuvTJBh</t>
        </is>
      </c>
      <c r="K2923" t="inlineStr">
        <is>
          <t>927855282.1765651806</t>
        </is>
      </c>
      <c r="L2923" t="inlineStr">
        <is>
          <t>EN</t>
        </is>
      </c>
      <c r="M2923" t="inlineStr">
        <is>
          <t>Lead from LV email</t>
        </is>
      </c>
      <c r="N2923" t="inlineStr">
        <is>
          <t>muqaramiqbal1@gmail.com</t>
        </is>
      </c>
      <c r="O2923" t="inlineStr">
        <is>
          <t>NO ANSWER</t>
        </is>
      </c>
      <c r="P2923" t="inlineStr">
        <is>
          <t>Google Ads</t>
        </is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>
        <is>
          <t>Ні</t>
        </is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</row>
    <row r="2924">
      <c r="A2924" t="n">
        <v>7717</v>
      </c>
      <c r="B2924" t="inlineStr">
        <is>
          <t>dolevfaitelis@gmail.com</t>
        </is>
      </c>
      <c r="C2924" t="inlineStr">
        <is>
          <t>dolevfaitelis@gmail.com</t>
        </is>
      </c>
      <c r="D2924" s="2" t="n">
        <v>46004.89513888889</v>
      </c>
      <c r="E2924" t="inlineStr">
        <is>
          <t>Rejected</t>
        </is>
      </c>
      <c r="F2924" t="inlineStr">
        <is>
          <t>Relevant</t>
        </is>
      </c>
      <c r="G2924" t="inlineStr">
        <is>
          <t>Sheila Bartin</t>
        </is>
      </c>
      <c r="H2924" t="inlineStr">
        <is>
          <t>LT citizenship</t>
        </is>
      </c>
      <c r="I2924" t="inlineStr"/>
      <c r="J2924" t="inlineStr"/>
      <c r="K2924" t="inlineStr"/>
      <c r="L2924" t="inlineStr">
        <is>
          <t>EN</t>
        </is>
      </c>
      <c r="M2924" t="inlineStr">
        <is>
          <t>Othe</t>
        </is>
      </c>
      <c r="N2924" t="inlineStr">
        <is>
          <t>dolevfaitelis@gmail.com</t>
        </is>
      </c>
      <c r="O2924" t="inlineStr">
        <is>
          <t>ANOTHER REASON</t>
        </is>
      </c>
      <c r="P2924" t="inlineStr">
        <is>
          <t>Other (direct email, phone call, referral etc.)</t>
        </is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>
        <is>
          <t>Ні</t>
        </is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</row>
    <row r="2925">
      <c r="A2925" t="n">
        <v>7718</v>
      </c>
      <c r="B2925" t="inlineStr">
        <is>
          <t>Marc Jaffe</t>
        </is>
      </c>
      <c r="C2925" t="inlineStr">
        <is>
          <t>Marc Jaffe</t>
        </is>
      </c>
      <c r="D2925" s="2" t="n">
        <v>46004.97291666667</v>
      </c>
      <c r="E2925" t="inlineStr">
        <is>
          <t>Rejected</t>
        </is>
      </c>
      <c r="F2925" t="inlineStr">
        <is>
          <t>Relevant</t>
        </is>
      </c>
      <c r="G2925" t="inlineStr">
        <is>
          <t>Sheila Bartin</t>
        </is>
      </c>
      <c r="H2925" t="inlineStr">
        <is>
          <t>LT citizenship</t>
        </is>
      </c>
      <c r="I2925" t="inlineStr">
        <is>
          <t>United States</t>
        </is>
      </c>
      <c r="J2925" t="inlineStr">
        <is>
          <t>https://www.lithuaniancitizenship.com/contact/?LT-US-conversions</t>
        </is>
      </c>
      <c r="K2925" t="inlineStr">
        <is>
          <t>276526519.1765660331</t>
        </is>
      </c>
      <c r="L2925" t="inlineStr">
        <is>
          <t>EN</t>
        </is>
      </c>
      <c r="M2925" t="inlineStr">
        <is>
          <t>Lead from LT email</t>
        </is>
      </c>
      <c r="N2925" t="inlineStr">
        <is>
          <t>jaffedoc@gmail.com</t>
        </is>
      </c>
      <c r="O2925" t="inlineStr">
        <is>
          <t>LEFT BEFORE 1918</t>
        </is>
      </c>
      <c r="P2925" t="inlineStr">
        <is>
          <t>Google Ads</t>
        </is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>
        <is>
          <t>Ні</t>
        </is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</row>
    <row r="2926">
      <c r="A2926" t="n">
        <v>7719</v>
      </c>
      <c r="B2926" t="inlineStr">
        <is>
          <t>Samantha Pelino</t>
        </is>
      </c>
      <c r="C2926" t="inlineStr">
        <is>
          <t>Samantha Pelino</t>
        </is>
      </c>
      <c r="D2926" s="2" t="n">
        <v>46005.12638888889</v>
      </c>
      <c r="E2926" t="inlineStr">
        <is>
          <t>IN WORK</t>
        </is>
      </c>
      <c r="F2926" t="inlineStr">
        <is>
          <t>Relevant</t>
        </is>
      </c>
      <c r="G2926" t="inlineStr">
        <is>
          <t>Oleh Dymovski</t>
        </is>
      </c>
      <c r="H2926" t="inlineStr">
        <is>
          <t>LV RBI Company</t>
        </is>
      </c>
      <c r="I2926" t="inlineStr">
        <is>
          <t>Singapore</t>
        </is>
      </c>
      <c r="J2926" t="inlineStr">
        <is>
          <t>https://latviancitizenship.eu/company/about-us/</t>
        </is>
      </c>
      <c r="K2926" t="inlineStr">
        <is>
          <t>1556604253.1765673313</t>
        </is>
      </c>
      <c r="L2926" t="inlineStr">
        <is>
          <t>EN</t>
        </is>
      </c>
      <c r="M2926" t="inlineStr">
        <is>
          <t>Lead from LV email</t>
        </is>
      </c>
      <c r="N2926" t="inlineStr">
        <is>
          <t>samantha.pelino@gmail.com</t>
        </is>
      </c>
      <c r="O2926" t="inlineStr"/>
      <c r="P2926" t="inlineStr">
        <is>
          <t>Organic Search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>
        <is>
          <t>Ні</t>
        </is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</row>
    <row r="2927">
      <c r="A2927" t="n">
        <v>7720</v>
      </c>
      <c r="B2927" t="inlineStr">
        <is>
          <t>Kyle</t>
        </is>
      </c>
      <c r="C2927" t="inlineStr">
        <is>
          <t>Kyle</t>
        </is>
      </c>
      <c r="D2927" s="2" t="n">
        <v>46005.15625</v>
      </c>
      <c r="E2927" t="inlineStr">
        <is>
          <t>Rejected</t>
        </is>
      </c>
      <c r="F2927" t="inlineStr">
        <is>
          <t>Relevant</t>
        </is>
      </c>
      <c r="G2927" t="inlineStr">
        <is>
          <t>Sheila Bartin</t>
        </is>
      </c>
      <c r="H2927" t="inlineStr">
        <is>
          <t>LT citizenship</t>
        </is>
      </c>
      <c r="I2927" t="inlineStr">
        <is>
          <t>United States</t>
        </is>
      </c>
      <c r="J2927" t="inlineStr">
        <is>
          <t>?kw=%27lithuania%20passport%27&amp;cpn=14656253006&amp;utm_source=google&amp;utm_medium=cpc&amp;utm_campaign=LT-US-conversions&amp;network=g&amp;utm_term=%27lithuania%20passport%27&amp;gad_source=1&amp;gad_campaignid=14656253006&amp;gbraid=0AAAAADisZv-McJIEVU45N8jU5pU6Ppvp9&amp;gclid=Cj0KC</t>
        </is>
      </c>
      <c r="K2927" t="inlineStr">
        <is>
          <t>147446839.1765676731</t>
        </is>
      </c>
      <c r="L2927" t="inlineStr">
        <is>
          <t>EN</t>
        </is>
      </c>
      <c r="M2927" t="inlineStr">
        <is>
          <t>Lead from LT email</t>
        </is>
      </c>
      <c r="N2927" t="inlineStr">
        <is>
          <t>kylearmstrxng@gmail.com</t>
        </is>
      </c>
      <c r="O2927" t="inlineStr">
        <is>
          <t>NO ANSWER</t>
        </is>
      </c>
      <c r="P2927" t="inlineStr">
        <is>
          <t>Google Ads</t>
        </is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>
        <is>
          <t>Ні</t>
        </is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</row>
    <row r="2928">
      <c r="A2928" t="n">
        <v>7721</v>
      </c>
      <c r="B2928" t="inlineStr">
        <is>
          <t>puSpanathan Nathan</t>
        </is>
      </c>
      <c r="C2928" t="inlineStr">
        <is>
          <t>puSpanathan Nathan</t>
        </is>
      </c>
      <c r="D2928" s="2" t="n">
        <v>46005.19305555556</v>
      </c>
      <c r="E2928" t="inlineStr">
        <is>
          <t>INTERNAL MAIL</t>
        </is>
      </c>
      <c r="F2928" t="inlineStr">
        <is>
          <t>No relevant</t>
        </is>
      </c>
      <c r="G2928" t="inlineStr">
        <is>
          <t>Alina Samura</t>
        </is>
      </c>
      <c r="H2928" t="inlineStr">
        <is>
          <t>LT RBI</t>
        </is>
      </c>
      <c r="I2928" t="inlineStr">
        <is>
          <t>Malaysia</t>
        </is>
      </c>
      <c r="J2928" t="inlineStr">
        <is>
          <t>?kw=investor%20residence%20visa&amp;cpn=14722730544&amp;utm_source=google&amp;utm_medium=cpc&amp;utm_campaign=LT-RBI&amp;network=s&amp;utm_term=investor%20residence%20visa&amp;gad_source=5&amp;gad_campaignid=14722730544&amp;gclid=EAIaIQobChMInoOO6IW8kQMVBaRmAh1XHxxcEAAYASAAEgKNUvD_BwE</t>
        </is>
      </c>
      <c r="K2928" t="inlineStr">
        <is>
          <t>324369549.1765679804</t>
        </is>
      </c>
      <c r="L2928" t="inlineStr"/>
      <c r="M2928" t="inlineStr">
        <is>
          <t>Lead from LT email</t>
        </is>
      </c>
      <c r="N2928" t="inlineStr">
        <is>
          <t>puspanathann12@gmail.com</t>
        </is>
      </c>
      <c r="O2928" t="inlineStr"/>
      <c r="P2928" t="inlineStr">
        <is>
          <t>Google Ads</t>
        </is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>
        <is>
          <t>Ні</t>
        </is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</row>
    <row r="2929">
      <c r="A2929" t="n">
        <v>7723</v>
      </c>
      <c r="B2929" t="inlineStr">
        <is>
          <t>Rudra Panthi</t>
        </is>
      </c>
      <c r="C2929" t="inlineStr">
        <is>
          <t>Rudra Panthi</t>
        </is>
      </c>
      <c r="D2929" s="2" t="n">
        <v>46005.375</v>
      </c>
      <c r="E2929" t="inlineStr">
        <is>
          <t>Rejected</t>
        </is>
      </c>
      <c r="F2929" t="inlineStr">
        <is>
          <t>No relevant</t>
        </is>
      </c>
      <c r="G2929" t="inlineStr">
        <is>
          <t>Oleh Dymovski</t>
        </is>
      </c>
      <c r="H2929" t="inlineStr">
        <is>
          <t>LV RBI Company</t>
        </is>
      </c>
      <c r="I2929" t="inlineStr">
        <is>
          <t>United Arab Emirates (AE - AS)</t>
        </is>
      </c>
      <c r="J2929" t="inlineStr">
        <is>
          <t>?kw=moving%20to%20latvia&amp;cpn=22658494721&amp;utm_source=google&amp;utm_medium=cpc&amp;utm_campaign=LV-RB-TOPI&amp;network=g&amp;utm_term=moving%20to%20latvia&amp;gad_source=1&amp;gad_campaignid=22658494721&amp;gclid=Cj0KCQiAuvTJBhCwARIsAL6DemgM7BLe7TUPEuZmavNHoCmyjBiODBlgwB4eWLOZJB</t>
        </is>
      </c>
      <c r="K2929" t="inlineStr">
        <is>
          <t>1492735849.1765695533</t>
        </is>
      </c>
      <c r="L2929" t="inlineStr">
        <is>
          <t>EN</t>
        </is>
      </c>
      <c r="M2929" t="inlineStr">
        <is>
          <t>Lead from LV email</t>
        </is>
      </c>
      <c r="N2929" t="inlineStr">
        <is>
          <t>rudrapanthi4@gmail.com</t>
        </is>
      </c>
      <c r="O2929" t="inlineStr">
        <is>
          <t>NO ANSWER</t>
        </is>
      </c>
      <c r="P2929" t="inlineStr">
        <is>
          <t>Google Ads</t>
        </is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>
        <is>
          <t>Ні</t>
        </is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</row>
    <row r="2930">
      <c r="A2930" t="n">
        <v>7724</v>
      </c>
      <c r="B2930" t="inlineStr">
        <is>
          <t>Leslie Sison</t>
        </is>
      </c>
      <c r="C2930" t="inlineStr">
        <is>
          <t>Leslie Sison</t>
        </is>
      </c>
      <c r="D2930" s="2" t="n">
        <v>46005.40138888889</v>
      </c>
      <c r="E2930" t="inlineStr">
        <is>
          <t>IN WORK</t>
        </is>
      </c>
      <c r="F2930" t="inlineStr">
        <is>
          <t>Relevant</t>
        </is>
      </c>
      <c r="G2930" t="inlineStr">
        <is>
          <t>Oleh Dymovski</t>
        </is>
      </c>
      <c r="H2930" t="inlineStr">
        <is>
          <t>LV RBI Company</t>
        </is>
      </c>
      <c r="I2930" t="inlineStr">
        <is>
          <t>United Arab Emirates (AE - AS)</t>
        </is>
      </c>
      <c r="J2930" t="inlineStr">
        <is>
          <t>https://latviancitizenship.eu/residency-by-investment/ - direct</t>
        </is>
      </c>
      <c r="K2930" t="inlineStr">
        <is>
          <t>1575678123.1765697801</t>
        </is>
      </c>
      <c r="L2930" t="inlineStr">
        <is>
          <t>EN</t>
        </is>
      </c>
      <c r="M2930" t="inlineStr">
        <is>
          <t>Lead from LV email</t>
        </is>
      </c>
      <c r="N2930" t="inlineStr">
        <is>
          <t>leslie.sison@gmail.com</t>
        </is>
      </c>
      <c r="O2930" t="inlineStr"/>
      <c r="P2930" t="inlineStr">
        <is>
          <t>Website Form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>
        <is>
          <t>Ні</t>
        </is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</row>
    <row r="2931">
      <c r="A2931" t="n">
        <v>7725</v>
      </c>
      <c r="B2931" t="inlineStr">
        <is>
          <t>Robel Mulu</t>
        </is>
      </c>
      <c r="C2931" t="inlineStr">
        <is>
          <t>Robel Mulu</t>
        </is>
      </c>
      <c r="D2931" s="2" t="n">
        <v>46005.51666666667</v>
      </c>
      <c r="E2931" t="inlineStr">
        <is>
          <t>WHATSAPP</t>
        </is>
      </c>
      <c r="F2931" t="inlineStr">
        <is>
          <t>Relevant</t>
        </is>
      </c>
      <c r="G2931" t="inlineStr">
        <is>
          <t>Oleh Dymovski</t>
        </is>
      </c>
      <c r="H2931" t="inlineStr">
        <is>
          <t>LV RBI Company</t>
        </is>
      </c>
      <c r="I2931" t="inlineStr">
        <is>
          <t>Ethiopia (ET - AF)</t>
        </is>
      </c>
      <c r="J2931" t="inlineStr">
        <is>
          <t>https://latviancitizenship.eu/residency-by-investment/</t>
        </is>
      </c>
      <c r="K2931" t="inlineStr">
        <is>
          <t>267977584.1765707561</t>
        </is>
      </c>
      <c r="L2931" t="inlineStr">
        <is>
          <t>EN</t>
        </is>
      </c>
      <c r="M2931" t="inlineStr">
        <is>
          <t>Lead from LV email</t>
        </is>
      </c>
      <c r="N2931" t="inlineStr">
        <is>
          <t>robel.mulu@yahoo.com</t>
        </is>
      </c>
      <c r="O2931" t="inlineStr"/>
      <c r="P2931" t="inlineStr">
        <is>
          <t>Organic Search</t>
        </is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>
        <is>
          <t>Ні</t>
        </is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</row>
    <row r="2932">
      <c r="A2932" t="n">
        <v>7726</v>
      </c>
      <c r="B2932" t="inlineStr">
        <is>
          <t>Hira Thapa</t>
        </is>
      </c>
      <c r="C2932" t="inlineStr">
        <is>
          <t>Hira Thapa</t>
        </is>
      </c>
      <c r="D2932" s="2" t="n">
        <v>46005.52986111111</v>
      </c>
      <c r="E2932" t="inlineStr">
        <is>
          <t>Rejected</t>
        </is>
      </c>
      <c r="F2932" t="inlineStr">
        <is>
          <t>Relevant</t>
        </is>
      </c>
      <c r="G2932" t="inlineStr">
        <is>
          <t>Oleh Dymovski</t>
        </is>
      </c>
      <c r="H2932" t="inlineStr">
        <is>
          <t>LT RBI</t>
        </is>
      </c>
      <c r="I2932" t="inlineStr">
        <is>
          <t>India</t>
        </is>
      </c>
      <c r="J2932" t="inlineStr">
        <is>
          <t>?kw=business%20in%20lithuania&amp;cpn=22332938396&amp;utm_source=google&amp;utm_medium=cpc&amp;utm_campaign=LT-RBI-poor&amp;network=s&amp;utm_term=business%20in%20lithuania&amp;gad_source=5&amp;gad_campaignid=22332938396&amp;gclid=EAIaIQobChMIkcrzqfK8kQMVqqpmAh0CThKrEAAYASAAEgLOLPD_BwE</t>
        </is>
      </c>
      <c r="K2932" t="inlineStr">
        <is>
          <t>860911860.1765708950</t>
        </is>
      </c>
      <c r="L2932" t="inlineStr">
        <is>
          <t>EN</t>
        </is>
      </c>
      <c r="M2932" t="inlineStr">
        <is>
          <t>Lead from LT email</t>
        </is>
      </c>
      <c r="N2932" t="inlineStr">
        <is>
          <t>sureshgharti824@gmail.com</t>
        </is>
      </c>
      <c r="O2932" t="inlineStr">
        <is>
          <t>NO ANSWER</t>
        </is>
      </c>
      <c r="P2932" t="inlineStr">
        <is>
          <t>Google Ads</t>
        </is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>
        <is>
          <t>Ні</t>
        </is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</row>
    <row r="2933">
      <c r="A2933" t="n">
        <v>7728</v>
      </c>
      <c r="B2933" t="inlineStr">
        <is>
          <t>Emerson Katz</t>
        </is>
      </c>
      <c r="C2933" t="inlineStr">
        <is>
          <t>Emerson Katz</t>
        </is>
      </c>
      <c r="D2933" s="2" t="n">
        <v>46005.73333333333</v>
      </c>
      <c r="E2933" t="inlineStr">
        <is>
          <t>Rejected</t>
        </is>
      </c>
      <c r="F2933" t="inlineStr">
        <is>
          <t>Relevant</t>
        </is>
      </c>
      <c r="G2933" t="inlineStr">
        <is>
          <t>Sheila Bartin</t>
        </is>
      </c>
      <c r="H2933" t="inlineStr">
        <is>
          <t>LT citizenship</t>
        </is>
      </c>
      <c r="I2933" t="inlineStr">
        <is>
          <t>United States</t>
        </is>
      </c>
      <c r="J2933" t="inlineStr">
        <is>
          <t>?kw=lithuanian%20citizenship&amp;cpn=14656253006&amp;utm_source=google&amp;utm_medium=cpc&amp;utm_campaign=LT-US-conversions&amp;network=g&amp;utm_term=lithuanian%20citizenship&amp;gad_source=1&amp;gad_campaignid=14656253006&amp;gbraid=0AAAAADisZv-McJIEVU45N8jU5pU6Ppvp9&amp;gclid=CjwKCAiA3</t>
        </is>
      </c>
      <c r="K2933" t="inlineStr">
        <is>
          <t>1905003553.1765726503</t>
        </is>
      </c>
      <c r="L2933" t="inlineStr">
        <is>
          <t>EN</t>
        </is>
      </c>
      <c r="M2933" t="inlineStr">
        <is>
          <t>Lead from LT email</t>
        </is>
      </c>
      <c r="N2933" t="inlineStr">
        <is>
          <t>emersonkatz3@gmail.com</t>
        </is>
      </c>
      <c r="O2933" t="inlineStr">
        <is>
          <t>LEFT BEFORE 1918</t>
        </is>
      </c>
      <c r="P2933" t="inlineStr">
        <is>
          <t>Google Ads</t>
        </is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>
        <is>
          <t>Ні</t>
        </is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</row>
    <row r="2934">
      <c r="A2934" t="n">
        <v>7729</v>
      </c>
      <c r="B2934" t="inlineStr">
        <is>
          <t>Lorena Plauska Melo de Oliveira</t>
        </is>
      </c>
      <c r="C2934" t="inlineStr">
        <is>
          <t>Lorena Plauska Melo de Oliveira</t>
        </is>
      </c>
      <c r="D2934" s="2" t="n">
        <v>46005.73958333334</v>
      </c>
      <c r="E2934" t="inlineStr">
        <is>
          <t>IN WORK</t>
        </is>
      </c>
      <c r="F2934" t="inlineStr">
        <is>
          <t>Relevant</t>
        </is>
      </c>
      <c r="G2934" t="inlineStr">
        <is>
          <t>Mariana Razimavicius</t>
        </is>
      </c>
      <c r="H2934" t="inlineStr">
        <is>
          <t>LT citizenship</t>
        </is>
      </c>
      <c r="I2934" t="inlineStr">
        <is>
          <t>Brazil</t>
        </is>
      </c>
      <c r="J2934" t="inlineStr">
        <is>
          <t>?kw=nacionalidade%20lituana&amp;cpn=14712129487&amp;utm_source=google&amp;utm_medium=cpc&amp;utm_campaign=LT-BR&amp;network=g&amp;utm_term=nacionalidade%20lituana&amp;gad_source=1&amp;gad_campaignid=14712129487&amp;gbraid=0AAAAADisZv852_0j3fC97KiVpDPIw34an&amp;gclid=CjwKCAiA3fnJBhAgEiwAyqm</t>
        </is>
      </c>
      <c r="K2934" t="inlineStr">
        <is>
          <t>1903064954.1765726417</t>
        </is>
      </c>
      <c r="L2934" t="inlineStr">
        <is>
          <t>PT</t>
        </is>
      </c>
      <c r="M2934" t="inlineStr">
        <is>
          <t>Lead from LT email</t>
        </is>
      </c>
      <c r="N2934" t="inlineStr">
        <is>
          <t>lorenaplauska@gmail.com</t>
        </is>
      </c>
      <c r="O2934" t="inlineStr"/>
      <c r="P2934" t="inlineStr">
        <is>
          <t>Google Ads</t>
        </is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>
        <is>
          <t>Ні</t>
        </is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</row>
    <row r="2935">
      <c r="A2935" t="n">
        <v>7732</v>
      </c>
      <c r="B2935" t="inlineStr">
        <is>
          <t>Malik ahmed</t>
        </is>
      </c>
      <c r="C2935" t="inlineStr">
        <is>
          <t>Malik ahmed</t>
        </is>
      </c>
      <c r="D2935" s="2" t="n">
        <v>46005.81388888889</v>
      </c>
      <c r="E2935" t="inlineStr">
        <is>
          <t>Rejected</t>
        </is>
      </c>
      <c r="F2935" t="inlineStr"/>
      <c r="G2935" t="inlineStr">
        <is>
          <t>Oleh Dymovski</t>
        </is>
      </c>
      <c r="H2935" t="inlineStr">
        <is>
          <t>LV RBI Company</t>
        </is>
      </c>
      <c r="I2935" t="inlineStr">
        <is>
          <t>United States (US - NA)</t>
        </is>
      </c>
      <c r="J2935" t="inlineStr">
        <is>
          <t>?kw=latvia%20citizenship&amp;cpn=14711890461&amp;campaignid=14711890461&amp;adgroupid=136078623308&amp;keywordid=%7Bkeywordid%7D&amp;network=g&amp;device=m&amp;gad_source=1&amp;gad_campaignid=14711890461&amp;gclid=CjwKCAiA3fnJBhAgEiwAyqmY5VEeN4JBPpdkAaai-TeN3ai6Zlll_5QohoTk0qFfFrJw8Z9L</t>
        </is>
      </c>
      <c r="K2935" t="inlineStr">
        <is>
          <t>1913386660.1765733484</t>
        </is>
      </c>
      <c r="L2935" t="inlineStr">
        <is>
          <t>EN</t>
        </is>
      </c>
      <c r="M2935" t="inlineStr">
        <is>
          <t>Lead from LV email</t>
        </is>
      </c>
      <c r="N2935" t="inlineStr">
        <is>
          <t>malikous06@gmail.com</t>
        </is>
      </c>
      <c r="O2935" t="inlineStr">
        <is>
          <t>NO ANSWER</t>
        </is>
      </c>
      <c r="P2935" t="inlineStr">
        <is>
          <t>Google Ads</t>
        </is>
      </c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>
        <is>
          <t>Ні</t>
        </is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</row>
    <row r="2936">
      <c r="A2936" t="n">
        <v>7733</v>
      </c>
      <c r="B2936" t="inlineStr">
        <is>
          <t>Kelsey Conway</t>
        </is>
      </c>
      <c r="C2936" t="inlineStr">
        <is>
          <t>Kelsey Conway</t>
        </is>
      </c>
      <c r="D2936" s="2" t="n">
        <v>46005.84791666667</v>
      </c>
      <c r="E2936" t="inlineStr">
        <is>
          <t>Rejected</t>
        </is>
      </c>
      <c r="F2936" t="inlineStr">
        <is>
          <t>Relevant</t>
        </is>
      </c>
      <c r="G2936" t="inlineStr">
        <is>
          <t>Sheila Bartin</t>
        </is>
      </c>
      <c r="H2936" t="inlineStr">
        <is>
          <t>LT citizenship</t>
        </is>
      </c>
      <c r="I2936" t="inlineStr">
        <is>
          <t>United States</t>
        </is>
      </c>
      <c r="J2936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915ofEGfa</t>
        </is>
      </c>
      <c r="K2936" t="inlineStr">
        <is>
          <t>1273984753.1765735288</t>
        </is>
      </c>
      <c r="L2936" t="inlineStr">
        <is>
          <t>EN</t>
        </is>
      </c>
      <c r="M2936" t="inlineStr">
        <is>
          <t>Lead from LT email</t>
        </is>
      </c>
      <c r="N2936" t="inlineStr">
        <is>
          <t>kelseyconway796@gmail.com</t>
        </is>
      </c>
      <c r="O2936" t="inlineStr">
        <is>
          <t>LEFT BEFORE 1918</t>
        </is>
      </c>
      <c r="P2936" t="inlineStr">
        <is>
          <t>Google Ads</t>
        </is>
      </c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>
        <is>
          <t>Ні</t>
        </is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</row>
    <row r="2937">
      <c r="A2937" t="n">
        <v>7734</v>
      </c>
      <c r="B2937" t="inlineStr">
        <is>
          <t>Dehdaripour majid</t>
        </is>
      </c>
      <c r="C2937" t="inlineStr">
        <is>
          <t>Dehdaripour majid</t>
        </is>
      </c>
      <c r="D2937" s="2" t="n">
        <v>46005.87916666667</v>
      </c>
      <c r="E2937" t="inlineStr">
        <is>
          <t>Rejected</t>
        </is>
      </c>
      <c r="F2937" t="inlineStr"/>
      <c r="G2937" t="inlineStr">
        <is>
          <t>Sheila Bartin</t>
        </is>
      </c>
      <c r="H2937" t="inlineStr"/>
      <c r="I2937" t="inlineStr"/>
      <c r="J2937" t="inlineStr"/>
      <c r="K2937" t="inlineStr"/>
      <c r="L2937" t="inlineStr"/>
      <c r="M2937" t="inlineStr">
        <is>
          <t>Lead from LT email</t>
        </is>
      </c>
      <c r="N2937" t="inlineStr">
        <is>
          <t>Sim664246@gmail.com</t>
        </is>
      </c>
      <c r="O2937" t="inlineStr">
        <is>
          <t>Non-relevant lead</t>
        </is>
      </c>
      <c r="P2937" t="inlineStr">
        <is>
          <t>BridgeWest</t>
        </is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>
        <is>
          <t>Ні</t>
        </is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</row>
    <row r="2938">
      <c r="A2938" t="n">
        <v>7735</v>
      </c>
      <c r="B2938" t="inlineStr">
        <is>
          <t>yasin aslam</t>
        </is>
      </c>
      <c r="C2938" t="inlineStr">
        <is>
          <t>yasin aslam</t>
        </is>
      </c>
      <c r="D2938" s="2" t="n">
        <v>46005.88472222222</v>
      </c>
      <c r="E2938" t="inlineStr">
        <is>
          <t>INTERNAL MAIL</t>
        </is>
      </c>
      <c r="F2938" t="inlineStr"/>
      <c r="G2938" t="inlineStr">
        <is>
          <t>Alina Samura</t>
        </is>
      </c>
      <c r="H2938" t="inlineStr"/>
      <c r="I2938" t="inlineStr">
        <is>
          <t>Thailand (TH - AS)</t>
        </is>
      </c>
      <c r="J2938" t="inlineStr">
        <is>
          <t>?kw=latvia%20golden%20visa%202025&amp;cpn=20594231202&amp;utm_source=google&amp;utm_medium=cpc&amp;utm_campaign=LV-RBI&amp;network=s&amp;utm_term=latvia%20golden%20visa%202025&amp;gad_source=2&amp;gad_campaignid=20594231202&amp;gclid=CjwKCAiA3fnJBhAgEiwAyqmY5d7NACFn9rlwTMSgQIgscqA-CZde</t>
        </is>
      </c>
      <c r="K2938" t="inlineStr">
        <is>
          <t>2053127451.1765739550</t>
        </is>
      </c>
      <c r="L2938" t="inlineStr"/>
      <c r="M2938" t="inlineStr">
        <is>
          <t>Lead from LV email</t>
        </is>
      </c>
      <c r="N2938" t="inlineStr">
        <is>
          <t>v1306241@gmail.com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>
        <is>
          <t>Ні</t>
        </is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</row>
    <row r="2939">
      <c r="A2939" t="n">
        <v>7736</v>
      </c>
      <c r="B2939" t="inlineStr">
        <is>
          <t>Cyphreno Robertson Jr</t>
        </is>
      </c>
      <c r="C2939" t="inlineStr">
        <is>
          <t>Cyphreno Robertson Jr</t>
        </is>
      </c>
      <c r="D2939" s="2" t="n">
        <v>46005.91180555556</v>
      </c>
      <c r="E2939" t="inlineStr">
        <is>
          <t>IN WORK</t>
        </is>
      </c>
      <c r="F2939" t="inlineStr">
        <is>
          <t>Relevant</t>
        </is>
      </c>
      <c r="G2939" t="inlineStr">
        <is>
          <t>Sheila Bartin</t>
        </is>
      </c>
      <c r="H2939" t="inlineStr">
        <is>
          <t>LV citizenship</t>
        </is>
      </c>
      <c r="I2939" t="inlineStr">
        <is>
          <t>United States (US - NA)</t>
        </is>
      </c>
      <c r="J2939" t="inlineStr">
        <is>
          <t>?kw=latvia%20citizenship&amp;cpn=14711890461&amp;campaignid=14711890461&amp;adgroupid=136078623308&amp;keywordid=%7Bkeywordid%7D&amp;network=g&amp;device=m&amp;gad_source=1&amp;gad_campaignid=14711890461&amp;gclid=CjwKCAiA3fnJBhAgEiwAyqmY5WbO9EzGtyoj2RJbMTIohKlZsAPi-BGpCa64nnCXdUqAmByq</t>
        </is>
      </c>
      <c r="K2939" t="inlineStr">
        <is>
          <t>905972673.1765741957</t>
        </is>
      </c>
      <c r="L2939" t="inlineStr">
        <is>
          <t>EN</t>
        </is>
      </c>
      <c r="M2939" t="inlineStr">
        <is>
          <t>Lead from LV email</t>
        </is>
      </c>
      <c r="N2939" t="inlineStr">
        <is>
          <t>crobertsonjr02@gmail.com</t>
        </is>
      </c>
      <c r="O2939" t="inlineStr"/>
      <c r="P2939" t="inlineStr">
        <is>
          <t>Google Ads</t>
        </is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>
        <is>
          <t>Ні</t>
        </is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</row>
    <row r="2940">
      <c r="A2940" t="n">
        <v>7737</v>
      </c>
      <c r="B2940" t="inlineStr">
        <is>
          <t>Colt D Norville</t>
        </is>
      </c>
      <c r="C2940" t="inlineStr">
        <is>
          <t>Colt D Norville</t>
        </is>
      </c>
      <c r="D2940" s="2" t="n">
        <v>46005.9375</v>
      </c>
      <c r="E2940" t="inlineStr">
        <is>
          <t>Rejected</t>
        </is>
      </c>
      <c r="F2940" t="inlineStr">
        <is>
          <t>Relevant</t>
        </is>
      </c>
      <c r="G2940" t="inlineStr">
        <is>
          <t>Sheila Bartin</t>
        </is>
      </c>
      <c r="H2940" t="inlineStr">
        <is>
          <t>LT citizenship</t>
        </is>
      </c>
      <c r="I2940" t="inlineStr">
        <is>
          <t>United States</t>
        </is>
      </c>
      <c r="J2940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dRhkC7Xh</t>
        </is>
      </c>
      <c r="K2940" t="inlineStr">
        <is>
          <t>189629104.1765737372</t>
        </is>
      </c>
      <c r="L2940" t="inlineStr">
        <is>
          <t>EN</t>
        </is>
      </c>
      <c r="M2940" t="inlineStr">
        <is>
          <t>Lead from LT email</t>
        </is>
      </c>
      <c r="N2940" t="inlineStr">
        <is>
          <t>Coltnorville2@gmail.com</t>
        </is>
      </c>
      <c r="O2940" t="inlineStr">
        <is>
          <t>ANOTHER REASON</t>
        </is>
      </c>
      <c r="P2940" t="inlineStr">
        <is>
          <t>Google Ads</t>
        </is>
      </c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>
        <is>
          <t>Ні</t>
        </is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</row>
    <row r="2941">
      <c r="A2941" t="n">
        <v>7738</v>
      </c>
      <c r="B2941" t="inlineStr">
        <is>
          <t>Kelsey Conway</t>
        </is>
      </c>
      <c r="C2941" t="inlineStr">
        <is>
          <t>Kelsey Conway</t>
        </is>
      </c>
      <c r="D2941" s="2" t="n">
        <v>46005.95833333334</v>
      </c>
      <c r="E2941" t="inlineStr">
        <is>
          <t>Rejected</t>
        </is>
      </c>
      <c r="F2941" t="inlineStr">
        <is>
          <t>Relevant</t>
        </is>
      </c>
      <c r="G2941" t="inlineStr">
        <is>
          <t>Sheila Bartin</t>
        </is>
      </c>
      <c r="H2941" t="inlineStr">
        <is>
          <t>LT citizenship</t>
        </is>
      </c>
      <c r="I2941" t="inlineStr">
        <is>
          <t>United States</t>
        </is>
      </c>
      <c r="J2941" t="inlineStr"/>
      <c r="K2941" t="inlineStr"/>
      <c r="L2941" t="inlineStr"/>
      <c r="M2941" t="inlineStr">
        <is>
          <t>Lead from LT email</t>
        </is>
      </c>
      <c r="N2941" t="inlineStr">
        <is>
          <t>kelseyconway796@gmail.com</t>
        </is>
      </c>
      <c r="O2941" t="inlineStr">
        <is>
          <t>DOUBLE</t>
        </is>
      </c>
      <c r="P2941" t="inlineStr">
        <is>
          <t>BridgeWest</t>
        </is>
      </c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>
        <is>
          <t>Ні</t>
        </is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</row>
    <row r="2942">
      <c r="A2942" t="n">
        <v>7739</v>
      </c>
      <c r="B2942" t="inlineStr">
        <is>
          <t>பாலசுப்பிரமணியம் பகிர்தன்</t>
        </is>
      </c>
      <c r="C2942" t="inlineStr">
        <is>
          <t>பாலசுப்பிரமணியம் பகிர்தன்</t>
        </is>
      </c>
      <c r="D2942" s="2" t="n">
        <v>46005.97708333333</v>
      </c>
      <c r="E2942" t="inlineStr">
        <is>
          <t>Rejected</t>
        </is>
      </c>
      <c r="F2942" t="inlineStr">
        <is>
          <t>Relevant</t>
        </is>
      </c>
      <c r="G2942" t="inlineStr">
        <is>
          <t>Oleh Dymovski</t>
        </is>
      </c>
      <c r="H2942" t="inlineStr">
        <is>
          <t>LV RBI Company</t>
        </is>
      </c>
      <c r="I2942" t="inlineStr">
        <is>
          <t>Sri Lanka (LK - AS)</t>
        </is>
      </c>
      <c r="J2942" t="inlineStr">
        <is>
          <t>?kw=latvia%20golden%20visa&amp;cpn=20594231202&amp;utm_source=google&amp;utm_medium=cpc&amp;utm_campaign=LV-RBI&amp;network=s&amp;utm_term=latvia%20golden%20visa&amp;gad_source=5&amp;gad_campaignid=20594231202&amp;gclid=EAIaIQobChMI5u-X_oG-kQMV1KRmAh1EBRoqEAAYASAAEgK9yPD_BwE</t>
        </is>
      </c>
      <c r="K2942" t="inlineStr">
        <is>
          <t>1146641445.1765747521</t>
        </is>
      </c>
      <c r="L2942" t="inlineStr">
        <is>
          <t>EN</t>
        </is>
      </c>
      <c r="M2942" t="inlineStr">
        <is>
          <t>Lead from LV email</t>
        </is>
      </c>
      <c r="N2942" t="inlineStr">
        <is>
          <t>pakeerathan.bp@mail.com</t>
        </is>
      </c>
      <c r="O2942" t="inlineStr">
        <is>
          <t>NO ANSWER</t>
        </is>
      </c>
      <c r="P2942" t="inlineStr">
        <is>
          <t>Google Ads</t>
        </is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>
        <is>
          <t>Ні</t>
        </is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</row>
    <row r="2943">
      <c r="A2943" t="n">
        <v>7740</v>
      </c>
      <c r="B2943" t="inlineStr">
        <is>
          <t>Pakirthan</t>
        </is>
      </c>
      <c r="C2943" t="inlineStr">
        <is>
          <t>Pakirthan</t>
        </is>
      </c>
      <c r="D2943" s="2" t="n">
        <v>46005.97916666666</v>
      </c>
      <c r="E2943" t="inlineStr">
        <is>
          <t>INTERNAL MAIL</t>
        </is>
      </c>
      <c r="F2943" t="inlineStr"/>
      <c r="G2943" t="inlineStr">
        <is>
          <t>Alina Samura</t>
        </is>
      </c>
      <c r="H2943" t="inlineStr">
        <is>
          <t>50/50</t>
        </is>
      </c>
      <c r="I2943" t="inlineStr">
        <is>
          <t>Sri Lanka (LK - AS)</t>
        </is>
      </c>
      <c r="J2943" t="inlineStr">
        <is>
          <t>https://latviancitizenship.eu/thank_you/ - (cross-network)</t>
        </is>
      </c>
      <c r="K2943" t="inlineStr">
        <is>
          <t>1146641445.1765747521</t>
        </is>
      </c>
      <c r="L2943" t="inlineStr"/>
      <c r="M2943" t="inlineStr">
        <is>
          <t>Lead from LV email</t>
        </is>
      </c>
      <c r="N2943" t="inlineStr">
        <is>
          <t>pakeep690@gmail.com</t>
        </is>
      </c>
      <c r="O2943" t="inlineStr"/>
      <c r="P2943" t="inlineStr">
        <is>
          <t>Website Form</t>
        </is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>
        <is>
          <t>Ні</t>
        </is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</row>
    <row r="2944">
      <c r="A2944" t="n">
        <v>7741</v>
      </c>
      <c r="B2944" t="inlineStr">
        <is>
          <t>Daniel Saleh</t>
        </is>
      </c>
      <c r="C2944" t="inlineStr">
        <is>
          <t>Daniel saleh</t>
        </is>
      </c>
      <c r="D2944" s="2" t="n">
        <v>46006.00763888889</v>
      </c>
      <c r="E2944" t="inlineStr">
        <is>
          <t>Rejected</t>
        </is>
      </c>
      <c r="F2944" t="inlineStr">
        <is>
          <t>Relevant</t>
        </is>
      </c>
      <c r="G2944" t="inlineStr">
        <is>
          <t>Oleh Dymovski</t>
        </is>
      </c>
      <c r="H2944" t="inlineStr">
        <is>
          <t>LT RBI</t>
        </is>
      </c>
      <c r="I2944" t="inlineStr">
        <is>
          <t>Syria</t>
        </is>
      </c>
      <c r="J2944" t="inlineStr">
        <is>
          <t>?LT-Leads-Search-RBI</t>
        </is>
      </c>
      <c r="K2944" t="inlineStr">
        <is>
          <t>598566901.1765750123</t>
        </is>
      </c>
      <c r="L2944" t="inlineStr">
        <is>
          <t>EN</t>
        </is>
      </c>
      <c r="M2944" t="inlineStr">
        <is>
          <t>Lead from LT email</t>
        </is>
      </c>
      <c r="N2944" t="inlineStr">
        <is>
          <t>salhedaneal27@gmail.com</t>
        </is>
      </c>
      <c r="O2944" t="inlineStr">
        <is>
          <t>NO ANSWER</t>
        </is>
      </c>
      <c r="P2944" t="inlineStr">
        <is>
          <t>Google Ads</t>
        </is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>
        <is>
          <t>Ні</t>
        </is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</row>
    <row r="2945">
      <c r="A2945" t="n">
        <v>7742</v>
      </c>
      <c r="B2945" t="inlineStr">
        <is>
          <t>Daniel Saleh</t>
        </is>
      </c>
      <c r="C2945" t="inlineStr">
        <is>
          <t>Daniel saleh</t>
        </is>
      </c>
      <c r="D2945" s="2" t="n">
        <v>46006.00902777778</v>
      </c>
      <c r="E2945" t="inlineStr">
        <is>
          <t>Rejected</t>
        </is>
      </c>
      <c r="F2945" t="inlineStr"/>
      <c r="G2945" t="inlineStr">
        <is>
          <t>Sheila Bartin</t>
        </is>
      </c>
      <c r="H2945" t="inlineStr"/>
      <c r="I2945" t="inlineStr">
        <is>
          <t>Syria</t>
        </is>
      </c>
      <c r="J2945" t="inlineStr">
        <is>
          <t>https://www.lithuaniancitizenship.com/investment/</t>
        </is>
      </c>
      <c r="K2945" t="inlineStr">
        <is>
          <t>598566901.1765750123</t>
        </is>
      </c>
      <c r="L2945" t="inlineStr"/>
      <c r="M2945" t="inlineStr">
        <is>
          <t>Lead from LT email</t>
        </is>
      </c>
      <c r="N2945" t="inlineStr">
        <is>
          <t>salhedaneal27@gmail.com</t>
        </is>
      </c>
      <c r="O2945" t="inlineStr">
        <is>
          <t>DOUBLE</t>
        </is>
      </c>
      <c r="P2945" t="inlineStr">
        <is>
          <t>Website Form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>
        <is>
          <t>Ні</t>
        </is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</row>
    <row r="2946">
      <c r="A2946" t="n">
        <v>7743</v>
      </c>
      <c r="B2946" t="inlineStr">
        <is>
          <t>ZIAHE THE Ghislain</t>
        </is>
      </c>
      <c r="C2946" t="inlineStr">
        <is>
          <t>ZIAHE THE Ghislain</t>
        </is>
      </c>
      <c r="D2946" s="2" t="n">
        <v>46006.0625</v>
      </c>
      <c r="E2946" t="inlineStr">
        <is>
          <t>IN WORK</t>
        </is>
      </c>
      <c r="F2946" t="inlineStr">
        <is>
          <t>Relevant</t>
        </is>
      </c>
      <c r="G2946" t="inlineStr">
        <is>
          <t>Oleh Dymovski</t>
        </is>
      </c>
      <c r="H2946" t="inlineStr">
        <is>
          <t>Company Formation</t>
        </is>
      </c>
      <c r="I2946" t="inlineStr">
        <is>
          <t>Burkina Faso</t>
        </is>
      </c>
      <c r="J2946" t="inlineStr"/>
      <c r="K2946" t="inlineStr"/>
      <c r="L2946" t="inlineStr">
        <is>
          <t>EN</t>
        </is>
      </c>
      <c r="M2946" t="inlineStr">
        <is>
          <t>Lead from LT email</t>
        </is>
      </c>
      <c r="N2946" t="inlineStr">
        <is>
          <t>ghislainagentmarketing@gmail.com</t>
        </is>
      </c>
      <c r="O2946" t="inlineStr"/>
      <c r="P2946" t="inlineStr">
        <is>
          <t>BridgeWest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>
        <is>
          <t>Ні</t>
        </is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</row>
    <row r="2947">
      <c r="A2947" t="n">
        <v>7744</v>
      </c>
      <c r="B2947" t="inlineStr">
        <is>
          <t>Paola Barboza</t>
        </is>
      </c>
      <c r="C2947" t="inlineStr">
        <is>
          <t>Barboza</t>
        </is>
      </c>
      <c r="D2947" s="2" t="n">
        <v>46006.14861111111</v>
      </c>
      <c r="E2947" t="inlineStr">
        <is>
          <t>Rejected</t>
        </is>
      </c>
      <c r="F2947" t="inlineStr">
        <is>
          <t>Relevant</t>
        </is>
      </c>
      <c r="G2947" t="inlineStr">
        <is>
          <t>Mariana Razimavicius</t>
        </is>
      </c>
      <c r="H2947" t="inlineStr">
        <is>
          <t>LT citizenship</t>
        </is>
      </c>
      <c r="I2947" t="inlineStr">
        <is>
          <t>Argentina</t>
        </is>
      </c>
      <c r="J2947" t="inlineStr">
        <is>
          <t>https://www.lithuaniancitizenship.com/es/contact-es/</t>
        </is>
      </c>
      <c r="K2947" t="inlineStr">
        <is>
          <t>614638132.1765761847</t>
        </is>
      </c>
      <c r="L2947" t="inlineStr">
        <is>
          <t>ES</t>
        </is>
      </c>
      <c r="M2947" t="inlineStr">
        <is>
          <t>Lead from LT email</t>
        </is>
      </c>
      <c r="N2947" t="inlineStr">
        <is>
          <t>paolabarboza75@gmail.com</t>
        </is>
      </c>
      <c r="O2947" t="inlineStr">
        <is>
          <t>ANOTHER REASON</t>
        </is>
      </c>
      <c r="P2947" t="inlineStr">
        <is>
          <t>Organic Search</t>
        </is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>
        <is>
          <t>Ні</t>
        </is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</row>
    <row r="2948">
      <c r="A2948" t="n">
        <v>7746</v>
      </c>
      <c r="B2948" t="inlineStr">
        <is>
          <t>Ruth Rogers</t>
        </is>
      </c>
      <c r="C2948" t="inlineStr">
        <is>
          <t>Ruth Rogers</t>
        </is>
      </c>
      <c r="D2948" s="2" t="n">
        <v>46006.16458333333</v>
      </c>
      <c r="E2948" t="inlineStr">
        <is>
          <t>Rejected</t>
        </is>
      </c>
      <c r="F2948" t="inlineStr">
        <is>
          <t>No relevant</t>
        </is>
      </c>
      <c r="G2948" t="inlineStr">
        <is>
          <t>Sheila Bartin</t>
        </is>
      </c>
      <c r="H2948" t="inlineStr"/>
      <c r="I2948" t="inlineStr"/>
      <c r="J2948" t="inlineStr"/>
      <c r="K2948" t="inlineStr"/>
      <c r="L2948" t="inlineStr">
        <is>
          <t>EN</t>
        </is>
      </c>
      <c r="M2948" t="inlineStr">
        <is>
          <t>Othe</t>
        </is>
      </c>
      <c r="N2948" t="inlineStr">
        <is>
          <t>ruthrogers55@gmail.com</t>
        </is>
      </c>
      <c r="O2948" t="inlineStr">
        <is>
          <t>Non-relevant lead</t>
        </is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>
        <is>
          <t>Ні</t>
        </is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</row>
    <row r="2949">
      <c r="A2949" t="n">
        <v>7750</v>
      </c>
      <c r="B2949" t="inlineStr">
        <is>
          <t>Muhammad</t>
        </is>
      </c>
      <c r="C2949" t="inlineStr">
        <is>
          <t>Muhammad</t>
        </is>
      </c>
      <c r="D2949" s="2" t="n">
        <v>46006.29861111111</v>
      </c>
      <c r="E2949" t="inlineStr">
        <is>
          <t>Rejected</t>
        </is>
      </c>
      <c r="F2949" t="inlineStr">
        <is>
          <t>Relevant</t>
        </is>
      </c>
      <c r="G2949" t="inlineStr">
        <is>
          <t>Oleh Dymovski</t>
        </is>
      </c>
      <c r="H2949" t="inlineStr">
        <is>
          <t>50/50</t>
        </is>
      </c>
      <c r="I2949" t="inlineStr">
        <is>
          <t>United Arab Emirates</t>
        </is>
      </c>
      <c r="J2949" t="inlineStr">
        <is>
          <t>?kw=residency%20invest&amp;cpn=14722730544&amp;utm_source=google&amp;utm_medium=cpc&amp;utm_campaign=LT-RBI&amp;network=s&amp;utm_term=residency%20invest&amp;gad_source=5&amp;gad_campaignid=14722730544&amp;gclid=EAIaIQobChMIhZTf9-m-kQMVVPF5BB3grjWSEAAYASAAEgJAfvD_BwE</t>
        </is>
      </c>
      <c r="K2949" t="inlineStr">
        <is>
          <t>240677369.1765775306</t>
        </is>
      </c>
      <c r="L2949" t="inlineStr">
        <is>
          <t>EN</t>
        </is>
      </c>
      <c r="M2949" t="inlineStr">
        <is>
          <t>Lead from LT email</t>
        </is>
      </c>
      <c r="N2949" t="inlineStr">
        <is>
          <t>sadiquae232@gmail.com</t>
        </is>
      </c>
      <c r="O2949" t="inlineStr">
        <is>
          <t>NO ANSWER</t>
        </is>
      </c>
      <c r="P2949" t="inlineStr">
        <is>
          <t>Google Ads</t>
        </is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>
        <is>
          <t>Ні</t>
        </is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</row>
    <row r="2950">
      <c r="A2950" t="n">
        <v>7752</v>
      </c>
      <c r="B2950" t="inlineStr">
        <is>
          <t>Mdsyfurrahman</t>
        </is>
      </c>
      <c r="C2950" t="inlineStr">
        <is>
          <t>Mdsyfurrahman</t>
        </is>
      </c>
      <c r="D2950" s="2" t="n">
        <v>46006.31875</v>
      </c>
      <c r="E2950" t="inlineStr">
        <is>
          <t>Rejected</t>
        </is>
      </c>
      <c r="F2950" t="inlineStr"/>
      <c r="G2950" t="inlineStr">
        <is>
          <t>Oleh Dymovski</t>
        </is>
      </c>
      <c r="H2950" t="inlineStr">
        <is>
          <t>LV RBI Company</t>
        </is>
      </c>
      <c r="I2950" t="inlineStr">
        <is>
          <t>Bangladesh (BD - AS)</t>
        </is>
      </c>
      <c r="J2950" t="inlineStr">
        <is>
          <t>https://latviancitizenship.eu/</t>
        </is>
      </c>
      <c r="K2950" t="inlineStr">
        <is>
          <t>1309956947.1765776651</t>
        </is>
      </c>
      <c r="L2950" t="inlineStr">
        <is>
          <t>EN</t>
        </is>
      </c>
      <c r="M2950" t="inlineStr">
        <is>
          <t>Lead from LV email</t>
        </is>
      </c>
      <c r="N2950" t="inlineStr">
        <is>
          <t>mdshafulmiah09@gmail.com</t>
        </is>
      </c>
      <c r="O2950" t="inlineStr">
        <is>
          <t>NO ANSWER</t>
        </is>
      </c>
      <c r="P2950" t="inlineStr">
        <is>
          <t>Organic Search</t>
        </is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>
        <is>
          <t>Ні</t>
        </is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</row>
    <row r="2951">
      <c r="A2951" t="n">
        <v>7759</v>
      </c>
      <c r="B2951" t="inlineStr">
        <is>
          <t>Seifeddine Hadj Sassi</t>
        </is>
      </c>
      <c r="C2951" t="inlineStr">
        <is>
          <t>Seifeddine Hadj Sassi</t>
        </is>
      </c>
      <c r="D2951" s="2" t="n">
        <v>46006.45833333334</v>
      </c>
      <c r="E2951" t="inlineStr">
        <is>
          <t>WHATSAPP</t>
        </is>
      </c>
      <c r="F2951" t="inlineStr">
        <is>
          <t>Relevant</t>
        </is>
      </c>
      <c r="G2951" t="inlineStr">
        <is>
          <t>Oleh Dymovski</t>
        </is>
      </c>
      <c r="H2951" t="inlineStr">
        <is>
          <t>LT RBI</t>
        </is>
      </c>
      <c r="I2951" t="inlineStr"/>
      <c r="J2951" t="inlineStr"/>
      <c r="K2951" t="inlineStr"/>
      <c r="L2951" t="inlineStr">
        <is>
          <t>EN</t>
        </is>
      </c>
      <c r="M2951" t="inlineStr">
        <is>
          <t>Lead from LT email</t>
        </is>
      </c>
      <c r="N2951" t="inlineStr"/>
      <c r="O2951" t="inlineStr"/>
      <c r="P2951" t="inlineStr">
        <is>
          <t>BridgeWest</t>
        </is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>
        <is>
          <t>Ні</t>
        </is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</row>
    <row r="2952">
      <c r="A2952" t="n">
        <v>7760</v>
      </c>
      <c r="B2952" t="inlineStr">
        <is>
          <t>Othman Ibrahim</t>
        </is>
      </c>
      <c r="C2952" t="inlineStr">
        <is>
          <t>عثمان ابراهيم ابراهيم</t>
        </is>
      </c>
      <c r="D2952" s="2" t="n">
        <v>46006.46180555555</v>
      </c>
      <c r="E2952" t="inlineStr">
        <is>
          <t>Rejected</t>
        </is>
      </c>
      <c r="F2952" t="inlineStr"/>
      <c r="G2952" t="inlineStr">
        <is>
          <t>Oleh Dymovski</t>
        </is>
      </c>
      <c r="H2952" t="inlineStr">
        <is>
          <t>LT RBI</t>
        </is>
      </c>
      <c r="I2952" t="inlineStr">
        <is>
          <t>Libya</t>
        </is>
      </c>
      <c r="J2952" t="inlineStr">
        <is>
          <t>?kw=investor%20residence%20visa&amp;cpn=14722730544&amp;utm_source=google&amp;utm_medium=cpc&amp;utm_campaign=LT-RBI&amp;network=s&amp;utm_term=investor%20residence%20visa&amp;gad_source=5&amp;gad_campaignid=14722730544&amp;gclid=EAIaIQobChMIvqaonJ6_kQMVzqn9BR3JpCo_EAAYASAAEgK4s_D_BwE</t>
        </is>
      </c>
      <c r="K2952" t="inlineStr">
        <is>
          <t>1471320941.1765789433</t>
        </is>
      </c>
      <c r="L2952" t="inlineStr">
        <is>
          <t>EN</t>
        </is>
      </c>
      <c r="M2952" t="inlineStr">
        <is>
          <t>Lead from LT email</t>
        </is>
      </c>
      <c r="N2952" t="inlineStr">
        <is>
          <t>othmanabrahym40@gmail.com</t>
        </is>
      </c>
      <c r="O2952" t="inlineStr">
        <is>
          <t>NO ANSWER</t>
        </is>
      </c>
      <c r="P2952" t="inlineStr">
        <is>
          <t>Google Ads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>
        <is>
          <t>Ні</t>
        </is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</row>
    <row r="2953">
      <c r="A2953" t="n">
        <v>7761</v>
      </c>
      <c r="B2953" t="inlineStr">
        <is>
          <t>Othman Ibrahim</t>
        </is>
      </c>
      <c r="C2953" t="inlineStr">
        <is>
          <t>عثمان ابراهيم ابراهيم</t>
        </is>
      </c>
      <c r="D2953" s="2" t="n">
        <v>46006.4625</v>
      </c>
      <c r="E2953" t="inlineStr">
        <is>
          <t>Rejected</t>
        </is>
      </c>
      <c r="F2953" t="inlineStr"/>
      <c r="G2953" t="inlineStr">
        <is>
          <t>Sheila Bartin</t>
        </is>
      </c>
      <c r="H2953" t="inlineStr"/>
      <c r="I2953" t="inlineStr">
        <is>
          <t>Libya</t>
        </is>
      </c>
      <c r="J2953" t="inlineStr">
        <is>
          <t>https://www.lithuaniancitizenship.com/thank-you/</t>
        </is>
      </c>
      <c r="K2953" t="inlineStr">
        <is>
          <t>1471320941.1765789433</t>
        </is>
      </c>
      <c r="L2953" t="inlineStr"/>
      <c r="M2953" t="inlineStr">
        <is>
          <t>Lead from LT email</t>
        </is>
      </c>
      <c r="N2953" t="inlineStr">
        <is>
          <t>othmanabrahym40@gmail.com</t>
        </is>
      </c>
      <c r="O2953" t="inlineStr">
        <is>
          <t>DOUBLE</t>
        </is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>
        <is>
          <t>Ні</t>
        </is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</row>
    <row r="2954">
      <c r="A2954" t="n">
        <v>7762</v>
      </c>
      <c r="B2954" t="inlineStr">
        <is>
          <t>Othman Ibrahim</t>
        </is>
      </c>
      <c r="C2954" t="inlineStr">
        <is>
          <t>عثمان ابراهيم ابراهيم</t>
        </is>
      </c>
      <c r="D2954" s="2" t="n">
        <v>46006.46319444444</v>
      </c>
      <c r="E2954" t="inlineStr">
        <is>
          <t>Rejected</t>
        </is>
      </c>
      <c r="F2954" t="inlineStr"/>
      <c r="G2954" t="inlineStr">
        <is>
          <t>Sheila Bartin</t>
        </is>
      </c>
      <c r="H2954" t="inlineStr"/>
      <c r="I2954" t="inlineStr">
        <is>
          <t>Libya</t>
        </is>
      </c>
      <c r="J2954" t="inlineStr">
        <is>
          <t>https://www.lithuaniancitizenship.com/thank-you/</t>
        </is>
      </c>
      <c r="K2954" t="inlineStr">
        <is>
          <t>1471320941.1765789433</t>
        </is>
      </c>
      <c r="L2954" t="inlineStr"/>
      <c r="M2954" t="inlineStr">
        <is>
          <t>Lead from LT email</t>
        </is>
      </c>
      <c r="N2954" t="inlineStr">
        <is>
          <t>othmanabrahym40@gmail.com</t>
        </is>
      </c>
      <c r="O2954" t="inlineStr">
        <is>
          <t>DOUBLE</t>
        </is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>
        <is>
          <t>Ні</t>
        </is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</row>
    <row r="2955">
      <c r="A2955" t="n">
        <v>7763</v>
      </c>
      <c r="B2955" t="inlineStr">
        <is>
          <t>Elin</t>
        </is>
      </c>
      <c r="C2955" t="inlineStr">
        <is>
          <t>Elin</t>
        </is>
      </c>
      <c r="D2955" s="2" t="n">
        <v>46006.5</v>
      </c>
      <c r="E2955" t="inlineStr">
        <is>
          <t>Rejected</t>
        </is>
      </c>
      <c r="F2955" t="inlineStr">
        <is>
          <t>No relevant</t>
        </is>
      </c>
      <c r="G2955" t="inlineStr">
        <is>
          <t>Sheila Bartin</t>
        </is>
      </c>
      <c r="H2955" t="inlineStr">
        <is>
          <t>50/50</t>
        </is>
      </c>
      <c r="I2955" t="inlineStr">
        <is>
          <t>Sweden</t>
        </is>
      </c>
      <c r="J2955" t="inlineStr"/>
      <c r="K2955" t="inlineStr"/>
      <c r="L2955" t="inlineStr"/>
      <c r="M2955" t="inlineStr">
        <is>
          <t>Lead from LT email</t>
        </is>
      </c>
      <c r="N2955" t="inlineStr">
        <is>
          <t>elin.svenring@me.com</t>
        </is>
      </c>
      <c r="O2955" t="inlineStr">
        <is>
          <t>Non-relevant lead</t>
        </is>
      </c>
      <c r="P2955" t="inlineStr">
        <is>
          <t>BridgeWest</t>
        </is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>
        <is>
          <t>Ні</t>
        </is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</row>
    <row r="2956">
      <c r="A2956" t="n">
        <v>7764</v>
      </c>
      <c r="B2956" t="inlineStr">
        <is>
          <t>ere</t>
        </is>
      </c>
      <c r="C2956" t="inlineStr">
        <is>
          <t>ere</t>
        </is>
      </c>
      <c r="D2956" s="2" t="n">
        <v>46006.5625</v>
      </c>
      <c r="E2956" t="inlineStr">
        <is>
          <t>Rejected</t>
        </is>
      </c>
      <c r="F2956" t="inlineStr">
        <is>
          <t>Relevant</t>
        </is>
      </c>
      <c r="G2956" t="inlineStr">
        <is>
          <t>Oleh Dymovski</t>
        </is>
      </c>
      <c r="H2956" t="inlineStr">
        <is>
          <t>LT RBI</t>
        </is>
      </c>
      <c r="I2956" t="inlineStr"/>
      <c r="J2956" t="inlineStr"/>
      <c r="K2956" t="inlineStr"/>
      <c r="L2956" t="inlineStr">
        <is>
          <t>EN</t>
        </is>
      </c>
      <c r="M2956" t="inlineStr">
        <is>
          <t>Lead from LT email</t>
        </is>
      </c>
      <c r="N2956" t="inlineStr">
        <is>
          <t>alm25741@gmail.com</t>
        </is>
      </c>
      <c r="O2956" t="inlineStr">
        <is>
          <t>NO ANSWER</t>
        </is>
      </c>
      <c r="P2956" t="inlineStr">
        <is>
          <t>BridgeWest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>
        <is>
          <t>Ні</t>
        </is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</row>
    <row r="2957">
      <c r="A2957" t="n">
        <v>7767</v>
      </c>
      <c r="B2957" t="inlineStr">
        <is>
          <t>ADV. SHAMIM MORAL</t>
        </is>
      </c>
      <c r="C2957" t="inlineStr">
        <is>
          <t>Shamim Moral</t>
        </is>
      </c>
      <c r="D2957" s="2" t="n">
        <v>46006.60416666666</v>
      </c>
      <c r="E2957" t="inlineStr">
        <is>
          <t>Rejected</t>
        </is>
      </c>
      <c r="F2957" t="inlineStr">
        <is>
          <t>Relevant</t>
        </is>
      </c>
      <c r="G2957" t="inlineStr">
        <is>
          <t>Oleh Dymovski</t>
        </is>
      </c>
      <c r="H2957" t="inlineStr">
        <is>
          <t>Company Formation</t>
        </is>
      </c>
      <c r="I2957" t="inlineStr">
        <is>
          <t>Bangladesh</t>
        </is>
      </c>
      <c r="J2957" t="inlineStr"/>
      <c r="K2957" t="inlineStr"/>
      <c r="L2957" t="inlineStr">
        <is>
          <t>EN</t>
        </is>
      </c>
      <c r="M2957" t="inlineStr">
        <is>
          <t>Lead from LT email</t>
        </is>
      </c>
      <c r="N2957" t="inlineStr">
        <is>
          <t>adv.shamimmoral@gmail.com</t>
        </is>
      </c>
      <c r="O2957" t="inlineStr">
        <is>
          <t>DOUBLE</t>
        </is>
      </c>
      <c r="P2957" t="inlineStr">
        <is>
          <t>BridgeWest</t>
        </is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>
        <is>
          <t>Ні</t>
        </is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</row>
    <row r="2958">
      <c r="A2958" t="n">
        <v>7769</v>
      </c>
      <c r="B2958" t="inlineStr">
        <is>
          <t>Emily Arlauskas</t>
        </is>
      </c>
      <c r="C2958" t="inlineStr">
        <is>
          <t>Emily Arlauskas</t>
        </is>
      </c>
      <c r="D2958" s="2" t="n">
        <v>46006.63680555556</v>
      </c>
      <c r="E2958" t="inlineStr">
        <is>
          <t>WHATSAPP</t>
        </is>
      </c>
      <c r="F2958" t="inlineStr">
        <is>
          <t>Relevant</t>
        </is>
      </c>
      <c r="G2958" t="inlineStr">
        <is>
          <t>Mariana Razimavicius</t>
        </is>
      </c>
      <c r="H2958" t="inlineStr">
        <is>
          <t>LT citizenship</t>
        </is>
      </c>
      <c r="I2958" t="inlineStr">
        <is>
          <t>United States</t>
        </is>
      </c>
      <c r="J2958" t="inlineStr">
        <is>
          <t>?Lithuania--Search-Conversions-USA</t>
        </is>
      </c>
      <c r="K2958" t="inlineStr">
        <is>
          <t>568688258.1765804368</t>
        </is>
      </c>
      <c r="L2958" t="inlineStr">
        <is>
          <t>EN</t>
        </is>
      </c>
      <c r="M2958" t="inlineStr">
        <is>
          <t>Lead from LT email</t>
        </is>
      </c>
      <c r="N2958" t="inlineStr">
        <is>
          <t>arlauskasemily@gmail.com</t>
        </is>
      </c>
      <c r="O2958" t="inlineStr"/>
      <c r="P2958" t="inlineStr">
        <is>
          <t>Google Ads</t>
        </is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>
        <is>
          <t>Ні</t>
        </is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</row>
    <row r="2959">
      <c r="A2959" t="n">
        <v>7771</v>
      </c>
      <c r="B2959" t="inlineStr">
        <is>
          <t>emilly julia de arruda rezende franco</t>
        </is>
      </c>
      <c r="C2959" t="inlineStr">
        <is>
          <t>emilly julia de arruda rezende franco</t>
        </is>
      </c>
      <c r="D2959" s="2" t="n">
        <v>46006.6625</v>
      </c>
      <c r="E2959" t="inlineStr">
        <is>
          <t>WHATSAPP</t>
        </is>
      </c>
      <c r="F2959" t="inlineStr">
        <is>
          <t>Relevant</t>
        </is>
      </c>
      <c r="G2959" t="inlineStr">
        <is>
          <t>Mariana Razimavicius</t>
        </is>
      </c>
      <c r="H2959" t="inlineStr">
        <is>
          <t>LT citizenship</t>
        </is>
      </c>
      <c r="I2959" t="inlineStr">
        <is>
          <t>Brazil</t>
        </is>
      </c>
      <c r="J2959" t="inlineStr">
        <is>
          <t>?kw=%27cidadania%20lituania%27&amp;cpn=14712129487&amp;utm_source=google&amp;utm_medium=cpc&amp;utm_campaign=LT-BR&amp;network=g&amp;utm_term=%27cidadania%20lituania%27&amp;gad_source=1&amp;gad_campaignid=14712129487&amp;gclid=Cj0KCQiAgP_JBhD-ARIsANpEMxxdYrm7oAJ6XI0rlp2MaZRWMU5HwA859dF</t>
        </is>
      </c>
      <c r="K2959" t="inlineStr">
        <is>
          <t>501439814.1765803196</t>
        </is>
      </c>
      <c r="L2959" t="inlineStr">
        <is>
          <t>PT</t>
        </is>
      </c>
      <c r="M2959" t="inlineStr">
        <is>
          <t>Lead from LT email</t>
        </is>
      </c>
      <c r="N2959" t="inlineStr">
        <is>
          <t>emilly_julia@hotmail.com</t>
        </is>
      </c>
      <c r="O2959" t="inlineStr"/>
      <c r="P2959" t="inlineStr">
        <is>
          <t>Google Ads</t>
        </is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>
        <is>
          <t>Ні</t>
        </is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</row>
    <row r="2960">
      <c r="A2960" t="n">
        <v>7773</v>
      </c>
      <c r="B2960" t="inlineStr">
        <is>
          <t>Md Sohrab Uddin</t>
        </is>
      </c>
      <c r="C2960" t="inlineStr">
        <is>
          <t>Md Sohrab Uddin</t>
        </is>
      </c>
      <c r="D2960" s="2" t="n">
        <v>46006.70069444444</v>
      </c>
      <c r="E2960" t="inlineStr">
        <is>
          <t>Rejected</t>
        </is>
      </c>
      <c r="F2960" t="inlineStr">
        <is>
          <t>No relevant</t>
        </is>
      </c>
      <c r="G2960" t="inlineStr">
        <is>
          <t>Oleh Dymovski</t>
        </is>
      </c>
      <c r="H2960" t="inlineStr">
        <is>
          <t>50/50</t>
        </is>
      </c>
      <c r="I2960" t="inlineStr">
        <is>
          <t>Bangladesh</t>
        </is>
      </c>
      <c r="J2960" t="inlineStr">
        <is>
          <t>?kw&amp;cpn=23357613537&amp;gad_source=1&amp;gad_campaignid=23357613537&amp;gclid=Cj0KCQiAgP_JBhD-ARIsANpEMxxKVwhTCEoomcoTL-96oscl02SzjOPSJoB07hTXNmm_PTe27BNlBtwaAox_EALw_wcB_Discovery-LT</t>
        </is>
      </c>
      <c r="K2960" t="inlineStr">
        <is>
          <t>748603563.1765809868</t>
        </is>
      </c>
      <c r="L2960" t="inlineStr">
        <is>
          <t>EN</t>
        </is>
      </c>
      <c r="M2960" t="inlineStr">
        <is>
          <t>Lead from LT email</t>
        </is>
      </c>
      <c r="N2960" t="inlineStr">
        <is>
          <t>sohrab847@gmail.com</t>
        </is>
      </c>
      <c r="O2960" t="inlineStr">
        <is>
          <t>ANOTHER REASON</t>
        </is>
      </c>
      <c r="P2960" t="inlineStr">
        <is>
          <t>Google Ads</t>
        </is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>
        <is>
          <t>Ні</t>
        </is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</row>
    <row r="2961">
      <c r="A2961" t="n">
        <v>7774</v>
      </c>
      <c r="B2961" t="inlineStr">
        <is>
          <t>Umar Itifaq</t>
        </is>
      </c>
      <c r="C2961" t="inlineStr">
        <is>
          <t>Umar Itifaq</t>
        </is>
      </c>
      <c r="D2961" s="2" t="n">
        <v>46006.70486111111</v>
      </c>
      <c r="E2961" t="inlineStr">
        <is>
          <t>Rejected</t>
        </is>
      </c>
      <c r="F2961" t="inlineStr">
        <is>
          <t>Relevant</t>
        </is>
      </c>
      <c r="G2961" t="inlineStr">
        <is>
          <t>Oleh Dymovski</t>
        </is>
      </c>
      <c r="H2961" t="inlineStr">
        <is>
          <t>LV RBI Company</t>
        </is>
      </c>
      <c r="I2961" t="inlineStr">
        <is>
          <t>Oman (OM - AS)</t>
        </is>
      </c>
      <c r="J2961" t="inlineStr">
        <is>
          <t>https://latviancitizenship.eu/</t>
        </is>
      </c>
      <c r="K2961" t="inlineStr">
        <is>
          <t>68581088.1765647624</t>
        </is>
      </c>
      <c r="L2961" t="inlineStr">
        <is>
          <t>EN</t>
        </is>
      </c>
      <c r="M2961" t="inlineStr">
        <is>
          <t>Lead from LV email</t>
        </is>
      </c>
      <c r="N2961" t="inlineStr">
        <is>
          <t>umaritifaq4310@gmail.com</t>
        </is>
      </c>
      <c r="O2961" t="inlineStr">
        <is>
          <t>Non-relevant lead</t>
        </is>
      </c>
      <c r="P2961" t="inlineStr">
        <is>
          <t>Website Form</t>
        </is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>
        <is>
          <t>Ні</t>
        </is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</row>
    <row r="2962">
      <c r="A2962" t="n">
        <v>7776</v>
      </c>
      <c r="B2962" t="inlineStr">
        <is>
          <t>Christopher Olumuyiwa Ojajuni</t>
        </is>
      </c>
      <c r="C2962" t="inlineStr">
        <is>
          <t>Christopher Olumuyiwa Ojajuni</t>
        </is>
      </c>
      <c r="D2962" s="2" t="n">
        <v>46006.72013888889</v>
      </c>
      <c r="E2962" t="inlineStr">
        <is>
          <t>IN WORK</t>
        </is>
      </c>
      <c r="F2962" t="inlineStr">
        <is>
          <t>No relevant</t>
        </is>
      </c>
      <c r="G2962" t="inlineStr">
        <is>
          <t>Oleh Dymovski</t>
        </is>
      </c>
      <c r="H2962" t="inlineStr">
        <is>
          <t>50/50</t>
        </is>
      </c>
      <c r="I2962" t="inlineStr">
        <is>
          <t>Nigeria</t>
        </is>
      </c>
      <c r="J2962" t="inlineStr">
        <is>
          <t>?kw&amp;cpn=23357613537&amp;gad_campaignid=23357613537&amp;wbraid=ClMKCAiA3fnJBhAkEkMAi48Sgohaplcxu5SAZljfgO8Q8LxDwRV7RqMFU26mBGUR2tzIhlkhJPPzE5NWvkhhNfMRgTjXA2bmwYmIrM15ButEGgL6fA_Discovery-LT</t>
        </is>
      </c>
      <c r="K2962" t="inlineStr">
        <is>
          <t>235918971.1765811716</t>
        </is>
      </c>
      <c r="L2962" t="inlineStr">
        <is>
          <t>EN</t>
        </is>
      </c>
      <c r="M2962" t="inlineStr">
        <is>
          <t>Lead from LT email</t>
        </is>
      </c>
      <c r="N2962" t="inlineStr">
        <is>
          <t>olumuyiwaojajuni33@gmail.com</t>
        </is>
      </c>
      <c r="O2962" t="inlineStr"/>
      <c r="P2962" t="inlineStr">
        <is>
          <t>Google Ads</t>
        </is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>
        <is>
          <t>Ні</t>
        </is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</row>
    <row r="2963">
      <c r="A2963" t="n">
        <v>7777</v>
      </c>
      <c r="B2963" t="inlineStr">
        <is>
          <t>Beti Temsgen geble</t>
        </is>
      </c>
      <c r="C2963" t="inlineStr">
        <is>
          <t>Beti Temsgen geble</t>
        </is>
      </c>
      <c r="D2963" s="2" t="n">
        <v>46006.73888888889</v>
      </c>
      <c r="E2963" t="inlineStr">
        <is>
          <t>Rejected</t>
        </is>
      </c>
      <c r="F2963" t="inlineStr">
        <is>
          <t>No relevant</t>
        </is>
      </c>
      <c r="G2963" t="inlineStr">
        <is>
          <t>Oleh Dymovski</t>
        </is>
      </c>
      <c r="H2963" t="inlineStr">
        <is>
          <t>LT RBI</t>
        </is>
      </c>
      <c r="I2963" t="inlineStr">
        <is>
          <t>Ethiopia</t>
        </is>
      </c>
      <c r="J2963" t="inlineStr">
        <is>
          <t>?kw&amp;cpn=23357613537&amp;gad_source=1&amp;gad_campaignid=23357613537&amp;gclid=Cj0KCQiAgP_JBhD-ARIsANpEMxwtJj1xXN0QGK_xva6u1POtaIP1nga9NF-x7XR79HQNKAVDH_4fT3UaAt-bEALw_wcB_Discovery-LT</t>
        </is>
      </c>
      <c r="K2963" t="inlineStr">
        <is>
          <t>undefined</t>
        </is>
      </c>
      <c r="L2963" t="inlineStr">
        <is>
          <t>EN</t>
        </is>
      </c>
      <c r="M2963" t="inlineStr">
        <is>
          <t>Lead from LT email</t>
        </is>
      </c>
      <c r="N2963" t="inlineStr">
        <is>
          <t>betitemsgen90@gmail.com</t>
        </is>
      </c>
      <c r="O2963" t="inlineStr">
        <is>
          <t>NO ANSWER</t>
        </is>
      </c>
      <c r="P2963" t="inlineStr">
        <is>
          <t>Google Ads</t>
        </is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>
        <is>
          <t>Ні</t>
        </is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</row>
    <row r="2964">
      <c r="A2964" t="n">
        <v>7778</v>
      </c>
      <c r="B2964" t="inlineStr">
        <is>
          <t>SEMYALO BENJAMIN KISOMOSE</t>
        </is>
      </c>
      <c r="C2964" t="inlineStr">
        <is>
          <t>SEMYALO BENJAMIN KISOMOSE</t>
        </is>
      </c>
      <c r="D2964" s="2" t="n">
        <v>46006.74652777778</v>
      </c>
      <c r="E2964" t="inlineStr">
        <is>
          <t>Rejected</t>
        </is>
      </c>
      <c r="F2964" t="inlineStr">
        <is>
          <t>No relevant</t>
        </is>
      </c>
      <c r="G2964" t="inlineStr">
        <is>
          <t>Alina Samura</t>
        </is>
      </c>
      <c r="H2964" t="inlineStr">
        <is>
          <t>50/50</t>
        </is>
      </c>
      <c r="I2964" t="inlineStr">
        <is>
          <t>Algeria</t>
        </is>
      </c>
      <c r="J2964" t="inlineStr">
        <is>
          <t>?kw&amp;cpn=23357613537&amp;gad_campaignid=23357613537&amp;wbraid=ClMKCAiA3fnJBhAkEkMAi48SgguQb3OxHdVYqJbQ1SKhOsOA6Ud3GK5hrqroyRaDub8ThohyPRp1ISpRRVLu8gN4jAtdIbrUEdcUFwl7bip6GgItog_Discovery-LT</t>
        </is>
      </c>
      <c r="K2964" t="inlineStr">
        <is>
          <t>858627128.1765813890</t>
        </is>
      </c>
      <c r="L2964" t="inlineStr"/>
      <c r="M2964" t="inlineStr">
        <is>
          <t>Lead from LT email</t>
        </is>
      </c>
      <c r="N2964" t="inlineStr">
        <is>
          <t>benjaminsemyalo@icloud.com</t>
        </is>
      </c>
      <c r="O2964" t="inlineStr">
        <is>
          <t>Non-relevant lead</t>
        </is>
      </c>
      <c r="P2964" t="inlineStr">
        <is>
          <t>Google Ads</t>
        </is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>
        <is>
          <t>Ні</t>
        </is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</row>
    <row r="2965">
      <c r="A2965" t="n">
        <v>7779</v>
      </c>
      <c r="B2965" t="inlineStr">
        <is>
          <t>Richard Bernard Gudoi Gid'Agui</t>
        </is>
      </c>
      <c r="C2965" t="inlineStr">
        <is>
          <t>Richard Bernard Gudoi Gid'Agui</t>
        </is>
      </c>
      <c r="D2965" s="2" t="n">
        <v>46006.75972222222</v>
      </c>
      <c r="E2965" t="inlineStr">
        <is>
          <t>Rejected</t>
        </is>
      </c>
      <c r="F2965" t="inlineStr">
        <is>
          <t>No relevant</t>
        </is>
      </c>
      <c r="G2965" t="inlineStr">
        <is>
          <t>Oleh Dymovski</t>
        </is>
      </c>
      <c r="H2965" t="inlineStr">
        <is>
          <t>LT RBI</t>
        </is>
      </c>
      <c r="I2965" t="inlineStr">
        <is>
          <t>Uganda</t>
        </is>
      </c>
      <c r="J2965" t="inlineStr">
        <is>
          <t>?kw&amp;cpn=23357613537&amp;gad_source=1&amp;gad_campaignid=23357613537&amp;gclid=Cj0KCQiAgP_JBhD-ARIsANpEMxxdtA3_JaPO46xHfeIIuaTWk-MCupfsz7vQLydUGe49XuS4U7qXXWcaAgfHEALw_wcB_Discovery-LT</t>
        </is>
      </c>
      <c r="K2965" t="inlineStr">
        <is>
          <t>722706620.1765814572</t>
        </is>
      </c>
      <c r="L2965" t="inlineStr">
        <is>
          <t>EN</t>
        </is>
      </c>
      <c r="M2965" t="inlineStr">
        <is>
          <t>Lead from LT email</t>
        </is>
      </c>
      <c r="N2965" t="inlineStr">
        <is>
          <t>gudgid20082@gmail.com</t>
        </is>
      </c>
      <c r="O2965" t="inlineStr">
        <is>
          <t>Non-relevant lead</t>
        </is>
      </c>
      <c r="P2965" t="inlineStr">
        <is>
          <t>Google Ads</t>
        </is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>
        <is>
          <t>Ні</t>
        </is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</row>
    <row r="2966">
      <c r="A2966" t="n">
        <v>7780</v>
      </c>
      <c r="B2966" t="inlineStr">
        <is>
          <t>Iduozee bobby luccy</t>
        </is>
      </c>
      <c r="C2966" t="inlineStr">
        <is>
          <t>Iduozee bobby luccy</t>
        </is>
      </c>
      <c r="D2966" s="2" t="n">
        <v>46006.76041666666</v>
      </c>
      <c r="E2966" t="inlineStr">
        <is>
          <t>IN WORK</t>
        </is>
      </c>
      <c r="F2966" t="inlineStr">
        <is>
          <t>No relevant</t>
        </is>
      </c>
      <c r="G2966" t="inlineStr">
        <is>
          <t>Oleh Dymovski</t>
        </is>
      </c>
      <c r="H2966" t="inlineStr">
        <is>
          <t>LT RBI</t>
        </is>
      </c>
      <c r="I2966" t="inlineStr">
        <is>
          <t>Nigeria</t>
        </is>
      </c>
      <c r="J2966" t="inlineStr">
        <is>
          <t>?kw&amp;cpn=23357613537&amp;gad_source=1&amp;gad_campaignid=23357613537&amp;gclid=Cj0KCQiAgP_JBhD-ARIsANpEMxzc9p_FmFnjwlUXyLxoj2jDFTMMH-HdAlN46IU-23V8WEUSJbb8gSQaApMnEALw_wcB_Discovery-LT</t>
        </is>
      </c>
      <c r="K2966" t="inlineStr">
        <is>
          <t>undefined</t>
        </is>
      </c>
      <c r="L2966" t="inlineStr">
        <is>
          <t>EN</t>
        </is>
      </c>
      <c r="M2966" t="inlineStr">
        <is>
          <t>Lead from LT email</t>
        </is>
      </c>
      <c r="N2966" t="inlineStr">
        <is>
          <t>reganmichelle1981@gmail.com</t>
        </is>
      </c>
      <c r="O2966" t="inlineStr"/>
      <c r="P2966" t="inlineStr">
        <is>
          <t>Google Ads</t>
        </is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>
        <is>
          <t>Ні</t>
        </is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</row>
    <row r="2967">
      <c r="A2967" t="n">
        <v>7781</v>
      </c>
      <c r="B2967" t="inlineStr">
        <is>
          <t>Hassan farhat</t>
        </is>
      </c>
      <c r="C2967" t="inlineStr">
        <is>
          <t>Hassan farhat</t>
        </is>
      </c>
      <c r="D2967" s="2" t="n">
        <v>46006.76388888889</v>
      </c>
      <c r="E2967" t="inlineStr">
        <is>
          <t>Rejected</t>
        </is>
      </c>
      <c r="F2967" t="inlineStr">
        <is>
          <t>No relevant</t>
        </is>
      </c>
      <c r="G2967" t="inlineStr">
        <is>
          <t>Oleh Dymovski</t>
        </is>
      </c>
      <c r="H2967" t="inlineStr">
        <is>
          <t>LT RBI</t>
        </is>
      </c>
      <c r="I2967" t="inlineStr">
        <is>
          <t>Ghana</t>
        </is>
      </c>
      <c r="J2967" t="inlineStr">
        <is>
          <t>?kw&amp;cpn=23357613537&amp;gad_source=1&amp;gad_campaignid=23357613537&amp;gclid=Cj0KCQiAgP_JBhD-ARIsANpEMxy4SlblTiLdUeprHAzEXr8AjdVfCxAqJmpTXuBE42LFZyZoYdzbsrAaAuNtEALw_wcB_Discovery-LT</t>
        </is>
      </c>
      <c r="K2967" t="inlineStr">
        <is>
          <t>1429644100.1765815489</t>
        </is>
      </c>
      <c r="L2967" t="inlineStr">
        <is>
          <t>EN</t>
        </is>
      </c>
      <c r="M2967" t="inlineStr">
        <is>
          <t>Lead from LT email</t>
        </is>
      </c>
      <c r="N2967" t="inlineStr">
        <is>
          <t>pharmapure2000@hotmail.com</t>
        </is>
      </c>
      <c r="O2967" t="inlineStr">
        <is>
          <t>NO ANSWER</t>
        </is>
      </c>
      <c r="P2967" t="inlineStr">
        <is>
          <t>Google Ads</t>
        </is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>
        <is>
          <t>Ні</t>
        </is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</row>
    <row r="2968">
      <c r="A2968" t="n">
        <v>7782</v>
      </c>
      <c r="B2968" t="inlineStr">
        <is>
          <t>Rayees</t>
        </is>
      </c>
      <c r="C2968" t="inlineStr">
        <is>
          <t>Rayees</t>
        </is>
      </c>
      <c r="D2968" s="2" t="n">
        <v>46006.77638888889</v>
      </c>
      <c r="E2968" t="inlineStr">
        <is>
          <t>Rejected</t>
        </is>
      </c>
      <c r="F2968" t="inlineStr">
        <is>
          <t>Relevant</t>
        </is>
      </c>
      <c r="G2968" t="inlineStr">
        <is>
          <t>Oleh Dymovski</t>
        </is>
      </c>
      <c r="H2968" t="inlineStr">
        <is>
          <t>LV RBI Company</t>
        </is>
      </c>
      <c r="I2968" t="inlineStr">
        <is>
          <t>Moldova</t>
        </is>
      </c>
      <c r="J2968" t="inlineStr">
        <is>
          <t>https://latviancitizenship.eu/benefits/</t>
        </is>
      </c>
      <c r="K2968" t="inlineStr"/>
      <c r="L2968" t="inlineStr">
        <is>
          <t>EN</t>
        </is>
      </c>
      <c r="M2968" t="inlineStr">
        <is>
          <t>Lead from LV email</t>
        </is>
      </c>
      <c r="N2968" t="inlineStr">
        <is>
          <t>malikrayees311@gmail.com</t>
        </is>
      </c>
      <c r="O2968" t="inlineStr">
        <is>
          <t>NO ANSWER</t>
        </is>
      </c>
      <c r="P2968" t="inlineStr">
        <is>
          <t>Website Form</t>
        </is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>
        <is>
          <t>Ні</t>
        </is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</row>
    <row r="2969">
      <c r="A2969" t="n">
        <v>7783</v>
      </c>
      <c r="B2969" t="inlineStr">
        <is>
          <t>Jiban Bhattacharjee</t>
        </is>
      </c>
      <c r="C2969" t="inlineStr">
        <is>
          <t>Jiban Bhattacharjee</t>
        </is>
      </c>
      <c r="D2969" s="2" t="n">
        <v>46006.77916666667</v>
      </c>
      <c r="E2969" t="inlineStr">
        <is>
          <t>Rejected</t>
        </is>
      </c>
      <c r="F2969" t="inlineStr">
        <is>
          <t>No relevant</t>
        </is>
      </c>
      <c r="G2969" t="inlineStr">
        <is>
          <t>Oleh Dymovski</t>
        </is>
      </c>
      <c r="H2969" t="inlineStr">
        <is>
          <t>LT RBI</t>
        </is>
      </c>
      <c r="I2969" t="inlineStr">
        <is>
          <t>India</t>
        </is>
      </c>
      <c r="J2969" t="inlineStr">
        <is>
          <t>?kw&amp;cpn=23357613537&amp;gad_source=1&amp;gad_campaignid=23357613537&amp;gclid=Cj0KCQiAgP_JBhD-ARIsANpEMxxjq4KYRv_OmN6wy7g0O1qBJvaZCyXY-N9kvuZ8uM6J7Xjd57ZSpo8aApesEALw_wcB_Discovery-LT</t>
        </is>
      </c>
      <c r="K2969" t="inlineStr">
        <is>
          <t>1338566983.1765816776</t>
        </is>
      </c>
      <c r="L2969" t="inlineStr">
        <is>
          <t>EN</t>
        </is>
      </c>
      <c r="M2969" t="inlineStr">
        <is>
          <t>Lead from LT email</t>
        </is>
      </c>
      <c r="N2969" t="inlineStr">
        <is>
          <t>jbhattacharjee694@gmail.com</t>
        </is>
      </c>
      <c r="O2969" t="inlineStr">
        <is>
          <t>NO ANSWER</t>
        </is>
      </c>
      <c r="P2969" t="inlineStr">
        <is>
          <t>Google Ads</t>
        </is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>
        <is>
          <t>Ні</t>
        </is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</row>
    <row r="2970">
      <c r="A2970" t="n">
        <v>7785</v>
      </c>
      <c r="B2970" t="inlineStr">
        <is>
          <t>Benson karigo</t>
        </is>
      </c>
      <c r="C2970" t="inlineStr">
        <is>
          <t>Benson karigo</t>
        </is>
      </c>
      <c r="D2970" s="2" t="n">
        <v>46006.80486111111</v>
      </c>
      <c r="E2970" t="inlineStr">
        <is>
          <t>Rejected</t>
        </is>
      </c>
      <c r="F2970" t="inlineStr">
        <is>
          <t>No relevant</t>
        </is>
      </c>
      <c r="G2970" t="inlineStr">
        <is>
          <t>Alina Samura</t>
        </is>
      </c>
      <c r="H2970" t="inlineStr">
        <is>
          <t>50/50</t>
        </is>
      </c>
      <c r="I2970" t="inlineStr">
        <is>
          <t>Kenya</t>
        </is>
      </c>
      <c r="J2970" t="inlineStr">
        <is>
          <t>?kw&amp;cpn=23357613537&amp;gad_source=1&amp;gad_campaignid=23357613537&amp;gclid=Cj0KCQiAgP_JBhD-ARIsANpEMxwnJFOkc_ykm8-RcBBZ9PbsGSmhVBljWvcqWkyrkPcauuM5eyIhY-EaArMOEALw_wcB_Discovery-LT</t>
        </is>
      </c>
      <c r="K2970" t="inlineStr">
        <is>
          <t>1068737470.1765819025</t>
        </is>
      </c>
      <c r="L2970" t="inlineStr"/>
      <c r="M2970" t="inlineStr">
        <is>
          <t>Lead from LT email</t>
        </is>
      </c>
      <c r="N2970" t="inlineStr">
        <is>
          <t>karigoben@gmail.com</t>
        </is>
      </c>
      <c r="O2970" t="inlineStr">
        <is>
          <t>Non-relevant lead</t>
        </is>
      </c>
      <c r="P2970" t="inlineStr">
        <is>
          <t>Google Ads</t>
        </is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>
        <is>
          <t>Ні</t>
        </is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</row>
    <row r="2971">
      <c r="A2971" t="n">
        <v>7786</v>
      </c>
      <c r="B2971" t="inlineStr">
        <is>
          <t>Gene Healey</t>
        </is>
      </c>
      <c r="C2971" t="inlineStr">
        <is>
          <t>Gene Healey</t>
        </is>
      </c>
      <c r="D2971" s="2" t="n">
        <v>46006.81458333333</v>
      </c>
      <c r="E2971" t="inlineStr">
        <is>
          <t>Rejected</t>
        </is>
      </c>
      <c r="F2971" t="inlineStr">
        <is>
          <t>Relevant</t>
        </is>
      </c>
      <c r="G2971" t="inlineStr">
        <is>
          <t>Sheila Bartin</t>
        </is>
      </c>
      <c r="H2971" t="inlineStr">
        <is>
          <t>LT citizenship</t>
        </is>
      </c>
      <c r="I2971" t="inlineStr">
        <is>
          <t>Tunisia</t>
        </is>
      </c>
      <c r="J2971" t="inlineStr">
        <is>
          <t>?kw&amp;cpn=23357613537&amp;gad_campaignid=23357613537&amp;wbraid=ClMKCAiA3fnJBhAkEkMAi48SgrfhsVwLKXx_gKt7qvthwRxwmpqwgaLA4cXPv_QNEZt_ynDp_iyY_1Hm2g9_UU5g6kuT43PoOhDDQmgj6lpAGgKOPg_Discovery-LT</t>
        </is>
      </c>
      <c r="K2971" t="inlineStr">
        <is>
          <t>553349355.1765819781</t>
        </is>
      </c>
      <c r="L2971" t="inlineStr">
        <is>
          <t>EN</t>
        </is>
      </c>
      <c r="M2971" t="inlineStr">
        <is>
          <t>Lead from LT email</t>
        </is>
      </c>
      <c r="N2971" t="inlineStr">
        <is>
          <t>healeygene002@gmail.com</t>
        </is>
      </c>
      <c r="O2971" t="inlineStr">
        <is>
          <t>ANOTHER REASON</t>
        </is>
      </c>
      <c r="P2971" t="inlineStr">
        <is>
          <t>Google Ads</t>
        </is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>
        <is>
          <t>Ні</t>
        </is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</row>
    <row r="2972">
      <c r="A2972" t="n">
        <v>7787</v>
      </c>
      <c r="B2972" t="inlineStr">
        <is>
          <t>Ishan Belim</t>
        </is>
      </c>
      <c r="C2972" t="inlineStr">
        <is>
          <t>Ishan Belim</t>
        </is>
      </c>
      <c r="D2972" s="2" t="n">
        <v>46006.81805555556</v>
      </c>
      <c r="E2972" t="inlineStr">
        <is>
          <t>IN WORK</t>
        </is>
      </c>
      <c r="F2972" t="inlineStr"/>
      <c r="G2972" t="inlineStr">
        <is>
          <t>Oleh Dymovski</t>
        </is>
      </c>
      <c r="H2972" t="inlineStr">
        <is>
          <t>50/50</t>
        </is>
      </c>
      <c r="I2972" t="inlineStr">
        <is>
          <t>Georgia</t>
        </is>
      </c>
      <c r="J2972" t="inlineStr">
        <is>
          <t>?kw&amp;cpn=23357613537&amp;gad_source=1&amp;gad_campaignid=23357613537&amp;gclid=Cj0KCQiAgP_JBhD-ARIsANpEMxyvcxdLBE6S4w743TjBzbI-aIj199DBmuNpmNrVQNWVH9DD5lSLZ-UaAuUREALw_wcB_Discovery_LT</t>
        </is>
      </c>
      <c r="K2972" t="inlineStr">
        <is>
          <t>1876253460.1765820200</t>
        </is>
      </c>
      <c r="L2972" t="inlineStr">
        <is>
          <t>EN</t>
        </is>
      </c>
      <c r="M2972" t="inlineStr">
        <is>
          <t>Lead from LT email</t>
        </is>
      </c>
      <c r="N2972" t="inlineStr">
        <is>
          <t>ishanbelim15@gmail.com</t>
        </is>
      </c>
      <c r="O2972" t="inlineStr"/>
      <c r="P2972" t="inlineStr">
        <is>
          <t>Google Ads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>
        <is>
          <t>Ні</t>
        </is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</row>
    <row r="2973">
      <c r="A2973" t="n">
        <v>7788</v>
      </c>
      <c r="B2973" t="inlineStr">
        <is>
          <t>Jyoti Prakash Panda</t>
        </is>
      </c>
      <c r="C2973" t="inlineStr">
        <is>
          <t>Jyoti Prakash Panda</t>
        </is>
      </c>
      <c r="D2973" s="2" t="n">
        <v>46006.83194444444</v>
      </c>
      <c r="E2973" t="inlineStr">
        <is>
          <t>Rejected</t>
        </is>
      </c>
      <c r="F2973" t="inlineStr">
        <is>
          <t>No relevant</t>
        </is>
      </c>
      <c r="G2973" t="inlineStr">
        <is>
          <t>Oleh Dymovski</t>
        </is>
      </c>
      <c r="H2973" t="inlineStr">
        <is>
          <t>LT RBI</t>
        </is>
      </c>
      <c r="I2973" t="inlineStr">
        <is>
          <t>India</t>
        </is>
      </c>
      <c r="J2973" t="inlineStr">
        <is>
          <t>?kw&amp;cpn=23357613537&amp;gad_source=1&amp;gad_campaignid=23357613537&amp;gclid=Cj0KCQiAgP_JBhD-ARIsANpEMxzHyoaudTQvvM8j-V8kRe61bT24K_SGiB1arQ5M1eR4F5eiGOWOtZMaAnotEALw_wcB_Discovery-LT</t>
        </is>
      </c>
      <c r="K2973" t="inlineStr">
        <is>
          <t>2139165736.1765820428</t>
        </is>
      </c>
      <c r="L2973" t="inlineStr">
        <is>
          <t>EN</t>
        </is>
      </c>
      <c r="M2973" t="inlineStr">
        <is>
          <t>Lead from LT email</t>
        </is>
      </c>
      <c r="N2973" t="inlineStr">
        <is>
          <t>jyotiprakashpanda68@gmail.com</t>
        </is>
      </c>
      <c r="O2973" t="inlineStr">
        <is>
          <t>NO ANSWER</t>
        </is>
      </c>
      <c r="P2973" t="inlineStr">
        <is>
          <t>Google Ads</t>
        </is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>
        <is>
          <t>Ні</t>
        </is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</row>
    <row r="2974">
      <c r="A2974" t="n">
        <v>7789</v>
      </c>
      <c r="B2974" t="inlineStr">
        <is>
          <t>Peter Warekois</t>
        </is>
      </c>
      <c r="C2974" t="inlineStr">
        <is>
          <t>Peter Warekois</t>
        </is>
      </c>
      <c r="D2974" s="2" t="n">
        <v>46006.84097222222</v>
      </c>
      <c r="E2974" t="inlineStr">
        <is>
          <t>Rejected</t>
        </is>
      </c>
      <c r="F2974" t="inlineStr"/>
      <c r="G2974" t="inlineStr">
        <is>
          <t>Sheila Bartin</t>
        </is>
      </c>
      <c r="H2974" t="inlineStr">
        <is>
          <t>LT citizenship</t>
        </is>
      </c>
      <c r="I2974" t="inlineStr">
        <is>
          <t>United States</t>
        </is>
      </c>
      <c r="J2974" t="inlineStr"/>
      <c r="K2974" t="inlineStr"/>
      <c r="L2974" t="inlineStr">
        <is>
          <t>EN</t>
        </is>
      </c>
      <c r="M2974" t="inlineStr">
        <is>
          <t>Othe</t>
        </is>
      </c>
      <c r="N2974" t="inlineStr">
        <is>
          <t>pwarekois@gmail.com</t>
        </is>
      </c>
      <c r="O2974" t="inlineStr">
        <is>
          <t>ANOTHER REASON</t>
        </is>
      </c>
      <c r="P2974" t="inlineStr">
        <is>
          <t>Other (direct email, phone call, referral etc.)</t>
        </is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>
        <is>
          <t>Ні</t>
        </is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</row>
    <row r="2975">
      <c r="A2975" t="n">
        <v>7791</v>
      </c>
      <c r="B2975" t="inlineStr">
        <is>
          <t>Tsachi Nissim</t>
        </is>
      </c>
      <c r="C2975" t="inlineStr">
        <is>
          <t>Tsachi Nissim</t>
        </is>
      </c>
      <c r="D2975" s="2" t="n">
        <v>46006.85555555556</v>
      </c>
      <c r="E2975" t="inlineStr">
        <is>
          <t>Rejected</t>
        </is>
      </c>
      <c r="F2975" t="inlineStr">
        <is>
          <t>Relevant</t>
        </is>
      </c>
      <c r="G2975" t="inlineStr">
        <is>
          <t>Oleh Dymovski</t>
        </is>
      </c>
      <c r="H2975" t="inlineStr">
        <is>
          <t>LV RBI Real Estate</t>
        </is>
      </c>
      <c r="I2975" t="inlineStr">
        <is>
          <t>Israel</t>
        </is>
      </c>
      <c r="J2975" t="inlineStr"/>
      <c r="K2975" t="inlineStr"/>
      <c r="L2975" t="inlineStr">
        <is>
          <t>EN</t>
        </is>
      </c>
      <c r="M2975" t="inlineStr">
        <is>
          <t>Othe</t>
        </is>
      </c>
      <c r="N2975" t="inlineStr">
        <is>
          <t>tsnissim@gmail.com</t>
        </is>
      </c>
      <c r="O2975" t="inlineStr">
        <is>
          <t>ANOTHER REASON</t>
        </is>
      </c>
      <c r="P2975" t="inlineStr">
        <is>
          <t>Other (direct email, phone call, referral etc.)</t>
        </is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>
        <is>
          <t>Ні</t>
        </is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</row>
    <row r="2976">
      <c r="A2976" t="n">
        <v>7793</v>
      </c>
      <c r="B2976" t="inlineStr">
        <is>
          <t>Nathalie Wilson</t>
        </is>
      </c>
      <c r="C2976" t="inlineStr">
        <is>
          <t>Nathalie Wilson</t>
        </is>
      </c>
      <c r="D2976" s="2" t="n">
        <v>46006.86597222222</v>
      </c>
      <c r="E2976" t="inlineStr">
        <is>
          <t>Rejected</t>
        </is>
      </c>
      <c r="F2976" t="inlineStr">
        <is>
          <t>Relevant</t>
        </is>
      </c>
      <c r="G2976" t="inlineStr">
        <is>
          <t>Oleh Dymovski</t>
        </is>
      </c>
      <c r="H2976" t="inlineStr">
        <is>
          <t>Company Formation</t>
        </is>
      </c>
      <c r="I2976" t="inlineStr">
        <is>
          <t>France</t>
        </is>
      </c>
      <c r="J2976" t="inlineStr"/>
      <c r="K2976" t="inlineStr"/>
      <c r="L2976" t="inlineStr">
        <is>
          <t>EN</t>
        </is>
      </c>
      <c r="M2976" t="inlineStr">
        <is>
          <t>Lead from LT email</t>
        </is>
      </c>
      <c r="N2976" t="inlineStr"/>
      <c r="O2976" t="inlineStr">
        <is>
          <t>ANOTHER REASON</t>
        </is>
      </c>
      <c r="P2976" t="inlineStr">
        <is>
          <t>BridgeWest</t>
        </is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>
        <is>
          <t>Ні</t>
        </is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</row>
    <row r="2977">
      <c r="A2977" t="n">
        <v>7794</v>
      </c>
      <c r="B2977" t="inlineStr">
        <is>
          <t>Baraka Barnabas</t>
        </is>
      </c>
      <c r="C2977" t="inlineStr">
        <is>
          <t>Baraka Barnabas</t>
        </is>
      </c>
      <c r="D2977" s="2" t="n">
        <v>46006.87013888889</v>
      </c>
      <c r="E2977" t="inlineStr">
        <is>
          <t>IN WORK</t>
        </is>
      </c>
      <c r="F2977" t="inlineStr">
        <is>
          <t>Relevant</t>
        </is>
      </c>
      <c r="G2977" t="inlineStr">
        <is>
          <t>Oleh Dymovski</t>
        </is>
      </c>
      <c r="H2977" t="inlineStr">
        <is>
          <t>LT RBI</t>
        </is>
      </c>
      <c r="I2977" t="inlineStr">
        <is>
          <t>Tanzania</t>
        </is>
      </c>
      <c r="J2977" t="inlineStr">
        <is>
          <t>?kw&amp;cpn=23357613537&amp;gad_source=1&amp;gad_campaignid=23357613537&amp;gclid=Cj0KCQiAgP_JBhD-ARIsANpEMxwuhMrD-Xk8o6WL80L73gK8b8RFeBUYWEL5RLkUnP1LDE4JxT69MSMaAliBEALw_wcB_Discovery-LT</t>
        </is>
      </c>
      <c r="K2977" t="inlineStr">
        <is>
          <t>847253378.1765824713</t>
        </is>
      </c>
      <c r="L2977" t="inlineStr">
        <is>
          <t>EN</t>
        </is>
      </c>
      <c r="M2977" t="inlineStr">
        <is>
          <t>Lead from LT email</t>
        </is>
      </c>
      <c r="N2977" t="inlineStr">
        <is>
          <t>barakabarnabas720@gmail.com</t>
        </is>
      </c>
      <c r="O2977" t="inlineStr"/>
      <c r="P2977" t="inlineStr">
        <is>
          <t>Google Ads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>
        <is>
          <t>Ні</t>
        </is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</row>
    <row r="2978">
      <c r="A2978" t="n">
        <v>7795</v>
      </c>
      <c r="B2978" t="inlineStr">
        <is>
          <t>Alex , Nganga</t>
        </is>
      </c>
      <c r="C2978" t="inlineStr">
        <is>
          <t>Alex , Nganga</t>
        </is>
      </c>
      <c r="D2978" s="2" t="n">
        <v>46006.87916666667</v>
      </c>
      <c r="E2978" t="inlineStr">
        <is>
          <t>Rejected</t>
        </is>
      </c>
      <c r="F2978" t="inlineStr">
        <is>
          <t>No relevant</t>
        </is>
      </c>
      <c r="G2978" t="inlineStr">
        <is>
          <t>Alina Samura</t>
        </is>
      </c>
      <c r="H2978" t="inlineStr">
        <is>
          <t>LT citizenship</t>
        </is>
      </c>
      <c r="I2978" t="inlineStr">
        <is>
          <t>Kenya</t>
        </is>
      </c>
      <c r="J2978" t="inlineStr">
        <is>
          <t>?kw&amp;cpn=23357613537&amp;gad_source=1&amp;gad_campaignid=23357613537&amp;gclid=Cj0KCQiAgP_JBhD-ARIsANpEMxyyWWYf7319SSDbJr3KeFvaIqtS8ntiUssK4BFEW6bkElZO_fxtPXwaAhQMEALw_wcB_Discovery-LT</t>
        </is>
      </c>
      <c r="K2978" t="inlineStr">
        <is>
          <t>undefined</t>
        </is>
      </c>
      <c r="L2978" t="inlineStr"/>
      <c r="M2978" t="inlineStr">
        <is>
          <t>Lead from LT email</t>
        </is>
      </c>
      <c r="N2978" t="inlineStr">
        <is>
          <t>christianblac74@gmail.com</t>
        </is>
      </c>
      <c r="O2978" t="inlineStr">
        <is>
          <t>Non-relevant lead</t>
        </is>
      </c>
      <c r="P2978" t="inlineStr">
        <is>
          <t>Google Ads</t>
        </is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>
        <is>
          <t>Ні</t>
        </is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</row>
    <row r="2979">
      <c r="A2979" t="n">
        <v>7796</v>
      </c>
      <c r="B2979" t="inlineStr">
        <is>
          <t>st.joshep enterprise</t>
        </is>
      </c>
      <c r="C2979" t="inlineStr">
        <is>
          <t>st.joshep enterprise</t>
        </is>
      </c>
      <c r="D2979" s="2" t="n">
        <v>46006.88611111111</v>
      </c>
      <c r="E2979" t="inlineStr">
        <is>
          <t>INTERNAL MAIL</t>
        </is>
      </c>
      <c r="F2979" t="inlineStr"/>
      <c r="G2979" t="inlineStr">
        <is>
          <t>Alina Samura</t>
        </is>
      </c>
      <c r="H2979" t="inlineStr"/>
      <c r="I2979" t="inlineStr"/>
      <c r="J2979" t="inlineStr"/>
      <c r="K2979" t="inlineStr"/>
      <c r="L2979" t="inlineStr"/>
      <c r="M2979" t="inlineStr">
        <is>
          <t>Othe</t>
        </is>
      </c>
      <c r="N2979" t="inlineStr">
        <is>
          <t>stjoshepenterprise@gmail.com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>
        <is>
          <t>Ні</t>
        </is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</row>
    <row r="2980">
      <c r="A2980" t="n">
        <v>7797</v>
      </c>
      <c r="B2980" t="inlineStr">
        <is>
          <t>Somnath Biswas</t>
        </is>
      </c>
      <c r="C2980" t="inlineStr">
        <is>
          <t>Somnath Biswas</t>
        </is>
      </c>
      <c r="D2980" s="2" t="n">
        <v>46006.89305555556</v>
      </c>
      <c r="E2980" t="inlineStr">
        <is>
          <t>Rejected</t>
        </is>
      </c>
      <c r="F2980" t="inlineStr"/>
      <c r="G2980" t="inlineStr">
        <is>
          <t>Oleh Dymovski</t>
        </is>
      </c>
      <c r="H2980" t="inlineStr">
        <is>
          <t>50/50</t>
        </is>
      </c>
      <c r="I2980" t="inlineStr">
        <is>
          <t>India</t>
        </is>
      </c>
      <c r="J2980" t="inlineStr">
        <is>
          <t>Discovery-LT_?kw&amp;cpn=23357613537&amp;gad_source=1&amp;gad_campaignid=23357613537&amp;gclid=Cj0KCQiAgP_JBhD-ARIsANpEMxxMPKjfA6d4mXChcBn3rXzIleLl9rarzZADuN5Gc0zVsflp4u9h_7AaAiKTEALw_wcB</t>
        </is>
      </c>
      <c r="K2980" t="inlineStr">
        <is>
          <t>undefined</t>
        </is>
      </c>
      <c r="L2980" t="inlineStr">
        <is>
          <t>EN</t>
        </is>
      </c>
      <c r="M2980" t="inlineStr">
        <is>
          <t>Lead from LT email</t>
        </is>
      </c>
      <c r="N2980" t="inlineStr">
        <is>
          <t>biswassomnath262@gmail.com</t>
        </is>
      </c>
      <c r="O2980" t="inlineStr">
        <is>
          <t>NO ANSWER</t>
        </is>
      </c>
      <c r="P2980" t="inlineStr">
        <is>
          <t>Google Ads</t>
        </is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>
        <is>
          <t>Ні</t>
        </is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</row>
    <row r="2981">
      <c r="A2981" t="n">
        <v>7798</v>
      </c>
      <c r="B2981" t="inlineStr">
        <is>
          <t>Somnath Biswas</t>
        </is>
      </c>
      <c r="C2981" t="inlineStr">
        <is>
          <t>Somnath Biswas</t>
        </is>
      </c>
      <c r="D2981" s="2" t="n">
        <v>46006.90069444444</v>
      </c>
      <c r="E2981" t="inlineStr">
        <is>
          <t>Rejected</t>
        </is>
      </c>
      <c r="F2981" t="inlineStr"/>
      <c r="G2981" t="inlineStr">
        <is>
          <t>Sheila Bartin</t>
        </is>
      </c>
      <c r="H2981" t="inlineStr"/>
      <c r="I2981" t="inlineStr"/>
      <c r="J2981" t="inlineStr"/>
      <c r="K2981" t="inlineStr"/>
      <c r="L2981" t="inlineStr"/>
      <c r="M2981" t="inlineStr">
        <is>
          <t>Lead from LT email</t>
        </is>
      </c>
      <c r="N2981" t="inlineStr">
        <is>
          <t>biswassomnath262@gmail.com</t>
        </is>
      </c>
      <c r="O2981" t="inlineStr">
        <is>
          <t>DOUBLE</t>
        </is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>
        <is>
          <t>Ні</t>
        </is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</row>
    <row r="2982">
      <c r="A2982" t="n">
        <v>7799</v>
      </c>
      <c r="B2982" t="inlineStr">
        <is>
          <t>Alyssa Cohen</t>
        </is>
      </c>
      <c r="C2982" t="inlineStr">
        <is>
          <t>Alyssa Cohen</t>
        </is>
      </c>
      <c r="D2982" s="2" t="n">
        <v>46006.92152777778</v>
      </c>
      <c r="E2982" t="inlineStr">
        <is>
          <t>Rejected</t>
        </is>
      </c>
      <c r="F2982" t="inlineStr">
        <is>
          <t>Relevant</t>
        </is>
      </c>
      <c r="G2982" t="inlineStr">
        <is>
          <t>Sheila Bartin</t>
        </is>
      </c>
      <c r="H2982" t="inlineStr">
        <is>
          <t>LT citizenship</t>
        </is>
      </c>
      <c r="I2982" t="inlineStr">
        <is>
          <t>Canada</t>
        </is>
      </c>
      <c r="J2982" t="inlineStr"/>
      <c r="K2982" t="inlineStr"/>
      <c r="L2982" t="inlineStr">
        <is>
          <t>EN</t>
        </is>
      </c>
      <c r="M2982" t="inlineStr">
        <is>
          <t>Lead from LT email</t>
        </is>
      </c>
      <c r="N2982" t="inlineStr">
        <is>
          <t>acohen25@gmail.com</t>
        </is>
      </c>
      <c r="O2982" t="inlineStr">
        <is>
          <t>LEFT BEFORE 1918</t>
        </is>
      </c>
      <c r="P2982" t="inlineStr">
        <is>
          <t>Other (direct email, phone call, referral etc.)</t>
        </is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>
        <is>
          <t>Ні</t>
        </is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</row>
    <row r="2983">
      <c r="A2983" t="n">
        <v>7800</v>
      </c>
      <c r="B2983" t="inlineStr">
        <is>
          <t>Станислав</t>
        </is>
      </c>
      <c r="C2983" t="inlineStr">
        <is>
          <t>Станислав</t>
        </is>
      </c>
      <c r="D2983" s="2" t="n">
        <v>46006.92847222222</v>
      </c>
      <c r="E2983" t="inlineStr">
        <is>
          <t>WHATSAPP</t>
        </is>
      </c>
      <c r="F2983" t="inlineStr">
        <is>
          <t>Relevant</t>
        </is>
      </c>
      <c r="G2983" t="inlineStr">
        <is>
          <t>Oleh Dymovski</t>
        </is>
      </c>
      <c r="H2983" t="inlineStr">
        <is>
          <t>LT citizenship</t>
        </is>
      </c>
      <c r="I2983" t="inlineStr">
        <is>
          <t>Sweden</t>
        </is>
      </c>
      <c r="J2983" t="inlineStr">
        <is>
          <t>https://www.lithuaniancitizenship.com/ru/sertifikat-o-litovskom-proishozhdenii/</t>
        </is>
      </c>
      <c r="K2983" t="inlineStr">
        <is>
          <t>1141672375.1765746051</t>
        </is>
      </c>
      <c r="L2983" t="inlineStr">
        <is>
          <t>RU</t>
        </is>
      </c>
      <c r="M2983" t="inlineStr">
        <is>
          <t>Lead from LT email</t>
        </is>
      </c>
      <c r="N2983" t="inlineStr">
        <is>
          <t>stass390@ivloud.com</t>
        </is>
      </c>
      <c r="O2983" t="inlineStr"/>
      <c r="P2983" t="inlineStr">
        <is>
          <t>Organic Search</t>
        </is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>
        <is>
          <t>Ні</t>
        </is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</row>
    <row r="2984">
      <c r="A2984" t="n">
        <v>7801</v>
      </c>
      <c r="B2984" t="inlineStr">
        <is>
          <t>Vitalis kevin Lewis</t>
        </is>
      </c>
      <c r="C2984" t="inlineStr">
        <is>
          <t>Vitalis kevin Lewis</t>
        </is>
      </c>
      <c r="D2984" s="2" t="n">
        <v>46006.94791666666</v>
      </c>
      <c r="E2984" t="inlineStr">
        <is>
          <t>INTERNAL MAIL</t>
        </is>
      </c>
      <c r="F2984" t="inlineStr"/>
      <c r="G2984" t="inlineStr">
        <is>
          <t>Alina Samura</t>
        </is>
      </c>
      <c r="H2984" t="inlineStr"/>
      <c r="I2984" t="inlineStr">
        <is>
          <t>Nigeria</t>
        </is>
      </c>
      <c r="J2984" t="inlineStr">
        <is>
          <t>?kw&amp;cpn=23357613537&amp;gad_source=1&amp;gad_campaignid=23357613537&amp;gclid=Cj0KCQiAgP_JBhD-ARIsANpEMxwh851bkIkvZQglrtH7V6if2UGkJuYfohfL1u7WfaKAu9hOZSQCRs8aAoO-EALw_wcB</t>
        </is>
      </c>
      <c r="K2984" t="inlineStr">
        <is>
          <t>63569838.1765831104</t>
        </is>
      </c>
      <c r="L2984" t="inlineStr"/>
      <c r="M2984" t="inlineStr">
        <is>
          <t>Lead from LT email</t>
        </is>
      </c>
      <c r="N2984" t="inlineStr">
        <is>
          <t>vitalislewis007@gmail.com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>
        <is>
          <t>Ні</t>
        </is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</row>
    <row r="2985">
      <c r="A2985" t="n">
        <v>7802</v>
      </c>
      <c r="B2985" t="inlineStr">
        <is>
          <t>Benelson Sarfo Sarpong</t>
        </is>
      </c>
      <c r="C2985" t="inlineStr">
        <is>
          <t>Benelson Sarfo Sarpong</t>
        </is>
      </c>
      <c r="D2985" s="2" t="n">
        <v>46006.94930555556</v>
      </c>
      <c r="E2985" t="inlineStr">
        <is>
          <t>IN WORK</t>
        </is>
      </c>
      <c r="F2985" t="inlineStr"/>
      <c r="G2985" t="inlineStr">
        <is>
          <t>Oleh Dymovski</t>
        </is>
      </c>
      <c r="H2985" t="inlineStr">
        <is>
          <t>LT RBI</t>
        </is>
      </c>
      <c r="I2985" t="inlineStr">
        <is>
          <t>Ghana</t>
        </is>
      </c>
      <c r="J2985" t="inlineStr">
        <is>
          <t>?kw&amp;cpn=23357613537&amp;gad_source=1&amp;gad_campaignid=23357613537&amp;gclid=Cj0KCQiAgP_JBhD-ARIsANpEMxzxKLlr1ozufs0Uh2cqRo5V16KDnn-R6ed5zGsE_Ik9YboppAmgFnEaAtg1EALw_wcB</t>
        </is>
      </c>
      <c r="K2985" t="inlineStr">
        <is>
          <t>1906627179.1765831398</t>
        </is>
      </c>
      <c r="L2985" t="inlineStr">
        <is>
          <t>EN</t>
        </is>
      </c>
      <c r="M2985" t="inlineStr">
        <is>
          <t>Lead from LT email</t>
        </is>
      </c>
      <c r="N2985" t="inlineStr">
        <is>
          <t>benelsonsarpong220@gmail.com</t>
        </is>
      </c>
      <c r="O2985" t="inlineStr"/>
      <c r="P2985" t="inlineStr">
        <is>
          <t>Google Ads</t>
        </is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>
        <is>
          <t>Ні</t>
        </is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</row>
    <row r="2986">
      <c r="A2986" t="n">
        <v>7803</v>
      </c>
      <c r="B2986" t="inlineStr">
        <is>
          <t>Link</t>
        </is>
      </c>
      <c r="C2986" t="inlineStr">
        <is>
          <t>Link</t>
        </is>
      </c>
      <c r="D2986" s="2" t="n">
        <v>46006.98402777778</v>
      </c>
      <c r="E2986" t="inlineStr">
        <is>
          <t>NEW</t>
        </is>
      </c>
      <c r="F2986" t="inlineStr"/>
      <c r="G2986" t="inlineStr">
        <is>
          <t>Oleksandr Mostovyi</t>
        </is>
      </c>
      <c r="H2986" t="inlineStr"/>
      <c r="I2986" t="inlineStr"/>
      <c r="J2986" t="inlineStr"/>
      <c r="K2986" t="inlineStr"/>
      <c r="L2986" t="inlineStr"/>
      <c r="M2986" t="inlineStr">
        <is>
          <t>Othe</t>
        </is>
      </c>
      <c r="N2986" t="inlineStr">
        <is>
          <t>notifications@link.com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>
        <is>
          <t>Ні</t>
        </is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</row>
    <row r="2987">
      <c r="A2987" t="n">
        <v>7804</v>
      </c>
      <c r="B2987" t="inlineStr">
        <is>
          <t>Hamza Abdiwahab Ibrahim</t>
        </is>
      </c>
      <c r="C2987" t="inlineStr">
        <is>
          <t>Hamza Abdiwahab Ibrahim</t>
        </is>
      </c>
      <c r="D2987" s="2" t="n">
        <v>46006.99861111111</v>
      </c>
      <c r="E2987" t="inlineStr">
        <is>
          <t>Rejected</t>
        </is>
      </c>
      <c r="F2987" t="inlineStr"/>
      <c r="G2987" t="inlineStr">
        <is>
          <t>Oleh Dymovski</t>
        </is>
      </c>
      <c r="H2987" t="inlineStr">
        <is>
          <t>50/50</t>
        </is>
      </c>
      <c r="I2987" t="inlineStr">
        <is>
          <t>Kenya</t>
        </is>
      </c>
      <c r="J2987" t="inlineStr">
        <is>
          <t>?kw&amp;cpn=23357613537&amp;gad_source=1&amp;gad_campaignid=23357613537&amp;gclid=Cj0KCQiAgP_JBhD-ARIsANpEMxxoLW5E6vhkDP60NF8ubz5a01bQNG5pSJYThaGDeQ6nwrF92cLfy40aApClEALw_wcB</t>
        </is>
      </c>
      <c r="K2987" t="inlineStr">
        <is>
          <t>568244158.1765835705</t>
        </is>
      </c>
      <c r="L2987" t="inlineStr">
        <is>
          <t>EN</t>
        </is>
      </c>
      <c r="M2987" t="inlineStr">
        <is>
          <t>Lead from LT email</t>
        </is>
      </c>
      <c r="N2987" t="inlineStr">
        <is>
          <t>Hamzaabdiwahab90@gmail.com</t>
        </is>
      </c>
      <c r="O2987" t="inlineStr">
        <is>
          <t>NO ANSWER</t>
        </is>
      </c>
      <c r="P2987" t="inlineStr">
        <is>
          <t>Google Ads</t>
        </is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>
        <is>
          <t>Ні</t>
        </is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</row>
    <row r="2988">
      <c r="A2988" t="n">
        <v>7805</v>
      </c>
      <c r="B2988" t="inlineStr">
        <is>
          <t>Obodey Jonathan</t>
        </is>
      </c>
      <c r="C2988" t="inlineStr">
        <is>
          <t>Obodey Jonathan</t>
        </is>
      </c>
      <c r="D2988" s="2" t="n">
        <v>46007.00833333333</v>
      </c>
      <c r="E2988" t="inlineStr">
        <is>
          <t>Rejected</t>
        </is>
      </c>
      <c r="F2988" t="inlineStr">
        <is>
          <t>No relevant</t>
        </is>
      </c>
      <c r="G2988" t="inlineStr">
        <is>
          <t>Alina Samura</t>
        </is>
      </c>
      <c r="H2988" t="inlineStr">
        <is>
          <t>50/50</t>
        </is>
      </c>
      <c r="I2988" t="inlineStr">
        <is>
          <t>Ghana</t>
        </is>
      </c>
      <c r="J2988" t="inlineStr">
        <is>
          <t>?kw&amp;cpn=23357613537&amp;gad_campaignid=23357613537&amp;wbraid=ClMKCAiA3fnJBhAkEkMAi48SgpeKtfYUMQrbTg8QOaqBsf-MeZ2hSrk2lM6wSlUu3xAu80EBVaeQRrh3aYj-jtex_OD7RpsgyDqbD3jB7YJxGgIhHw_Discovery-LT</t>
        </is>
      </c>
      <c r="K2988" t="inlineStr">
        <is>
          <t>undefined</t>
        </is>
      </c>
      <c r="L2988" t="inlineStr"/>
      <c r="M2988" t="inlineStr">
        <is>
          <t>Lead from LT email</t>
        </is>
      </c>
      <c r="N2988" t="inlineStr">
        <is>
          <t>tellenovesterking111@icloud.com</t>
        </is>
      </c>
      <c r="O2988" t="inlineStr">
        <is>
          <t>Non-relevant lead</t>
        </is>
      </c>
      <c r="P2988" t="inlineStr">
        <is>
          <t>Google Ads</t>
        </is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>
        <is>
          <t>Ні</t>
        </is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</row>
    <row r="2989">
      <c r="A2989" t="n">
        <v>7806</v>
      </c>
      <c r="B2989" t="inlineStr">
        <is>
          <t>Angoua Titi Romaric</t>
        </is>
      </c>
      <c r="C2989" t="inlineStr">
        <is>
          <t>Angoua Titi Romaric</t>
        </is>
      </c>
      <c r="D2989" s="2" t="n">
        <v>46007.02013888889</v>
      </c>
      <c r="E2989" t="inlineStr">
        <is>
          <t>Rejected</t>
        </is>
      </c>
      <c r="F2989" t="inlineStr">
        <is>
          <t>No relevant</t>
        </is>
      </c>
      <c r="G2989" t="inlineStr">
        <is>
          <t>Sheila Bartin</t>
        </is>
      </c>
      <c r="H2989" t="inlineStr">
        <is>
          <t>LT RBI</t>
        </is>
      </c>
      <c r="I2989" t="inlineStr">
        <is>
          <t>Ivory Coast</t>
        </is>
      </c>
      <c r="J2989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mYSVstHAkQMVTan9BR1fDgf8EAAYASAAEg</t>
        </is>
      </c>
      <c r="K2989" t="inlineStr">
        <is>
          <t>156559820.1765837543</t>
        </is>
      </c>
      <c r="L2989" t="inlineStr"/>
      <c r="M2989" t="inlineStr">
        <is>
          <t>Lead from LT email</t>
        </is>
      </c>
      <c r="N2989" t="inlineStr">
        <is>
          <t>titiangoua88@gmail.com</t>
        </is>
      </c>
      <c r="O2989" t="inlineStr">
        <is>
          <t>Non-relevant lead</t>
        </is>
      </c>
      <c r="P2989" t="inlineStr">
        <is>
          <t>Google Ads</t>
        </is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>
        <is>
          <t>Ні</t>
        </is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</row>
    <row r="2990">
      <c r="A2990" t="n">
        <v>7807</v>
      </c>
      <c r="B2990" t="inlineStr">
        <is>
          <t>Angoua Titi Romaric</t>
        </is>
      </c>
      <c r="C2990" t="inlineStr">
        <is>
          <t>Angoua Titi Romaric</t>
        </is>
      </c>
      <c r="D2990" s="2" t="n">
        <v>46007.02152777778</v>
      </c>
      <c r="E2990" t="inlineStr">
        <is>
          <t>Rejected</t>
        </is>
      </c>
      <c r="F2990" t="inlineStr">
        <is>
          <t>No relevant</t>
        </is>
      </c>
      <c r="G2990" t="inlineStr">
        <is>
          <t>Sheila Bartin</t>
        </is>
      </c>
      <c r="H2990" t="inlineStr">
        <is>
          <t>LT RBI</t>
        </is>
      </c>
      <c r="I2990" t="inlineStr">
        <is>
          <t>Ivory Coast</t>
        </is>
      </c>
      <c r="J2990" t="inlineStr">
        <is>
          <t>https://www.lithuaniancitizenship.com/thank-you/</t>
        </is>
      </c>
      <c r="K2990" t="inlineStr">
        <is>
          <t>156559820.1765837543</t>
        </is>
      </c>
      <c r="L2990" t="inlineStr"/>
      <c r="M2990" t="inlineStr">
        <is>
          <t>Lead from LT email</t>
        </is>
      </c>
      <c r="N2990" t="inlineStr">
        <is>
          <t>titiangoua88@gmail.com</t>
        </is>
      </c>
      <c r="O2990" t="inlineStr">
        <is>
          <t>Non-relevant lead</t>
        </is>
      </c>
      <c r="P2990" t="inlineStr">
        <is>
          <t>Google Ads</t>
        </is>
      </c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>
        <is>
          <t>Ні</t>
        </is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</row>
    <row r="2991">
      <c r="A2991" t="n">
        <v>7808</v>
      </c>
      <c r="B2991" t="inlineStr">
        <is>
          <t>Auwal Abdullahi Abubakar</t>
        </is>
      </c>
      <c r="C2991" t="inlineStr">
        <is>
          <t>Auwal Abdullahi Abubakar</t>
        </is>
      </c>
      <c r="D2991" s="2" t="n">
        <v>46007.02916666667</v>
      </c>
      <c r="E2991" t="inlineStr">
        <is>
          <t>Rejected</t>
        </is>
      </c>
      <c r="F2991" t="inlineStr"/>
      <c r="G2991" t="inlineStr">
        <is>
          <t>Oleh Dymovski</t>
        </is>
      </c>
      <c r="H2991" t="inlineStr">
        <is>
          <t>50/50</t>
        </is>
      </c>
      <c r="I2991" t="inlineStr">
        <is>
          <t>Nigeria</t>
        </is>
      </c>
      <c r="J2991" t="inlineStr">
        <is>
          <t>?kw&amp;cpn=23357613537&amp;gad_source=1&amp;gad_campaignid=23357613537&amp;gclid=Cj0KCQiAgP_JBhD-ARIsANpEMxydZgOhZl0HBuzDFUuwznu7Im20_ayiGP7jXxIaW52xAanOJtPYEZwaAnINEALw_wcB_Discovery-LT</t>
        </is>
      </c>
      <c r="K2991" t="inlineStr">
        <is>
          <t>2086716995.1765838368</t>
        </is>
      </c>
      <c r="L2991" t="inlineStr">
        <is>
          <t>EN</t>
        </is>
      </c>
      <c r="M2991" t="inlineStr">
        <is>
          <t>Lead from LT email</t>
        </is>
      </c>
      <c r="N2991" t="inlineStr">
        <is>
          <t>aaabubakar.sce@buk.edu.ng</t>
        </is>
      </c>
      <c r="O2991" t="inlineStr">
        <is>
          <t>NO ANSWER</t>
        </is>
      </c>
      <c r="P2991" t="inlineStr">
        <is>
          <t>Google Ads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>
        <is>
          <t>Ні</t>
        </is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</row>
    <row r="2992">
      <c r="A2992" t="n">
        <v>7809</v>
      </c>
      <c r="B2992" t="inlineStr">
        <is>
          <t>Sergio R. Siaudzionis</t>
        </is>
      </c>
      <c r="C2992" t="inlineStr">
        <is>
          <t>Sergio R. Siaudzionis</t>
        </is>
      </c>
      <c r="D2992" s="2" t="n">
        <v>46007.0375</v>
      </c>
      <c r="E2992" t="inlineStr">
        <is>
          <t>Rejected</t>
        </is>
      </c>
      <c r="F2992" t="inlineStr">
        <is>
          <t>Relevant</t>
        </is>
      </c>
      <c r="G2992" t="inlineStr">
        <is>
          <t>Sheila Bartin</t>
        </is>
      </c>
      <c r="H2992" t="inlineStr">
        <is>
          <t>LT citizenship</t>
        </is>
      </c>
      <c r="I2992" t="inlineStr"/>
      <c r="J2992" t="inlineStr"/>
      <c r="K2992" t="inlineStr"/>
      <c r="L2992" t="inlineStr">
        <is>
          <t>EN</t>
        </is>
      </c>
      <c r="M2992" t="inlineStr">
        <is>
          <t>Othe</t>
        </is>
      </c>
      <c r="N2992" t="inlineStr">
        <is>
          <t>siaudzionis@uol.com.br</t>
        </is>
      </c>
      <c r="O2992" t="inlineStr">
        <is>
          <t>ANOTHER REASON</t>
        </is>
      </c>
      <c r="P2992" t="inlineStr">
        <is>
          <t>Organic Search</t>
        </is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>
        <is>
          <t>Ні</t>
        </is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</row>
    <row r="2993">
      <c r="A2993" t="n">
        <v>7810</v>
      </c>
      <c r="B2993" t="inlineStr">
        <is>
          <t>Nakidel Yamine Ben Keldi</t>
        </is>
      </c>
      <c r="C2993" t="inlineStr">
        <is>
          <t>Nakidel Yamine Ben Keldi</t>
        </is>
      </c>
      <c r="D2993" s="2" t="n">
        <v>46007.08611111111</v>
      </c>
      <c r="E2993" t="inlineStr">
        <is>
          <t>Rejected</t>
        </is>
      </c>
      <c r="F2993" t="inlineStr">
        <is>
          <t>No relevant</t>
        </is>
      </c>
      <c r="G2993" t="inlineStr">
        <is>
          <t>Oleh Dymovski</t>
        </is>
      </c>
      <c r="H2993" t="inlineStr">
        <is>
          <t>50/50</t>
        </is>
      </c>
      <c r="I2993" t="inlineStr">
        <is>
          <t>Uganda</t>
        </is>
      </c>
      <c r="J2993" t="inlineStr">
        <is>
          <t>?kw&amp;cpn=23357613537&amp;gad_source=1&amp;gad_campaignid=23357613537&amp;gclid=Cj0KCQiAgP_JBhD-ARIsANpEMxx_7mjWOWZRvpkAPT2Q3nBhoOOk1ixDp_7VUj6hBR6sd9s5IBc726kaAmK1EALw_wcB_Discovery-LT</t>
        </is>
      </c>
      <c r="K2993" t="inlineStr">
        <is>
          <t>1109970272.1765843349</t>
        </is>
      </c>
      <c r="L2993" t="inlineStr">
        <is>
          <t>EN</t>
        </is>
      </c>
      <c r="M2993" t="inlineStr">
        <is>
          <t>Lead from LT email</t>
        </is>
      </c>
      <c r="N2993" t="inlineStr">
        <is>
          <t>yaminenakidel@gmail.com</t>
        </is>
      </c>
      <c r="O2993" t="inlineStr">
        <is>
          <t>NO ANSWER</t>
        </is>
      </c>
      <c r="P2993" t="inlineStr">
        <is>
          <t>Google Ads</t>
        </is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>
        <is>
          <t>Ні</t>
        </is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</row>
    <row r="2994">
      <c r="A2994" t="n">
        <v>7811</v>
      </c>
      <c r="B2994" t="inlineStr">
        <is>
          <t>Angela Rowlings</t>
        </is>
      </c>
      <c r="C2994" t="inlineStr">
        <is>
          <t>Angela Rowlings</t>
        </is>
      </c>
      <c r="D2994" s="2" t="n">
        <v>46007.09236111111</v>
      </c>
      <c r="E2994" t="inlineStr">
        <is>
          <t>Rejected</t>
        </is>
      </c>
      <c r="F2994" t="inlineStr">
        <is>
          <t>Relevant</t>
        </is>
      </c>
      <c r="G2994" t="inlineStr">
        <is>
          <t>Sheila Bartin</t>
        </is>
      </c>
      <c r="H2994" t="inlineStr">
        <is>
          <t>LT citizenship</t>
        </is>
      </c>
      <c r="I2994" t="inlineStr">
        <is>
          <t>United States</t>
        </is>
      </c>
      <c r="J2994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HZAYk6R1</t>
        </is>
      </c>
      <c r="K2994" t="inlineStr">
        <is>
          <t>1066208156.1765843389</t>
        </is>
      </c>
      <c r="L2994" t="inlineStr">
        <is>
          <t>EN</t>
        </is>
      </c>
      <c r="M2994" t="inlineStr">
        <is>
          <t>Lead from LT email</t>
        </is>
      </c>
      <c r="N2994" t="inlineStr">
        <is>
          <t>angelarowlings@yahoo.com</t>
        </is>
      </c>
      <c r="O2994" t="inlineStr">
        <is>
          <t>LEFT BEFORE 1918</t>
        </is>
      </c>
      <c r="P2994" t="inlineStr">
        <is>
          <t>Google Ads</t>
        </is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>
        <is>
          <t>Ні</t>
        </is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</row>
    <row r="2995">
      <c r="A2995" t="n">
        <v>7812</v>
      </c>
      <c r="B2995" t="inlineStr">
        <is>
          <t>Ravichanthiran nitharsan</t>
        </is>
      </c>
      <c r="C2995" t="inlineStr">
        <is>
          <t>Ravichanthiran nitharsan</t>
        </is>
      </c>
      <c r="D2995" s="2" t="n">
        <v>46007.12083333333</v>
      </c>
      <c r="E2995" t="inlineStr">
        <is>
          <t>Rejected</t>
        </is>
      </c>
      <c r="F2995" t="inlineStr">
        <is>
          <t>Relevant</t>
        </is>
      </c>
      <c r="G2995" t="inlineStr">
        <is>
          <t>Oleh Dymovski</t>
        </is>
      </c>
      <c r="H2995" t="inlineStr">
        <is>
          <t>LT RBI</t>
        </is>
      </c>
      <c r="I2995" t="inlineStr">
        <is>
          <t>Sri Lanka</t>
        </is>
      </c>
      <c r="J2995" t="inlineStr">
        <is>
          <t>?kw=european%20investor%20visa&amp;cpn=14722730544&amp;utm_source=google&amp;utm_medium=cpc&amp;utm_campaign=LT-RBI&amp;network=s&amp;utm_term=european%20investor%20visa&amp;gad_source=5&amp;gad_campaignid=14722730544&amp;gclid=EAIaIQobChMIgbOThvLAkQMV0ahmAh2-HAHPEAAYASAAEgK1JPD_BwE</t>
        </is>
      </c>
      <c r="K2995" t="inlineStr">
        <is>
          <t>164910505.1765846302</t>
        </is>
      </c>
      <c r="L2995" t="inlineStr">
        <is>
          <t>EN</t>
        </is>
      </c>
      <c r="M2995" t="inlineStr">
        <is>
          <t>Lead from LT email</t>
        </is>
      </c>
      <c r="N2995" t="inlineStr">
        <is>
          <t>nidarsan@gmail.com</t>
        </is>
      </c>
      <c r="O2995" t="inlineStr">
        <is>
          <t>NO ANSWER</t>
        </is>
      </c>
      <c r="P2995" t="inlineStr">
        <is>
          <t>Google Ads</t>
        </is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>
        <is>
          <t>Ні</t>
        </is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</row>
    <row r="2996">
      <c r="A2996" t="n">
        <v>7813</v>
      </c>
      <c r="B2996" t="inlineStr">
        <is>
          <t>Clarice Vitkauskas Silva</t>
        </is>
      </c>
      <c r="C2996" t="inlineStr">
        <is>
          <t>Clarice Vitkauskas Silva</t>
        </is>
      </c>
      <c r="D2996" s="2" t="n">
        <v>46007.12291666667</v>
      </c>
      <c r="E2996" t="inlineStr">
        <is>
          <t>WHATSAPP</t>
        </is>
      </c>
      <c r="F2996" t="inlineStr">
        <is>
          <t>Relevant</t>
        </is>
      </c>
      <c r="G2996" t="inlineStr">
        <is>
          <t>Mariana Razimavicius</t>
        </is>
      </c>
      <c r="H2996" t="inlineStr">
        <is>
          <t>LT citizenship</t>
        </is>
      </c>
      <c r="I2996" t="inlineStr">
        <is>
          <t>Brazil</t>
        </is>
      </c>
      <c r="J2996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VsJlq66rll8fcVAmBaNNFs&amp;gclid=Cj0KCQiAgP_JBhD-ARI</t>
        </is>
      </c>
      <c r="K2996" t="inlineStr">
        <is>
          <t>1613001565.1765846026</t>
        </is>
      </c>
      <c r="L2996" t="inlineStr">
        <is>
          <t>PT</t>
        </is>
      </c>
      <c r="M2996" t="inlineStr">
        <is>
          <t>Lead from LT email</t>
        </is>
      </c>
      <c r="N2996" t="inlineStr">
        <is>
          <t>claricevitkauskas@gmail.com</t>
        </is>
      </c>
      <c r="O2996" t="inlineStr"/>
      <c r="P2996" t="inlineStr">
        <is>
          <t>Google Ads</t>
        </is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>
        <is>
          <t>Ні</t>
        </is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</row>
    <row r="2997">
      <c r="A2997" t="n">
        <v>7814</v>
      </c>
      <c r="B2997" t="inlineStr">
        <is>
          <t>Joseph Oluwasemiloore David</t>
        </is>
      </c>
      <c r="C2997" t="inlineStr">
        <is>
          <t>Joseph Oluwasemiloore David</t>
        </is>
      </c>
      <c r="D2997" s="2" t="n">
        <v>46007.13194444445</v>
      </c>
      <c r="E2997" t="inlineStr">
        <is>
          <t>IN WORK</t>
        </is>
      </c>
      <c r="F2997" t="inlineStr"/>
      <c r="G2997" t="inlineStr">
        <is>
          <t>Oleh Dymovski</t>
        </is>
      </c>
      <c r="H2997" t="inlineStr">
        <is>
          <t>LT RBI</t>
        </is>
      </c>
      <c r="I2997" t="inlineStr">
        <is>
          <t>Nigeria</t>
        </is>
      </c>
      <c r="J2997" t="inlineStr">
        <is>
          <t>?kw&amp;cpn=23357613537&amp;gad_source=1&amp;gad_campaignid=23357613537&amp;gclid=Cj0KCQiAgP_JBhD-ARIsANpEMxztbjXzTJHALVWvpz0fpNNsc3F0B6gCpUaYzo2XEuLhhgeatZ8IXUoaAloWEALw_wcB_Discovery-LT</t>
        </is>
      </c>
      <c r="K2997" t="inlineStr">
        <is>
          <t>1581430386.1765847191</t>
        </is>
      </c>
      <c r="L2997" t="inlineStr">
        <is>
          <t>EN</t>
        </is>
      </c>
      <c r="M2997" t="inlineStr">
        <is>
          <t>Lead from LT email</t>
        </is>
      </c>
      <c r="N2997" t="inlineStr">
        <is>
          <t>denthroned23@gmail.com</t>
        </is>
      </c>
      <c r="O2997" t="inlineStr"/>
      <c r="P2997" t="inlineStr">
        <is>
          <t>Google Ads</t>
        </is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>
        <is>
          <t>Ні</t>
        </is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</row>
    <row r="2998">
      <c r="A2998" t="n">
        <v>7815</v>
      </c>
      <c r="B2998" t="inlineStr">
        <is>
          <t>Sohidul Islam Shamim</t>
        </is>
      </c>
      <c r="C2998" t="inlineStr">
        <is>
          <t>Sohidul Islam Shamim</t>
        </is>
      </c>
      <c r="D2998" s="2" t="n">
        <v>46007.13611111111</v>
      </c>
      <c r="E2998" t="inlineStr">
        <is>
          <t>Rejected</t>
        </is>
      </c>
      <c r="F2998" t="inlineStr">
        <is>
          <t>No relevant</t>
        </is>
      </c>
      <c r="G2998" t="inlineStr">
        <is>
          <t>Oleh Dymovski</t>
        </is>
      </c>
      <c r="H2998" t="inlineStr">
        <is>
          <t>LT citizenship</t>
        </is>
      </c>
      <c r="I2998" t="inlineStr">
        <is>
          <t>Bangladesh</t>
        </is>
      </c>
      <c r="J2998" t="inlineStr">
        <is>
          <t>?kw&amp;cpn=23357613537&amp;gad_source=1&amp;gad_campaignid=23357613537&amp;gclid=Cj0KCQiAgP_JBhD-ARIsANpEMxxclOhv31avF-1PXNVmxwqJOTg-HEE3NW_9xpyJZYq2t-7_s04dIJ4aAgz7EALw_wcB_Discovery-LT</t>
        </is>
      </c>
      <c r="K2998" t="inlineStr">
        <is>
          <t>undefined</t>
        </is>
      </c>
      <c r="L2998" t="inlineStr"/>
      <c r="M2998" t="inlineStr">
        <is>
          <t>Lead from LT email</t>
        </is>
      </c>
      <c r="N2998" t="inlineStr">
        <is>
          <t>shahidulislams525@gmail.com</t>
        </is>
      </c>
      <c r="O2998" t="inlineStr">
        <is>
          <t>Non-relevant lead</t>
        </is>
      </c>
      <c r="P2998" t="inlineStr">
        <is>
          <t>Google Ads</t>
        </is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>
        <is>
          <t>Ні</t>
        </is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</row>
    <row r="2999">
      <c r="A2999" t="n">
        <v>7816</v>
      </c>
      <c r="B2999" t="inlineStr">
        <is>
          <t>Stephen kunle olanipekun</t>
        </is>
      </c>
      <c r="C2999" t="inlineStr">
        <is>
          <t>Stephen kunle olanipekun</t>
        </is>
      </c>
      <c r="D2999" s="2" t="n">
        <v>46007.15208333333</v>
      </c>
      <c r="E2999" t="inlineStr">
        <is>
          <t>Rejected</t>
        </is>
      </c>
      <c r="F2999" t="inlineStr"/>
      <c r="G2999" t="inlineStr">
        <is>
          <t>Oleh Dymovski</t>
        </is>
      </c>
      <c r="H2999" t="inlineStr">
        <is>
          <t>50/50</t>
        </is>
      </c>
      <c r="I2999" t="inlineStr">
        <is>
          <t>Nigeria</t>
        </is>
      </c>
      <c r="J2999" t="inlineStr">
        <is>
          <t>?kw&amp;cpn=23357613537&amp;gad_source=1&amp;gad_campaignid=23357613537&amp;gclid=Cj0KCQiAgP_JBhD-ARIsANpEMxz-0PDWvGhDP4_BvFL-kUOb4o1NvN3cUcVFsdT0MZ-WLgukv4hy2UkaAhQUEALw_wcB_Discovery-LT</t>
        </is>
      </c>
      <c r="K2999" t="inlineStr">
        <is>
          <t>undefined</t>
        </is>
      </c>
      <c r="L2999" t="inlineStr">
        <is>
          <t>EN</t>
        </is>
      </c>
      <c r="M2999" t="inlineStr">
        <is>
          <t>Lead from LT email</t>
        </is>
      </c>
      <c r="N2999" t="inlineStr">
        <is>
          <t>kunleolanipekun54@gmail.com</t>
        </is>
      </c>
      <c r="O2999" t="inlineStr">
        <is>
          <t>NO ANSWER</t>
        </is>
      </c>
      <c r="P2999" t="inlineStr">
        <is>
          <t>Google Ads</t>
        </is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>
        <is>
          <t>Ні</t>
        </is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</row>
    <row r="3000">
      <c r="A3000" t="n">
        <v>7818</v>
      </c>
      <c r="B3000" t="inlineStr">
        <is>
          <t>Maira Kramer</t>
        </is>
      </c>
      <c r="C3000" t="inlineStr">
        <is>
          <t>Maira Kramer</t>
        </is>
      </c>
      <c r="D3000" s="2" t="n">
        <v>46007.16944444444</v>
      </c>
      <c r="E3000" t="inlineStr">
        <is>
          <t>IN WORK</t>
        </is>
      </c>
      <c r="F3000" t="inlineStr">
        <is>
          <t>Relevant</t>
        </is>
      </c>
      <c r="G3000" t="inlineStr">
        <is>
          <t>Sheila Bartin</t>
        </is>
      </c>
      <c r="H3000" t="inlineStr">
        <is>
          <t>LV citizenship</t>
        </is>
      </c>
      <c r="I3000" t="inlineStr">
        <is>
          <t>Canada (CA - NA)</t>
        </is>
      </c>
      <c r="J3000" t="inlineStr">
        <is>
          <t>https://latviancitizenship.eu/contact/?Bing-LV-Canada</t>
        </is>
      </c>
      <c r="K3000" t="inlineStr">
        <is>
          <t>1986284409.1765829061</t>
        </is>
      </c>
      <c r="L3000" t="inlineStr">
        <is>
          <t>EN</t>
        </is>
      </c>
      <c r="M3000" t="inlineStr">
        <is>
          <t>Lead from LV email</t>
        </is>
      </c>
      <c r="N3000" t="inlineStr">
        <is>
          <t>mkramer111@hotmail.com</t>
        </is>
      </c>
      <c r="O3000" t="inlineStr"/>
      <c r="P3000" t="inlineStr">
        <is>
          <t>Bing Ads</t>
        </is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>
        <is>
          <t>Ні</t>
        </is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</row>
    <row r="3001">
      <c r="A3001" t="n">
        <v>7819</v>
      </c>
      <c r="B3001" t="inlineStr">
        <is>
          <t>Gopakumar Gopalakrishnababu</t>
        </is>
      </c>
      <c r="C3001" t="inlineStr">
        <is>
          <t>Gopakumar Gopalakrishnababu</t>
        </is>
      </c>
      <c r="D3001" s="2" t="n">
        <v>46007.20486111111</v>
      </c>
      <c r="E3001" t="inlineStr">
        <is>
          <t>Rejected</t>
        </is>
      </c>
      <c r="F3001" t="inlineStr">
        <is>
          <t>Relevant</t>
        </is>
      </c>
      <c r="G3001" t="inlineStr">
        <is>
          <t>Oleh Dymovski</t>
        </is>
      </c>
      <c r="H3001" t="inlineStr">
        <is>
          <t>LT RBI</t>
        </is>
      </c>
      <c r="I3001" t="inlineStr">
        <is>
          <t>India</t>
        </is>
      </c>
      <c r="J3001" t="inlineStr">
        <is>
          <t>?kw=business%20in%20lithuania&amp;cpn=22332938396&amp;utm_source=google&amp;utm_medium=cpc&amp;utm_campaign=LT-RBI-poor&amp;network=g&amp;utm_term=business%20in%20lithuania&amp;gad_source=1&amp;gad_campaignid=22332938396&amp;gbraid=0AAAAADisZv_aabNCzq5IFpbcQ0D398uhY&amp;gclid=Cj0KCQiAgP_JB</t>
        </is>
      </c>
      <c r="K3001" t="inlineStr">
        <is>
          <t>1698274062.1765512929</t>
        </is>
      </c>
      <c r="L3001" t="inlineStr">
        <is>
          <t>EN</t>
        </is>
      </c>
      <c r="M3001" t="inlineStr">
        <is>
          <t>Lead from LT email</t>
        </is>
      </c>
      <c r="N3001" t="inlineStr">
        <is>
          <t>gopalakrishnababug@gmail.com</t>
        </is>
      </c>
      <c r="O3001" t="inlineStr">
        <is>
          <t>NO ANSWER</t>
        </is>
      </c>
      <c r="P3001" t="inlineStr">
        <is>
          <t>Google Ads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>
        <is>
          <t>Ні</t>
        </is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</row>
    <row r="3002">
      <c r="A3002" t="n">
        <v>7820</v>
      </c>
      <c r="B3002" t="inlineStr">
        <is>
          <t>Joel Amos Nabimanya</t>
        </is>
      </c>
      <c r="C3002" t="inlineStr">
        <is>
          <t>Joel Amos Nabimanya</t>
        </is>
      </c>
      <c r="D3002" s="2" t="n">
        <v>46007.22430555556</v>
      </c>
      <c r="E3002" t="inlineStr">
        <is>
          <t>Rejected</t>
        </is>
      </c>
      <c r="F3002" t="inlineStr"/>
      <c r="G3002" t="inlineStr">
        <is>
          <t>Oleh Dymovski</t>
        </is>
      </c>
      <c r="H3002" t="inlineStr">
        <is>
          <t>50/50</t>
        </is>
      </c>
      <c r="I3002" t="inlineStr">
        <is>
          <t>Uganda</t>
        </is>
      </c>
      <c r="J3002" t="inlineStr">
        <is>
          <t>?kw&amp;cpn=23357613537&amp;gad_campaignid=23357613537&amp;wbraid=ClMKCAiAgP_JBhBMEkMA98eIf5V0prU1ty7VNeNt3rshcUHk82xYQzHvq5X7Npf7UtSAhwcWec-usILX-nLq8OFiBZIiInkDMPo54MuxE-yIGgJ-_Q_Discovery-LT</t>
        </is>
      </c>
      <c r="K3002" t="inlineStr">
        <is>
          <t>266654011.1765855336</t>
        </is>
      </c>
      <c r="L3002" t="inlineStr">
        <is>
          <t>EN</t>
        </is>
      </c>
      <c r="M3002" t="inlineStr">
        <is>
          <t>Lead from LT email</t>
        </is>
      </c>
      <c r="N3002" t="inlineStr">
        <is>
          <t>joelamos097@gmail.com</t>
        </is>
      </c>
      <c r="O3002" t="inlineStr">
        <is>
          <t>NO ANSWER</t>
        </is>
      </c>
      <c r="P3002" t="inlineStr">
        <is>
          <t>Google Ads</t>
        </is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>
        <is>
          <t>Ні</t>
        </is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</row>
    <row r="3003">
      <c r="A3003" t="n">
        <v>7822</v>
      </c>
      <c r="B3003" t="inlineStr">
        <is>
          <t>Md.Anwar Hossain</t>
        </is>
      </c>
      <c r="C3003" t="inlineStr">
        <is>
          <t>Md.Anwar Hossain</t>
        </is>
      </c>
      <c r="D3003" s="2" t="n">
        <v>46007.23194444444</v>
      </c>
      <c r="E3003" t="inlineStr">
        <is>
          <t>IN WORK</t>
        </is>
      </c>
      <c r="F3003" t="inlineStr"/>
      <c r="G3003" t="inlineStr">
        <is>
          <t>Oleh Dymovski</t>
        </is>
      </c>
      <c r="H3003" t="inlineStr">
        <is>
          <t>50/50</t>
        </is>
      </c>
      <c r="I3003" t="inlineStr">
        <is>
          <t>Bangladesh</t>
        </is>
      </c>
      <c r="J3003" t="inlineStr">
        <is>
          <t>?kw&amp;cpn=23357613537&amp;gad_source=1&amp;gad_campaignid=23357613537&amp;gclid=Cj0KCQiAgP_JBhD-ARIsANpEMxzOlpcZ-8pjWFEpksvMXSz1vUA8yEZZUZqiRcfFg2dr5K4w-fqc8kwaAsiJEALw_wcB_Discovery-LT</t>
        </is>
      </c>
      <c r="K3003" t="inlineStr">
        <is>
          <t>1516857402.1765855876</t>
        </is>
      </c>
      <c r="L3003" t="inlineStr">
        <is>
          <t>EN</t>
        </is>
      </c>
      <c r="M3003" t="inlineStr">
        <is>
          <t>Lead from LT email</t>
        </is>
      </c>
      <c r="N3003" t="inlineStr">
        <is>
          <t>anwar003071@gmail.com</t>
        </is>
      </c>
      <c r="O3003" t="inlineStr"/>
      <c r="P3003" t="inlineStr">
        <is>
          <t>Google Ads</t>
        </is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>
        <is>
          <t>Ні</t>
        </is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</row>
    <row r="3004">
      <c r="A3004" t="n">
        <v>7823</v>
      </c>
      <c r="B3004" t="inlineStr">
        <is>
          <t>Izuchukwu Maxwell Anosike</t>
        </is>
      </c>
      <c r="C3004" t="inlineStr">
        <is>
          <t>Izuchukwu Maxwell Anosike</t>
        </is>
      </c>
      <c r="D3004" s="2" t="n">
        <v>46007.2375</v>
      </c>
      <c r="E3004" t="inlineStr">
        <is>
          <t>Rejected</t>
        </is>
      </c>
      <c r="F3004" t="inlineStr">
        <is>
          <t>No relevant</t>
        </is>
      </c>
      <c r="G3004" t="inlineStr">
        <is>
          <t>Oleh Dymovski</t>
        </is>
      </c>
      <c r="H3004" t="inlineStr">
        <is>
          <t>LT citizenship</t>
        </is>
      </c>
      <c r="I3004" t="inlineStr">
        <is>
          <t>Nigeria</t>
        </is>
      </c>
      <c r="J3004" t="inlineStr">
        <is>
          <t>?kw&amp;cpn=23357613537&amp;gad_source=1&amp;gad_campaignid=23357613537&amp;gclid=Cj0KCQiAgP_JBhD-ARIsANpEMxzzGtEOoWn0kxcL-66wMYxbTlR2r9rgxV4jXKKFBcjT7akPF1kZg98aAqgGEALw_wcB_Discovery-LT</t>
        </is>
      </c>
      <c r="K3004" t="inlineStr">
        <is>
          <t>276246666.1765856471</t>
        </is>
      </c>
      <c r="L3004" t="inlineStr"/>
      <c r="M3004" t="inlineStr">
        <is>
          <t>Lead from LT email</t>
        </is>
      </c>
      <c r="N3004" t="inlineStr">
        <is>
          <t>ofuntaano@gmail.com</t>
        </is>
      </c>
      <c r="O3004" t="inlineStr">
        <is>
          <t>Non-relevant lead</t>
        </is>
      </c>
      <c r="P3004" t="inlineStr">
        <is>
          <t>Google Ads</t>
        </is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>
        <is>
          <t>Ні</t>
        </is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</row>
    <row r="3005">
      <c r="A3005" t="n">
        <v>7824</v>
      </c>
      <c r="B3005" t="inlineStr">
        <is>
          <t>Alawode Oluwatoyin</t>
        </is>
      </c>
      <c r="C3005" t="inlineStr">
        <is>
          <t>Alawode Oluwatoyin</t>
        </is>
      </c>
      <c r="D3005" s="2" t="n">
        <v>46007.24027777778</v>
      </c>
      <c r="E3005" t="inlineStr">
        <is>
          <t>Rejected</t>
        </is>
      </c>
      <c r="F3005" t="inlineStr"/>
      <c r="G3005" t="inlineStr">
        <is>
          <t>Sheila Bartin</t>
        </is>
      </c>
      <c r="H3005" t="inlineStr"/>
      <c r="I3005" t="inlineStr">
        <is>
          <t>Nigeria</t>
        </is>
      </c>
      <c r="J3005" t="inlineStr">
        <is>
          <t>?kw&amp;cpn=23357613537&amp;gad_source=1&amp;gad_campaignid=23357613537&amp;gclid=Cj0KCQiAgP_JBhD-ARIsANpEMxxxi1sROvi0TcIfJiSvS1MaSTocDEM4CP3VNMTFYclI8MXzUV1WS4YaAjauEALw_wcB</t>
        </is>
      </c>
      <c r="K3005" t="inlineStr">
        <is>
          <t>187650522.1765856721</t>
        </is>
      </c>
      <c r="L3005" t="inlineStr"/>
      <c r="M3005" t="inlineStr">
        <is>
          <t>Lead from LT email</t>
        </is>
      </c>
      <c r="N3005" t="inlineStr">
        <is>
          <t>toyinalawode43@gmail.com</t>
        </is>
      </c>
      <c r="O3005" t="inlineStr">
        <is>
          <t>DOUBLE</t>
        </is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>
        <is>
          <t>Ні</t>
        </is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</row>
    <row r="3006">
      <c r="A3006" t="n">
        <v>7825</v>
      </c>
      <c r="B3006" t="inlineStr">
        <is>
          <t>Alawode Oluwatoyin</t>
        </is>
      </c>
      <c r="C3006" t="inlineStr">
        <is>
          <t>Alawode Oluwatoyin</t>
        </is>
      </c>
      <c r="D3006" s="2" t="n">
        <v>46007.24236111111</v>
      </c>
      <c r="E3006" t="inlineStr">
        <is>
          <t>Rejected</t>
        </is>
      </c>
      <c r="F3006" t="inlineStr">
        <is>
          <t>No relevant</t>
        </is>
      </c>
      <c r="G3006" t="inlineStr">
        <is>
          <t>Oleh Dymovski</t>
        </is>
      </c>
      <c r="H3006" t="inlineStr">
        <is>
          <t>50/50</t>
        </is>
      </c>
      <c r="I3006" t="inlineStr">
        <is>
          <t>Nigeria</t>
        </is>
      </c>
      <c r="J3006" t="inlineStr">
        <is>
          <t>?kw&amp;cpn=23357613537&amp;gad_source=1&amp;gad_campaignid=23357613537&amp;gclid=Cj0KCQiAgP_JBhD-ARIsANpEMxxxi1sROvi0TcIfJiSvS1MaSTocDEM4CP3VNMTFYclI8MXzUV1WS4YaAjauEALw_wcB_Discovery-LT</t>
        </is>
      </c>
      <c r="K3006" t="inlineStr">
        <is>
          <t>187650522.1765856721</t>
        </is>
      </c>
      <c r="L3006" t="inlineStr"/>
      <c r="M3006" t="inlineStr">
        <is>
          <t>Lead from LT email</t>
        </is>
      </c>
      <c r="N3006" t="inlineStr">
        <is>
          <t>toyinalawode43@gmail.com</t>
        </is>
      </c>
      <c r="O3006" t="inlineStr">
        <is>
          <t>Non-relevant lead</t>
        </is>
      </c>
      <c r="P3006" t="inlineStr">
        <is>
          <t>Google Ads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>
        <is>
          <t>Ні</t>
        </is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</row>
    <row r="3007">
      <c r="A3007" t="n">
        <v>7826</v>
      </c>
      <c r="B3007" t="inlineStr">
        <is>
          <t>Alawode Oluwatoyin</t>
        </is>
      </c>
      <c r="C3007" t="inlineStr">
        <is>
          <t>Alawode Oluwatoyin</t>
        </is>
      </c>
      <c r="D3007" s="2" t="n">
        <v>46007.24305555555</v>
      </c>
      <c r="E3007" t="inlineStr">
        <is>
          <t>Rejected</t>
        </is>
      </c>
      <c r="F3007" t="inlineStr"/>
      <c r="G3007" t="inlineStr">
        <is>
          <t>Sheila Bartin</t>
        </is>
      </c>
      <c r="H3007" t="inlineStr"/>
      <c r="I3007" t="inlineStr">
        <is>
          <t>Nigeria</t>
        </is>
      </c>
      <c r="J3007" t="inlineStr">
        <is>
          <t>?kw&amp;cpn=23357613537&amp;gad_source=1&amp;gad_campaignid=23357613537&amp;gclid=Cj0KCQiAgP_JBhD-ARIsANpEMxxxi1sROvi0TcIfJiSvS1MaSTocDEM4CP3VNMTFYclI8MXzUV1WS4YaAjauEALw_wcB</t>
        </is>
      </c>
      <c r="K3007" t="inlineStr">
        <is>
          <t>187650522.1765856721</t>
        </is>
      </c>
      <c r="L3007" t="inlineStr"/>
      <c r="M3007" t="inlineStr">
        <is>
          <t>Lead from LT email</t>
        </is>
      </c>
      <c r="N3007" t="inlineStr">
        <is>
          <t>toyinalawode43@gmail.com</t>
        </is>
      </c>
      <c r="O3007" t="inlineStr">
        <is>
          <t>DOUBLE</t>
        </is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>
        <is>
          <t>Ні</t>
        </is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</row>
    <row r="3008">
      <c r="A3008" t="n">
        <v>7827</v>
      </c>
      <c r="B3008" t="inlineStr">
        <is>
          <t>Premkumar</t>
        </is>
      </c>
      <c r="C3008" t="inlineStr">
        <is>
          <t>Premkumar</t>
        </is>
      </c>
      <c r="D3008" s="2" t="n">
        <v>46007.24375</v>
      </c>
      <c r="E3008" t="inlineStr">
        <is>
          <t>Rejected</t>
        </is>
      </c>
      <c r="F3008" t="inlineStr">
        <is>
          <t>Relevant</t>
        </is>
      </c>
      <c r="G3008" t="inlineStr">
        <is>
          <t>Oleh Dymovski</t>
        </is>
      </c>
      <c r="H3008" t="inlineStr">
        <is>
          <t>LT RBI</t>
        </is>
      </c>
      <c r="I3008" t="inlineStr">
        <is>
          <t>India</t>
        </is>
      </c>
      <c r="J3008" t="inlineStr">
        <is>
          <t>https://www.lithuaniancitizenship.com/investment/?direct</t>
        </is>
      </c>
      <c r="K3008" t="inlineStr">
        <is>
          <t>1136547143.1765856782</t>
        </is>
      </c>
      <c r="L3008" t="inlineStr">
        <is>
          <t>EN</t>
        </is>
      </c>
      <c r="M3008" t="inlineStr">
        <is>
          <t>Lead from LT email</t>
        </is>
      </c>
      <c r="N3008" t="inlineStr">
        <is>
          <t>aayushenterprises86@gmail.com</t>
        </is>
      </c>
      <c r="O3008" t="inlineStr">
        <is>
          <t>NO ANSWER</t>
        </is>
      </c>
      <c r="P3008" t="inlineStr">
        <is>
          <t>Website Form</t>
        </is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>
        <is>
          <t>Ні</t>
        </is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</row>
    <row r="3009">
      <c r="A3009" t="n">
        <v>7828</v>
      </c>
      <c r="B3009" t="inlineStr">
        <is>
          <t>Said ahmad Khan</t>
        </is>
      </c>
      <c r="C3009" t="inlineStr">
        <is>
          <t>Said ahmad Khan</t>
        </is>
      </c>
      <c r="D3009" s="2" t="n">
        <v>46007.24652777778</v>
      </c>
      <c r="E3009" t="inlineStr">
        <is>
          <t>Rejected</t>
        </is>
      </c>
      <c r="F3009" t="inlineStr">
        <is>
          <t>No relevant</t>
        </is>
      </c>
      <c r="G3009" t="inlineStr">
        <is>
          <t>Oleh Dymovski</t>
        </is>
      </c>
      <c r="H3009" t="inlineStr">
        <is>
          <t>50/50</t>
        </is>
      </c>
      <c r="I3009" t="inlineStr">
        <is>
          <t>Pakistan</t>
        </is>
      </c>
      <c r="J3009" t="inlineStr">
        <is>
          <t>?kw&amp;cpn=23357613537&amp;gad_campaignid=23357613537&amp;wbraid=ClMKCAiA3fnJBhAkEkMAi48SgvXyImttfAGumcyvIfyckvmF_R9FoLdJyRwKGDRAEfZOVg6r_SDdiRJ966W6SWFqW0OBS2dHWRkjO8DQA5GOGgLZAg_Discovery-LT</t>
        </is>
      </c>
      <c r="K3009" t="inlineStr">
        <is>
          <t>1297178991.1765857295</t>
        </is>
      </c>
      <c r="L3009" t="inlineStr"/>
      <c r="M3009" t="inlineStr">
        <is>
          <t>Lead from LT email</t>
        </is>
      </c>
      <c r="N3009" t="inlineStr">
        <is>
          <t>drahmadji029@gmail.com</t>
        </is>
      </c>
      <c r="O3009" t="inlineStr">
        <is>
          <t>Non-relevant lead</t>
        </is>
      </c>
      <c r="P3009" t="inlineStr">
        <is>
          <t>Google Ads</t>
        </is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>
        <is>
          <t>Ні</t>
        </is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</row>
    <row r="3010">
      <c r="A3010" t="n">
        <v>7830</v>
      </c>
      <c r="B3010" t="inlineStr">
        <is>
          <t>SHERWYN CHARLES</t>
        </is>
      </c>
      <c r="C3010" t="inlineStr">
        <is>
          <t>SHERWYN CHARLES</t>
        </is>
      </c>
      <c r="D3010" s="2" t="n">
        <v>46007.25833333333</v>
      </c>
      <c r="E3010" t="inlineStr">
        <is>
          <t>Rejected</t>
        </is>
      </c>
      <c r="F3010" t="inlineStr">
        <is>
          <t>No relevant</t>
        </is>
      </c>
      <c r="G3010" t="inlineStr">
        <is>
          <t>Mariana Razimavicius</t>
        </is>
      </c>
      <c r="H3010" t="inlineStr">
        <is>
          <t>50/50</t>
        </is>
      </c>
      <c r="I3010" t="inlineStr">
        <is>
          <t>Trinidad and Tobago</t>
        </is>
      </c>
      <c r="J3010" t="inlineStr">
        <is>
          <t>?kw&amp;cpn=23357613537&amp;gad_source=1&amp;gad_campaignid=23357613537&amp;gclid=Cj0KCQiAgP_JBhD-ARIsANpEMxwh9Eabuz3qokUytVkj6f7Z0Uqim8Wk3SX7hoH2iypd7FyC59MxmjkaAnc4EALw_wcB_Discovery-LT</t>
        </is>
      </c>
      <c r="K3010" t="inlineStr">
        <is>
          <t>1441269221.1765858145</t>
        </is>
      </c>
      <c r="L3010" t="inlineStr"/>
      <c r="M3010" t="inlineStr">
        <is>
          <t>Lead from LT email</t>
        </is>
      </c>
      <c r="N3010" t="inlineStr">
        <is>
          <t>prophet1573@gotmail.com</t>
        </is>
      </c>
      <c r="O3010" t="inlineStr">
        <is>
          <t>Non-relevant lead</t>
        </is>
      </c>
      <c r="P3010" t="inlineStr">
        <is>
          <t>Google Ads</t>
        </is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>
        <is>
          <t>Ні</t>
        </is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</row>
    <row r="3011">
      <c r="A3011" t="n">
        <v>7831</v>
      </c>
      <c r="B3011" t="inlineStr">
        <is>
          <t>Durairaj Pillaiyar</t>
        </is>
      </c>
      <c r="C3011" t="inlineStr">
        <is>
          <t>Durairaj Pillaiyar</t>
        </is>
      </c>
      <c r="D3011" s="2" t="n">
        <v>46007.26111111111</v>
      </c>
      <c r="E3011" t="inlineStr">
        <is>
          <t>IN WORK</t>
        </is>
      </c>
      <c r="F3011" t="inlineStr"/>
      <c r="G3011" t="inlineStr">
        <is>
          <t>Oleh Dymovski</t>
        </is>
      </c>
      <c r="H3011" t="inlineStr">
        <is>
          <t>50/50</t>
        </is>
      </c>
      <c r="I3011" t="inlineStr">
        <is>
          <t>India</t>
        </is>
      </c>
      <c r="J3011" t="inlineStr">
        <is>
          <t>https://www.lithuaniancitizenship.com/benefits/right-to-live-in-more-than-30-countries/?LT Discovery</t>
        </is>
      </c>
      <c r="K3011" t="inlineStr">
        <is>
          <t>1163455339.1765858381</t>
        </is>
      </c>
      <c r="L3011" t="inlineStr">
        <is>
          <t>EN</t>
        </is>
      </c>
      <c r="M3011" t="inlineStr">
        <is>
          <t>Lead from LT email</t>
        </is>
      </c>
      <c r="N3011" t="inlineStr">
        <is>
          <t>durairajpillaiyar@gmail.com</t>
        </is>
      </c>
      <c r="O3011" t="inlineStr"/>
      <c r="P3011" t="inlineStr">
        <is>
          <t>Google Ads</t>
        </is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>
        <is>
          <t>Ні</t>
        </is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</row>
    <row r="3012">
      <c r="A3012" t="n">
        <v>7832</v>
      </c>
      <c r="B3012" t="inlineStr">
        <is>
          <t>Azizur Rahman Aziz</t>
        </is>
      </c>
      <c r="C3012" t="inlineStr">
        <is>
          <t>Azizur Rahman Aziz</t>
        </is>
      </c>
      <c r="D3012" s="2" t="n">
        <v>46007.27013888889</v>
      </c>
      <c r="E3012" t="inlineStr">
        <is>
          <t>Rejected</t>
        </is>
      </c>
      <c r="F3012" t="inlineStr">
        <is>
          <t>No relevant</t>
        </is>
      </c>
      <c r="G3012" t="inlineStr">
        <is>
          <t>Sheila Bartin</t>
        </is>
      </c>
      <c r="H3012" t="inlineStr">
        <is>
          <t>50/50</t>
        </is>
      </c>
      <c r="I3012" t="inlineStr">
        <is>
          <t>Bangladesh</t>
        </is>
      </c>
      <c r="J3012" t="inlineStr">
        <is>
          <t>?kw&amp;cpn=23357613537&amp;gad_source=1&amp;gad_campaignid=23357613537&amp;gclid=Cj0KCQiAgP_JBhD-ARIsANpEMxwX-hjlZsRl8INK5VGEsfQMJQjFLZOmWiRQLM6rT1diBQ0Sneg1PMwaAnYAEALw_wcB_Discovery-LT</t>
        </is>
      </c>
      <c r="K3012" t="inlineStr">
        <is>
          <t>681174742.1765858947</t>
        </is>
      </c>
      <c r="L3012" t="inlineStr"/>
      <c r="M3012" t="inlineStr">
        <is>
          <t>Lead from LT email</t>
        </is>
      </c>
      <c r="N3012" t="inlineStr">
        <is>
          <t>azizperoli1971@gmail.com</t>
        </is>
      </c>
      <c r="O3012" t="inlineStr">
        <is>
          <t>Non-relevant lead</t>
        </is>
      </c>
      <c r="P3012" t="inlineStr">
        <is>
          <t>Google Ads</t>
        </is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>
        <is>
          <t>Ні</t>
        </is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</row>
    <row r="3013">
      <c r="A3013" t="n">
        <v>7834</v>
      </c>
      <c r="B3013" t="inlineStr">
        <is>
          <t>Moshood Idowu</t>
        </is>
      </c>
      <c r="C3013" t="inlineStr">
        <is>
          <t>Moshood Idowu</t>
        </is>
      </c>
      <c r="D3013" s="2" t="n">
        <v>46007.30694444444</v>
      </c>
      <c r="E3013" t="inlineStr">
        <is>
          <t>Rejected</t>
        </is>
      </c>
      <c r="F3013" t="inlineStr">
        <is>
          <t>No relevant</t>
        </is>
      </c>
      <c r="G3013" t="inlineStr">
        <is>
          <t>Sheila Bartin</t>
        </is>
      </c>
      <c r="H3013" t="inlineStr">
        <is>
          <t>50/50</t>
        </is>
      </c>
      <c r="I3013" t="inlineStr">
        <is>
          <t>Nigeria</t>
        </is>
      </c>
      <c r="J3013" t="inlineStr">
        <is>
          <t>?kw&amp;cpn=23357613537&amp;gad_source=1&amp;gad_campaignid=23357613537&amp;gclid=Cj0KCQiAgP_JBhD-ARIsANpEMxxiVrM7ekeYUlxxg9JUfwyro3nspDJfD9FSbVv6xn8i38U9QZ-IiWEaAsfKEALw_wcB_Discovery-LT</t>
        </is>
      </c>
      <c r="K3013" t="inlineStr">
        <is>
          <t>2049469305.1765862037</t>
        </is>
      </c>
      <c r="L3013" t="inlineStr"/>
      <c r="M3013" t="inlineStr">
        <is>
          <t>Lead from LT email</t>
        </is>
      </c>
      <c r="N3013" t="inlineStr">
        <is>
          <t>dasearch4rolly@yahoo.com</t>
        </is>
      </c>
      <c r="O3013" t="inlineStr">
        <is>
          <t>Non-relevant lead</t>
        </is>
      </c>
      <c r="P3013" t="inlineStr">
        <is>
          <t>Google Ads</t>
        </is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>
        <is>
          <t>Ні</t>
        </is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</row>
    <row r="3014">
      <c r="A3014" t="n">
        <v>7835</v>
      </c>
      <c r="B3014" t="inlineStr">
        <is>
          <t>Tunde Arilesire</t>
        </is>
      </c>
      <c r="C3014" t="inlineStr">
        <is>
          <t>Tunde Arilesire</t>
        </is>
      </c>
      <c r="D3014" s="2" t="n">
        <v>46007.32013888889</v>
      </c>
      <c r="E3014" t="inlineStr">
        <is>
          <t>Rejected</t>
        </is>
      </c>
      <c r="F3014" t="inlineStr"/>
      <c r="G3014" t="inlineStr">
        <is>
          <t>Oleh Dymovski</t>
        </is>
      </c>
      <c r="H3014" t="inlineStr">
        <is>
          <t>LT RBI</t>
        </is>
      </c>
      <c r="I3014" t="inlineStr">
        <is>
          <t>Nigeria</t>
        </is>
      </c>
      <c r="J3014" t="inlineStr">
        <is>
          <t>?kw&amp;cpn=23357613537&amp;gad_source=1&amp;gad_campaignid=23357613537&amp;gclid=Cj0KCQiAgP_JBhD-ARIsANpEMxz-j_unQbz3jxYRyTHkd4w9ByUiKhsF42uAjNWR5gMt8xu5OWpJI3waAsDpEALw_wcB_Discovery-LT</t>
        </is>
      </c>
      <c r="K3014" t="inlineStr">
        <is>
          <t>372263608.1765863662</t>
        </is>
      </c>
      <c r="L3014" t="inlineStr">
        <is>
          <t>EN</t>
        </is>
      </c>
      <c r="M3014" t="inlineStr">
        <is>
          <t>Lead from LT email</t>
        </is>
      </c>
      <c r="N3014" t="inlineStr">
        <is>
          <t>tundearilesire@gmail.com</t>
        </is>
      </c>
      <c r="O3014" t="inlineStr">
        <is>
          <t>NO ANSWER</t>
        </is>
      </c>
      <c r="P3014" t="inlineStr">
        <is>
          <t>Google Ads</t>
        </is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>
        <is>
          <t>Ні</t>
        </is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</row>
    <row r="3015">
      <c r="A3015" t="n">
        <v>7837</v>
      </c>
      <c r="B3015" t="inlineStr">
        <is>
          <t>Muhammad Mazhar Qayyum</t>
        </is>
      </c>
      <c r="C3015" t="inlineStr">
        <is>
          <t>Muhammad Mazhar Qayyum</t>
        </is>
      </c>
      <c r="D3015" s="2" t="n">
        <v>46007.32986111111</v>
      </c>
      <c r="E3015" t="inlineStr">
        <is>
          <t>Rejected</t>
        </is>
      </c>
      <c r="F3015" t="inlineStr"/>
      <c r="G3015" t="inlineStr">
        <is>
          <t>Oleh Dymovski</t>
        </is>
      </c>
      <c r="H3015" t="inlineStr">
        <is>
          <t>50/50</t>
        </is>
      </c>
      <c r="I3015" t="inlineStr">
        <is>
          <t>Pakistan</t>
        </is>
      </c>
      <c r="J3015" t="inlineStr">
        <is>
          <t>?kw&amp;cpn=23357613537&amp;gad_campaignid=23357613537&amp;wbraid=ClMKCAiAgP_JBhBMEkMA98eIf-4Kv9qtxFNxPcObyiX8YKxBvmuFqucgVAgDGscwsmF1Ai4TKO20D0XDMa38GaPq67DM366EyKaYDtJalWSXGgLJbQ_Discovery-LT</t>
        </is>
      </c>
      <c r="K3015" t="inlineStr">
        <is>
          <t>1075916763.1765864284</t>
        </is>
      </c>
      <c r="L3015" t="inlineStr">
        <is>
          <t>EN</t>
        </is>
      </c>
      <c r="M3015" t="inlineStr">
        <is>
          <t>Lead from LT email</t>
        </is>
      </c>
      <c r="N3015" t="inlineStr">
        <is>
          <t>mazharqayyum221@gmail.com</t>
        </is>
      </c>
      <c r="O3015" t="inlineStr">
        <is>
          <t>NO ANSWER</t>
        </is>
      </c>
      <c r="P3015" t="inlineStr">
        <is>
          <t>Google Ads</t>
        </is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>
        <is>
          <t>Ні</t>
        </is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</row>
    <row r="3016">
      <c r="A3016" t="n">
        <v>7838</v>
      </c>
      <c r="B3016" t="inlineStr">
        <is>
          <t>Rusbel Dutta</t>
        </is>
      </c>
      <c r="C3016" t="inlineStr">
        <is>
          <t>Rusbel Dutta</t>
        </is>
      </c>
      <c r="D3016" s="2" t="n">
        <v>46007.33125</v>
      </c>
      <c r="E3016" t="inlineStr">
        <is>
          <t>Rejected</t>
        </is>
      </c>
      <c r="F3016" t="inlineStr">
        <is>
          <t>Relevant</t>
        </is>
      </c>
      <c r="G3016" t="inlineStr">
        <is>
          <t>Oleh Dymovski</t>
        </is>
      </c>
      <c r="H3016" t="inlineStr">
        <is>
          <t>LT RBI</t>
        </is>
      </c>
      <c r="I3016" t="inlineStr">
        <is>
          <t>Bangladesh</t>
        </is>
      </c>
      <c r="J3016" t="inlineStr">
        <is>
          <t>https://www.lithuaniancitizenship.com/?direct</t>
        </is>
      </c>
      <c r="K3016" t="inlineStr">
        <is>
          <t>743964116.1765864435</t>
        </is>
      </c>
      <c r="L3016" t="inlineStr">
        <is>
          <t>EN</t>
        </is>
      </c>
      <c r="M3016" t="inlineStr">
        <is>
          <t>Lead from LT email</t>
        </is>
      </c>
      <c r="N3016" t="inlineStr">
        <is>
          <t>rusbeldutta@gmail.com</t>
        </is>
      </c>
      <c r="O3016" t="inlineStr">
        <is>
          <t>NO ANSWER</t>
        </is>
      </c>
      <c r="P3016" t="inlineStr">
        <is>
          <t>Website Form</t>
        </is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>
        <is>
          <t>Ні</t>
        </is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</row>
    <row r="3017">
      <c r="A3017" t="n">
        <v>7839</v>
      </c>
      <c r="B3017" t="inlineStr">
        <is>
          <t>Muhammadali Baloch</t>
        </is>
      </c>
      <c r="C3017" t="inlineStr">
        <is>
          <t>Muhammadali Baloch</t>
        </is>
      </c>
      <c r="D3017" s="2" t="n">
        <v>46007.35416666666</v>
      </c>
      <c r="E3017" t="inlineStr">
        <is>
          <t>IN WORK</t>
        </is>
      </c>
      <c r="F3017" t="inlineStr">
        <is>
          <t>Relevant</t>
        </is>
      </c>
      <c r="G3017" t="inlineStr">
        <is>
          <t>Oleh Dymovski</t>
        </is>
      </c>
      <c r="H3017" t="inlineStr">
        <is>
          <t>LT RBI</t>
        </is>
      </c>
      <c r="I3017" t="inlineStr">
        <is>
          <t>Pakistan</t>
        </is>
      </c>
      <c r="J3017" t="inlineStr">
        <is>
          <t>?kw&amp;cpn=23357613537&amp;gad_source=1&amp;gad_campaignid=23357613537&amp;gclid=Cj0KCQiAgP_JBhD-ARIsANpEMxwHT3nYeq9XN5Y54U5bsBKuSOGDXKoLvuLWOm_JfTCQMlFZIomNKswaAh_REALw_wcB_Discovery-LT</t>
        </is>
      </c>
      <c r="K3017" t="inlineStr">
        <is>
          <t>4699831.1765865711</t>
        </is>
      </c>
      <c r="L3017" t="inlineStr">
        <is>
          <t>EN</t>
        </is>
      </c>
      <c r="M3017" t="inlineStr">
        <is>
          <t>Lead from LT email</t>
        </is>
      </c>
      <c r="N3017" t="inlineStr">
        <is>
          <t>bmuhammadali551@gmail.com</t>
        </is>
      </c>
      <c r="O3017" t="inlineStr">
        <is>
          <t>ANOTHER REASON</t>
        </is>
      </c>
      <c r="P3017" t="inlineStr">
        <is>
          <t>Google Ads</t>
        </is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>
        <is>
          <t>Ні</t>
        </is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</row>
    <row r="3018">
      <c r="A3018" t="n">
        <v>7840</v>
      </c>
      <c r="B3018" t="inlineStr">
        <is>
          <t>Mohamed Ali Omar</t>
        </is>
      </c>
      <c r="C3018" t="inlineStr">
        <is>
          <t>Mohamed Ali Omar</t>
        </is>
      </c>
      <c r="D3018" s="2" t="n">
        <v>46007.35555555556</v>
      </c>
      <c r="E3018" t="inlineStr">
        <is>
          <t>Rejected</t>
        </is>
      </c>
      <c r="F3018" t="inlineStr">
        <is>
          <t>No relevant</t>
        </is>
      </c>
      <c r="G3018" t="inlineStr">
        <is>
          <t>Oleh Dymovski</t>
        </is>
      </c>
      <c r="H3018" t="inlineStr">
        <is>
          <t>50/50</t>
        </is>
      </c>
      <c r="I3018" t="inlineStr">
        <is>
          <t>Kenya</t>
        </is>
      </c>
      <c r="J3018" t="inlineStr">
        <is>
          <t>?kw&amp;cpn=23357613537&amp;gad_source=1&amp;gad_campaignid=23357613537&amp;gclid=Cj0KCQiAgP_JBhD-ARIsANpEMxzG6KNWAQFjGkPoL6FjJfKt_drONEHk5ZiBxgG5HNt-bGh8PYtbsNMaAvAnEALw_wcB_Discovery-LT</t>
        </is>
      </c>
      <c r="K3018" t="inlineStr">
        <is>
          <t>2028105263.1765866710</t>
        </is>
      </c>
      <c r="L3018" t="inlineStr">
        <is>
          <t>EN</t>
        </is>
      </c>
      <c r="M3018" t="inlineStr">
        <is>
          <t>Lead from LT email</t>
        </is>
      </c>
      <c r="N3018" t="inlineStr">
        <is>
          <t>maqaarwater4@gmail.com</t>
        </is>
      </c>
      <c r="O3018" t="inlineStr">
        <is>
          <t>Non-relevant lead</t>
        </is>
      </c>
      <c r="P3018" t="inlineStr">
        <is>
          <t>Google Ads</t>
        </is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>
        <is>
          <t>Ні</t>
        </is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</row>
    <row r="3019">
      <c r="A3019" t="n">
        <v>7845</v>
      </c>
      <c r="B3019" t="inlineStr">
        <is>
          <t>Md.harisur ranman Sourav</t>
        </is>
      </c>
      <c r="C3019" t="inlineStr">
        <is>
          <t>Md.harisur ranman Sourav</t>
        </is>
      </c>
      <c r="D3019" s="2" t="n">
        <v>46007.38680555556</v>
      </c>
      <c r="E3019" t="inlineStr">
        <is>
          <t>Rejected</t>
        </is>
      </c>
      <c r="F3019" t="inlineStr">
        <is>
          <t>Relevant</t>
        </is>
      </c>
      <c r="G3019" t="inlineStr">
        <is>
          <t>Oleh Dymovski</t>
        </is>
      </c>
      <c r="H3019" t="inlineStr">
        <is>
          <t>50/50</t>
        </is>
      </c>
      <c r="I3019" t="inlineStr">
        <is>
          <t>Bangladesh</t>
        </is>
      </c>
      <c r="J3019" t="inlineStr">
        <is>
          <t>?kw&amp;cpn=23357613537&amp;gad_source=1&amp;gad_campaignid=23357613537&amp;gclid=Cj0KCQiAgP_JBhD-ARIsANpEMxz7IkU97IddepG6I2Yxeclcgjv7qf4ZnVgJjeJCLt3gt7zWN99HivkaAg_8EALw_wcB_Discovery-LT</t>
        </is>
      </c>
      <c r="K3019" t="inlineStr">
        <is>
          <t>1049549764.1765869337</t>
        </is>
      </c>
      <c r="L3019" t="inlineStr">
        <is>
          <t>EN</t>
        </is>
      </c>
      <c r="M3019" t="inlineStr">
        <is>
          <t>Lead from LT email</t>
        </is>
      </c>
      <c r="N3019" t="inlineStr">
        <is>
          <t>mdharissourav@gmail.com</t>
        </is>
      </c>
      <c r="O3019" t="inlineStr">
        <is>
          <t>NO ANSWER</t>
        </is>
      </c>
      <c r="P3019" t="inlineStr">
        <is>
          <t>Google Ads</t>
        </is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>
        <is>
          <t>Ні</t>
        </is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</row>
    <row r="3020">
      <c r="A3020" t="n">
        <v>7847</v>
      </c>
      <c r="B3020" t="inlineStr">
        <is>
          <t>Uldis Buks</t>
        </is>
      </c>
      <c r="C3020" t="inlineStr">
        <is>
          <t>Uldis Buks</t>
        </is>
      </c>
      <c r="D3020" s="2" t="n">
        <v>46007.41736111111</v>
      </c>
      <c r="E3020" t="inlineStr">
        <is>
          <t>IN WORK</t>
        </is>
      </c>
      <c r="F3020" t="inlineStr">
        <is>
          <t>Relevant</t>
        </is>
      </c>
      <c r="G3020" t="inlineStr">
        <is>
          <t>Sheila Bartin</t>
        </is>
      </c>
      <c r="H3020" t="inlineStr">
        <is>
          <t>LV citizenship</t>
        </is>
      </c>
      <c r="I3020" t="inlineStr">
        <is>
          <t>Canada (CA - NA)</t>
        </is>
      </c>
      <c r="J3020" t="inlineStr">
        <is>
          <t>?kw=how%20to%20get%20citizenship%20in%20latvia&amp;cpn=14724374870&amp;campaignid=14724374870&amp;adgroupid=131147015727&amp;keywordid=%7Bkeywordid%7D&amp;network=g&amp;device=m&amp;gad_source=1&amp;gad_campaignid=14724374870&amp;gclid=Cj0KCQiAgP_JBhD-ARIsANpEMxwxoeMeAx-btiQfhnrziJoQTe</t>
        </is>
      </c>
      <c r="K3020" t="inlineStr">
        <is>
          <t>250664075.1765871947</t>
        </is>
      </c>
      <c r="L3020" t="inlineStr">
        <is>
          <t>EN</t>
        </is>
      </c>
      <c r="M3020" t="inlineStr">
        <is>
          <t>Lead from LV email</t>
        </is>
      </c>
      <c r="N3020" t="inlineStr">
        <is>
          <t>ubuks9@gmail.com</t>
        </is>
      </c>
      <c r="O3020" t="inlineStr"/>
      <c r="P3020" t="inlineStr">
        <is>
          <t>Google Ads</t>
        </is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>
        <is>
          <t>Ні</t>
        </is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</row>
    <row r="3021">
      <c r="A3021" t="n">
        <v>7848</v>
      </c>
      <c r="B3021" t="inlineStr">
        <is>
          <t>NABI ULLAH</t>
        </is>
      </c>
      <c r="C3021" t="inlineStr">
        <is>
          <t>NABI ULLAH</t>
        </is>
      </c>
      <c r="D3021" s="2" t="n">
        <v>46007.41875</v>
      </c>
      <c r="E3021" t="inlineStr">
        <is>
          <t>INTERNAL MAIL</t>
        </is>
      </c>
      <c r="F3021" t="inlineStr">
        <is>
          <t>No relevant</t>
        </is>
      </c>
      <c r="G3021" t="inlineStr">
        <is>
          <t>Alina Samura</t>
        </is>
      </c>
      <c r="H3021" t="inlineStr">
        <is>
          <t>LT RBI</t>
        </is>
      </c>
      <c r="I3021" t="inlineStr">
        <is>
          <t>Kuwait</t>
        </is>
      </c>
      <c r="J3021" t="inlineStr">
        <is>
          <t>?kw=residence%20permit%20by%20investment&amp;cpn=14722730544&amp;utm_source=google&amp;utm_medium=cpc&amp;utm_campaign=LT-RBI&amp;network=s&amp;utm_term=residence%20permit%20by%20investment&amp;gad_source=5&amp;gad_campaignid=14722730544&amp;gclid=EAIaIQobChMI-PvWnc3BkQMVpWtBAh0ArDWAEA</t>
        </is>
      </c>
      <c r="K3021" t="inlineStr">
        <is>
          <t>341818363.1765870783</t>
        </is>
      </c>
      <c r="L3021" t="inlineStr"/>
      <c r="M3021" t="inlineStr">
        <is>
          <t>Lead from LT email</t>
        </is>
      </c>
      <c r="N3021" t="inlineStr">
        <is>
          <t>nurnobi0088@gmail.com</t>
        </is>
      </c>
      <c r="O3021" t="inlineStr"/>
      <c r="P3021" t="inlineStr">
        <is>
          <t>Google Ads</t>
        </is>
      </c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>
        <is>
          <t>Ні</t>
        </is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</row>
    <row r="3022">
      <c r="A3022" t="n">
        <v>7849</v>
      </c>
      <c r="B3022" t="inlineStr">
        <is>
          <t>AMINA ALI YOUSSOUF</t>
        </is>
      </c>
      <c r="C3022" t="inlineStr">
        <is>
          <t>AMINA ALI YOUSSOUF</t>
        </is>
      </c>
      <c r="D3022" s="2" t="n">
        <v>46007.43819444445</v>
      </c>
      <c r="E3022" t="inlineStr">
        <is>
          <t>Rejected</t>
        </is>
      </c>
      <c r="F3022" t="inlineStr">
        <is>
          <t>No relevant</t>
        </is>
      </c>
      <c r="G3022" t="inlineStr">
        <is>
          <t>Oleh Dymovski</t>
        </is>
      </c>
      <c r="H3022" t="inlineStr">
        <is>
          <t>LT RBI</t>
        </is>
      </c>
      <c r="I3022" t="inlineStr">
        <is>
          <t>United States</t>
        </is>
      </c>
      <c r="J3022" t="inlineStr">
        <is>
          <t>?kw=residency%20by%20investment&amp;cpn=14722730544&amp;utm_source=google&amp;utm_medium=cpc&amp;utm_campaign=LT-RBI&amp;network=s&amp;utm_term=residency%20by%20investment&amp;gad_source=5&amp;gad_campaignid=14722730544&amp;gclid=EAIaIQobChMI7diAtNjBkQMVTACtBh0QxifpEAAYASAAEgJKNfD_BwE</t>
        </is>
      </c>
      <c r="K3022" t="inlineStr">
        <is>
          <t>1701446994.1765873800</t>
        </is>
      </c>
      <c r="L3022" t="inlineStr">
        <is>
          <t>EN</t>
        </is>
      </c>
      <c r="M3022" t="inlineStr">
        <is>
          <t>Lead from LT email</t>
        </is>
      </c>
      <c r="N3022" t="inlineStr">
        <is>
          <t>aminaaliyoussouf186@gmail.com</t>
        </is>
      </c>
      <c r="O3022" t="inlineStr">
        <is>
          <t>NO ANSWER</t>
        </is>
      </c>
      <c r="P3022" t="inlineStr">
        <is>
          <t>Google Ads</t>
        </is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>
        <is>
          <t>Ні</t>
        </is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</row>
    <row r="3023">
      <c r="A3023" t="n">
        <v>7852</v>
      </c>
      <c r="B3023" t="inlineStr">
        <is>
          <t>Yerosen</t>
        </is>
      </c>
      <c r="C3023" t="inlineStr">
        <is>
          <t>Yerosen</t>
        </is>
      </c>
      <c r="D3023" s="2" t="n">
        <v>46007.44791666666</v>
      </c>
      <c r="E3023" t="inlineStr">
        <is>
          <t>Rejected</t>
        </is>
      </c>
      <c r="F3023" t="inlineStr">
        <is>
          <t>Relevant</t>
        </is>
      </c>
      <c r="G3023" t="inlineStr">
        <is>
          <t>Oleh Dymovski</t>
        </is>
      </c>
      <c r="H3023" t="inlineStr">
        <is>
          <t>LV RBI Company</t>
        </is>
      </c>
      <c r="I3023" t="inlineStr">
        <is>
          <t>Qatar (QA - AS)</t>
        </is>
      </c>
      <c r="J3023" t="inlineStr">
        <is>
          <t>?kw=moving%20to%20latvia&amp;cpn=22658494721&amp;utm_source=google&amp;utm_medium=cpc&amp;utm_campaign=LV-RB-TOPI&amp;network=g&amp;utm_term=moving%20to%20latvia&amp;gad_source=1&amp;gad_campaignid=22658494721&amp;gclid=Cj0KCQiAo4TKBhDRARIsAGW29bdywfXM6eIqGWkM9dg4aOyFgZfP1kfHLwEpoSa5FZ</t>
        </is>
      </c>
      <c r="K3023" t="inlineStr">
        <is>
          <t>1125250623.1765874676</t>
        </is>
      </c>
      <c r="L3023" t="inlineStr">
        <is>
          <t>EN</t>
        </is>
      </c>
      <c r="M3023" t="inlineStr">
        <is>
          <t>Lead from LV email</t>
        </is>
      </c>
      <c r="N3023" t="inlineStr">
        <is>
          <t>yerodasalaya@gmail.com</t>
        </is>
      </c>
      <c r="O3023" t="inlineStr">
        <is>
          <t>NO ANSWER</t>
        </is>
      </c>
      <c r="P3023" t="inlineStr">
        <is>
          <t>Google Ads</t>
        </is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>
        <is>
          <t>Ні</t>
        </is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</row>
    <row r="3024">
      <c r="A3024" t="n">
        <v>7853</v>
      </c>
      <c r="B3024" t="inlineStr">
        <is>
          <t>Abdul hanan</t>
        </is>
      </c>
      <c r="C3024" t="inlineStr">
        <is>
          <t>Abdul hanan</t>
        </is>
      </c>
      <c r="D3024" s="2" t="n">
        <v>46007.46527777778</v>
      </c>
      <c r="E3024" t="inlineStr">
        <is>
          <t>Rejected</t>
        </is>
      </c>
      <c r="F3024" t="inlineStr">
        <is>
          <t>No relevant</t>
        </is>
      </c>
      <c r="G3024" t="inlineStr">
        <is>
          <t>Sheila Bartin</t>
        </is>
      </c>
      <c r="H3024" t="inlineStr">
        <is>
          <t>50/50</t>
        </is>
      </c>
      <c r="I3024" t="inlineStr">
        <is>
          <t>Pakistan</t>
        </is>
      </c>
      <c r="J3024" t="inlineStr">
        <is>
          <t>?kw&amp;cpn=23357613537&amp;gad_source=1&amp;gad_campaignid=23357613537&amp;gclid=Cj0KCQiAgP_JBhD-ARIsANpEMxyx0tC9rrec7twGVH50Z8jDeQ23vzWX5GKFPmubZeKkG_valCkDGCIaAngoEALw_wcB_Discovery-LT</t>
        </is>
      </c>
      <c r="K3024" t="inlineStr">
        <is>
          <t>undefined</t>
        </is>
      </c>
      <c r="L3024" t="inlineStr"/>
      <c r="M3024" t="inlineStr">
        <is>
          <t>Lead from LT email</t>
        </is>
      </c>
      <c r="N3024" t="inlineStr">
        <is>
          <t>hananshah4625@gmail.com</t>
        </is>
      </c>
      <c r="O3024" t="inlineStr">
        <is>
          <t>Non-relevant lead</t>
        </is>
      </c>
      <c r="P3024" t="inlineStr">
        <is>
          <t>Google Ads</t>
        </is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>
        <is>
          <t>Ні</t>
        </is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</row>
    <row r="3025">
      <c r="A3025" t="n">
        <v>7855</v>
      </c>
      <c r="B3025" t="inlineStr">
        <is>
          <t>Elizabeth Raducha</t>
        </is>
      </c>
      <c r="C3025" t="inlineStr">
        <is>
          <t>Elizabeth Raducha</t>
        </is>
      </c>
      <c r="D3025" s="2" t="n">
        <v>46007.57222222222</v>
      </c>
      <c r="E3025" t="inlineStr">
        <is>
          <t>Rejected</t>
        </is>
      </c>
      <c r="F3025" t="inlineStr">
        <is>
          <t>Relevant</t>
        </is>
      </c>
      <c r="G3025" t="inlineStr">
        <is>
          <t>Sheila Bartin</t>
        </is>
      </c>
      <c r="H3025" t="inlineStr">
        <is>
          <t>LT citizenship</t>
        </is>
      </c>
      <c r="I3025" t="inlineStr">
        <is>
          <t>United States</t>
        </is>
      </c>
      <c r="J3025" t="inlineStr">
        <is>
          <t>?kw=lithuanian%20passport&amp;cpn=14656253006&amp;utm_source=google&amp;utm_medium=cpc&amp;utm_campaign=LT-US-conversions&amp;network=g&amp;utm_term=lithuanian%20passport&amp;gad_source=1&amp;gad_campaignid=14656253006&amp;gbraid=0AAAAADisZv_TW1ezZCk51tNsDVgSpzBKI&amp;gclid=Cj0KCQiAo4TKBhD</t>
        </is>
      </c>
      <c r="K3025" t="inlineStr">
        <is>
          <t>1740371327.1765885289</t>
        </is>
      </c>
      <c r="L3025" t="inlineStr">
        <is>
          <t>EN</t>
        </is>
      </c>
      <c r="M3025" t="inlineStr">
        <is>
          <t>Lead from LT email</t>
        </is>
      </c>
      <c r="N3025" t="inlineStr">
        <is>
          <t>bethraducha@gmail.com</t>
        </is>
      </c>
      <c r="O3025" t="inlineStr">
        <is>
          <t>ANOTHER REASON</t>
        </is>
      </c>
      <c r="P3025" t="inlineStr">
        <is>
          <t>Google Ads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>
        <is>
          <t>Ні</t>
        </is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</row>
    <row r="3026">
      <c r="A3026" t="n">
        <v>7856</v>
      </c>
      <c r="B3026" t="inlineStr">
        <is>
          <t>Spk Karunarathna</t>
        </is>
      </c>
      <c r="C3026" t="inlineStr">
        <is>
          <t>Spk Karunarathna</t>
        </is>
      </c>
      <c r="D3026" s="2" t="n">
        <v>46007.58125</v>
      </c>
      <c r="E3026" t="inlineStr">
        <is>
          <t>Rejected</t>
        </is>
      </c>
      <c r="F3026" t="inlineStr">
        <is>
          <t>Relevant</t>
        </is>
      </c>
      <c r="G3026" t="inlineStr">
        <is>
          <t>Oleh Dymovski</t>
        </is>
      </c>
      <c r="H3026" t="inlineStr">
        <is>
          <t>Company Formation</t>
        </is>
      </c>
      <c r="I3026" t="inlineStr">
        <is>
          <t>Sri Lanka</t>
        </is>
      </c>
      <c r="J3026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5c_p34bC</t>
        </is>
      </c>
      <c r="K3026" t="inlineStr">
        <is>
          <t>135856592.1765886217</t>
        </is>
      </c>
      <c r="L3026" t="inlineStr">
        <is>
          <t>EN</t>
        </is>
      </c>
      <c r="M3026" t="inlineStr">
        <is>
          <t>Lead from LT email</t>
        </is>
      </c>
      <c r="N3026" t="inlineStr">
        <is>
          <t>spk.karunarathna@gmail.com</t>
        </is>
      </c>
      <c r="O3026" t="inlineStr">
        <is>
          <t>NO ANSWER</t>
        </is>
      </c>
      <c r="P3026" t="inlineStr">
        <is>
          <t>Google Ads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>
        <is>
          <t>Ні</t>
        </is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</row>
    <row r="3027">
      <c r="A3027" t="n">
        <v>7857</v>
      </c>
      <c r="B3027" t="inlineStr">
        <is>
          <t>Felipe Glovackis de Oliveira</t>
        </is>
      </c>
      <c r="C3027" t="inlineStr">
        <is>
          <t>Felipe Glovackis de Oliveira</t>
        </is>
      </c>
      <c r="D3027" s="2" t="n">
        <v>46007.60069444445</v>
      </c>
      <c r="E3027" t="inlineStr">
        <is>
          <t>Rejected</t>
        </is>
      </c>
      <c r="F3027" t="inlineStr">
        <is>
          <t>Relevant</t>
        </is>
      </c>
      <c r="G3027" t="inlineStr">
        <is>
          <t>Mariana Razimavicius</t>
        </is>
      </c>
      <c r="H3027" t="inlineStr">
        <is>
          <t>LT citizenship</t>
        </is>
      </c>
      <c r="I3027" t="inlineStr">
        <is>
          <t>Brazil</t>
        </is>
      </c>
      <c r="J3027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8VsJlq66rll8fcVAmBaNNFs&amp;gclid=C</t>
        </is>
      </c>
      <c r="K3027" t="inlineStr">
        <is>
          <t>232702173.1765887876</t>
        </is>
      </c>
      <c r="L3027" t="inlineStr">
        <is>
          <t>PT</t>
        </is>
      </c>
      <c r="M3027" t="inlineStr">
        <is>
          <t>Lead from LT email</t>
        </is>
      </c>
      <c r="N3027" t="inlineStr">
        <is>
          <t>felipeglovackisdeoliveira@gmail.com</t>
        </is>
      </c>
      <c r="O3027" t="inlineStr">
        <is>
          <t>NO ANSWER</t>
        </is>
      </c>
      <c r="P3027" t="inlineStr">
        <is>
          <t>Google Ads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>
        <is>
          <t>Ні</t>
        </is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</row>
    <row r="3028">
      <c r="A3028" t="n">
        <v>7859</v>
      </c>
      <c r="B3028" t="inlineStr">
        <is>
          <t>Kristine Reichelderfer</t>
        </is>
      </c>
      <c r="C3028" t="inlineStr">
        <is>
          <t>Kristine Reichelderfer</t>
        </is>
      </c>
      <c r="D3028" s="2" t="n">
        <v>46007.70833333334</v>
      </c>
      <c r="E3028" t="inlineStr">
        <is>
          <t>Rejected</t>
        </is>
      </c>
      <c r="F3028" t="inlineStr">
        <is>
          <t>Relevant</t>
        </is>
      </c>
      <c r="G3028" t="inlineStr">
        <is>
          <t>Sheila Bartin</t>
        </is>
      </c>
      <c r="H3028" t="inlineStr">
        <is>
          <t>LT citizenship</t>
        </is>
      </c>
      <c r="I3028" t="inlineStr">
        <is>
          <t>United States</t>
        </is>
      </c>
      <c r="J3028" t="inlineStr">
        <is>
          <t>https://www.lithuaniancitizenship.com/faq/?Lithuania--Search-Conversions-USA</t>
        </is>
      </c>
      <c r="K3028" t="inlineStr">
        <is>
          <t>2067291968.1765895625</t>
        </is>
      </c>
      <c r="L3028" t="inlineStr">
        <is>
          <t>EN</t>
        </is>
      </c>
      <c r="M3028" t="inlineStr">
        <is>
          <t>Lead from LT email</t>
        </is>
      </c>
      <c r="N3028" t="inlineStr">
        <is>
          <t>mrsderfer@yahoo.com</t>
        </is>
      </c>
      <c r="O3028" t="inlineStr">
        <is>
          <t>NO ANSWER</t>
        </is>
      </c>
      <c r="P3028" t="inlineStr">
        <is>
          <t>Google Ads</t>
        </is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>
        <is>
          <t>Ні</t>
        </is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</row>
    <row r="3029">
      <c r="A3029" t="n">
        <v>7860</v>
      </c>
      <c r="B3029" t="inlineStr">
        <is>
          <t>Vitalis kevin Lewis</t>
        </is>
      </c>
      <c r="C3029" t="inlineStr">
        <is>
          <t>Vitalis kevin Lewis</t>
        </is>
      </c>
      <c r="D3029" s="2" t="n">
        <v>46007.71597222222</v>
      </c>
      <c r="E3029" t="inlineStr">
        <is>
          <t>INTERNAL MAIL</t>
        </is>
      </c>
      <c r="F3029" t="inlineStr"/>
      <c r="G3029" t="inlineStr">
        <is>
          <t>Alina Samura</t>
        </is>
      </c>
      <c r="H3029" t="inlineStr"/>
      <c r="I3029" t="inlineStr"/>
      <c r="J3029" t="inlineStr"/>
      <c r="K3029" t="inlineStr"/>
      <c r="L3029" t="inlineStr"/>
      <c r="M3029" t="inlineStr">
        <is>
          <t>Othe</t>
        </is>
      </c>
      <c r="N3029" t="inlineStr">
        <is>
          <t>vitalislewis007@gmail.com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>
        <is>
          <t>Ні</t>
        </is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</row>
    <row r="3030">
      <c r="A3030" t="n">
        <v>7862</v>
      </c>
      <c r="B3030" t="inlineStr">
        <is>
          <t>Mohd Chunnu</t>
        </is>
      </c>
      <c r="C3030" t="inlineStr">
        <is>
          <t>Mohd Chunnu</t>
        </is>
      </c>
      <c r="D3030" s="2" t="n">
        <v>46007.78472222222</v>
      </c>
      <c r="E3030" t="inlineStr">
        <is>
          <t>Rejected</t>
        </is>
      </c>
      <c r="F3030" t="inlineStr">
        <is>
          <t>Relevant</t>
        </is>
      </c>
      <c r="G3030" t="inlineStr">
        <is>
          <t>Oleh Dymovski</t>
        </is>
      </c>
      <c r="H3030" t="inlineStr">
        <is>
          <t>LV RBI Company</t>
        </is>
      </c>
      <c r="I3030" t="inlineStr">
        <is>
          <t>India (IN - AS)</t>
        </is>
      </c>
      <c r="J3030" t="inlineStr">
        <is>
          <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wYK7-8f</t>
        </is>
      </c>
      <c r="K3030" t="inlineStr">
        <is>
          <t>46689923.1765903719</t>
        </is>
      </c>
      <c r="L3030" t="inlineStr">
        <is>
          <t>EN</t>
        </is>
      </c>
      <c r="M3030" t="inlineStr">
        <is>
          <t>Lead from LV email</t>
        </is>
      </c>
      <c r="N3030" t="inlineStr">
        <is>
          <t>chunnumohd450@gmail.com</t>
        </is>
      </c>
      <c r="O3030" t="inlineStr">
        <is>
          <t>NO ANSWER</t>
        </is>
      </c>
      <c r="P3030" t="inlineStr">
        <is>
          <t>Google Ads</t>
        </is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>
        <is>
          <t>Ні</t>
        </is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</row>
    <row r="3031">
      <c r="A3031" t="n">
        <v>7863</v>
      </c>
      <c r="B3031" t="inlineStr">
        <is>
          <t>RAkiB</t>
        </is>
      </c>
      <c r="C3031" t="inlineStr">
        <is>
          <t>RAkiB</t>
        </is>
      </c>
      <c r="D3031" s="2" t="n">
        <v>46007.7875</v>
      </c>
      <c r="E3031" t="inlineStr">
        <is>
          <t>Rejected</t>
        </is>
      </c>
      <c r="F3031" t="inlineStr">
        <is>
          <t>Relevant</t>
        </is>
      </c>
      <c r="G3031" t="inlineStr">
        <is>
          <t>Oleh Dymovski</t>
        </is>
      </c>
      <c r="H3031" t="inlineStr">
        <is>
          <t>LV RBI Company</t>
        </is>
      </c>
      <c r="I3031" t="inlineStr">
        <is>
          <t>Oman (OM - AS)</t>
        </is>
      </c>
      <c r="J3031" t="inlineStr">
        <is>
          <t>?kw=europe%20golden%20visa&amp;cpn=22658494721&amp;utm_source=google&amp;utm_medium=cpc&amp;utm_campaign=LV-RB-TOPI&amp;network=s&amp;utm_term=europe%20golden%20visa&amp;gad_source=5&amp;gad_campaignid=22658494721&amp;gclid=EAIaIQobChMIjIrq-sjCkQMVnptQBh3nHR0IEAAYASAAEgJmF_D_BwE</t>
        </is>
      </c>
      <c r="K3031" t="inlineStr">
        <is>
          <t>330893746.1765903987</t>
        </is>
      </c>
      <c r="L3031" t="inlineStr">
        <is>
          <t>EN</t>
        </is>
      </c>
      <c r="M3031" t="inlineStr">
        <is>
          <t>Lead from LV email</t>
        </is>
      </c>
      <c r="N3031" t="inlineStr">
        <is>
          <t>hossianrakib477@gmail.com</t>
        </is>
      </c>
      <c r="O3031" t="inlineStr">
        <is>
          <t>NO ANSWER</t>
        </is>
      </c>
      <c r="P3031" t="inlineStr">
        <is>
          <t>Google Ads</t>
        </is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>
        <is>
          <t>Ні</t>
        </is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</row>
    <row r="3032">
      <c r="A3032" t="n">
        <v>7864</v>
      </c>
      <c r="B3032" t="inlineStr">
        <is>
          <t>Yanming Yin</t>
        </is>
      </c>
      <c r="C3032" t="inlineStr">
        <is>
          <t>Yanming Yin</t>
        </is>
      </c>
      <c r="D3032" s="2" t="n">
        <v>46007.83402777778</v>
      </c>
      <c r="E3032" t="inlineStr">
        <is>
          <t>INTERNAL MAIL</t>
        </is>
      </c>
      <c r="F3032" t="inlineStr">
        <is>
          <t>Relevant</t>
        </is>
      </c>
      <c r="G3032" t="inlineStr">
        <is>
          <t>Alina Samura</t>
        </is>
      </c>
      <c r="H3032" t="inlineStr">
        <is>
          <t>Partnership</t>
        </is>
      </c>
      <c r="I3032" t="inlineStr">
        <is>
          <t>United States</t>
        </is>
      </c>
      <c r="J3032" t="inlineStr">
        <is>
          <t>?fbclid=Iwb21leAOufRNjbGNrA6587mV4dG4DYWVtAjExAHNydGMGYXBwX2lkDDM1MDY4NTUzMTcyOAABHqeB_eS-gpW68C7z75s6l7VQM9OZfSkdLieNLaeYXVx3QDqm8Jpttyggya0i_aem_XYi74A1vcQSIvoJw1Oyg1A</t>
        </is>
      </c>
      <c r="K3032" t="inlineStr"/>
      <c r="L3032" t="inlineStr"/>
      <c r="M3032" t="inlineStr">
        <is>
          <t>Lead from LT email</t>
        </is>
      </c>
      <c r="N3032" t="inlineStr">
        <is>
          <t>yinyanming198203@gmail.com</t>
        </is>
      </c>
      <c r="O3032" t="inlineStr"/>
      <c r="P3032" t="inlineStr">
        <is>
          <t>Facebook</t>
        </is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>
        <is>
          <t>Ні</t>
        </is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</row>
    <row r="3033">
      <c r="A3033" t="n">
        <v>7865</v>
      </c>
      <c r="B3033" t="inlineStr">
        <is>
          <t>Mohit Sharma</t>
        </is>
      </c>
      <c r="C3033" t="inlineStr">
        <is>
          <t>Mohit Sharma</t>
        </is>
      </c>
      <c r="D3033" s="2" t="n">
        <v>46007.84930555556</v>
      </c>
      <c r="E3033" t="inlineStr">
        <is>
          <t>Rejected</t>
        </is>
      </c>
      <c r="F3033" t="inlineStr">
        <is>
          <t>Relevant</t>
        </is>
      </c>
      <c r="G3033" t="inlineStr">
        <is>
          <t>Oleh Dymovski</t>
        </is>
      </c>
      <c r="H3033" t="inlineStr">
        <is>
          <t>LT RBI</t>
        </is>
      </c>
      <c r="I3033" t="inlineStr">
        <is>
          <t>India</t>
        </is>
      </c>
      <c r="J3033" t="inlineStr">
        <is>
          <t>?kw=lithuania%20residency%20program&amp;cpn=22332938396&amp;utm_source=google&amp;utm_medium=cpc&amp;utm_campaign=LT-RBI-poor&amp;network=g&amp;utm_term=lithuania%20residency%20program&amp;gad_source=1&amp;gad_campaignid=22332938396&amp;gclid=Cj0KCQiAo4TKBhDRARIsAGW29bfZGGMQBDwolq6p6gs</t>
        </is>
      </c>
      <c r="K3033" t="inlineStr">
        <is>
          <t>551673758.1765909074</t>
        </is>
      </c>
      <c r="L3033" t="inlineStr">
        <is>
          <t>EN</t>
        </is>
      </c>
      <c r="M3033" t="inlineStr">
        <is>
          <t>Lead from LT email</t>
        </is>
      </c>
      <c r="N3033" t="inlineStr">
        <is>
          <t>mohit.inobest@gmail.com</t>
        </is>
      </c>
      <c r="O3033" t="inlineStr">
        <is>
          <t>NO ANSWER</t>
        </is>
      </c>
      <c r="P3033" t="inlineStr">
        <is>
          <t>Google Ads</t>
        </is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>
        <is>
          <t>Ні</t>
        </is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</row>
    <row r="3034">
      <c r="A3034" t="n">
        <v>7866</v>
      </c>
      <c r="B3034" t="inlineStr">
        <is>
          <t>Sue Levine</t>
        </is>
      </c>
      <c r="C3034" t="inlineStr">
        <is>
          <t>Sue Levine</t>
        </is>
      </c>
      <c r="D3034" s="2" t="n">
        <v>46007.85972222222</v>
      </c>
      <c r="E3034" t="inlineStr">
        <is>
          <t>Rejected</t>
        </is>
      </c>
      <c r="F3034" t="inlineStr">
        <is>
          <t>Relevant</t>
        </is>
      </c>
      <c r="G3034" t="inlineStr">
        <is>
          <t>Sheila Bartin</t>
        </is>
      </c>
      <c r="H3034" t="inlineStr">
        <is>
          <t>LV citizenship</t>
        </is>
      </c>
      <c r="I3034" t="inlineStr"/>
      <c r="J3034" t="inlineStr"/>
      <c r="K3034" t="inlineStr"/>
      <c r="L3034" t="inlineStr">
        <is>
          <t>EN</t>
        </is>
      </c>
      <c r="M3034" t="inlineStr">
        <is>
          <t>Lead from LV email</t>
        </is>
      </c>
      <c r="N3034" t="inlineStr">
        <is>
          <t>staffdevjnkie@gmail.com</t>
        </is>
      </c>
      <c r="O3034" t="inlineStr">
        <is>
          <t>ANOTHER REASON</t>
        </is>
      </c>
      <c r="P3034" t="inlineStr">
        <is>
          <t>Other (direct email, phone call, referral etc.)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>
        <is>
          <t>Ні</t>
        </is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</row>
    <row r="3035">
      <c r="A3035" t="n">
        <v>7867</v>
      </c>
      <c r="B3035" t="inlineStr">
        <is>
          <t>Aleksas Petras Matvekas</t>
        </is>
      </c>
      <c r="C3035" t="inlineStr">
        <is>
          <t>Aleksas Petras Matvekas</t>
        </is>
      </c>
      <c r="D3035" s="2" t="n">
        <v>46007.98125</v>
      </c>
      <c r="E3035" t="inlineStr">
        <is>
          <t>Rejected</t>
        </is>
      </c>
      <c r="F3035" t="inlineStr">
        <is>
          <t>Relevant</t>
        </is>
      </c>
      <c r="G3035" t="inlineStr">
        <is>
          <t>Sheila Bartin</t>
        </is>
      </c>
      <c r="H3035" t="inlineStr">
        <is>
          <t>LT citizenship</t>
        </is>
      </c>
      <c r="I3035" t="inlineStr">
        <is>
          <t>United States</t>
        </is>
      </c>
      <c r="J3035" t="inlineStr">
        <is>
          <t>?kw=requirements%20for%20lithuanian%20citizenship&amp;cpn=14656253006&amp;utm_source=google&amp;utm_medium=cpc&amp;utm_campaign=LT-US-conversions&amp;network=g&amp;utm_term=requirements%20for%20lithuanian%20citizenship&amp;gad_source=1&amp;gad_campaignid=14656253006&amp;gbraid=0AAAAADi</t>
        </is>
      </c>
      <c r="K3035" t="inlineStr">
        <is>
          <t>934655107.1765920813</t>
        </is>
      </c>
      <c r="L3035" t="inlineStr">
        <is>
          <t>EN</t>
        </is>
      </c>
      <c r="M3035" t="inlineStr">
        <is>
          <t>Lead from LT email</t>
        </is>
      </c>
      <c r="N3035" t="inlineStr">
        <is>
          <t>amatvekas@hotmail.com</t>
        </is>
      </c>
      <c r="O3035" t="inlineStr">
        <is>
          <t>NO ANSWER</t>
        </is>
      </c>
      <c r="P3035" t="inlineStr">
        <is>
          <t>Google Ads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>
        <is>
          <t>Ні</t>
        </is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</row>
    <row r="3036">
      <c r="A3036" t="n">
        <v>7868</v>
      </c>
      <c r="B3036" t="inlineStr">
        <is>
          <t>Farouk Alsowis</t>
        </is>
      </c>
      <c r="C3036" t="inlineStr">
        <is>
          <t>Farouk Alsowis</t>
        </is>
      </c>
      <c r="D3036" s="2" t="n">
        <v>46008.01111111111</v>
      </c>
      <c r="E3036" t="inlineStr">
        <is>
          <t>WHATSAPP</t>
        </is>
      </c>
      <c r="F3036" t="inlineStr">
        <is>
          <t>Relevant</t>
        </is>
      </c>
      <c r="G3036" t="inlineStr">
        <is>
          <t>Oleh Dymovski</t>
        </is>
      </c>
      <c r="H3036" t="inlineStr">
        <is>
          <t>Company Formation</t>
        </is>
      </c>
      <c r="I3036" t="inlineStr">
        <is>
          <t>Syria</t>
        </is>
      </c>
      <c r="J3036" t="inlineStr">
        <is>
          <t>?kw=open%20company%20in%20europe&amp;cpn=23301104075&amp;utm_source=google&amp;utm_medium=cpc&amp;utm_campaign=LT-Company-formation&amp;network=s&amp;utm_term=open%20company%20in%20europe&amp;gad_source=5&amp;gad_campaignid=23301104075&amp;gclid=EAIaIQobChMIip-HzY7DkQMVzWhBAh2qNhxzEAAY</t>
        </is>
      </c>
      <c r="K3036" t="inlineStr">
        <is>
          <t>283576884.1765922697</t>
        </is>
      </c>
      <c r="L3036" t="inlineStr">
        <is>
          <t>EN</t>
        </is>
      </c>
      <c r="M3036" t="inlineStr">
        <is>
          <t>Lead from LT email</t>
        </is>
      </c>
      <c r="N3036" t="inlineStr">
        <is>
          <t>faroukswis@yahoo.com</t>
        </is>
      </c>
      <c r="O3036" t="inlineStr"/>
      <c r="P3036" t="inlineStr">
        <is>
          <t>Google Ads</t>
        </is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>
        <is>
          <t>Ні</t>
        </is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</row>
    <row r="3037">
      <c r="A3037" t="n">
        <v>7869</v>
      </c>
      <c r="B3037" t="inlineStr">
        <is>
          <t>Zachary D. Puldy</t>
        </is>
      </c>
      <c r="C3037" t="inlineStr">
        <is>
          <t>Zachary D. Puldy</t>
        </is>
      </c>
      <c r="D3037" s="2" t="n">
        <v>46008.04583333333</v>
      </c>
      <c r="E3037" t="inlineStr">
        <is>
          <t>IN WORK</t>
        </is>
      </c>
      <c r="F3037" t="inlineStr">
        <is>
          <t>Relevant</t>
        </is>
      </c>
      <c r="G3037" t="inlineStr">
        <is>
          <t>Sheila Bartin</t>
        </is>
      </c>
      <c r="H3037" t="inlineStr">
        <is>
          <t>LV citizenship</t>
        </is>
      </c>
      <c r="I3037" t="inlineStr">
        <is>
          <t>United States (US - NA)</t>
        </is>
      </c>
      <c r="J3037" t="inlineStr">
        <is>
          <t>https://latviancitizenship.eu/?Bing-LV-USA</t>
        </is>
      </c>
      <c r="K3037" t="inlineStr">
        <is>
          <t>1179439741.1765925883</t>
        </is>
      </c>
      <c r="L3037" t="inlineStr">
        <is>
          <t>EN</t>
        </is>
      </c>
      <c r="M3037" t="inlineStr">
        <is>
          <t>Lead from LV email</t>
        </is>
      </c>
      <c r="N3037" t="inlineStr">
        <is>
          <t>zpuldy@msn.com</t>
        </is>
      </c>
      <c r="O3037" t="inlineStr"/>
      <c r="P3037" t="inlineStr">
        <is>
          <t>Bing Ads</t>
        </is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>
        <is>
          <t>Ні</t>
        </is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</row>
    <row r="3038">
      <c r="A3038" t="n">
        <v>7871</v>
      </c>
      <c r="B3038" t="inlineStr">
        <is>
          <t>Ibrahima dalaba Sow</t>
        </is>
      </c>
      <c r="C3038" t="inlineStr">
        <is>
          <t>Ibrahima dalaba Sow</t>
        </is>
      </c>
      <c r="D3038" s="2" t="n">
        <v>46008.13611111111</v>
      </c>
      <c r="E3038" t="inlineStr">
        <is>
          <t>Rejected</t>
        </is>
      </c>
      <c r="F3038" t="inlineStr">
        <is>
          <t>No relevant</t>
        </is>
      </c>
      <c r="G3038" t="inlineStr">
        <is>
          <t>Sheila Bartin</t>
        </is>
      </c>
      <c r="H3038" t="inlineStr">
        <is>
          <t>LT RBI</t>
        </is>
      </c>
      <c r="I3038" t="inlineStr">
        <is>
          <t>Ivory Coast</t>
        </is>
      </c>
      <c r="J3038" t="inlineStr">
        <is>
          <t>?kw=residency%20by%20investment&amp;cpn=14722730544&amp;utm_source=google&amp;utm_medium=cpc&amp;utm_campaign=LT-RBI&amp;network=s&amp;utm_term=residency%20by%20investment&amp;gad_source=5&amp;gad_campaignid=14722730544&amp;gclid=EAIaIQobChMIg__3rLjDkQMV_Kn9BR2R_gB6EAAYASAAEgK-f_D_BwE</t>
        </is>
      </c>
      <c r="K3038" t="inlineStr">
        <is>
          <t>undefined</t>
        </is>
      </c>
      <c r="L3038" t="inlineStr"/>
      <c r="M3038" t="inlineStr">
        <is>
          <t>Lead from LT email</t>
        </is>
      </c>
      <c r="N3038" t="inlineStr">
        <is>
          <t>ibrahimadalabasowdiaguissa@gmail.com</t>
        </is>
      </c>
      <c r="O3038" t="inlineStr">
        <is>
          <t>Non-relevant lead</t>
        </is>
      </c>
      <c r="P3038" t="inlineStr">
        <is>
          <t>Google Ads</t>
        </is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>
        <is>
          <t>Ні</t>
        </is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</row>
    <row r="3039">
      <c r="A3039" t="n">
        <v>7873</v>
      </c>
      <c r="B3039" t="inlineStr">
        <is>
          <t>Thinagaraja nitharsanan</t>
        </is>
      </c>
      <c r="C3039" t="inlineStr">
        <is>
          <t>Thinagaraja nitharsanan</t>
        </is>
      </c>
      <c r="D3039" s="2" t="n">
        <v>46008.25277777778</v>
      </c>
      <c r="E3039" t="inlineStr">
        <is>
          <t>Rejected</t>
        </is>
      </c>
      <c r="F3039" t="inlineStr">
        <is>
          <t>Relevant</t>
        </is>
      </c>
      <c r="G3039" t="inlineStr">
        <is>
          <t>Oleh Dymovski</t>
        </is>
      </c>
      <c r="H3039" t="inlineStr">
        <is>
          <t>LT RBI</t>
        </is>
      </c>
      <c r="I3039" t="inlineStr">
        <is>
          <t>Sri Lanka</t>
        </is>
      </c>
      <c r="J3039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z7-91t7DkQMVpKRmAh2pxSimEAAYASAAEg</t>
        </is>
      </c>
      <c r="K3039" t="inlineStr">
        <is>
          <t>702898134.1765944182</t>
        </is>
      </c>
      <c r="L3039" t="inlineStr">
        <is>
          <t>EN</t>
        </is>
      </c>
      <c r="M3039" t="inlineStr">
        <is>
          <t>Lead from LT email</t>
        </is>
      </c>
      <c r="N3039" t="inlineStr">
        <is>
          <t>nitharsanan2@gmail.com</t>
        </is>
      </c>
      <c r="O3039" t="inlineStr">
        <is>
          <t>NO ANSWER</t>
        </is>
      </c>
      <c r="P3039" t="inlineStr">
        <is>
          <t>Google Ads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>
        <is>
          <t>Ні</t>
        </is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</row>
    <row r="3040">
      <c r="A3040" t="n">
        <v>7875</v>
      </c>
      <c r="B3040" t="inlineStr">
        <is>
          <t>Barry Lee Michaels</t>
        </is>
      </c>
      <c r="C3040" t="inlineStr">
        <is>
          <t>Barry Lee Michaels</t>
        </is>
      </c>
      <c r="D3040" s="2" t="n">
        <v>46008.27847222222</v>
      </c>
      <c r="E3040" t="inlineStr">
        <is>
          <t>Rejected</t>
        </is>
      </c>
      <c r="F3040" t="inlineStr">
        <is>
          <t>Relevant</t>
        </is>
      </c>
      <c r="G3040" t="inlineStr">
        <is>
          <t>Sheila Bartin</t>
        </is>
      </c>
      <c r="H3040" t="inlineStr">
        <is>
          <t>LT citizenship</t>
        </is>
      </c>
      <c r="I3040" t="inlineStr">
        <is>
          <t>United States</t>
        </is>
      </c>
      <c r="J3040" t="inlineStr">
        <is>
          <t>?kw=how%20much%20does%20it%20cost%20to%20get%20lithuanian%20citizenship&amp;cpn=14656253006&amp;utm_source=google&amp;utm_medium=cpc&amp;utm_campaign=LT-US-conversions&amp;network=g&amp;utm_term=how%20much%20does%20it%20cost%20to%20get%20lithuanian%20citizenship&amp;gad_source=</t>
        </is>
      </c>
      <c r="K3040" t="inlineStr">
        <is>
          <t>346691783.1765945422</t>
        </is>
      </c>
      <c r="L3040" t="inlineStr">
        <is>
          <t>EN</t>
        </is>
      </c>
      <c r="M3040" t="inlineStr">
        <is>
          <t>Lead from LT email</t>
        </is>
      </c>
      <c r="N3040" t="inlineStr">
        <is>
          <t>barryleemichaels@gmail.com</t>
        </is>
      </c>
      <c r="O3040" t="inlineStr">
        <is>
          <t>NO ANSWER</t>
        </is>
      </c>
      <c r="P3040" t="inlineStr">
        <is>
          <t>Google Ads</t>
        </is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>
        <is>
          <t>Ні</t>
        </is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</row>
    <row r="3041">
      <c r="A3041" t="n">
        <v>7880</v>
      </c>
      <c r="B3041" t="inlineStr">
        <is>
          <t>Bhola valmiki</t>
        </is>
      </c>
      <c r="C3041" t="inlineStr">
        <is>
          <t>Bholavalmiki12 Bholavalmiki12</t>
        </is>
      </c>
      <c r="D3041" s="2" t="n">
        <v>46008.41111111111</v>
      </c>
      <c r="E3041" t="inlineStr">
        <is>
          <t>Rejected</t>
        </is>
      </c>
      <c r="F3041" t="inlineStr">
        <is>
          <t>Relevant</t>
        </is>
      </c>
      <c r="G3041" t="inlineStr">
        <is>
          <t>Oleh Dymovski</t>
        </is>
      </c>
      <c r="H3041" t="inlineStr">
        <is>
          <t>LV RBI Company</t>
        </is>
      </c>
      <c r="I3041" t="inlineStr">
        <is>
          <t>India (IN - AS)</t>
        </is>
      </c>
      <c r="J3041" t="inlineStr">
        <is>
          <t>?kw=latvia%20investment%20residence%20permit&amp;cpn=23047071523&amp;utm_source=google&amp;utm_medium=cpc&amp;utm_campaign=LV-RB-poorI&amp;network=s&amp;utm_term=latvia%20investment%20residence%20permit&amp;gad_source=5&amp;gad_campaignid=23047071523&amp;gclid=EAIaIQobChMI1tPs9JHEkQMVT</t>
        </is>
      </c>
      <c r="K3041" t="inlineStr">
        <is>
          <t>74725864.1765957895</t>
        </is>
      </c>
      <c r="L3041" t="inlineStr">
        <is>
          <t>EN</t>
        </is>
      </c>
      <c r="M3041" t="inlineStr">
        <is>
          <t>Lead from LV email</t>
        </is>
      </c>
      <c r="N3041" t="inlineStr">
        <is>
          <t>bholavalmikibholavalmiki866@gmail.com</t>
        </is>
      </c>
      <c r="O3041" t="inlineStr">
        <is>
          <t>NO ANSWER</t>
        </is>
      </c>
      <c r="P3041" t="inlineStr">
        <is>
          <t>Google Ads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>
        <is>
          <t>Ні</t>
        </is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</row>
    <row r="3042">
      <c r="A3042" t="n">
        <v>7884</v>
      </c>
      <c r="B3042" t="inlineStr">
        <is>
          <t>MD Shahadat hossen</t>
        </is>
      </c>
      <c r="C3042" t="inlineStr">
        <is>
          <t>MD Shahadat hossen</t>
        </is>
      </c>
      <c r="D3042" s="2" t="n">
        <v>46008.5125</v>
      </c>
      <c r="E3042" t="inlineStr">
        <is>
          <t>Rejected</t>
        </is>
      </c>
      <c r="F3042" t="inlineStr">
        <is>
          <t>Relevant</t>
        </is>
      </c>
      <c r="G3042" t="inlineStr">
        <is>
          <t>Oleh Dymovski</t>
        </is>
      </c>
      <c r="H3042" t="inlineStr">
        <is>
          <t>LV RBI Company</t>
        </is>
      </c>
      <c r="I3042" t="inlineStr">
        <is>
          <t>Oman (OM - AS)</t>
        </is>
      </c>
      <c r="J3042" t="inlineStr">
        <is>
          <t>?kw=immigration%20to%20latvia&amp;cpn=22658494721&amp;utm_source=google&amp;utm_medium=cpc&amp;utm_campaign=LV-RB-TOPI&amp;network=s&amp;utm_term=immigration%20to%20latvia&amp;gad_campaignid=22658494721&amp;wbraid=ClQKCQiAo4TKBhD4ARJDANAdYRsFHQT04X-QXUBPLASiuZIappSmXe8W3LiR8rbkX-Ld</t>
        </is>
      </c>
      <c r="K3042" t="inlineStr">
        <is>
          <t>1282422882.1765963302</t>
        </is>
      </c>
      <c r="L3042" t="inlineStr">
        <is>
          <t>EN</t>
        </is>
      </c>
      <c r="M3042" t="inlineStr">
        <is>
          <t>Lead from LV email</t>
        </is>
      </c>
      <c r="N3042" t="inlineStr">
        <is>
          <t>mshahadathossen54@gmail.com</t>
        </is>
      </c>
      <c r="O3042" t="inlineStr">
        <is>
          <t>NO ANSWER</t>
        </is>
      </c>
      <c r="P3042" t="inlineStr">
        <is>
          <t>Google Ads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>
        <is>
          <t>Ні</t>
        </is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</row>
    <row r="3043">
      <c r="A3043" t="n">
        <v>7885</v>
      </c>
      <c r="B3043" t="inlineStr">
        <is>
          <t>ABDESLEM MEZAGHCHA</t>
        </is>
      </c>
      <c r="C3043" t="inlineStr">
        <is>
          <t>ABDESLEM MEZAGHCHA</t>
        </is>
      </c>
      <c r="D3043" s="2" t="n">
        <v>46008.52013888889</v>
      </c>
      <c r="E3043" t="inlineStr">
        <is>
          <t>IN WORK</t>
        </is>
      </c>
      <c r="F3043" t="inlineStr">
        <is>
          <t>Relevant</t>
        </is>
      </c>
      <c r="G3043" t="inlineStr">
        <is>
          <t>Oleh Dymovski</t>
        </is>
      </c>
      <c r="H3043" t="inlineStr">
        <is>
          <t>LV RBI Company</t>
        </is>
      </c>
      <c r="I3043" t="inlineStr">
        <is>
          <t>Qatar (QA - AS)</t>
        </is>
      </c>
      <c r="J3043" t="inlineStr">
        <is>
          <t>https://latviancitizenship.eu/process/?LV-Leads-Search-RBI TOP countries</t>
        </is>
      </c>
      <c r="K3043" t="inlineStr">
        <is>
          <t>301077928.1765967283</t>
        </is>
      </c>
      <c r="L3043" t="inlineStr">
        <is>
          <t>EN</t>
        </is>
      </c>
      <c r="M3043" t="inlineStr">
        <is>
          <t>Lead from LV email</t>
        </is>
      </c>
      <c r="N3043" t="inlineStr">
        <is>
          <t>salem.meza@gmail.com</t>
        </is>
      </c>
      <c r="O3043" t="inlineStr"/>
      <c r="P3043" t="inlineStr">
        <is>
          <t>Google Ads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>
        <is>
          <t>Ні</t>
        </is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</row>
    <row r="3044">
      <c r="A3044" t="n">
        <v>7888</v>
      </c>
      <c r="B3044" t="inlineStr">
        <is>
          <t>Olayemi Oduneye</t>
        </is>
      </c>
      <c r="C3044" t="inlineStr">
        <is>
          <t>Olayemi Oduneye</t>
        </is>
      </c>
      <c r="D3044" s="2" t="n">
        <v>46008.5625</v>
      </c>
      <c r="E3044" t="inlineStr">
        <is>
          <t>Rejected</t>
        </is>
      </c>
      <c r="F3044" t="inlineStr">
        <is>
          <t>No relevant</t>
        </is>
      </c>
      <c r="G3044" t="inlineStr">
        <is>
          <t>Sheila Bartin</t>
        </is>
      </c>
      <c r="H3044" t="inlineStr">
        <is>
          <t>50/50</t>
        </is>
      </c>
      <c r="I3044" t="inlineStr"/>
      <c r="J3044" t="inlineStr"/>
      <c r="K3044" t="inlineStr"/>
      <c r="L3044" t="inlineStr"/>
      <c r="M3044" t="inlineStr">
        <is>
          <t>Lead from LT email</t>
        </is>
      </c>
      <c r="N3044" t="inlineStr">
        <is>
          <t>oduneyeoo@gmail.com</t>
        </is>
      </c>
      <c r="O3044" t="inlineStr">
        <is>
          <t>Non-relevant lead</t>
        </is>
      </c>
      <c r="P3044" t="inlineStr">
        <is>
          <t>BridgeWest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>
        <is>
          <t>Ні</t>
        </is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</row>
    <row r="3045">
      <c r="A3045" t="n">
        <v>7890</v>
      </c>
      <c r="B3045" t="inlineStr">
        <is>
          <t>Keith Jovais</t>
        </is>
      </c>
      <c r="C3045" t="inlineStr">
        <is>
          <t>Keith Jovais</t>
        </is>
      </c>
      <c r="D3045" s="2" t="n">
        <v>46008.67986111111</v>
      </c>
      <c r="E3045" t="inlineStr">
        <is>
          <t>WHATSAPP</t>
        </is>
      </c>
      <c r="F3045" t="inlineStr">
        <is>
          <t>Relevant</t>
        </is>
      </c>
      <c r="G3045" t="inlineStr">
        <is>
          <t>Mariana Razimavicius</t>
        </is>
      </c>
      <c r="H3045" t="inlineStr">
        <is>
          <t>LT citizenship</t>
        </is>
      </c>
      <c r="I3045" t="inlineStr">
        <is>
          <t>United States</t>
        </is>
      </c>
      <c r="J3045" t="inlineStr">
        <is>
          <t>https://www.lithuaniancitizenship.com/privacy-policy/?Lithuania--Search-Conversions-USA</t>
        </is>
      </c>
      <c r="K3045" t="inlineStr">
        <is>
          <t>1004878826.1765649296</t>
        </is>
      </c>
      <c r="L3045" t="inlineStr">
        <is>
          <t>EN</t>
        </is>
      </c>
      <c r="M3045" t="inlineStr">
        <is>
          <t>Lead from LT email</t>
        </is>
      </c>
      <c r="N3045" t="inlineStr">
        <is>
          <t>keithjovais@gmail.com</t>
        </is>
      </c>
      <c r="O3045" t="inlineStr"/>
      <c r="P3045" t="inlineStr">
        <is>
          <t>Google Ads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>
        <is>
          <t>Ні</t>
        </is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</row>
    <row r="3046">
      <c r="A3046" t="n">
        <v>7892</v>
      </c>
      <c r="B3046" t="inlineStr">
        <is>
          <t>Grace Feldgen</t>
        </is>
      </c>
      <c r="C3046" t="inlineStr">
        <is>
          <t>Grace Feldgen</t>
        </is>
      </c>
      <c r="D3046" s="2" t="n">
        <v>46008.71041666667</v>
      </c>
      <c r="E3046" t="inlineStr">
        <is>
          <t>IN WORK</t>
        </is>
      </c>
      <c r="F3046" t="inlineStr">
        <is>
          <t>Relevant</t>
        </is>
      </c>
      <c r="G3046" t="inlineStr">
        <is>
          <t>Sheila Bartin</t>
        </is>
      </c>
      <c r="H3046" t="inlineStr">
        <is>
          <t>LV citizenship</t>
        </is>
      </c>
      <c r="I3046" t="inlineStr">
        <is>
          <t>United Kingdom (GB - EU)</t>
        </is>
      </c>
      <c r="J3046" t="inlineStr">
        <is>
          <t>https://latviancitizenship.eu/eligibility/</t>
        </is>
      </c>
      <c r="K3046" t="inlineStr">
        <is>
          <t>125249237.1765983731</t>
        </is>
      </c>
      <c r="L3046" t="inlineStr">
        <is>
          <t>EN</t>
        </is>
      </c>
      <c r="M3046" t="inlineStr">
        <is>
          <t>Lead from LV email</t>
        </is>
      </c>
      <c r="N3046" t="inlineStr">
        <is>
          <t>grace.feldgen@gmail.com</t>
        </is>
      </c>
      <c r="O3046" t="inlineStr"/>
      <c r="P3046" t="inlineStr">
        <is>
          <t>Organic Search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>
        <is>
          <t>Ні</t>
        </is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</row>
    <row r="3047">
      <c r="A3047" t="n">
        <v>7893</v>
      </c>
      <c r="B3047" t="inlineStr">
        <is>
          <t>Mohammadjavad Keshavarz</t>
        </is>
      </c>
      <c r="C3047" t="inlineStr">
        <is>
          <t>Mohammadjavad Keshavarz</t>
        </is>
      </c>
      <c r="D3047" s="2" t="n">
        <v>46008.72013888889</v>
      </c>
      <c r="E3047" t="inlineStr">
        <is>
          <t>IN WORK</t>
        </is>
      </c>
      <c r="F3047" t="inlineStr">
        <is>
          <t>Relevant</t>
        </is>
      </c>
      <c r="G3047" t="inlineStr">
        <is>
          <t>Oleh Dymovski</t>
        </is>
      </c>
      <c r="H3047" t="inlineStr">
        <is>
          <t>LV RBI Company</t>
        </is>
      </c>
      <c r="I3047" t="inlineStr">
        <is>
          <t>Germany (DE - EU)</t>
        </is>
      </c>
      <c r="J3047" t="inlineStr">
        <is>
          <t>https://latviancitizenship.eu/eligibility/</t>
        </is>
      </c>
      <c r="K3047" t="inlineStr"/>
      <c r="L3047" t="inlineStr">
        <is>
          <t>EN</t>
        </is>
      </c>
      <c r="M3047" t="inlineStr">
        <is>
          <t>Lead from LV email</t>
        </is>
      </c>
      <c r="N3047" t="inlineStr">
        <is>
          <t>mjkoctober181993@yahoo.com</t>
        </is>
      </c>
      <c r="O3047" t="inlineStr"/>
      <c r="P3047" t="inlineStr">
        <is>
          <t>Website Form</t>
        </is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>
        <is>
          <t>Ні</t>
        </is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</row>
    <row r="3048">
      <c r="A3048" t="n">
        <v>7894</v>
      </c>
      <c r="B3048" t="inlineStr">
        <is>
          <t>Benjamin</t>
        </is>
      </c>
      <c r="C3048" t="inlineStr">
        <is>
          <t>Benjamin</t>
        </is>
      </c>
      <c r="D3048" s="2" t="n">
        <v>46008.73472222222</v>
      </c>
      <c r="E3048" t="inlineStr">
        <is>
          <t>Rejected</t>
        </is>
      </c>
      <c r="F3048" t="inlineStr"/>
      <c r="G3048" t="inlineStr">
        <is>
          <t>Sheila Bartin</t>
        </is>
      </c>
      <c r="H3048" t="inlineStr"/>
      <c r="I3048" t="inlineStr">
        <is>
          <t>Papua New Guinea</t>
        </is>
      </c>
      <c r="J3048" t="inlineStr">
        <is>
          <t>https://www.lithuaniancitizenship.com/contact/</t>
        </is>
      </c>
      <c r="K3048" t="inlineStr">
        <is>
          <t>1502521125.1765985538</t>
        </is>
      </c>
      <c r="L3048" t="inlineStr"/>
      <c r="M3048" t="inlineStr">
        <is>
          <t>Lead from LT email</t>
        </is>
      </c>
      <c r="N3048" t="inlineStr">
        <is>
          <t>benjaminowavi@gmail.com</t>
        </is>
      </c>
      <c r="O3048" t="inlineStr">
        <is>
          <t>SPAM</t>
        </is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>
        <is>
          <t>Ні</t>
        </is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</row>
    <row r="3049">
      <c r="A3049" t="n">
        <v>7895</v>
      </c>
      <c r="B3049" t="inlineStr">
        <is>
          <t>Kevin McCormick</t>
        </is>
      </c>
      <c r="C3049" t="inlineStr">
        <is>
          <t>Kevin McCormick</t>
        </is>
      </c>
      <c r="D3049" s="2" t="n">
        <v>46008.73680555556</v>
      </c>
      <c r="E3049" t="inlineStr">
        <is>
          <t>Rejected</t>
        </is>
      </c>
      <c r="F3049" t="inlineStr"/>
      <c r="G3049" t="inlineStr">
        <is>
          <t>Sheila Bartin</t>
        </is>
      </c>
      <c r="H3049" t="inlineStr"/>
      <c r="I3049" t="inlineStr"/>
      <c r="J3049" t="inlineStr"/>
      <c r="K3049" t="inlineStr"/>
      <c r="L3049" t="inlineStr"/>
      <c r="M3049" t="inlineStr">
        <is>
          <t>Othe</t>
        </is>
      </c>
      <c r="N3049" t="inlineStr">
        <is>
          <t>kmccormick15016@gmail.com</t>
        </is>
      </c>
      <c r="O3049" t="inlineStr">
        <is>
          <t>LEFT BEFORE 1918</t>
        </is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>
        <is>
          <t>Ні</t>
        </is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</row>
    <row r="3050">
      <c r="A3050" t="n">
        <v>7896</v>
      </c>
      <c r="B3050" t="inlineStr">
        <is>
          <t>Muhammad</t>
        </is>
      </c>
      <c r="C3050" t="inlineStr">
        <is>
          <t>Muhammad</t>
        </is>
      </c>
      <c r="D3050" s="2" t="n">
        <v>46008.76597222222</v>
      </c>
      <c r="E3050" t="inlineStr">
        <is>
          <t>Rejected</t>
        </is>
      </c>
      <c r="F3050" t="inlineStr">
        <is>
          <t>Relevant</t>
        </is>
      </c>
      <c r="G3050" t="inlineStr">
        <is>
          <t>Oleh Dymovski</t>
        </is>
      </c>
      <c r="H3050" t="inlineStr">
        <is>
          <t>LV RBI Company</t>
        </is>
      </c>
      <c r="I3050" t="inlineStr">
        <is>
          <t>South Africa (ZA - AF)</t>
        </is>
      </c>
      <c r="J3050" t="inlineStr">
        <is>
          <t>?kw=residence%20permit%20latvian&amp;cpn=20594231202&amp;utm_source=google&amp;utm_medium=cpc&amp;utm_campaign=LV-RBI&amp;network=g&amp;utm_term=residence%20permit%20latvian&amp;gad_source=1&amp;gad_campaignid=20594231202&amp;gclid=Cj0KCQiAxonKBhC1ARIsAIHq_luv73sOfVy2KkvpWPcsB2b--ld8DF</t>
        </is>
      </c>
      <c r="K3050" t="inlineStr">
        <is>
          <t>1768065633.1765988568</t>
        </is>
      </c>
      <c r="L3050" t="inlineStr">
        <is>
          <t>EN</t>
        </is>
      </c>
      <c r="M3050" t="inlineStr">
        <is>
          <t>Lead from LV email</t>
        </is>
      </c>
      <c r="N3050" t="inlineStr">
        <is>
          <t>Aliially294@yahoo.com</t>
        </is>
      </c>
      <c r="O3050" t="inlineStr">
        <is>
          <t>NO ANSWER</t>
        </is>
      </c>
      <c r="P3050" t="inlineStr">
        <is>
          <t>Google Ads</t>
        </is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>
        <is>
          <t>Ні</t>
        </is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</row>
    <row r="3051">
      <c r="A3051" t="n">
        <v>7897</v>
      </c>
      <c r="B3051" t="inlineStr">
        <is>
          <t>Giuliana Sofia Vetrale Bartkevicius</t>
        </is>
      </c>
      <c r="C3051" t="inlineStr">
        <is>
          <t>Giuliana Sofia Vetrale Bartkevicius</t>
        </is>
      </c>
      <c r="D3051" s="2" t="n">
        <v>46008.79583333333</v>
      </c>
      <c r="E3051" t="inlineStr">
        <is>
          <t>WHATSAPP</t>
        </is>
      </c>
      <c r="F3051" t="inlineStr">
        <is>
          <t>Relevant</t>
        </is>
      </c>
      <c r="G3051" t="inlineStr">
        <is>
          <t>Mariana Razimavicius</t>
        </is>
      </c>
      <c r="H3051" t="inlineStr">
        <is>
          <t>LT citizenship</t>
        </is>
      </c>
      <c r="I3051" t="inlineStr">
        <is>
          <t>Uruguay</t>
        </is>
      </c>
      <c r="J3051" t="inlineStr">
        <is>
          <t>https://www.lithuaniancitizenship.com/es/contact-es/?Lithuania-Leads-Search-Argentina/Colombia/Uruguay/Mexico</t>
        </is>
      </c>
      <c r="K3051" t="inlineStr">
        <is>
          <t>988569524.1765989436</t>
        </is>
      </c>
      <c r="L3051" t="inlineStr">
        <is>
          <t>ES</t>
        </is>
      </c>
      <c r="M3051" t="inlineStr">
        <is>
          <t>Lead from LT email</t>
        </is>
      </c>
      <c r="N3051" t="inlineStr">
        <is>
          <t>giuliana_vetrale@hotmail.com</t>
        </is>
      </c>
      <c r="O3051" t="inlineStr"/>
      <c r="P3051" t="inlineStr">
        <is>
          <t>Google Ads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>
        <is>
          <t>Ні</t>
        </is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</row>
    <row r="3052">
      <c r="A3052" t="n">
        <v>7898</v>
      </c>
      <c r="B3052" t="inlineStr">
        <is>
          <t>Waseem abbas</t>
        </is>
      </c>
      <c r="C3052" t="inlineStr">
        <is>
          <t>Waseem abbas</t>
        </is>
      </c>
      <c r="D3052" s="2" t="n">
        <v>46008.84444444445</v>
      </c>
      <c r="E3052" t="inlineStr">
        <is>
          <t>INTERNAL MAIL</t>
        </is>
      </c>
      <c r="F3052" t="inlineStr">
        <is>
          <t>No relevant</t>
        </is>
      </c>
      <c r="G3052" t="inlineStr">
        <is>
          <t>Alina Samura</t>
        </is>
      </c>
      <c r="H3052" t="inlineStr">
        <is>
          <t>LV RBI Company</t>
        </is>
      </c>
      <c r="I3052" t="inlineStr">
        <is>
          <t>Greece (GR - EU)</t>
        </is>
      </c>
      <c r="J3052" t="inlineStr">
        <is>
          <t>?kw=latvia%20residency%20program&amp;cpn=20594231202&amp;utm_source=google&amp;utm_medium=cpc&amp;utm_campaign=LV-RBI&amp;network=g&amp;utm_term=latvia%20residency%20program&amp;gad_source=1&amp;gad_campaignid=20594231202&amp;gbraid=0AAAAADisZv-KhG-X2telH48R4oQk5aqKh&amp;gclid=Cj0KCQiAxonK</t>
        </is>
      </c>
      <c r="K3052" t="inlineStr">
        <is>
          <t>1784822894.1765994817</t>
        </is>
      </c>
      <c r="L3052" t="inlineStr"/>
      <c r="M3052" t="inlineStr">
        <is>
          <t>Lead from LV email</t>
        </is>
      </c>
      <c r="N3052" t="inlineStr">
        <is>
          <t>syedjafa47@gmail.com</t>
        </is>
      </c>
      <c r="O3052" t="inlineStr"/>
      <c r="P3052" t="inlineStr">
        <is>
          <t>Google Ads</t>
        </is>
      </c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>
        <is>
          <t>Ні</t>
        </is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</row>
    <row r="3053">
      <c r="A3053" t="n">
        <v>7899</v>
      </c>
      <c r="B3053" t="inlineStr">
        <is>
          <t>Konanalexiskonan</t>
        </is>
      </c>
      <c r="C3053" t="inlineStr">
        <is>
          <t>Konanalexiskonan</t>
        </is>
      </c>
      <c r="D3053" s="2" t="n">
        <v>46008.88819444444</v>
      </c>
      <c r="E3053" t="inlineStr">
        <is>
          <t>INTERNAL MAIL</t>
        </is>
      </c>
      <c r="F3053" t="inlineStr"/>
      <c r="G3053" t="inlineStr">
        <is>
          <t>Alina Samura</t>
        </is>
      </c>
      <c r="H3053" t="inlineStr">
        <is>
          <t>LT RBI</t>
        </is>
      </c>
      <c r="I3053" t="inlineStr">
        <is>
          <t>Ivory Coast</t>
        </is>
      </c>
      <c r="J3053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7ee7iqvFkQMVKpJQBh07rQFREAAYASAAEg</t>
        </is>
      </c>
      <c r="K3053" t="inlineStr">
        <is>
          <t>236215016.1765999052</t>
        </is>
      </c>
      <c r="L3053" t="inlineStr"/>
      <c r="M3053" t="inlineStr">
        <is>
          <t>Lead from LT email</t>
        </is>
      </c>
      <c r="N3053" t="inlineStr">
        <is>
          <t>alexiskonan655@gmail.com</t>
        </is>
      </c>
      <c r="O3053" t="inlineStr"/>
      <c r="P3053" t="inlineStr">
        <is>
          <t>Google Ads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>
        <is>
          <t>Ні</t>
        </is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</row>
    <row r="3054">
      <c r="A3054" t="n">
        <v>7903</v>
      </c>
      <c r="B3054" t="inlineStr">
        <is>
          <t>Светлана Соколова</t>
        </is>
      </c>
      <c r="C3054" t="inlineStr">
        <is>
          <t>Светлана Соколова</t>
        </is>
      </c>
      <c r="D3054" s="2" t="n">
        <v>46008.94444444445</v>
      </c>
      <c r="E3054" t="inlineStr">
        <is>
          <t>NEW</t>
        </is>
      </c>
      <c r="F3054" t="inlineStr"/>
      <c r="G3054" t="inlineStr">
        <is>
          <t>Oleksandr Mostovyi</t>
        </is>
      </c>
      <c r="H3054" t="inlineStr"/>
      <c r="I3054" t="inlineStr"/>
      <c r="J3054" t="inlineStr"/>
      <c r="K3054" t="inlineStr"/>
      <c r="L3054" t="inlineStr"/>
      <c r="M3054" t="inlineStr">
        <is>
          <t>Othe</t>
        </is>
      </c>
      <c r="N3054" t="inlineStr">
        <is>
          <t>sara.lander@mail.ru</t>
        </is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>
        <is>
          <t>Ні</t>
        </is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</row>
    <row r="3055">
      <c r="A3055" t="n">
        <v>7904</v>
      </c>
      <c r="B3055" t="inlineStr">
        <is>
          <t>Kathleen Hyzy</t>
        </is>
      </c>
      <c r="C3055" t="inlineStr">
        <is>
          <t>Kathleen Hyzy</t>
        </is>
      </c>
      <c r="D3055" s="2" t="n">
        <v>46008.94652777778</v>
      </c>
      <c r="E3055" t="inlineStr">
        <is>
          <t>Rejected</t>
        </is>
      </c>
      <c r="F3055" t="inlineStr">
        <is>
          <t>Relevant</t>
        </is>
      </c>
      <c r="G3055" t="inlineStr">
        <is>
          <t>Sheila Bartin</t>
        </is>
      </c>
      <c r="H3055" t="inlineStr">
        <is>
          <t>LT citizenship</t>
        </is>
      </c>
      <c r="I3055" t="inlineStr">
        <is>
          <t>United States</t>
        </is>
      </c>
      <c r="J3055" t="inlineStr">
        <is>
          <t>?kw=lithuanian%20passport&amp;cpn=14656253006&amp;utm_source=google&amp;utm_medium=cpc&amp;utm_campaign=LT-US-conversions&amp;network=g&amp;utm_term=lithuanian%20passport&amp;gad_source=1&amp;gad_campaignid=14656253006&amp;gbraid=0AAAAADisZv_TW1ezZCk51tNsDVgSpzBKI&amp;gclid=Cj0KCQiAo4TKBhD</t>
        </is>
      </c>
      <c r="K3055" t="inlineStr">
        <is>
          <t>535693219.1765916166</t>
        </is>
      </c>
      <c r="L3055" t="inlineStr">
        <is>
          <t>EN</t>
        </is>
      </c>
      <c r="M3055" t="inlineStr">
        <is>
          <t>Lead from LT email</t>
        </is>
      </c>
      <c r="N3055" t="inlineStr">
        <is>
          <t>kathleenhyzy@hotmail.com</t>
        </is>
      </c>
      <c r="O3055" t="inlineStr">
        <is>
          <t>ANOTHER REASON</t>
        </is>
      </c>
      <c r="P3055" t="inlineStr">
        <is>
          <t>Google Ads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>
        <is>
          <t>Ні</t>
        </is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</row>
    <row r="3056">
      <c r="A3056" t="n">
        <v>7905</v>
      </c>
      <c r="B3056" t="inlineStr">
        <is>
          <t>Howard Jeffrey Sevel</t>
        </is>
      </c>
      <c r="C3056" t="inlineStr">
        <is>
          <t>Howard Jeffrey Sevel</t>
        </is>
      </c>
      <c r="D3056" s="2" t="n">
        <v>46008.99027777778</v>
      </c>
      <c r="E3056" t="inlineStr">
        <is>
          <t>IN WORK</t>
        </is>
      </c>
      <c r="F3056" t="inlineStr">
        <is>
          <t>Relevant</t>
        </is>
      </c>
      <c r="G3056" t="inlineStr">
        <is>
          <t>Mariana Razimavicius</t>
        </is>
      </c>
      <c r="H3056" t="inlineStr">
        <is>
          <t>LT citizenship</t>
        </is>
      </c>
      <c r="I3056" t="inlineStr">
        <is>
          <t>United States</t>
        </is>
      </c>
      <c r="J3056" t="inlineStr">
        <is>
          <t>https://www.lithuaniancitizenship.com/</t>
        </is>
      </c>
      <c r="K3056" t="inlineStr">
        <is>
          <t>1737638246.1766007790</t>
        </is>
      </c>
      <c r="L3056" t="inlineStr">
        <is>
          <t>EN</t>
        </is>
      </c>
      <c r="M3056" t="inlineStr">
        <is>
          <t>Lead from LT email</t>
        </is>
      </c>
      <c r="N3056" t="inlineStr">
        <is>
          <t>hsevel@earthlink.net</t>
        </is>
      </c>
      <c r="O3056" t="inlineStr"/>
      <c r="P3056" t="inlineStr">
        <is>
          <t>Organic Search</t>
        </is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>
        <is>
          <t>Ні</t>
        </is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</row>
    <row r="3057">
      <c r="A3057" t="n">
        <v>7906</v>
      </c>
      <c r="B3057" t="inlineStr">
        <is>
          <t>Stanislav</t>
        </is>
      </c>
      <c r="C3057" t="inlineStr">
        <is>
          <t>Stanislav</t>
        </is>
      </c>
      <c r="D3057" s="2" t="n">
        <v>46009.01111111111</v>
      </c>
      <c r="E3057" t="inlineStr">
        <is>
          <t>Rejected</t>
        </is>
      </c>
      <c r="F3057" t="inlineStr">
        <is>
          <t>Relevant</t>
        </is>
      </c>
      <c r="G3057" t="inlineStr">
        <is>
          <t>Sheila Bartin</t>
        </is>
      </c>
      <c r="H3057" t="inlineStr">
        <is>
          <t>LT citizenship</t>
        </is>
      </c>
      <c r="I3057" t="inlineStr">
        <is>
          <t>Canada</t>
        </is>
      </c>
      <c r="J3057" t="inlineStr">
        <is>
          <t>https://www.lithuaniancitizenship.com/lithuanian-passport/?Lithuania-Leads-Search-Canada</t>
        </is>
      </c>
      <c r="K3057" t="inlineStr">
        <is>
          <t>119278535.1766007801</t>
        </is>
      </c>
      <c r="L3057" t="inlineStr">
        <is>
          <t>EN</t>
        </is>
      </c>
      <c r="M3057" t="inlineStr">
        <is>
          <t>Lead from LT email</t>
        </is>
      </c>
      <c r="N3057" t="inlineStr">
        <is>
          <t>topalev@gmail.com</t>
        </is>
      </c>
      <c r="O3057" t="inlineStr">
        <is>
          <t>ANOTHER REASON</t>
        </is>
      </c>
      <c r="P3057" t="inlineStr">
        <is>
          <t>Google Ads</t>
        </is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>
        <is>
          <t>Ні</t>
        </is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</row>
    <row r="3058">
      <c r="A3058" t="n">
        <v>7907</v>
      </c>
      <c r="B3058" t="inlineStr">
        <is>
          <t>Ilham lahrach</t>
        </is>
      </c>
      <c r="C3058" t="inlineStr">
        <is>
          <t>Ilham lahrach</t>
        </is>
      </c>
      <c r="D3058" s="2" t="n">
        <v>46009.03055555555</v>
      </c>
      <c r="E3058" t="inlineStr">
        <is>
          <t>Rejected</t>
        </is>
      </c>
      <c r="F3058" t="inlineStr"/>
      <c r="G3058" t="inlineStr">
        <is>
          <t>Sheila Bartin</t>
        </is>
      </c>
      <c r="H3058" t="inlineStr"/>
      <c r="I3058" t="inlineStr"/>
      <c r="J3058" t="inlineStr"/>
      <c r="K3058" t="inlineStr"/>
      <c r="L3058" t="inlineStr"/>
      <c r="M3058" t="inlineStr">
        <is>
          <t>Othe</t>
        </is>
      </c>
      <c r="N3058" t="inlineStr">
        <is>
          <t>ilhamriham857@gmail.com</t>
        </is>
      </c>
      <c r="O3058" t="inlineStr">
        <is>
          <t>DOUBLE</t>
        </is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>
        <is>
          <t>Ні</t>
        </is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</row>
    <row r="3059">
      <c r="A3059" t="n">
        <v>7909</v>
      </c>
      <c r="B3059" t="inlineStr">
        <is>
          <t>Iain Power</t>
        </is>
      </c>
      <c r="C3059" t="inlineStr">
        <is>
          <t>Iain Power</t>
        </is>
      </c>
      <c r="D3059" s="2" t="n">
        <v>46009.04861111111</v>
      </c>
      <c r="E3059" t="inlineStr">
        <is>
          <t>Rejected</t>
        </is>
      </c>
      <c r="F3059" t="inlineStr">
        <is>
          <t>Relevant</t>
        </is>
      </c>
      <c r="G3059" t="inlineStr">
        <is>
          <t>Sheila Bartin</t>
        </is>
      </c>
      <c r="H3059" t="inlineStr">
        <is>
          <t>LT citizenship</t>
        </is>
      </c>
      <c r="I3059" t="inlineStr">
        <is>
          <t>United States</t>
        </is>
      </c>
      <c r="J3059" t="inlineStr">
        <is>
          <t>?kw=how%20to%20get%20a%20lithuanian%20passport&amp;cpn=14656253006&amp;utm_source=google&amp;utm_medium=cpc&amp;utm_campaign=LT-US-conversions&amp;network=g&amp;utm_term=how%20to%20get%20a%20lithuanian%20passport&amp;gad_source=1&amp;gad_campaignid=14656253006&amp;gclid=Cj0KCQiAxonKBhC</t>
        </is>
      </c>
      <c r="K3059" t="inlineStr">
        <is>
          <t>824624869.1766011489</t>
        </is>
      </c>
      <c r="L3059" t="inlineStr">
        <is>
          <t>EN</t>
        </is>
      </c>
      <c r="M3059" t="inlineStr">
        <is>
          <t>Lead from LT email</t>
        </is>
      </c>
      <c r="N3059" t="inlineStr">
        <is>
          <t>iainspower@gmail.com</t>
        </is>
      </c>
      <c r="O3059" t="inlineStr">
        <is>
          <t>NO ANSWER</t>
        </is>
      </c>
      <c r="P3059" t="inlineStr">
        <is>
          <t>Google Ads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>
        <is>
          <t>Ні</t>
        </is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</row>
    <row r="3060">
      <c r="A3060" t="n">
        <v>7910</v>
      </c>
      <c r="B3060" t="inlineStr">
        <is>
          <t>Eric Rippin</t>
        </is>
      </c>
      <c r="C3060" t="inlineStr">
        <is>
          <t>Eric Rippin</t>
        </is>
      </c>
      <c r="D3060" s="2" t="n">
        <v>46009.09861111111</v>
      </c>
      <c r="E3060" t="inlineStr">
        <is>
          <t>Rejected</t>
        </is>
      </c>
      <c r="F3060" t="inlineStr">
        <is>
          <t>Relevant</t>
        </is>
      </c>
      <c r="G3060" t="inlineStr">
        <is>
          <t>Sheila Bartin</t>
        </is>
      </c>
      <c r="H3060" t="inlineStr">
        <is>
          <t>LT citizenship</t>
        </is>
      </c>
      <c r="I3060" t="inlineStr">
        <is>
          <t>United States</t>
        </is>
      </c>
      <c r="J3060" t="inlineStr">
        <is>
          <t>https://www.lithuaniancitizenship.com/contact/</t>
        </is>
      </c>
      <c r="K3060" t="inlineStr">
        <is>
          <t>1904376520.1766017032</t>
        </is>
      </c>
      <c r="L3060" t="inlineStr">
        <is>
          <t>EN</t>
        </is>
      </c>
      <c r="M3060" t="inlineStr">
        <is>
          <t>Lead from LT email</t>
        </is>
      </c>
      <c r="N3060" t="inlineStr">
        <is>
          <t>rippin@gmail.com</t>
        </is>
      </c>
      <c r="O3060" t="inlineStr">
        <is>
          <t>LEFT BEFORE 1918</t>
        </is>
      </c>
      <c r="P3060" t="inlineStr">
        <is>
          <t>Website Form</t>
        </is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>
        <is>
          <t>Ні</t>
        </is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</row>
    <row r="3061">
      <c r="A3061" t="n">
        <v>7911</v>
      </c>
      <c r="B3061" t="inlineStr">
        <is>
          <t>Barbara Dawicke</t>
        </is>
      </c>
      <c r="C3061" t="inlineStr">
        <is>
          <t>Barbara Dawicke</t>
        </is>
      </c>
      <c r="D3061" s="2" t="n">
        <v>46009.10694444444</v>
      </c>
      <c r="E3061" t="inlineStr">
        <is>
          <t>Rejected</t>
        </is>
      </c>
      <c r="F3061" t="inlineStr">
        <is>
          <t>Relevant</t>
        </is>
      </c>
      <c r="G3061" t="inlineStr">
        <is>
          <t>Sheila Bartin</t>
        </is>
      </c>
      <c r="H3061" t="inlineStr">
        <is>
          <t>LT citizenship</t>
        </is>
      </c>
      <c r="I3061" t="inlineStr">
        <is>
          <t>United States</t>
        </is>
      </c>
      <c r="J3061" t="inlineStr">
        <is>
          <t>?kw=how%20to%20get%20lithuanian%20citizenship%20by%20descent&amp;cpn=14656253006&amp;utm_source=google&amp;utm_medium=cpc&amp;utm_campaign=LT-US-conversions&amp;network=g&amp;utm_term=how%20to%20get%20lithuanian%20citizenship%20by%20descent&amp;gad_source=1&amp;gad_campaignid=14656</t>
        </is>
      </c>
      <c r="K3061" t="inlineStr">
        <is>
          <t>2015295810.1766017723</t>
        </is>
      </c>
      <c r="L3061" t="inlineStr">
        <is>
          <t>EN</t>
        </is>
      </c>
      <c r="M3061" t="inlineStr">
        <is>
          <t>Lead from LT email</t>
        </is>
      </c>
      <c r="N3061" t="inlineStr">
        <is>
          <t>bldawicke@gmail.com</t>
        </is>
      </c>
      <c r="O3061" t="inlineStr">
        <is>
          <t>LEFT BEFORE 1918</t>
        </is>
      </c>
      <c r="P3061" t="inlineStr">
        <is>
          <t>Google Ads</t>
        </is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>
        <is>
          <t>Ні</t>
        </is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</row>
    <row r="3062">
      <c r="A3062" t="n">
        <v>7912</v>
      </c>
      <c r="B3062" t="inlineStr">
        <is>
          <t>Janie Krakowski</t>
        </is>
      </c>
      <c r="C3062" t="inlineStr">
        <is>
          <t>Janie Krakowski</t>
        </is>
      </c>
      <c r="D3062" s="2" t="n">
        <v>46009.16458333333</v>
      </c>
      <c r="E3062" t="inlineStr">
        <is>
          <t>Rejected</t>
        </is>
      </c>
      <c r="F3062" t="inlineStr">
        <is>
          <t>Relevant</t>
        </is>
      </c>
      <c r="G3062" t="inlineStr">
        <is>
          <t>Sheila Bartin</t>
        </is>
      </c>
      <c r="H3062" t="inlineStr">
        <is>
          <t>LT citizenship</t>
        </is>
      </c>
      <c r="I3062" t="inlineStr">
        <is>
          <t>United States</t>
        </is>
      </c>
      <c r="J3062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-y1xF6bnkzDmrzGfRVBOXxe&amp;gcl</t>
        </is>
      </c>
      <c r="K3062" t="inlineStr">
        <is>
          <t>398691123.1766022996</t>
        </is>
      </c>
      <c r="L3062" t="inlineStr">
        <is>
          <t>EN</t>
        </is>
      </c>
      <c r="M3062" t="inlineStr">
        <is>
          <t>Lead from LT email</t>
        </is>
      </c>
      <c r="N3062" t="inlineStr">
        <is>
          <t>teamkrakowski@gmail.com</t>
        </is>
      </c>
      <c r="O3062" t="inlineStr">
        <is>
          <t>NO ANSWER</t>
        </is>
      </c>
      <c r="P3062" t="inlineStr">
        <is>
          <t>Google Ads</t>
        </is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>
        <is>
          <t>Ні</t>
        </is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</row>
    <row r="3063">
      <c r="A3063" t="n">
        <v>7913</v>
      </c>
      <c r="B3063" t="inlineStr">
        <is>
          <t>Kristina Honchar</t>
        </is>
      </c>
      <c r="C3063" t="inlineStr">
        <is>
          <t>Kristina Honchar</t>
        </is>
      </c>
      <c r="D3063" s="2" t="n">
        <v>46009.20138888889</v>
      </c>
      <c r="E3063" t="inlineStr">
        <is>
          <t>IN WORK</t>
        </is>
      </c>
      <c r="F3063" t="inlineStr">
        <is>
          <t>Relevant</t>
        </is>
      </c>
      <c r="G3063" t="inlineStr">
        <is>
          <t>Sheila Bartin</t>
        </is>
      </c>
      <c r="H3063" t="inlineStr">
        <is>
          <t>LV citizenship</t>
        </is>
      </c>
      <c r="I3063" t="inlineStr">
        <is>
          <t>Canada (CA - NA)</t>
        </is>
      </c>
      <c r="J3063" t="inlineStr">
        <is>
          <t>?utm_source=bing&amp;utm_medium=cpc&amp;utm_campaign=Bing-LV-Canada&amp;msclkid=bebea7ee49ad1f8f058bcead21f61793</t>
        </is>
      </c>
      <c r="K3063" t="inlineStr">
        <is>
          <t>1343099221.1766025633</t>
        </is>
      </c>
      <c r="L3063" t="inlineStr">
        <is>
          <t>EN</t>
        </is>
      </c>
      <c r="M3063" t="inlineStr">
        <is>
          <t>Lead from LV email</t>
        </is>
      </c>
      <c r="N3063" t="inlineStr">
        <is>
          <t>kristina.honchar1975@gmail.com</t>
        </is>
      </c>
      <c r="O3063" t="inlineStr"/>
      <c r="P3063" t="inlineStr">
        <is>
          <t>Bing Ads</t>
        </is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>
        <is>
          <t>Ні</t>
        </is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</row>
    <row r="3064">
      <c r="A3064" t="n">
        <v>7914</v>
      </c>
      <c r="B3064" t="inlineStr">
        <is>
          <t>Isaac C Fosler</t>
        </is>
      </c>
      <c r="C3064" t="inlineStr">
        <is>
          <t>Isaac C Fosler</t>
        </is>
      </c>
      <c r="D3064" s="2" t="n">
        <v>46009.21041666667</v>
      </c>
      <c r="E3064" t="inlineStr">
        <is>
          <t>Rejected</t>
        </is>
      </c>
      <c r="F3064" t="inlineStr">
        <is>
          <t>Relevant</t>
        </is>
      </c>
      <c r="G3064" t="inlineStr">
        <is>
          <t>Mariana Razimavicius</t>
        </is>
      </c>
      <c r="H3064" t="inlineStr">
        <is>
          <t>LT citizenship</t>
        </is>
      </c>
      <c r="I3064" t="inlineStr">
        <is>
          <t>United States</t>
        </is>
      </c>
      <c r="J3064" t="inlineStr">
        <is>
          <t>?kw=lithuanian%20dual%20citizenship%20application&amp;cpn=14656253006&amp;utm_source=google&amp;utm_medium=cpc&amp;utm_campaign=LT-US-conversions&amp;network=g&amp;utm_term=lithuanian%20dual%20citizenship%20application&amp;gad_source=1&amp;gad_campaignid=14656253006&amp;gclid=Cj0KCQiAx</t>
        </is>
      </c>
      <c r="K3064" t="inlineStr">
        <is>
          <t>1255948293.1766026982</t>
        </is>
      </c>
      <c r="L3064" t="inlineStr">
        <is>
          <t>EN</t>
        </is>
      </c>
      <c r="M3064" t="inlineStr">
        <is>
          <t>Lead from LT email</t>
        </is>
      </c>
      <c r="N3064" t="inlineStr">
        <is>
          <t>icfosler@hotmail.com</t>
        </is>
      </c>
      <c r="O3064" t="inlineStr">
        <is>
          <t>NO ANSWER</t>
        </is>
      </c>
      <c r="P3064" t="inlineStr">
        <is>
          <t>Google Ads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>
        <is>
          <t>Ні</t>
        </is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</row>
    <row r="3065">
      <c r="A3065" t="n">
        <v>7915</v>
      </c>
      <c r="B3065" t="inlineStr">
        <is>
          <t>Matthew Abel</t>
        </is>
      </c>
      <c r="C3065" t="inlineStr">
        <is>
          <t>Matthew Abel</t>
        </is>
      </c>
      <c r="D3065" s="2" t="n">
        <v>46009.22847222222</v>
      </c>
      <c r="E3065" t="inlineStr">
        <is>
          <t>IN WORK</t>
        </is>
      </c>
      <c r="F3065" t="inlineStr">
        <is>
          <t>Relevant</t>
        </is>
      </c>
      <c r="G3065" t="inlineStr">
        <is>
          <t>Sheila Bartin</t>
        </is>
      </c>
      <c r="H3065" t="inlineStr">
        <is>
          <t>LV citizenship</t>
        </is>
      </c>
      <c r="I3065" t="inlineStr">
        <is>
          <t>United States (US - NA)</t>
        </is>
      </c>
      <c r="J3065" t="inlineStr">
        <is>
          <t>?kw=latvian%20passport%20by%20descent&amp;cpn=14711890461&amp;campaignid=14711890461&amp;adgroupid=136078623588&amp;keywordid=%7Bkeywordid%7D&amp;network=g&amp;device=c&amp;gad_source=1&amp;gad_campaignid=14711890461&amp;gbraid=0AAAAADisZv-Va3zSca9AypTmPATTPjmE5&amp;gclid=Cj0KCQiAxonKBhC1A</t>
        </is>
      </c>
      <c r="K3065" t="inlineStr">
        <is>
          <t>93491480.1766028510</t>
        </is>
      </c>
      <c r="L3065" t="inlineStr">
        <is>
          <t>EN</t>
        </is>
      </c>
      <c r="M3065" t="inlineStr">
        <is>
          <t>Lead from LV email</t>
        </is>
      </c>
      <c r="N3065" t="inlineStr">
        <is>
          <t>attorneyabel@me.com</t>
        </is>
      </c>
      <c r="O3065" t="inlineStr"/>
      <c r="P3065" t="inlineStr">
        <is>
          <t>Google Ads</t>
        </is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>
        <is>
          <t>Ні</t>
        </is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</row>
    <row r="3066">
      <c r="A3066" t="n">
        <v>7917</v>
      </c>
      <c r="B3066" t="inlineStr">
        <is>
          <t>Zaka ud din</t>
        </is>
      </c>
      <c r="C3066" t="inlineStr">
        <is>
          <t>Zaka ud din</t>
        </is>
      </c>
      <c r="D3066" s="2" t="n">
        <v>46009.29444444444</v>
      </c>
      <c r="E3066" t="inlineStr">
        <is>
          <t>IN WORK</t>
        </is>
      </c>
      <c r="F3066" t="inlineStr">
        <is>
          <t>Relevant</t>
        </is>
      </c>
      <c r="G3066" t="inlineStr">
        <is>
          <t>Oleh Dymovski</t>
        </is>
      </c>
      <c r="H3066" t="inlineStr">
        <is>
          <t>LV RBI Company</t>
        </is>
      </c>
      <c r="I3066" t="inlineStr">
        <is>
          <t>Saudi Arabia (SA - AS)</t>
        </is>
      </c>
      <c r="J3066" t="inlineStr">
        <is>
          <t>?kw=latvia%20investment&amp;cpn=20594231202&amp;utm_source=google&amp;utm_medium=cpc&amp;utm_campaign=LV-RBI&amp;network=g&amp;utm_term=latvia%20investment&amp;gad_source=1&amp;gad_campaignid=20594231202&amp;gbraid=0AAAAADisZv_LtYcQDAJV2FAinTmXcwKrs&amp;gclid=Cj0KCQiAxonKBhC1ARIsAIHq_lvMKv</t>
        </is>
      </c>
      <c r="K3066" t="inlineStr">
        <is>
          <t>2007610647.1766034095</t>
        </is>
      </c>
      <c r="L3066" t="inlineStr">
        <is>
          <t>EN</t>
        </is>
      </c>
      <c r="M3066" t="inlineStr">
        <is>
          <t>Lead from LV email</t>
        </is>
      </c>
      <c r="N3066" t="inlineStr">
        <is>
          <t>zakaqamar@yahoo.com</t>
        </is>
      </c>
      <c r="O3066" t="inlineStr"/>
      <c r="P3066" t="inlineStr">
        <is>
          <t>Google Ads</t>
        </is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>
        <is>
          <t>Ні</t>
        </is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</row>
    <row r="3067">
      <c r="A3067" t="n">
        <v>7919</v>
      </c>
      <c r="B3067" t="inlineStr">
        <is>
          <t>Deniyekumbure gedara chamath gimhana Wijekoon</t>
        </is>
      </c>
      <c r="C3067" t="inlineStr">
        <is>
          <t>Deniyekumbure gedara chamath gimhana Wijekoon</t>
        </is>
      </c>
      <c r="D3067" s="2" t="n">
        <v>46009.37013888889</v>
      </c>
      <c r="E3067" t="inlineStr">
        <is>
          <t>Rejected</t>
        </is>
      </c>
      <c r="F3067" t="inlineStr">
        <is>
          <t>Relevant</t>
        </is>
      </c>
      <c r="G3067" t="inlineStr">
        <is>
          <t>Oleh Dymovski</t>
        </is>
      </c>
      <c r="H3067" t="inlineStr">
        <is>
          <t>Company Formation</t>
        </is>
      </c>
      <c r="I3067" t="inlineStr">
        <is>
          <t>Sri Lanka</t>
        </is>
      </c>
      <c r="J3067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z5-dvcbGkQMVUKRmAh1ZtTIFEAAYASAAEgIIwPD_BwE</t>
        </is>
      </c>
      <c r="K3067" t="inlineStr">
        <is>
          <t>undefined</t>
        </is>
      </c>
      <c r="L3067" t="inlineStr">
        <is>
          <t>EN</t>
        </is>
      </c>
      <c r="M3067" t="inlineStr">
        <is>
          <t>Lead from LT email</t>
        </is>
      </c>
      <c r="N3067" t="inlineStr">
        <is>
          <t>malithvimukthi2006@gmail.com</t>
        </is>
      </c>
      <c r="O3067" t="inlineStr">
        <is>
          <t>NO ANSWER</t>
        </is>
      </c>
      <c r="P3067" t="inlineStr">
        <is>
          <t>Google Ads</t>
        </is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>
        <is>
          <t>Ні</t>
        </is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</row>
    <row r="3068">
      <c r="A3068" t="n">
        <v>7922</v>
      </c>
      <c r="B3068" t="inlineStr">
        <is>
          <t>Audrey Cremin</t>
        </is>
      </c>
      <c r="C3068" t="inlineStr">
        <is>
          <t>Audrey Cremin</t>
        </is>
      </c>
      <c r="D3068" s="2" t="n">
        <v>46009.42430555556</v>
      </c>
      <c r="E3068" t="inlineStr">
        <is>
          <t>Rejected</t>
        </is>
      </c>
      <c r="F3068" t="inlineStr">
        <is>
          <t>Relevant</t>
        </is>
      </c>
      <c r="G3068" t="inlineStr">
        <is>
          <t>Oleh Dymovski</t>
        </is>
      </c>
      <c r="H3068" t="inlineStr">
        <is>
          <t>Company Formation</t>
        </is>
      </c>
      <c r="I3068" t="inlineStr">
        <is>
          <t>United States</t>
        </is>
      </c>
      <c r="J3068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5oGmztbGkQMVgDIIBR0iFzsjEAEYASABEgLIx_D_BwE</t>
        </is>
      </c>
      <c r="K3068" t="inlineStr">
        <is>
          <t>undefined</t>
        </is>
      </c>
      <c r="L3068" t="inlineStr">
        <is>
          <t>EN</t>
        </is>
      </c>
      <c r="M3068" t="inlineStr">
        <is>
          <t>Lead from LT email</t>
        </is>
      </c>
      <c r="N3068" t="inlineStr">
        <is>
          <t>leord1928@gmail.com</t>
        </is>
      </c>
      <c r="O3068" t="inlineStr">
        <is>
          <t>NO ANSWER</t>
        </is>
      </c>
      <c r="P3068" t="inlineStr">
        <is>
          <t>Google Ads</t>
        </is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>
        <is>
          <t>Ні</t>
        </is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</row>
    <row r="3069">
      <c r="A3069" t="n">
        <v>7925</v>
      </c>
      <c r="B3069" t="inlineStr">
        <is>
          <t>Jeyaraja Jeganathan</t>
        </is>
      </c>
      <c r="C3069" t="inlineStr">
        <is>
          <t>Jeyaraja Jeganathan</t>
        </is>
      </c>
      <c r="D3069" s="2" t="n">
        <v>46009.51736111111</v>
      </c>
      <c r="E3069" t="inlineStr">
        <is>
          <t>Rejected</t>
        </is>
      </c>
      <c r="F3069" t="inlineStr">
        <is>
          <t>Relevant</t>
        </is>
      </c>
      <c r="G3069" t="inlineStr">
        <is>
          <t>Oleh Dymovski</t>
        </is>
      </c>
      <c r="H3069" t="inlineStr">
        <is>
          <t>LV RBI Company</t>
        </is>
      </c>
      <c r="I3069" t="inlineStr">
        <is>
          <t>Sri Lanka (LK - AS)</t>
        </is>
      </c>
      <c r="J3069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p4KxkPXGkQMVpKRmAh2VIDGEEAAYASAAEgKFSfD_</t>
        </is>
      </c>
      <c r="K3069" t="inlineStr">
        <is>
          <t>415924320.1766053284</t>
        </is>
      </c>
      <c r="L3069" t="inlineStr">
        <is>
          <t>EN</t>
        </is>
      </c>
      <c r="M3069" t="inlineStr">
        <is>
          <t>Lead from LV email</t>
        </is>
      </c>
      <c r="N3069" t="inlineStr">
        <is>
          <t>jeyajeganathan8@gmail.com</t>
        </is>
      </c>
      <c r="O3069" t="inlineStr">
        <is>
          <t>NO ANSWER</t>
        </is>
      </c>
      <c r="P3069" t="inlineStr">
        <is>
          <t>Google Ads</t>
        </is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>
        <is>
          <t>Ні</t>
        </is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</row>
    <row r="3070">
      <c r="A3070" t="n">
        <v>7926</v>
      </c>
      <c r="B3070" t="inlineStr">
        <is>
          <t>Tarhach Ghalid</t>
        </is>
      </c>
      <c r="C3070" t="inlineStr">
        <is>
          <t>Tarhach Ghalid</t>
        </is>
      </c>
      <c r="D3070" s="2" t="n">
        <v>46009.54583333333</v>
      </c>
      <c r="E3070" t="inlineStr">
        <is>
          <t>FULL PAYMENT IS MADE</t>
        </is>
      </c>
      <c r="F3070" t="inlineStr">
        <is>
          <t>Relevant</t>
        </is>
      </c>
      <c r="G3070" t="inlineStr">
        <is>
          <t>Oleh Dymovski</t>
        </is>
      </c>
      <c r="H3070" t="inlineStr">
        <is>
          <t>Company Formation</t>
        </is>
      </c>
      <c r="I3070" t="inlineStr">
        <is>
          <t>Belgium</t>
        </is>
      </c>
      <c r="J3070" t="inlineStr"/>
      <c r="K3070" t="inlineStr"/>
      <c r="L3070" t="inlineStr">
        <is>
          <t>EN</t>
        </is>
      </c>
      <c r="M3070" t="inlineStr">
        <is>
          <t>Lead from LT email</t>
        </is>
      </c>
      <c r="N3070" t="inlineStr"/>
      <c r="O3070" t="inlineStr"/>
      <c r="P3070" t="inlineStr">
        <is>
          <t>BridgeWest</t>
        </is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>
        <is>
          <t>Ні</t>
        </is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</row>
    <row r="3071">
      <c r="A3071" t="n">
        <v>7927</v>
      </c>
      <c r="B3071" t="inlineStr">
        <is>
          <t>Millicent Anyango Otieno</t>
        </is>
      </c>
      <c r="C3071" t="inlineStr">
        <is>
          <t>Millicent Anyango Otieno</t>
        </is>
      </c>
      <c r="D3071" s="2" t="n">
        <v>46009.5625</v>
      </c>
      <c r="E3071" t="inlineStr">
        <is>
          <t>Rejected</t>
        </is>
      </c>
      <c r="F3071" t="inlineStr"/>
      <c r="G3071" t="inlineStr">
        <is>
          <t>Sheila Bartin</t>
        </is>
      </c>
      <c r="H3071" t="inlineStr"/>
      <c r="I3071" t="inlineStr"/>
      <c r="J3071" t="inlineStr"/>
      <c r="K3071" t="inlineStr"/>
      <c r="L3071" t="inlineStr"/>
      <c r="M3071" t="inlineStr">
        <is>
          <t>Lead from LT email</t>
        </is>
      </c>
      <c r="N3071" t="inlineStr">
        <is>
          <t>dotimilly8@gmail.com</t>
        </is>
      </c>
      <c r="O3071" t="inlineStr">
        <is>
          <t>Non-relevant lead</t>
        </is>
      </c>
      <c r="P3071" t="inlineStr">
        <is>
          <t>BridgeWest</t>
        </is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>
        <is>
          <t>Ні</t>
        </is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</row>
    <row r="3072">
      <c r="A3072" t="n">
        <v>7928</v>
      </c>
      <c r="B3072" t="inlineStr">
        <is>
          <t>Shira Sternfeld</t>
        </is>
      </c>
      <c r="C3072" t="inlineStr">
        <is>
          <t>Shira Sternfeld</t>
        </is>
      </c>
      <c r="D3072" s="2" t="n">
        <v>46009.59097222222</v>
      </c>
      <c r="E3072" t="inlineStr">
        <is>
          <t>Rejected</t>
        </is>
      </c>
      <c r="F3072" t="inlineStr">
        <is>
          <t>Relevant</t>
        </is>
      </c>
      <c r="G3072" t="inlineStr">
        <is>
          <t>Sheila Bartin</t>
        </is>
      </c>
      <c r="H3072" t="inlineStr">
        <is>
          <t>LV citizenship</t>
        </is>
      </c>
      <c r="I3072" t="inlineStr">
        <is>
          <t>Germany (DE - EU)</t>
        </is>
      </c>
      <c r="J3072" t="inlineStr">
        <is>
          <t>https://latviancitizenship.eu/</t>
        </is>
      </c>
      <c r="K3072" t="inlineStr">
        <is>
          <t>133202230.1765700837</t>
        </is>
      </c>
      <c r="L3072" t="inlineStr">
        <is>
          <t>EN</t>
        </is>
      </c>
      <c r="M3072" t="inlineStr">
        <is>
          <t>Lead from LV email</t>
        </is>
      </c>
      <c r="N3072" t="inlineStr">
        <is>
          <t>shirastr@gmail.com</t>
        </is>
      </c>
      <c r="O3072" t="inlineStr">
        <is>
          <t>LEFT BEFORE 1918</t>
        </is>
      </c>
      <c r="P3072" t="inlineStr">
        <is>
          <t>Organic Search</t>
        </is>
      </c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>
        <is>
          <t>Ні</t>
        </is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</row>
    <row r="3073">
      <c r="A3073" t="n">
        <v>7929</v>
      </c>
      <c r="B3073" t="inlineStr">
        <is>
          <t>Raghav Gupta</t>
        </is>
      </c>
      <c r="C3073" t="inlineStr">
        <is>
          <t>Raghav Gupta</t>
        </is>
      </c>
      <c r="D3073" s="2" t="n">
        <v>46009.60277777778</v>
      </c>
      <c r="E3073" t="inlineStr">
        <is>
          <t>IN WORK</t>
        </is>
      </c>
      <c r="F3073" t="inlineStr">
        <is>
          <t>Relevant</t>
        </is>
      </c>
      <c r="G3073" t="inlineStr">
        <is>
          <t>Oleh Dymovski</t>
        </is>
      </c>
      <c r="H3073" t="inlineStr">
        <is>
          <t>LV RBI Company</t>
        </is>
      </c>
      <c r="I3073" t="inlineStr">
        <is>
          <t>The Netherlands (NL - EU)</t>
        </is>
      </c>
      <c r="J3073" t="inlineStr">
        <is>
          <t>?kw=latvia%20golden%20visa&amp;cpn=20594231202&amp;utm_source=google&amp;utm_medium=cpc&amp;utm_campaign=LV-RBI&amp;network=g&amp;utm_term=latvia%20golden%20visa&amp;gad_source=1&amp;gad_campaignid=20594231202&amp;gclid=EAIaIQobChMI2raZmZDHkQMVU6qDBx3UXAKiEAAYAyAAEgLgdvD_BwE</t>
        </is>
      </c>
      <c r="K3073" t="inlineStr">
        <is>
          <t>646259095.1766060557</t>
        </is>
      </c>
      <c r="L3073" t="inlineStr">
        <is>
          <t>EN</t>
        </is>
      </c>
      <c r="M3073" t="inlineStr">
        <is>
          <t>Lead from LV email</t>
        </is>
      </c>
      <c r="N3073" t="inlineStr">
        <is>
          <t>raghav.9.gupta@gmail.com</t>
        </is>
      </c>
      <c r="O3073" t="inlineStr"/>
      <c r="P3073" t="inlineStr">
        <is>
          <t>Google Ads</t>
        </is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>
        <is>
          <t>Ні</t>
        </is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</row>
    <row r="3074">
      <c r="A3074" t="n">
        <v>7931</v>
      </c>
      <c r="B3074" t="inlineStr">
        <is>
          <t>Farid</t>
        </is>
      </c>
      <c r="C3074" t="inlineStr">
        <is>
          <t>Farid</t>
        </is>
      </c>
      <c r="D3074" s="2" t="n">
        <v>46009.6625</v>
      </c>
      <c r="E3074" t="inlineStr">
        <is>
          <t>Rejected</t>
        </is>
      </c>
      <c r="F3074" t="inlineStr">
        <is>
          <t>Relevant</t>
        </is>
      </c>
      <c r="G3074" t="inlineStr">
        <is>
          <t>Oleh Dymovski</t>
        </is>
      </c>
      <c r="H3074" t="inlineStr">
        <is>
          <t>LV RBI Company</t>
        </is>
      </c>
      <c r="I3074" t="inlineStr">
        <is>
          <t>Bahrain (BH - AS)</t>
        </is>
      </c>
      <c r="J3074" t="inlineStr">
        <is>
          <t>?kw=greece%20golden%20visa&amp;cpn=22658494721&amp;utm_source=google&amp;utm_medium=cpc&amp;utm_campaign=LV-RB-TOPI&amp;network=s&amp;utm_term=greece%20golden%20visa&amp;gad_source=5&amp;gad_campaignid=22658494721&amp;gclid=EAIaIQobChMIoIXywKTHkQMVv8p5BB3xRTokEAAYASAAEgJVnPD_BwE</t>
        </is>
      </c>
      <c r="K3074" t="inlineStr">
        <is>
          <t>562789879.1766066007</t>
        </is>
      </c>
      <c r="L3074" t="inlineStr">
        <is>
          <t>EN</t>
        </is>
      </c>
      <c r="M3074" t="inlineStr">
        <is>
          <t>Lead from LV email</t>
        </is>
      </c>
      <c r="N3074" t="inlineStr">
        <is>
          <t>kazi53909@gmail.com</t>
        </is>
      </c>
      <c r="O3074" t="inlineStr">
        <is>
          <t>NO ANSWER</t>
        </is>
      </c>
      <c r="P3074" t="inlineStr">
        <is>
          <t>Google Ads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>
        <is>
          <t>Ні</t>
        </is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</row>
    <row r="3075">
      <c r="A3075" t="n">
        <v>7932</v>
      </c>
      <c r="B3075" t="inlineStr">
        <is>
          <t>Baka Drissa</t>
        </is>
      </c>
      <c r="C3075" t="inlineStr">
        <is>
          <t>Baka Drissa</t>
        </is>
      </c>
      <c r="D3075" s="2" t="n">
        <v>46009.69027777778</v>
      </c>
      <c r="E3075" t="inlineStr">
        <is>
          <t>Rejected</t>
        </is>
      </c>
      <c r="F3075" t="inlineStr">
        <is>
          <t>Relevant</t>
        </is>
      </c>
      <c r="G3075" t="inlineStr">
        <is>
          <t>Oleh Dymovski</t>
        </is>
      </c>
      <c r="H3075" t="inlineStr">
        <is>
          <t>LT RBI</t>
        </is>
      </c>
      <c r="I3075" t="inlineStr">
        <is>
          <t>Ivory Coast</t>
        </is>
      </c>
      <c r="J3075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mbm0nK3HkQMVs8l5BB0VIywoEAAYASAAEg</t>
        </is>
      </c>
      <c r="K3075" t="inlineStr">
        <is>
          <t>88481179.1766068340</t>
        </is>
      </c>
      <c r="L3075" t="inlineStr">
        <is>
          <t>EN</t>
        </is>
      </c>
      <c r="M3075" t="inlineStr">
        <is>
          <t>Lead from LT email</t>
        </is>
      </c>
      <c r="N3075" t="inlineStr">
        <is>
          <t>td973921@gmail.com</t>
        </is>
      </c>
      <c r="O3075" t="inlineStr">
        <is>
          <t>NO ANSWER</t>
        </is>
      </c>
      <c r="P3075" t="inlineStr">
        <is>
          <t>Google Ads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>
        <is>
          <t>Ні</t>
        </is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</row>
    <row r="3076">
      <c r="A3076" t="n">
        <v>7933</v>
      </c>
      <c r="B3076" t="inlineStr">
        <is>
          <t>Baka Drissa</t>
        </is>
      </c>
      <c r="C3076" t="inlineStr">
        <is>
          <t>Baka Drissa</t>
        </is>
      </c>
      <c r="D3076" s="2" t="n">
        <v>46009.69097222222</v>
      </c>
      <c r="E3076" t="inlineStr">
        <is>
          <t>Rejected</t>
        </is>
      </c>
      <c r="F3076" t="inlineStr"/>
      <c r="G3076" t="inlineStr">
        <is>
          <t>Oleh Dymovski</t>
        </is>
      </c>
      <c r="H3076" t="inlineStr">
        <is>
          <t>50/50</t>
        </is>
      </c>
      <c r="I3076" t="inlineStr">
        <is>
          <t>Ivory Coast</t>
        </is>
      </c>
      <c r="J3076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mbm0nK3HkQMVs8l5BB0VIywoEAAYASAAEg</t>
        </is>
      </c>
      <c r="K3076" t="inlineStr">
        <is>
          <t>88481179.1766068340</t>
        </is>
      </c>
      <c r="L3076" t="inlineStr">
        <is>
          <t>EN</t>
        </is>
      </c>
      <c r="M3076" t="inlineStr">
        <is>
          <t>Lead from LT email</t>
        </is>
      </c>
      <c r="N3076" t="inlineStr">
        <is>
          <t>td973921@gmail.com</t>
        </is>
      </c>
      <c r="O3076" t="inlineStr">
        <is>
          <t>NO ANSWER</t>
        </is>
      </c>
      <c r="P3076" t="inlineStr">
        <is>
          <t>Google Ads</t>
        </is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>
        <is>
          <t>Ні</t>
        </is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</row>
    <row r="3077">
      <c r="A3077" t="n">
        <v>7936</v>
      </c>
      <c r="B3077" t="inlineStr">
        <is>
          <t>Leonard Amogelang maribe</t>
        </is>
      </c>
      <c r="C3077" t="inlineStr">
        <is>
          <t>Leonard Amogelang maribe</t>
        </is>
      </c>
      <c r="D3077" s="2" t="n">
        <v>46009.73055555556</v>
      </c>
      <c r="E3077" t="inlineStr">
        <is>
          <t>IN WORK</t>
        </is>
      </c>
      <c r="F3077" t="inlineStr">
        <is>
          <t>Relevant</t>
        </is>
      </c>
      <c r="G3077" t="inlineStr">
        <is>
          <t>Oleh Dymovski</t>
        </is>
      </c>
      <c r="H3077" t="inlineStr">
        <is>
          <t>Company Formation</t>
        </is>
      </c>
      <c r="I3077" t="inlineStr">
        <is>
          <t>South Africa</t>
        </is>
      </c>
      <c r="J3077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9dyGj7rH</t>
        </is>
      </c>
      <c r="K3077" t="inlineStr">
        <is>
          <t>809230063.1766071821</t>
        </is>
      </c>
      <c r="L3077" t="inlineStr">
        <is>
          <t>EN</t>
        </is>
      </c>
      <c r="M3077" t="inlineStr">
        <is>
          <t>Lead from LT email</t>
        </is>
      </c>
      <c r="N3077" t="inlineStr">
        <is>
          <t>leonardmaribe36@gmail.com</t>
        </is>
      </c>
      <c r="O3077" t="inlineStr"/>
      <c r="P3077" t="inlineStr">
        <is>
          <t>Google Ads</t>
        </is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>
        <is>
          <t>Ні</t>
        </is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</row>
    <row r="3078">
      <c r="A3078" t="n">
        <v>7937</v>
      </c>
      <c r="B3078" t="inlineStr">
        <is>
          <t>Md Rasel</t>
        </is>
      </c>
      <c r="C3078" t="inlineStr">
        <is>
          <t>Md Rasel</t>
        </is>
      </c>
      <c r="D3078" s="2" t="n">
        <v>46009.74652777778</v>
      </c>
      <c r="E3078" t="inlineStr">
        <is>
          <t>Rejected</t>
        </is>
      </c>
      <c r="F3078" t="inlineStr">
        <is>
          <t>Relevant</t>
        </is>
      </c>
      <c r="G3078" t="inlineStr">
        <is>
          <t>Oleh Dymovski</t>
        </is>
      </c>
      <c r="H3078" t="inlineStr">
        <is>
          <t>LT RBI</t>
        </is>
      </c>
      <c r="I3078" t="inlineStr">
        <is>
          <t>Saudi Arabia</t>
        </is>
      </c>
      <c r="J3078" t="inlineStr">
        <is>
          <t>?kw=permanent%20residency%20through%20investment&amp;cpn=14722730544&amp;utm_source=google&amp;utm_medium=cpc&amp;utm_campaign=LT-RBI&amp;network=s&amp;utm_term=permanent%20residency%20through%20investment&amp;gad_source=5&amp;gad_campaignid=14722730544&amp;gclid=EAIaIQobChMIpqPGzr_HkQ</t>
        </is>
      </c>
      <c r="K3078" t="inlineStr">
        <is>
          <t>516282272.1766073274</t>
        </is>
      </c>
      <c r="L3078" t="inlineStr">
        <is>
          <t>EN</t>
        </is>
      </c>
      <c r="M3078" t="inlineStr">
        <is>
          <t>Lead from LT email</t>
        </is>
      </c>
      <c r="N3078" t="inlineStr">
        <is>
          <t>rmd302509@gmail.com</t>
        </is>
      </c>
      <c r="O3078" t="inlineStr">
        <is>
          <t>NO ANSWER</t>
        </is>
      </c>
      <c r="P3078" t="inlineStr">
        <is>
          <t>Google Ads</t>
        </is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>
        <is>
          <t>Ні</t>
        </is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</row>
    <row r="3079">
      <c r="A3079" t="n">
        <v>7939</v>
      </c>
      <c r="B3079" t="inlineStr">
        <is>
          <t>Parthiban</t>
        </is>
      </c>
      <c r="C3079" t="inlineStr">
        <is>
          <t>Parthiban</t>
        </is>
      </c>
      <c r="D3079" s="2" t="n">
        <v>46009.75</v>
      </c>
      <c r="E3079" t="inlineStr">
        <is>
          <t>INTERNAL MAIL</t>
        </is>
      </c>
      <c r="F3079" t="inlineStr">
        <is>
          <t>No relevant</t>
        </is>
      </c>
      <c r="G3079" t="inlineStr">
        <is>
          <t>Alina Samura</t>
        </is>
      </c>
      <c r="H3079" t="inlineStr">
        <is>
          <t>50/50</t>
        </is>
      </c>
      <c r="I3079" t="inlineStr">
        <is>
          <t>India</t>
        </is>
      </c>
      <c r="J3079" t="inlineStr"/>
      <c r="K3079" t="inlineStr"/>
      <c r="L3079" t="inlineStr"/>
      <c r="M3079" t="inlineStr">
        <is>
          <t>Lead from LT email</t>
        </is>
      </c>
      <c r="N3079" t="inlineStr">
        <is>
          <t>parthibans8807@gmail.com</t>
        </is>
      </c>
      <c r="O3079" t="inlineStr"/>
      <c r="P3079" t="inlineStr">
        <is>
          <t>BridgeWest</t>
        </is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>
        <is>
          <t>Ні</t>
        </is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</row>
    <row r="3080">
      <c r="A3080" t="n">
        <v>7941</v>
      </c>
      <c r="B3080" t="inlineStr">
        <is>
          <t>rose gericke</t>
        </is>
      </c>
      <c r="C3080" t="inlineStr">
        <is>
          <t>rose gericke</t>
        </is>
      </c>
      <c r="D3080" s="2" t="n">
        <v>46009.78541666667</v>
      </c>
      <c r="E3080" t="inlineStr">
        <is>
          <t>Rejected</t>
        </is>
      </c>
      <c r="F3080" t="inlineStr">
        <is>
          <t>Relevant</t>
        </is>
      </c>
      <c r="G3080" t="inlineStr">
        <is>
          <t>Sheila Bartin</t>
        </is>
      </c>
      <c r="H3080" t="inlineStr">
        <is>
          <t>LT citizenship</t>
        </is>
      </c>
      <c r="I3080" t="inlineStr">
        <is>
          <t>Canada</t>
        </is>
      </c>
      <c r="J3080" t="inlineStr">
        <is>
          <t>https://www.lithuaniancitizenship.com/?direct</t>
        </is>
      </c>
      <c r="K3080" t="inlineStr">
        <is>
          <t>2086132211.1766076657</t>
        </is>
      </c>
      <c r="L3080" t="inlineStr">
        <is>
          <t>EN</t>
        </is>
      </c>
      <c r="M3080" t="inlineStr">
        <is>
          <t>Lead from LT email</t>
        </is>
      </c>
      <c r="N3080" t="inlineStr">
        <is>
          <t>rgericke4@gmail.com</t>
        </is>
      </c>
      <c r="O3080" t="inlineStr">
        <is>
          <t>NO ANSWER</t>
        </is>
      </c>
      <c r="P3080" t="inlineStr">
        <is>
          <t>Website Form</t>
        </is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>
        <is>
          <t>Ні</t>
        </is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</row>
    <row r="3081">
      <c r="A3081" t="n">
        <v>7942</v>
      </c>
      <c r="B3081" t="inlineStr">
        <is>
          <t>Travor kasoma</t>
        </is>
      </c>
      <c r="C3081" t="inlineStr">
        <is>
          <t>Travor kasoma</t>
        </is>
      </c>
      <c r="D3081" s="2" t="n">
        <v>46009.81458333333</v>
      </c>
      <c r="E3081" t="inlineStr">
        <is>
          <t>Rejected</t>
        </is>
      </c>
      <c r="F3081" t="inlineStr">
        <is>
          <t>Relevant</t>
        </is>
      </c>
      <c r="G3081" t="inlineStr">
        <is>
          <t>Oleh Dymovski</t>
        </is>
      </c>
      <c r="H3081" t="inlineStr">
        <is>
          <t>LV RBI Company</t>
        </is>
      </c>
      <c r="I3081" t="inlineStr">
        <is>
          <t>United Arab Emirates (AE - AS)</t>
        </is>
      </c>
      <c r="J3081" t="inlineStr">
        <is>
          <t>?kw=immigration%20to%20latvia&amp;cpn=22658494721&amp;utm_source=google&amp;utm_medium=cpc&amp;utm_campaign=LV-RB-TOPI&amp;network=g&amp;utm_term=immigration%20to%20latvia&amp;gad_source=1&amp;gad_campaignid=22658494721&amp;gclid=Cj0KCQiA6Y7KBhCkARIsAOxhqtN4-uQ6JnZM8095pr_aNdUCD1ojcMH3</t>
        </is>
      </c>
      <c r="K3081" t="inlineStr">
        <is>
          <t>47948710.1766079106</t>
        </is>
      </c>
      <c r="L3081" t="inlineStr">
        <is>
          <t>EN</t>
        </is>
      </c>
      <c r="M3081" t="inlineStr">
        <is>
          <t>Lead from LV email</t>
        </is>
      </c>
      <c r="N3081" t="inlineStr">
        <is>
          <t>kasomatravor22@gmail.com</t>
        </is>
      </c>
      <c r="O3081" t="inlineStr">
        <is>
          <t>NO ANSWER</t>
        </is>
      </c>
      <c r="P3081" t="inlineStr">
        <is>
          <t>Google Ads</t>
        </is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>
        <is>
          <t>Ні</t>
        </is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</row>
    <row r="3082">
      <c r="A3082" t="n">
        <v>7943</v>
      </c>
      <c r="B3082" t="inlineStr">
        <is>
          <t>Travor kasoma</t>
        </is>
      </c>
      <c r="C3082" t="inlineStr">
        <is>
          <t>Travor kasoma</t>
        </is>
      </c>
      <c r="D3082" s="2" t="n">
        <v>46009.81597222222</v>
      </c>
      <c r="E3082" t="inlineStr">
        <is>
          <t>Rejected</t>
        </is>
      </c>
      <c r="F3082" t="inlineStr"/>
      <c r="G3082" t="inlineStr">
        <is>
          <t>Sheila Bartin</t>
        </is>
      </c>
      <c r="H3082" t="inlineStr"/>
      <c r="I3082" t="inlineStr"/>
      <c r="J3082" t="inlineStr"/>
      <c r="K3082" t="inlineStr"/>
      <c r="L3082" t="inlineStr"/>
      <c r="M3082" t="inlineStr">
        <is>
          <t>Lead from LV email</t>
        </is>
      </c>
      <c r="N3082" t="inlineStr">
        <is>
          <t>kasomatravor22@gmail.com</t>
        </is>
      </c>
      <c r="O3082" t="inlineStr">
        <is>
          <t>DOUBLE</t>
        </is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>
        <is>
          <t>Ні</t>
        </is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</row>
    <row r="3083">
      <c r="A3083" t="n">
        <v>7944</v>
      </c>
      <c r="B3083" t="inlineStr">
        <is>
          <t>nitin bhoj</t>
        </is>
      </c>
      <c r="C3083" t="inlineStr">
        <is>
          <t>nitin bhoj</t>
        </is>
      </c>
      <c r="D3083" s="2" t="n">
        <v>46009.83194444444</v>
      </c>
      <c r="E3083" t="inlineStr">
        <is>
          <t>Rejected</t>
        </is>
      </c>
      <c r="F3083" t="inlineStr">
        <is>
          <t>No relevant</t>
        </is>
      </c>
      <c r="G3083" t="inlineStr">
        <is>
          <t>Sheila Bartin</t>
        </is>
      </c>
      <c r="H3083" t="inlineStr">
        <is>
          <t>50/50</t>
        </is>
      </c>
      <c r="I3083" t="inlineStr">
        <is>
          <t>India</t>
        </is>
      </c>
      <c r="J3083" t="inlineStr">
        <is>
          <t>https://www.lithuaniancitizenship.com/contact/?direct</t>
        </is>
      </c>
      <c r="K3083" t="inlineStr">
        <is>
          <t>101047684.1766079277</t>
        </is>
      </c>
      <c r="L3083" t="inlineStr">
        <is>
          <t>EN</t>
        </is>
      </c>
      <c r="M3083" t="inlineStr">
        <is>
          <t>Lead from LT email</t>
        </is>
      </c>
      <c r="N3083" t="inlineStr">
        <is>
          <t>globalvillagerhandmade@gmail.com</t>
        </is>
      </c>
      <c r="O3083" t="inlineStr">
        <is>
          <t>Non-relevant lead</t>
        </is>
      </c>
      <c r="P3083" t="inlineStr">
        <is>
          <t>Website Form</t>
        </is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>
        <is>
          <t>Ні</t>
        </is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</row>
    <row r="3084">
      <c r="A3084" t="n">
        <v>7945</v>
      </c>
      <c r="B3084" t="inlineStr">
        <is>
          <t>Emma Draper</t>
        </is>
      </c>
      <c r="C3084" t="inlineStr">
        <is>
          <t>Emma Draper</t>
        </is>
      </c>
      <c r="D3084" s="2" t="n">
        <v>46009.85972222222</v>
      </c>
      <c r="E3084" t="inlineStr">
        <is>
          <t>Rejected</t>
        </is>
      </c>
      <c r="F3084" t="inlineStr"/>
      <c r="G3084" t="inlineStr">
        <is>
          <t>Sheila Bartin</t>
        </is>
      </c>
      <c r="H3084" t="inlineStr">
        <is>
          <t>LT citizenship</t>
        </is>
      </c>
      <c r="I3084" t="inlineStr">
        <is>
          <t>United States</t>
        </is>
      </c>
      <c r="J3084" t="inlineStr">
        <is>
          <t>https://www.lithuaniancitizenship.com/contact/?Lithuania--Search-Conversions-USA</t>
        </is>
      </c>
      <c r="K3084" t="inlineStr">
        <is>
          <t>1742133547.1766082973</t>
        </is>
      </c>
      <c r="L3084" t="inlineStr">
        <is>
          <t>EN</t>
        </is>
      </c>
      <c r="M3084" t="inlineStr">
        <is>
          <t>Lead from LT email</t>
        </is>
      </c>
      <c r="N3084" t="inlineStr">
        <is>
          <t>edraper@comcast.net</t>
        </is>
      </c>
      <c r="O3084" t="inlineStr">
        <is>
          <t>NO ANSWER</t>
        </is>
      </c>
      <c r="P3084" t="inlineStr">
        <is>
          <t>Google Ads</t>
        </is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>
        <is>
          <t>Ні</t>
        </is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</row>
    <row r="3085">
      <c r="A3085" t="n">
        <v>7946</v>
      </c>
      <c r="B3085" t="inlineStr">
        <is>
          <t>Ahmadshah</t>
        </is>
      </c>
      <c r="C3085" t="inlineStr">
        <is>
          <t>Ahmadshah</t>
        </is>
      </c>
      <c r="D3085" s="2" t="n">
        <v>46009.88055555556</v>
      </c>
      <c r="E3085" t="inlineStr">
        <is>
          <t>Rejected</t>
        </is>
      </c>
      <c r="F3085" t="inlineStr">
        <is>
          <t>Relevant</t>
        </is>
      </c>
      <c r="G3085" t="inlineStr">
        <is>
          <t>Oleh Dymovski</t>
        </is>
      </c>
      <c r="H3085" t="inlineStr">
        <is>
          <t>LV RBI Company</t>
        </is>
      </c>
      <c r="I3085" t="inlineStr">
        <is>
          <t>Pakistan (PK - AS)</t>
        </is>
      </c>
      <c r="J3085" t="inlineStr">
        <is>
          <t>https://latviancitizenship.eu/residency-by-investment/</t>
        </is>
      </c>
      <c r="K3085" t="inlineStr">
        <is>
          <t>1438412831.1766080275</t>
        </is>
      </c>
      <c r="L3085" t="inlineStr">
        <is>
          <t>EN</t>
        </is>
      </c>
      <c r="M3085" t="inlineStr">
        <is>
          <t>Lead from LV email</t>
        </is>
      </c>
      <c r="N3085" t="inlineStr">
        <is>
          <t>shahkhan345@gmail.com</t>
        </is>
      </c>
      <c r="O3085" t="inlineStr">
        <is>
          <t>NO ANSWER</t>
        </is>
      </c>
      <c r="P3085" t="inlineStr">
        <is>
          <t>Organic Search</t>
        </is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>
        <is>
          <t>Ні</t>
        </is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</row>
    <row r="3086">
      <c r="A3086" t="n">
        <v>7947</v>
      </c>
      <c r="B3086" t="inlineStr">
        <is>
          <t>Arseniy Golubtsov</t>
        </is>
      </c>
      <c r="C3086" t="inlineStr">
        <is>
          <t>Arseniy Golubtsov</t>
        </is>
      </c>
      <c r="D3086" s="2" t="n">
        <v>46009.92430555556</v>
      </c>
      <c r="E3086" t="inlineStr">
        <is>
          <t>NEW</t>
        </is>
      </c>
      <c r="F3086" t="inlineStr"/>
      <c r="G3086" t="inlineStr">
        <is>
          <t>Oleksandr Mostovyi</t>
        </is>
      </c>
      <c r="H3086" t="inlineStr"/>
      <c r="I3086" t="inlineStr"/>
      <c r="J3086" t="inlineStr"/>
      <c r="K3086" t="inlineStr"/>
      <c r="L3086" t="inlineStr"/>
      <c r="M3086" t="inlineStr">
        <is>
          <t>Othe</t>
        </is>
      </c>
      <c r="N3086" t="inlineStr">
        <is>
          <t>arseniygolubtsov@gmail.com</t>
        </is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>
        <is>
          <t>Ні</t>
        </is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</row>
    <row r="3087">
      <c r="A3087" t="n">
        <v>7948</v>
      </c>
      <c r="B3087" t="inlineStr">
        <is>
          <t>Rana Irtaza</t>
        </is>
      </c>
      <c r="C3087" t="inlineStr">
        <is>
          <t>Rana Irtaza</t>
        </is>
      </c>
      <c r="D3087" s="2" t="n">
        <v>46009.92847222222</v>
      </c>
      <c r="E3087" t="inlineStr">
        <is>
          <t>Rejected</t>
        </is>
      </c>
      <c r="F3087" t="inlineStr">
        <is>
          <t>Relevant</t>
        </is>
      </c>
      <c r="G3087" t="inlineStr">
        <is>
          <t>Oleh Dymovski</t>
        </is>
      </c>
      <c r="H3087" t="inlineStr">
        <is>
          <t>Company Formation</t>
        </is>
      </c>
      <c r="I3087" t="inlineStr">
        <is>
          <t>Saudi Arabia</t>
        </is>
      </c>
      <c r="J3087" t="inlineStr">
        <is>
          <t>?kw=open%20a%20company%20in%20dubai&amp;cpn=23301104075&amp;utm_source=google&amp;utm_medium=cpc&amp;utm_campaign=LT-Company-formation&amp;network=s&amp;utm_term=open%20a%20company%20in%20dubai&amp;gad_source=5&amp;gad_campaignid=23301104075&amp;gclid=EAIaIQobChMItYX-6vnHkQMVYgUGAB3OyT</t>
        </is>
      </c>
      <c r="K3087" t="inlineStr">
        <is>
          <t>1279502138.1766081675</t>
        </is>
      </c>
      <c r="L3087" t="inlineStr">
        <is>
          <t>EN</t>
        </is>
      </c>
      <c r="M3087" t="inlineStr">
        <is>
          <t>Lead from LT email</t>
        </is>
      </c>
      <c r="N3087" t="inlineStr">
        <is>
          <t>irtazarana406@gmail.com</t>
        </is>
      </c>
      <c r="O3087" t="inlineStr">
        <is>
          <t>NO ANSWER</t>
        </is>
      </c>
      <c r="P3087" t="inlineStr">
        <is>
          <t>Google Ads</t>
        </is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>
        <is>
          <t>Ні</t>
        </is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</row>
    <row r="3088">
      <c r="A3088" t="n">
        <v>7949</v>
      </c>
      <c r="B3088" t="inlineStr">
        <is>
          <t>Rana Irtaza</t>
        </is>
      </c>
      <c r="C3088" t="inlineStr">
        <is>
          <t>Rana Irtaza</t>
        </is>
      </c>
      <c r="D3088" s="2" t="n">
        <v>46009.93055555555</v>
      </c>
      <c r="E3088" t="inlineStr">
        <is>
          <t>Rejected</t>
        </is>
      </c>
      <c r="F3088" t="inlineStr"/>
      <c r="G3088" t="inlineStr">
        <is>
          <t>Sheila Bartin</t>
        </is>
      </c>
      <c r="H3088" t="inlineStr"/>
      <c r="I3088" t="inlineStr"/>
      <c r="J3088" t="inlineStr"/>
      <c r="K3088" t="inlineStr"/>
      <c r="L3088" t="inlineStr"/>
      <c r="M3088" t="inlineStr">
        <is>
          <t>Lead from LT email</t>
        </is>
      </c>
      <c r="N3088" t="inlineStr">
        <is>
          <t>irtazarana406@gmail.com</t>
        </is>
      </c>
      <c r="O3088" t="inlineStr">
        <is>
          <t>DOUBLE</t>
        </is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>
        <is>
          <t>Ні</t>
        </is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</row>
    <row r="3089">
      <c r="A3089" t="n">
        <v>7951</v>
      </c>
      <c r="B3089" t="inlineStr">
        <is>
          <t>Irene Frantz</t>
        </is>
      </c>
      <c r="C3089" t="inlineStr">
        <is>
          <t>Irene Frantz</t>
        </is>
      </c>
      <c r="D3089" s="2" t="n">
        <v>46009.97638888889</v>
      </c>
      <c r="E3089" t="inlineStr">
        <is>
          <t>Rejected</t>
        </is>
      </c>
      <c r="F3089" t="inlineStr">
        <is>
          <t>Relevant</t>
        </is>
      </c>
      <c r="G3089" t="inlineStr">
        <is>
          <t>Sheila Bartin</t>
        </is>
      </c>
      <c r="H3089" t="inlineStr">
        <is>
          <t>LT citizenship</t>
        </is>
      </c>
      <c r="I3089" t="inlineStr">
        <is>
          <t>United States</t>
        </is>
      </c>
      <c r="J3089" t="inlineStr">
        <is>
          <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6</t>
        </is>
      </c>
      <c r="K3089" t="inlineStr">
        <is>
          <t>1955646517.1766093089</t>
        </is>
      </c>
      <c r="L3089" t="inlineStr">
        <is>
          <t>EN</t>
        </is>
      </c>
      <c r="M3089" t="inlineStr">
        <is>
          <t>Lead from LT email</t>
        </is>
      </c>
      <c r="N3089" t="inlineStr">
        <is>
          <t>frantzirene@yahoo.com</t>
        </is>
      </c>
      <c r="O3089" t="inlineStr">
        <is>
          <t>ANOTHER REASON</t>
        </is>
      </c>
      <c r="P3089" t="inlineStr">
        <is>
          <t>Google Ads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>
        <is>
          <t>Ні</t>
        </is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</row>
    <row r="3090">
      <c r="A3090" t="n">
        <v>7952</v>
      </c>
      <c r="B3090" t="inlineStr">
        <is>
          <t>Brent Burkitt</t>
        </is>
      </c>
      <c r="C3090" t="inlineStr">
        <is>
          <t>Brent Burkitt</t>
        </is>
      </c>
      <c r="D3090" s="2" t="n">
        <v>46009.98125</v>
      </c>
      <c r="E3090" t="inlineStr">
        <is>
          <t>Rejected</t>
        </is>
      </c>
      <c r="F3090" t="inlineStr">
        <is>
          <t>Relevant</t>
        </is>
      </c>
      <c r="G3090" t="inlineStr">
        <is>
          <t>Sheila Bartin</t>
        </is>
      </c>
      <c r="H3090" t="inlineStr">
        <is>
          <t>LT citizenship</t>
        </is>
      </c>
      <c r="I3090" t="inlineStr">
        <is>
          <t>United States</t>
        </is>
      </c>
      <c r="J3090" t="inlineStr">
        <is>
          <t>?kw=genealogy%20lithuanian&amp;cpn=14656253006&amp;utm_source=google&amp;utm_medium=cpc&amp;utm_campaign=LT-US-conversions&amp;network=g&amp;utm_term=genealogy%20lithuanian&amp;gad_source=1&amp;gad_campaignid=14656253006&amp;gclid=Cj0KCQiA6Y7KBhCkARIsAOxhqtOH8L7Vw6SrbAAEBB5r_NjZmhpuzji</t>
        </is>
      </c>
      <c r="K3090" t="inlineStr">
        <is>
          <t>161356770.1766093464</t>
        </is>
      </c>
      <c r="L3090" t="inlineStr">
        <is>
          <t>EN</t>
        </is>
      </c>
      <c r="M3090" t="inlineStr">
        <is>
          <t>Lead from LT email</t>
        </is>
      </c>
      <c r="N3090" t="inlineStr">
        <is>
          <t>burkittbrent@gmail.com</t>
        </is>
      </c>
      <c r="O3090" t="inlineStr">
        <is>
          <t>LEFT BEFORE 1918</t>
        </is>
      </c>
      <c r="P3090" t="inlineStr">
        <is>
          <t>Google Ads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>
        <is>
          <t>Ні</t>
        </is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</row>
    <row r="3091">
      <c r="A3091" t="n">
        <v>7953</v>
      </c>
      <c r="B3091" t="inlineStr">
        <is>
          <t>Sufiyan khan</t>
        </is>
      </c>
      <c r="C3091" t="inlineStr">
        <is>
          <t>Sufiyan khan</t>
        </is>
      </c>
      <c r="D3091" s="2" t="n">
        <v>46009.99861111111</v>
      </c>
      <c r="E3091" t="inlineStr">
        <is>
          <t>INTERNAL MAIL</t>
        </is>
      </c>
      <c r="F3091" t="inlineStr">
        <is>
          <t>No relevant</t>
        </is>
      </c>
      <c r="G3091" t="inlineStr">
        <is>
          <t>Alina Samura</t>
        </is>
      </c>
      <c r="H3091" t="inlineStr">
        <is>
          <t>LV RBI Company</t>
        </is>
      </c>
      <c r="I3091" t="inlineStr">
        <is>
          <t>United Arab Emirates (AE - AS)</t>
        </is>
      </c>
      <c r="J3091" t="inlineStr">
        <is>
          <t>?kw=move%20to%20latvia&amp;cpn=22658494721&amp;utm_source=google&amp;utm_medium=cpc&amp;utm_campaign=LV-RB-TOPI&amp;network=g&amp;utm_term=move%20to%20latvia&amp;gad_source=1&amp;gad_campaignid=22658494721&amp;gclid=Cj0KCQiA6Y7KBhCkARIsAOxhqtPYXDc5bpzl9DaiYmfkdE3OopKlZinKsH9jYRiTg0LLBB</t>
        </is>
      </c>
      <c r="K3091" t="inlineStr">
        <is>
          <t>315666151.1766095031</t>
        </is>
      </c>
      <c r="L3091" t="inlineStr"/>
      <c r="M3091" t="inlineStr">
        <is>
          <t>Lead from LV email</t>
        </is>
      </c>
      <c r="N3091" t="inlineStr">
        <is>
          <t>sufiyaankhan677@gmail.com</t>
        </is>
      </c>
      <c r="O3091" t="inlineStr"/>
      <c r="P3091" t="inlineStr">
        <is>
          <t>Google Ads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>
        <is>
          <t>Ні</t>
        </is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</row>
    <row r="3092">
      <c r="A3092" t="n">
        <v>7955</v>
      </c>
      <c r="B3092" t="inlineStr">
        <is>
          <t>Gregg Peters</t>
        </is>
      </c>
      <c r="C3092" t="inlineStr">
        <is>
          <t>Gregg Peters</t>
        </is>
      </c>
      <c r="D3092" s="2" t="n">
        <v>46010.0375</v>
      </c>
      <c r="E3092" t="inlineStr">
        <is>
          <t>Rejected</t>
        </is>
      </c>
      <c r="F3092" t="inlineStr">
        <is>
          <t>Relevant</t>
        </is>
      </c>
      <c r="G3092" t="inlineStr">
        <is>
          <t>Sheila Bartin</t>
        </is>
      </c>
      <c r="H3092" t="inlineStr">
        <is>
          <t>LT citizenship</t>
        </is>
      </c>
      <c r="I3092" t="inlineStr">
        <is>
          <t>United States</t>
        </is>
      </c>
      <c r="J3092" t="inlineStr">
        <is>
          <t>?kw&amp;cpn=23357613537&amp;utm_source=google&amp;utm_medium=cpc&amp;utm_campaign=LT-Discovery&amp;network&amp;utm_term&amp;gad_source=1&amp;gad_campaignid=23357613537&amp;gclid=Cj0KCQiA6Y7KBhCkARIsAOxhqtOMGtClzZd6SBcn1vtO4JCvBKbhB1SQp_ypv5KnnS2-gqQ2s0732vAaAluVEALw_wcB</t>
        </is>
      </c>
      <c r="K3092" t="inlineStr">
        <is>
          <t>2015124045.1766098408</t>
        </is>
      </c>
      <c r="L3092" t="inlineStr">
        <is>
          <t>EN</t>
        </is>
      </c>
      <c r="M3092" t="inlineStr">
        <is>
          <t>Lead from LT email</t>
        </is>
      </c>
      <c r="N3092" t="inlineStr">
        <is>
          <t>cubbygregg@yahoo.com</t>
        </is>
      </c>
      <c r="O3092" t="inlineStr">
        <is>
          <t>NO ANSWER</t>
        </is>
      </c>
      <c r="P3092" t="inlineStr">
        <is>
          <t>Google Ads</t>
        </is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>
        <is>
          <t>Ні</t>
        </is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</row>
    <row r="3093">
      <c r="A3093" t="n">
        <v>7956</v>
      </c>
      <c r="B3093" t="inlineStr">
        <is>
          <t>Natalia Graciela Sequeira</t>
        </is>
      </c>
      <c r="C3093" t="inlineStr">
        <is>
          <t>Natalia Graciela Sequeira</t>
        </is>
      </c>
      <c r="D3093" s="2" t="n">
        <v>46010.05069444444</v>
      </c>
      <c r="E3093" t="inlineStr">
        <is>
          <t>WHATSAPP</t>
        </is>
      </c>
      <c r="F3093" t="inlineStr">
        <is>
          <t>Relevant</t>
        </is>
      </c>
      <c r="G3093" t="inlineStr">
        <is>
          <t>Mariana Razimavicius</t>
        </is>
      </c>
      <c r="H3093" t="inlineStr">
        <is>
          <t>LT citizenship</t>
        </is>
      </c>
      <c r="I3093" t="inlineStr">
        <is>
          <t>Argentina</t>
        </is>
      </c>
      <c r="J3093" t="inlineStr">
        <is>
          <t>?kw=lituania%20ciudadania&amp;cpn=14731585806&amp;utm_source=google&amp;utm_medium=cpc&amp;utm_campaign=LT-AR-CO-MX-UR&amp;network=g&amp;utm_term=lituania%20ciudadania&amp;gad_source=1&amp;gad_campaignid=14731585806&amp;gbraid=0AAAAADisZv8vKybXu-FaUUbPgej-qfMGm&amp;gclid=Cj0KCQiA6Y7KBhCkAR</t>
        </is>
      </c>
      <c r="K3093" t="inlineStr">
        <is>
          <t>465128894.1766099515</t>
        </is>
      </c>
      <c r="L3093" t="inlineStr">
        <is>
          <t>ES</t>
        </is>
      </c>
      <c r="M3093" t="inlineStr">
        <is>
          <t>Lead from LT email</t>
        </is>
      </c>
      <c r="N3093" t="inlineStr">
        <is>
          <t>nataliagsequeira@gmail.com</t>
        </is>
      </c>
      <c r="O3093" t="inlineStr"/>
      <c r="P3093" t="inlineStr">
        <is>
          <t>Google Ads</t>
        </is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>
        <is>
          <t>Ні</t>
        </is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</row>
    <row r="3094">
      <c r="A3094" t="n">
        <v>7957</v>
      </c>
      <c r="B3094" t="inlineStr">
        <is>
          <t>Khem Raj Adhakari</t>
        </is>
      </c>
      <c r="C3094" t="inlineStr">
        <is>
          <t>Khem Raj Adhakari</t>
        </is>
      </c>
      <c r="D3094" s="2" t="n">
        <v>46010.06944444445</v>
      </c>
      <c r="E3094" t="inlineStr">
        <is>
          <t>Rejected</t>
        </is>
      </c>
      <c r="F3094" t="inlineStr">
        <is>
          <t>No relevant</t>
        </is>
      </c>
      <c r="G3094" t="inlineStr">
        <is>
          <t>Alina Samura</t>
        </is>
      </c>
      <c r="H3094" t="inlineStr">
        <is>
          <t>50/50</t>
        </is>
      </c>
      <c r="I3094" t="inlineStr"/>
      <c r="J3094" t="inlineStr"/>
      <c r="K3094" t="inlineStr"/>
      <c r="L3094" t="inlineStr"/>
      <c r="M3094" t="inlineStr">
        <is>
          <t>Lead from LV email</t>
        </is>
      </c>
      <c r="N3094" t="inlineStr">
        <is>
          <t>khemrajadhikariak@gmail.com</t>
        </is>
      </c>
      <c r="O3094" t="inlineStr">
        <is>
          <t>DOUBLE</t>
        </is>
      </c>
      <c r="P3094" t="inlineStr">
        <is>
          <t>Other (direct email, phone call, referral etc.)</t>
        </is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>
        <is>
          <t>Ні</t>
        </is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</row>
    <row r="3095">
      <c r="A3095" t="n">
        <v>7958</v>
      </c>
      <c r="B3095" t="inlineStr">
        <is>
          <t>FELIPE AUGUSTO SILVA DE LIMA</t>
        </is>
      </c>
      <c r="C3095" t="inlineStr">
        <is>
          <t>FELIPE AUGUSTO SILVA DE LIMA</t>
        </is>
      </c>
      <c r="D3095" s="2" t="n">
        <v>46010.07777777778</v>
      </c>
      <c r="E3095" t="inlineStr">
        <is>
          <t>IN WORK</t>
        </is>
      </c>
      <c r="F3095" t="inlineStr">
        <is>
          <t>Relevant</t>
        </is>
      </c>
      <c r="G3095" t="inlineStr">
        <is>
          <t>Mariana Razimavicius</t>
        </is>
      </c>
      <c r="H3095" t="inlineStr">
        <is>
          <t>LT citizenship</t>
        </is>
      </c>
      <c r="I3095" t="inlineStr">
        <is>
          <t>Brazil</t>
        </is>
      </c>
      <c r="J3095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0KCQiA6Y7KBhCkARIsAOxhqtMa-Orc6t6lk1QQA4j</t>
        </is>
      </c>
      <c r="K3095" t="inlineStr">
        <is>
          <t>2052452656.1766101792</t>
        </is>
      </c>
      <c r="L3095" t="inlineStr">
        <is>
          <t>PT</t>
        </is>
      </c>
      <c r="M3095" t="inlineStr">
        <is>
          <t>Lead from LT email</t>
        </is>
      </c>
      <c r="N3095" t="inlineStr">
        <is>
          <t>lipaolima1988@gmail.com</t>
        </is>
      </c>
      <c r="O3095" t="inlineStr"/>
      <c r="P3095" t="inlineStr">
        <is>
          <t>Google Ads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>
        <is>
          <t>Ні</t>
        </is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</row>
    <row r="3096">
      <c r="A3096" t="n">
        <v>7959</v>
      </c>
      <c r="B3096" t="inlineStr">
        <is>
          <t>Doumbiya</t>
        </is>
      </c>
      <c r="C3096" t="inlineStr">
        <is>
          <t>Doumbiya</t>
        </is>
      </c>
      <c r="D3096" s="2" t="n">
        <v>46010.08055555556</v>
      </c>
      <c r="E3096" t="inlineStr">
        <is>
          <t>Rejected</t>
        </is>
      </c>
      <c r="F3096" t="inlineStr">
        <is>
          <t>Relevant</t>
        </is>
      </c>
      <c r="G3096" t="inlineStr">
        <is>
          <t>Oleh Dymovski</t>
        </is>
      </c>
      <c r="H3096" t="inlineStr">
        <is>
          <t>LT RBI</t>
        </is>
      </c>
      <c r="I3096" t="inlineStr">
        <is>
          <t>Ivory Coast</t>
        </is>
      </c>
      <c r="J3096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tbzfg6nIkQMVNkVBAh1yNiqREAAYASAAEg</t>
        </is>
      </c>
      <c r="K3096" t="inlineStr">
        <is>
          <t>undefined</t>
        </is>
      </c>
      <c r="L3096" t="inlineStr">
        <is>
          <t>EN</t>
        </is>
      </c>
      <c r="M3096" t="inlineStr">
        <is>
          <t>Lead from LT email</t>
        </is>
      </c>
      <c r="N3096" t="inlineStr">
        <is>
          <t>alascoonekourouma@gmail.com</t>
        </is>
      </c>
      <c r="O3096" t="inlineStr">
        <is>
          <t>NO ANSWER</t>
        </is>
      </c>
      <c r="P3096" t="inlineStr">
        <is>
          <t>Google Ads</t>
        </is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>
        <is>
          <t>Ні</t>
        </is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</row>
    <row r="3097">
      <c r="A3097" t="n">
        <v>7960</v>
      </c>
      <c r="B3097" t="inlineStr">
        <is>
          <t>Austin Bartley</t>
        </is>
      </c>
      <c r="C3097" t="inlineStr">
        <is>
          <t>Austin Bartley</t>
        </is>
      </c>
      <c r="D3097" s="2" t="n">
        <v>46010.18194444444</v>
      </c>
      <c r="E3097" t="inlineStr">
        <is>
          <t>Rejected</t>
        </is>
      </c>
      <c r="F3097" t="inlineStr">
        <is>
          <t>Relevant</t>
        </is>
      </c>
      <c r="G3097" t="inlineStr">
        <is>
          <t>Sheila Bartin</t>
        </is>
      </c>
      <c r="H3097" t="inlineStr">
        <is>
          <t>LT citizenship</t>
        </is>
      </c>
      <c r="I3097" t="inlineStr">
        <is>
          <t>United States</t>
        </is>
      </c>
      <c r="J3097" t="inlineStr">
        <is>
          <t>https://www.lithuaniancitizenship.com/contact/</t>
        </is>
      </c>
      <c r="K3097" t="inlineStr"/>
      <c r="L3097" t="inlineStr">
        <is>
          <t>EN</t>
        </is>
      </c>
      <c r="M3097" t="inlineStr">
        <is>
          <t>Lead from LT email</t>
        </is>
      </c>
      <c r="N3097" t="inlineStr">
        <is>
          <t>theaustinbartley@gmail.com</t>
        </is>
      </c>
      <c r="O3097" t="inlineStr">
        <is>
          <t>LEFT BEFORE 1918</t>
        </is>
      </c>
      <c r="P3097" t="inlineStr">
        <is>
          <t>Organic Search</t>
        </is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>
        <is>
          <t>Ні</t>
        </is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</row>
    <row r="3098">
      <c r="A3098" t="n">
        <v>7961</v>
      </c>
      <c r="B3098" t="inlineStr">
        <is>
          <t>Marcos Paulo lezsy poviliunas</t>
        </is>
      </c>
      <c r="C3098" t="inlineStr">
        <is>
          <t>Marcos Paulo lezsy poviliunas</t>
        </is>
      </c>
      <c r="D3098" s="2" t="n">
        <v>46010.2375</v>
      </c>
      <c r="E3098" t="inlineStr">
        <is>
          <t>WHATSAPP</t>
        </is>
      </c>
      <c r="F3098" t="inlineStr">
        <is>
          <t>Relevant</t>
        </is>
      </c>
      <c r="G3098" t="inlineStr">
        <is>
          <t>Mariana Razimavicius</t>
        </is>
      </c>
      <c r="H3098" t="inlineStr">
        <is>
          <t>LT citizenship</t>
        </is>
      </c>
      <c r="I3098" t="inlineStr">
        <is>
          <t>Brazil</t>
        </is>
      </c>
      <c r="J3098" t="inlineStr">
        <is>
          <t>?kw=%27cidadania%20lituania%27&amp;cpn=14712129487&amp;utm_source=google&amp;utm_medium=cpc&amp;utm_campaign=LT-BR&amp;network=g&amp;utm_term=%27cidadania%20lituania%27&amp;gad_source=1&amp;gad_campaignid=14712129487&amp;gbraid=0AAAAADisZv-3LgeUTBpE4ZOkXyMepmGHL&amp;gclid=Cj0KCQiA6Y7KBhCkA</t>
        </is>
      </c>
      <c r="K3098" t="inlineStr">
        <is>
          <t>739048137.1766115671</t>
        </is>
      </c>
      <c r="L3098" t="inlineStr">
        <is>
          <t>PT</t>
        </is>
      </c>
      <c r="M3098" t="inlineStr">
        <is>
          <t>Lead from LT email</t>
        </is>
      </c>
      <c r="N3098" t="inlineStr">
        <is>
          <t>marcos@clib.com.br</t>
        </is>
      </c>
      <c r="O3098" t="inlineStr"/>
      <c r="P3098" t="inlineStr">
        <is>
          <t>Google Ads</t>
        </is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>
        <is>
          <t>Ні</t>
        </is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</row>
    <row r="3099">
      <c r="A3099" t="n">
        <v>7963</v>
      </c>
      <c r="B3099" t="inlineStr">
        <is>
          <t>Md Quaiser Alam</t>
        </is>
      </c>
      <c r="C3099" t="inlineStr">
        <is>
          <t>Md Quaiser Alam</t>
        </is>
      </c>
      <c r="D3099" s="2" t="n">
        <v>46010.29861111111</v>
      </c>
      <c r="E3099" t="inlineStr">
        <is>
          <t>Rejected</t>
        </is>
      </c>
      <c r="F3099" t="inlineStr">
        <is>
          <t>Relevant</t>
        </is>
      </c>
      <c r="G3099" t="inlineStr">
        <is>
          <t>Oleh Dymovski</t>
        </is>
      </c>
      <c r="H3099" t="inlineStr">
        <is>
          <t>LV RBI Company</t>
        </is>
      </c>
      <c r="I3099" t="inlineStr">
        <is>
          <t>France</t>
        </is>
      </c>
      <c r="J3099" t="inlineStr">
        <is>
          <t>?kw=immigration%20to%20latvia&amp;cpn=22658494721&amp;utm_source=google&amp;utm_medium=cpc&amp;utm_campaign=LV-RB-TOPI&amp;network=g&amp;utm_term=immigration%20to%20latvia&amp;gad_source=1&amp;gad_campaignid=22658494721&amp;gclid=Cj0KCQiA6Y7KBhCkARIsAOxhqtO6Mi1SovaKJSTEo3pEQuLM6z0ua5GZ</t>
        </is>
      </c>
      <c r="K3099" t="inlineStr">
        <is>
          <t>1831830105.1766120977</t>
        </is>
      </c>
      <c r="L3099" t="inlineStr">
        <is>
          <t>EN</t>
        </is>
      </c>
      <c r="M3099" t="inlineStr">
        <is>
          <t>Lead from LV email</t>
        </is>
      </c>
      <c r="N3099" t="inlineStr">
        <is>
          <t>mdquaiseralamshakah@gmail.com</t>
        </is>
      </c>
      <c r="O3099" t="inlineStr">
        <is>
          <t>NO ANSWER</t>
        </is>
      </c>
      <c r="P3099" t="inlineStr">
        <is>
          <t>Google Ads</t>
        </is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>
        <is>
          <t>Ні</t>
        </is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</row>
    <row r="3100">
      <c r="A3100" t="n">
        <v>7968</v>
      </c>
      <c r="B3100" t="inlineStr">
        <is>
          <t>Brittany Hicks</t>
        </is>
      </c>
      <c r="C3100" t="inlineStr">
        <is>
          <t>Brittany Hicks</t>
        </is>
      </c>
      <c r="D3100" s="2" t="n">
        <v>46010.40625</v>
      </c>
      <c r="E3100" t="inlineStr">
        <is>
          <t>Rejected</t>
        </is>
      </c>
      <c r="F3100" t="inlineStr">
        <is>
          <t>Relevant</t>
        </is>
      </c>
      <c r="G3100" t="inlineStr">
        <is>
          <t>Oleh Dymovski</t>
        </is>
      </c>
      <c r="H3100" t="inlineStr">
        <is>
          <t>Company Formation</t>
        </is>
      </c>
      <c r="I3100" t="inlineStr">
        <is>
          <t>United States</t>
        </is>
      </c>
      <c r="J3100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08ek5pPJkQMVO2VHAR3idDPjEAAYASAAEgKw4vD_BwE</t>
        </is>
      </c>
      <c r="K3100" t="inlineStr">
        <is>
          <t>330494910.1766130273</t>
        </is>
      </c>
      <c r="L3100" t="inlineStr">
        <is>
          <t>EN</t>
        </is>
      </c>
      <c r="M3100" t="inlineStr">
        <is>
          <t>Lead from LT email</t>
        </is>
      </c>
      <c r="N3100" t="inlineStr">
        <is>
          <t>kamiyadhead12@gmail.com</t>
        </is>
      </c>
      <c r="O3100" t="inlineStr">
        <is>
          <t>NO ANSWER</t>
        </is>
      </c>
      <c r="P3100" t="inlineStr">
        <is>
          <t>Google Ads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>
        <is>
          <t>Ні</t>
        </is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</row>
    <row r="3101">
      <c r="A3101" t="n">
        <v>7969</v>
      </c>
      <c r="B3101" t="inlineStr">
        <is>
          <t>Saville Katz</t>
        </is>
      </c>
      <c r="C3101" t="inlineStr">
        <is>
          <t>Saville Katz</t>
        </is>
      </c>
      <c r="D3101" s="2" t="n">
        <v>46010.46180555555</v>
      </c>
      <c r="E3101" t="inlineStr">
        <is>
          <t>IN WORK</t>
        </is>
      </c>
      <c r="F3101" t="inlineStr">
        <is>
          <t>Relevant</t>
        </is>
      </c>
      <c r="G3101" t="inlineStr">
        <is>
          <t>Sheila Bartin</t>
        </is>
      </c>
      <c r="H3101" t="inlineStr">
        <is>
          <t>LT citizenship</t>
        </is>
      </c>
      <c r="I3101" t="inlineStr">
        <is>
          <t>United States</t>
        </is>
      </c>
      <c r="J3101" t="inlineStr">
        <is>
          <t>?kw=lithuanian%20descent&amp;cpn=14656253006&amp;utm_source=google&amp;utm_medium=cpc&amp;utm_campaign=LT-US-conversions&amp;network=g&amp;utm_term=lithuanian%20descent&amp;gad_source=1&amp;gad_campaignid=14656253006&amp;gclid=Cj0KCQiAjJTKBhCjARIsAIMC4484WWjEvf8kRrguyPgaw1Uj4vLQXQEqQvS</t>
        </is>
      </c>
      <c r="K3101" t="inlineStr">
        <is>
          <t>1340473123.1766131226</t>
        </is>
      </c>
      <c r="L3101" t="inlineStr">
        <is>
          <t>EN</t>
        </is>
      </c>
      <c r="M3101" t="inlineStr">
        <is>
          <t>Lead from LT email</t>
        </is>
      </c>
      <c r="N3101" t="inlineStr">
        <is>
          <t>savillekatz@gmail.com</t>
        </is>
      </c>
      <c r="O3101" t="inlineStr"/>
      <c r="P3101" t="inlineStr">
        <is>
          <t>Google Ads</t>
        </is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>
        <is>
          <t>Ні</t>
        </is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</row>
    <row r="3102">
      <c r="A3102" t="n">
        <v>7970</v>
      </c>
      <c r="B3102" t="inlineStr">
        <is>
          <t>Prahllad chandra</t>
        </is>
      </c>
      <c r="C3102" t="inlineStr">
        <is>
          <t>Prahllad chandra</t>
        </is>
      </c>
      <c r="D3102" s="2" t="n">
        <v>46010.48958333334</v>
      </c>
      <c r="E3102" t="inlineStr">
        <is>
          <t>Rejected</t>
        </is>
      </c>
      <c r="F3102" t="inlineStr">
        <is>
          <t>No relevant</t>
        </is>
      </c>
      <c r="G3102" t="inlineStr">
        <is>
          <t>Sheila Bartin</t>
        </is>
      </c>
      <c r="H3102" t="inlineStr">
        <is>
          <t>LV RBI Company</t>
        </is>
      </c>
      <c r="I3102" t="inlineStr">
        <is>
          <t>Qatar (QA - AS)</t>
        </is>
      </c>
      <c r="J3102" t="inlineStr">
        <is>
          <t>?kw=move%20to%20latvia&amp;cpn=22658494721&amp;utm_source=google&amp;utm_medium=cpc&amp;utm_campaign=LV-RB-TOPI&amp;network=g&amp;utm_term=move%20to%20latvia&amp;gad_source=1&amp;gad_campaignid=22658494721&amp;gclid=Cj0KCQiAjJTKBhCjARIsAIMC4486yJtRj0GVv_5nclJf5afDgCP5MDEdZUhTPmTuEf-G7R</t>
        </is>
      </c>
      <c r="K3102" t="inlineStr">
        <is>
          <t>144465086.1766091008</t>
        </is>
      </c>
      <c r="L3102" t="inlineStr"/>
      <c r="M3102" t="inlineStr">
        <is>
          <t>Lead from LV email</t>
        </is>
      </c>
      <c r="N3102" t="inlineStr">
        <is>
          <t>prahlladchandra523@gmail.com</t>
        </is>
      </c>
      <c r="O3102" t="inlineStr">
        <is>
          <t>DOUBLE</t>
        </is>
      </c>
      <c r="P3102" t="inlineStr">
        <is>
          <t>Google Ads</t>
        </is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>
        <is>
          <t>Ні</t>
        </is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</row>
    <row r="3103">
      <c r="A3103" t="n">
        <v>7971</v>
      </c>
      <c r="B3103" t="inlineStr">
        <is>
          <t>Prahllad chandra</t>
        </is>
      </c>
      <c r="C3103" t="inlineStr">
        <is>
          <t>Prahllad chandra</t>
        </is>
      </c>
      <c r="D3103" s="2" t="n">
        <v>46010.49027777778</v>
      </c>
      <c r="E3103" t="inlineStr">
        <is>
          <t>INTERNAL MAIL</t>
        </is>
      </c>
      <c r="F3103" t="inlineStr"/>
      <c r="G3103" t="inlineStr">
        <is>
          <t>Alina Samura</t>
        </is>
      </c>
      <c r="H3103" t="inlineStr"/>
      <c r="I3103" t="inlineStr"/>
      <c r="J3103" t="inlineStr"/>
      <c r="K3103" t="inlineStr"/>
      <c r="L3103" t="inlineStr"/>
      <c r="M3103" t="inlineStr">
        <is>
          <t>Lead from LV email</t>
        </is>
      </c>
      <c r="N3103" t="inlineStr">
        <is>
          <t>prahlladchandra523@gmail.com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>
        <is>
          <t>Ні</t>
        </is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</row>
    <row r="3104">
      <c r="A3104" t="n">
        <v>7974</v>
      </c>
      <c r="B3104" t="inlineStr">
        <is>
          <t>Hans</t>
        </is>
      </c>
      <c r="C3104" t="inlineStr">
        <is>
          <t>Hans</t>
        </is>
      </c>
      <c r="D3104" s="2" t="n">
        <v>46010.52083333334</v>
      </c>
      <c r="E3104" t="inlineStr">
        <is>
          <t>Rejected</t>
        </is>
      </c>
      <c r="F3104" t="inlineStr">
        <is>
          <t>No relevant</t>
        </is>
      </c>
      <c r="G3104" t="inlineStr">
        <is>
          <t>Sheila Bartin</t>
        </is>
      </c>
      <c r="H3104" t="inlineStr">
        <is>
          <t>50/50</t>
        </is>
      </c>
      <c r="I3104" t="inlineStr">
        <is>
          <t>Lithuania</t>
        </is>
      </c>
      <c r="J3104" t="inlineStr"/>
      <c r="K3104" t="inlineStr"/>
      <c r="L3104" t="inlineStr"/>
      <c r="M3104" t="inlineStr">
        <is>
          <t>Lead from LT email</t>
        </is>
      </c>
      <c r="N3104" t="inlineStr">
        <is>
          <t>hans.cine@live.com</t>
        </is>
      </c>
      <c r="O3104" t="inlineStr">
        <is>
          <t>Non-relevant lead</t>
        </is>
      </c>
      <c r="P3104" t="inlineStr">
        <is>
          <t>BridgeWest</t>
        </is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>
        <is>
          <t>Ні</t>
        </is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</row>
    <row r="3105">
      <c r="A3105" t="n">
        <v>7975</v>
      </c>
      <c r="B3105" t="inlineStr">
        <is>
          <t>Salam Abdoul</t>
        </is>
      </c>
      <c r="C3105" t="inlineStr">
        <is>
          <t>Salam Abdoul</t>
        </is>
      </c>
      <c r="D3105" s="2" t="n">
        <v>46010.54166666666</v>
      </c>
      <c r="E3105" t="inlineStr">
        <is>
          <t>INTERNAL MAIL</t>
        </is>
      </c>
      <c r="F3105" t="inlineStr">
        <is>
          <t>No relevant</t>
        </is>
      </c>
      <c r="G3105" t="inlineStr">
        <is>
          <t>Alina Samura</t>
        </is>
      </c>
      <c r="H3105" t="inlineStr">
        <is>
          <t>LT RBI</t>
        </is>
      </c>
      <c r="I3105" t="inlineStr">
        <is>
          <t>Ivory Coast</t>
        </is>
      </c>
      <c r="J3105" t="inlineStr">
        <is>
          <t>?kw=residence%20permit%20by%20investment&amp;cpn=14722730544&amp;utm_source=google&amp;utm_medium=cpc&amp;utm_campaign=LT-RBI&amp;network=s&amp;utm_term=residence%20permit%20by%20investment&amp;gad_source=5&amp;gad_campaignid=14722730544&amp;gclid=EAIaIQobChMIjrzwk7_JkQMV4ch5BB2dIzKOEA</t>
        </is>
      </c>
      <c r="K3105" t="inlineStr">
        <is>
          <t>undefined</t>
        </is>
      </c>
      <c r="L3105" t="inlineStr"/>
      <c r="M3105" t="inlineStr">
        <is>
          <t>Lead from LT email</t>
        </is>
      </c>
      <c r="N3105" t="inlineStr">
        <is>
          <t>kouadiothibautyao79@gmail.com</t>
        </is>
      </c>
      <c r="O3105" t="inlineStr"/>
      <c r="P3105" t="inlineStr">
        <is>
          <t>Google Ads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>
        <is>
          <t>Ні</t>
        </is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</row>
    <row r="3106">
      <c r="A3106" t="n">
        <v>7976</v>
      </c>
      <c r="B3106" t="inlineStr">
        <is>
          <t>Salam Abdoul</t>
        </is>
      </c>
      <c r="C3106" t="inlineStr">
        <is>
          <t>Salam Abdoul</t>
        </is>
      </c>
      <c r="D3106" s="2" t="n">
        <v>46010.54236111111</v>
      </c>
      <c r="E3106" t="inlineStr">
        <is>
          <t>Rejected</t>
        </is>
      </c>
      <c r="F3106" t="inlineStr"/>
      <c r="G3106" t="inlineStr">
        <is>
          <t>Sheila Bartin</t>
        </is>
      </c>
      <c r="H3106" t="inlineStr"/>
      <c r="I3106" t="inlineStr">
        <is>
          <t>Ivory Coast</t>
        </is>
      </c>
      <c r="J3106" t="inlineStr">
        <is>
          <t>https://www.lithuaniancitizenship.com/thank-you/</t>
        </is>
      </c>
      <c r="K3106" t="inlineStr">
        <is>
          <t>1737864490.1766141865</t>
        </is>
      </c>
      <c r="L3106" t="inlineStr"/>
      <c r="M3106" t="inlineStr">
        <is>
          <t>Lead from LT email</t>
        </is>
      </c>
      <c r="N3106" t="inlineStr">
        <is>
          <t>kouadiothibautyao79@gmail.com</t>
        </is>
      </c>
      <c r="O3106" t="inlineStr">
        <is>
          <t>DOUBLE</t>
        </is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>
        <is>
          <t>Ні</t>
        </is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</row>
    <row r="3107">
      <c r="A3107" t="n">
        <v>7977</v>
      </c>
      <c r="B3107" t="inlineStr">
        <is>
          <t>info@visainchina.com</t>
        </is>
      </c>
      <c r="C3107" t="inlineStr">
        <is>
          <t>info@visainchina.com</t>
        </is>
      </c>
      <c r="D3107" s="2" t="n">
        <v>46010.58472222222</v>
      </c>
      <c r="E3107" t="inlineStr">
        <is>
          <t>INTERNAL MAIL</t>
        </is>
      </c>
      <c r="F3107" t="inlineStr"/>
      <c r="G3107" t="inlineStr">
        <is>
          <t>Alina Samura</t>
        </is>
      </c>
      <c r="H3107" t="inlineStr"/>
      <c r="I3107" t="inlineStr"/>
      <c r="J3107" t="inlineStr"/>
      <c r="K3107" t="inlineStr"/>
      <c r="L3107" t="inlineStr"/>
      <c r="M3107" t="inlineStr">
        <is>
          <t>Othe</t>
        </is>
      </c>
      <c r="N3107" t="inlineStr">
        <is>
          <t>info@visainchina.com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>
        <is>
          <t>Ні</t>
        </is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</row>
    <row r="3108">
      <c r="A3108" t="n">
        <v>7978</v>
      </c>
      <c r="B3108" t="inlineStr">
        <is>
          <t>Christian Henrik Nesheim</t>
        </is>
      </c>
      <c r="C3108" t="inlineStr">
        <is>
          <t>Christian Henrik Nesheim</t>
        </is>
      </c>
      <c r="D3108" s="2" t="n">
        <v>46010.58888888889</v>
      </c>
      <c r="E3108" t="inlineStr">
        <is>
          <t>INTERNAL MAIL</t>
        </is>
      </c>
      <c r="F3108" t="inlineStr"/>
      <c r="G3108" t="inlineStr">
        <is>
          <t>Alina Samura</t>
        </is>
      </c>
      <c r="H3108" t="inlineStr"/>
      <c r="I3108" t="inlineStr"/>
      <c r="J3108" t="inlineStr"/>
      <c r="K3108" t="inlineStr"/>
      <c r="L3108" t="inlineStr"/>
      <c r="M3108" t="inlineStr">
        <is>
          <t>Othe</t>
        </is>
      </c>
      <c r="N3108" t="inlineStr">
        <is>
          <t>cn@imidaily.com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>
        <is>
          <t>Ні</t>
        </is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</row>
    <row r="3109">
      <c r="A3109" t="n">
        <v>7979</v>
      </c>
      <c r="B3109" t="inlineStr">
        <is>
          <t>Linda Peavy</t>
        </is>
      </c>
      <c r="C3109" t="inlineStr">
        <is>
          <t>Linda Peavy</t>
        </is>
      </c>
      <c r="D3109" s="2" t="n">
        <v>46010.59097222222</v>
      </c>
      <c r="E3109" t="inlineStr">
        <is>
          <t>Rejected</t>
        </is>
      </c>
      <c r="F3109" t="inlineStr">
        <is>
          <t>Relevant</t>
        </is>
      </c>
      <c r="G3109" t="inlineStr">
        <is>
          <t>Sheila Bartin</t>
        </is>
      </c>
      <c r="H3109" t="inlineStr">
        <is>
          <t>LT citizenship</t>
        </is>
      </c>
      <c r="I3109" t="inlineStr">
        <is>
          <t>United States</t>
        </is>
      </c>
      <c r="J3109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_yh-iDDWjLL99p3</t>
        </is>
      </c>
      <c r="K3109" t="inlineStr">
        <is>
          <t>1682939221.1766146176</t>
        </is>
      </c>
      <c r="L3109" t="inlineStr">
        <is>
          <t>EN</t>
        </is>
      </c>
      <c r="M3109" t="inlineStr">
        <is>
          <t>Lead from LT email</t>
        </is>
      </c>
      <c r="N3109" t="inlineStr">
        <is>
          <t>truckngirl@gmail.com</t>
        </is>
      </c>
      <c r="O3109" t="inlineStr">
        <is>
          <t>ANOTHER REASON</t>
        </is>
      </c>
      <c r="P3109" t="inlineStr">
        <is>
          <t>Google Ads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>
        <is>
          <t>Ні</t>
        </is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</row>
    <row r="3110">
      <c r="A3110" t="n">
        <v>7980</v>
      </c>
      <c r="B3110" t="inlineStr">
        <is>
          <t>Rana Asghar</t>
        </is>
      </c>
      <c r="C3110" t="inlineStr">
        <is>
          <t>Rana Asghar</t>
        </is>
      </c>
      <c r="D3110" s="2" t="n">
        <v>46010.59583333333</v>
      </c>
      <c r="E3110" t="inlineStr">
        <is>
          <t>Rejected</t>
        </is>
      </c>
      <c r="F3110" t="inlineStr">
        <is>
          <t>Relevant</t>
        </is>
      </c>
      <c r="G3110" t="inlineStr">
        <is>
          <t>Oleh Dymovski</t>
        </is>
      </c>
      <c r="H3110" t="inlineStr">
        <is>
          <t>LV RBI Company</t>
        </is>
      </c>
      <c r="I3110" t="inlineStr">
        <is>
          <t>Bahrain (BH - AS)</t>
        </is>
      </c>
      <c r="J3110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4abe79DJkQMVOIxQBh3Hhz</t>
        </is>
      </c>
      <c r="K3110" t="inlineStr">
        <is>
          <t>1655409999.1766146633</t>
        </is>
      </c>
      <c r="L3110" t="inlineStr">
        <is>
          <t>EN</t>
        </is>
      </c>
      <c r="M3110" t="inlineStr">
        <is>
          <t>Lead from LV email</t>
        </is>
      </c>
      <c r="N3110" t="inlineStr">
        <is>
          <t>ranaasghar0009@gmail.com</t>
        </is>
      </c>
      <c r="O3110" t="inlineStr">
        <is>
          <t>NO ANSWER</t>
        </is>
      </c>
      <c r="P3110" t="inlineStr">
        <is>
          <t>Google Ads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>
        <is>
          <t>Ні</t>
        </is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</row>
    <row r="3111">
      <c r="A3111" t="n">
        <v>7982</v>
      </c>
      <c r="B3111" t="inlineStr">
        <is>
          <t>Anas T</t>
        </is>
      </c>
      <c r="C3111" t="inlineStr">
        <is>
          <t>Anas T</t>
        </is>
      </c>
      <c r="D3111" s="2" t="n">
        <v>46010.63611111111</v>
      </c>
      <c r="E3111" t="inlineStr">
        <is>
          <t>Rejected</t>
        </is>
      </c>
      <c r="F3111" t="inlineStr">
        <is>
          <t>Relevant</t>
        </is>
      </c>
      <c r="G3111" t="inlineStr">
        <is>
          <t>Oleh Dymovski</t>
        </is>
      </c>
      <c r="H3111" t="inlineStr">
        <is>
          <t>Company Formation</t>
        </is>
      </c>
      <c r="I3111" t="inlineStr">
        <is>
          <t>United Arab Emirates</t>
        </is>
      </c>
      <c r="J3111" t="inlineStr">
        <is>
          <t>?kw=dubai%20company%20formation&amp;cpn=23301104075&amp;utm_source=google&amp;utm_medium=cpc&amp;utm_campaign=LT-Company-formation&amp;network=s&amp;utm_term=dubai%20company%20formation&amp;gad_source=5&amp;gad_campaignid=23301104075&amp;gclid=EAIaIQobChMItqHtz93JkQMVlan9BR3S7jLHEAAYAS</t>
        </is>
      </c>
      <c r="K3111" t="inlineStr">
        <is>
          <t>1218650177.1766150081</t>
        </is>
      </c>
      <c r="L3111" t="inlineStr">
        <is>
          <t>EN</t>
        </is>
      </c>
      <c r="M3111" t="inlineStr">
        <is>
          <t>Lead from LT email</t>
        </is>
      </c>
      <c r="N3111" t="inlineStr">
        <is>
          <t>anaslaalu2741@gmail.com</t>
        </is>
      </c>
      <c r="O3111" t="inlineStr">
        <is>
          <t>NO ANSWER</t>
        </is>
      </c>
      <c r="P3111" t="inlineStr">
        <is>
          <t>Google Ads</t>
        </is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>
        <is>
          <t>Ні</t>
        </is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</row>
    <row r="3112">
      <c r="A3112" t="n">
        <v>7983</v>
      </c>
      <c r="B3112" t="inlineStr">
        <is>
          <t>Anas</t>
        </is>
      </c>
      <c r="C3112" t="inlineStr">
        <is>
          <t>Anas</t>
        </is>
      </c>
      <c r="D3112" s="2" t="n">
        <v>46010.63680555556</v>
      </c>
      <c r="E3112" t="inlineStr">
        <is>
          <t>INTERNAL MAIL</t>
        </is>
      </c>
      <c r="F3112" t="inlineStr"/>
      <c r="G3112" t="inlineStr">
        <is>
          <t>Alina Samura</t>
        </is>
      </c>
      <c r="H3112" t="inlineStr"/>
      <c r="I3112" t="inlineStr"/>
      <c r="J3112" t="inlineStr"/>
      <c r="K3112" t="inlineStr"/>
      <c r="L3112" t="inlineStr"/>
      <c r="M3112" t="inlineStr">
        <is>
          <t>Lead from LT email</t>
        </is>
      </c>
      <c r="N3112" t="inlineStr">
        <is>
          <t>anas8734544@gmail.com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>
        <is>
          <t>Ні</t>
        </is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</row>
    <row r="3113">
      <c r="A3113" t="n">
        <v>7985</v>
      </c>
      <c r="B3113" t="inlineStr">
        <is>
          <t>Andhu Nasir</t>
        </is>
      </c>
      <c r="C3113" t="inlineStr">
        <is>
          <t>Andhu Nasir</t>
        </is>
      </c>
      <c r="D3113" s="2" t="n">
        <v>46010.64375</v>
      </c>
      <c r="E3113" t="inlineStr">
        <is>
          <t>Rejected</t>
        </is>
      </c>
      <c r="F3113" t="inlineStr">
        <is>
          <t>Relevant</t>
        </is>
      </c>
      <c r="G3113" t="inlineStr">
        <is>
          <t>Oleh Dymovski</t>
        </is>
      </c>
      <c r="H3113" t="inlineStr">
        <is>
          <t>LT RBI</t>
        </is>
      </c>
      <c r="I3113" t="inlineStr">
        <is>
          <t>Maldives</t>
        </is>
      </c>
      <c r="J3113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ntH2puDJkQMVg8c8Ah</t>
        </is>
      </c>
      <c r="K3113" t="inlineStr">
        <is>
          <t>undefined</t>
        </is>
      </c>
      <c r="L3113" t="inlineStr">
        <is>
          <t>EN</t>
        </is>
      </c>
      <c r="M3113" t="inlineStr">
        <is>
          <t>Lead from LT email</t>
        </is>
      </c>
      <c r="N3113" t="inlineStr">
        <is>
          <t>abdunn696@gmail.com</t>
        </is>
      </c>
      <c r="O3113" t="inlineStr">
        <is>
          <t>NO ANSWER</t>
        </is>
      </c>
      <c r="P3113" t="inlineStr">
        <is>
          <t>Google Ads</t>
        </is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>
        <is>
          <t>Ні</t>
        </is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</row>
    <row r="3114">
      <c r="A3114" t="n">
        <v>7986</v>
      </c>
      <c r="B3114" t="inlineStr">
        <is>
          <t>Yuriy Manulis</t>
        </is>
      </c>
      <c r="C3114" t="inlineStr">
        <is>
          <t>Yuriy Manulis</t>
        </is>
      </c>
      <c r="D3114" s="2" t="n">
        <v>46010.72222222222</v>
      </c>
      <c r="E3114" t="inlineStr">
        <is>
          <t>IN WORK</t>
        </is>
      </c>
      <c r="F3114" t="inlineStr">
        <is>
          <t>Relevant</t>
        </is>
      </c>
      <c r="G3114" t="inlineStr">
        <is>
          <t>Oleh Dymovski</t>
        </is>
      </c>
      <c r="H3114" t="inlineStr">
        <is>
          <t>LT citizenship</t>
        </is>
      </c>
      <c r="I3114" t="inlineStr"/>
      <c r="J3114" t="inlineStr"/>
      <c r="K3114" t="inlineStr"/>
      <c r="L3114" t="inlineStr">
        <is>
          <t>RU</t>
        </is>
      </c>
      <c r="M3114" t="inlineStr">
        <is>
          <t>Othe</t>
        </is>
      </c>
      <c r="N3114" t="inlineStr">
        <is>
          <t>y.manulis@gmail.com</t>
        </is>
      </c>
      <c r="O3114" t="inlineStr"/>
      <c r="P3114" t="inlineStr">
        <is>
          <t>Website Form</t>
        </is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>
        <is>
          <t>Ні</t>
        </is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</row>
    <row r="3115">
      <c r="A3115" t="n">
        <v>7990</v>
      </c>
      <c r="B3115" t="inlineStr">
        <is>
          <t>Nabi Saab</t>
        </is>
      </c>
      <c r="C3115" t="inlineStr">
        <is>
          <t>Nabi Saab</t>
        </is>
      </c>
      <c r="D3115" s="2" t="n">
        <v>46010.77777777778</v>
      </c>
      <c r="E3115" t="inlineStr">
        <is>
          <t>Rejected</t>
        </is>
      </c>
      <c r="F3115" t="inlineStr">
        <is>
          <t>Relevant</t>
        </is>
      </c>
      <c r="G3115" t="inlineStr">
        <is>
          <t>Oleh Dymovski</t>
        </is>
      </c>
      <c r="H3115" t="inlineStr">
        <is>
          <t>LV RBI Company</t>
        </is>
      </c>
      <c r="I3115" t="inlineStr">
        <is>
          <t>India (IN - AS)</t>
        </is>
      </c>
      <c r="J3115" t="inlineStr">
        <is>
          <t>?kw=latvia%20investment%20visa&amp;cpn=23047071523&amp;utm_source=google&amp;utm_medium=cpc&amp;utm_campaign=LV-RB-poorI&amp;network=s&amp;utm_term=latvia%20investment%20visa&amp;gad_source=5&amp;gad_campaignid=23047071523&amp;gclid=EAIaIQobChMIgM61vovKkQMVcBSDAx3PxAffEAAYASAAEgI8IvD_B</t>
        </is>
      </c>
      <c r="K3115" t="inlineStr">
        <is>
          <t>1178607682.1766162387</t>
        </is>
      </c>
      <c r="L3115" t="inlineStr">
        <is>
          <t>EN</t>
        </is>
      </c>
      <c r="M3115" t="inlineStr">
        <is>
          <t>Lead from LV email</t>
        </is>
      </c>
      <c r="N3115" t="inlineStr">
        <is>
          <t>nabisaab68@gmail.com</t>
        </is>
      </c>
      <c r="O3115" t="inlineStr">
        <is>
          <t>NO ANSWER</t>
        </is>
      </c>
      <c r="P3115" t="inlineStr">
        <is>
          <t>Google Ads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>
        <is>
          <t>Ні</t>
        </is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</row>
    <row r="3116">
      <c r="A3116" t="n">
        <v>7992</v>
      </c>
      <c r="B3116" t="inlineStr">
        <is>
          <t>Jordan Fitch</t>
        </is>
      </c>
      <c r="C3116" t="inlineStr">
        <is>
          <t>Jordan Fitch</t>
        </is>
      </c>
      <c r="D3116" s="2" t="n">
        <v>46010.84513888889</v>
      </c>
      <c r="E3116" t="inlineStr">
        <is>
          <t>Rejected</t>
        </is>
      </c>
      <c r="F3116" t="inlineStr">
        <is>
          <t>Relevant</t>
        </is>
      </c>
      <c r="G3116" t="inlineStr">
        <is>
          <t>Sheila Bartin</t>
        </is>
      </c>
      <c r="H3116" t="inlineStr">
        <is>
          <t>LT citizenship</t>
        </is>
      </c>
      <c r="I3116" t="inlineStr">
        <is>
          <t>United States</t>
        </is>
      </c>
      <c r="J3116" t="inlineStr">
        <is>
          <t>?kw=lithuanian%20birthright%20citizenship&amp;cpn=14656253006&amp;utm_source=google&amp;utm_medium=cpc&amp;utm_campaign=LT-US-conversions&amp;network=g&amp;utm_term=lithuanian%20birthright%20citizenship&amp;gad_source=1&amp;gad_campaignid=14656253006&amp;gclid=Cj0KCQiAjJTKBhCjARIsAIMC4</t>
        </is>
      </c>
      <c r="K3116" t="inlineStr">
        <is>
          <t>858241754.1766168198</t>
        </is>
      </c>
      <c r="L3116" t="inlineStr">
        <is>
          <t>EN</t>
        </is>
      </c>
      <c r="M3116" t="inlineStr">
        <is>
          <t>Lead from LT email</t>
        </is>
      </c>
      <c r="N3116" t="inlineStr">
        <is>
          <t>jordanpfitch@gmail.com</t>
        </is>
      </c>
      <c r="O3116" t="inlineStr">
        <is>
          <t>NO ANSWER</t>
        </is>
      </c>
      <c r="P3116" t="inlineStr">
        <is>
          <t>Google Ads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>
        <is>
          <t>Ні</t>
        </is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</row>
    <row r="3117">
      <c r="A3117" t="n">
        <v>7993</v>
      </c>
      <c r="B3117" t="inlineStr">
        <is>
          <t>Jake W</t>
        </is>
      </c>
      <c r="C3117" t="inlineStr">
        <is>
          <t>Jake W</t>
        </is>
      </c>
      <c r="D3117" s="2" t="n">
        <v>46010.87013888889</v>
      </c>
      <c r="E3117" t="inlineStr">
        <is>
          <t>Rejected</t>
        </is>
      </c>
      <c r="F3117" t="inlineStr">
        <is>
          <t>Relevant</t>
        </is>
      </c>
      <c r="G3117" t="inlineStr">
        <is>
          <t>Sheila Bartin</t>
        </is>
      </c>
      <c r="H3117" t="inlineStr">
        <is>
          <t>LT citizenship</t>
        </is>
      </c>
      <c r="I3117" t="inlineStr"/>
      <c r="J3117" t="inlineStr"/>
      <c r="K3117" t="inlineStr"/>
      <c r="L3117" t="inlineStr">
        <is>
          <t>EN</t>
        </is>
      </c>
      <c r="M3117" t="inlineStr">
        <is>
          <t>Othe</t>
        </is>
      </c>
      <c r="N3117" t="inlineStr">
        <is>
          <t>jbwncster1@gmail.com</t>
        </is>
      </c>
      <c r="O3117" t="inlineStr">
        <is>
          <t>ANOTHER REASON</t>
        </is>
      </c>
      <c r="P3117" t="inlineStr">
        <is>
          <t>Other (direct email, phone call, referral etc.)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>
        <is>
          <t>Ні</t>
        </is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</row>
    <row r="3118">
      <c r="A3118" t="n">
        <v>7994</v>
      </c>
      <c r="B3118" t="inlineStr">
        <is>
          <t>Kayla Daniella Epstein</t>
        </is>
      </c>
      <c r="C3118" t="inlineStr">
        <is>
          <t>Kayla Daniella Epstein</t>
        </is>
      </c>
      <c r="D3118" s="2" t="n">
        <v>46010.98958333334</v>
      </c>
      <c r="E3118" t="inlineStr">
        <is>
          <t>Rejected</t>
        </is>
      </c>
      <c r="F3118" t="inlineStr">
        <is>
          <t>Relevant</t>
        </is>
      </c>
      <c r="G3118" t="inlineStr">
        <is>
          <t>Sheila Bartin</t>
        </is>
      </c>
      <c r="H3118" t="inlineStr">
        <is>
          <t>LT citizenship</t>
        </is>
      </c>
      <c r="I3118" t="inlineStr">
        <is>
          <t>United Kingdom</t>
        </is>
      </c>
      <c r="J3118" t="inlineStr">
        <is>
          <t>?utm_medium=email&amp;utm_source=Selzy&amp;utm_campaign=325748612&amp;utm_content=Part-2</t>
        </is>
      </c>
      <c r="K3118" t="inlineStr">
        <is>
          <t>1632896461.1766180701</t>
        </is>
      </c>
      <c r="L3118" t="inlineStr">
        <is>
          <t>EN</t>
        </is>
      </c>
      <c r="M3118" t="inlineStr">
        <is>
          <t>Lead from LT email</t>
        </is>
      </c>
      <c r="N3118" t="inlineStr">
        <is>
          <t>kayla@kaylaepstein.com</t>
        </is>
      </c>
      <c r="O3118" t="inlineStr">
        <is>
          <t>ANOTHER REASON</t>
        </is>
      </c>
      <c r="P3118" t="inlineStr">
        <is>
          <t>Newsletter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>
        <is>
          <t>Ні</t>
        </is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</row>
    <row r="3119">
      <c r="A3119" t="n">
        <v>7995</v>
      </c>
      <c r="B3119" t="inlineStr">
        <is>
          <t>Eugert Cuni</t>
        </is>
      </c>
      <c r="C3119" t="inlineStr">
        <is>
          <t>Eugert Cuni</t>
        </is>
      </c>
      <c r="D3119" s="2" t="n">
        <v>46010.99861111111</v>
      </c>
      <c r="E3119" t="inlineStr">
        <is>
          <t>IN WORK</t>
        </is>
      </c>
      <c r="F3119" t="inlineStr">
        <is>
          <t>Relevant</t>
        </is>
      </c>
      <c r="G3119" t="inlineStr">
        <is>
          <t>Sheila Bartin</t>
        </is>
      </c>
      <c r="H3119" t="inlineStr">
        <is>
          <t>LV citizenship</t>
        </is>
      </c>
      <c r="I3119" t="inlineStr">
        <is>
          <t>United Kingdom (GB - EU)</t>
        </is>
      </c>
      <c r="J3119" t="inlineStr">
        <is>
          <t>?kw=latvia%20citizenship%20requirements&amp;cpn=17080870499&amp;campaignid=17080870499&amp;adgroupid=138645502280&amp;keywordid=%7Bkeywordid%7D&amp;network=g&amp;device=m&amp;gad_source=1&amp;gad_campaignid=17080870499&amp;gclid=Cj0KCQiAjJTKBhCjARIsAIMC44_jGZckPG0RsxAn6y17uOn2uN6_tHCoe</t>
        </is>
      </c>
      <c r="K3119" t="inlineStr">
        <is>
          <t>795198747.1766181472</t>
        </is>
      </c>
      <c r="L3119" t="inlineStr">
        <is>
          <t>EN</t>
        </is>
      </c>
      <c r="M3119" t="inlineStr">
        <is>
          <t>Lead from LV email</t>
        </is>
      </c>
      <c r="N3119" t="inlineStr">
        <is>
          <t>gert.quni@icloud.com</t>
        </is>
      </c>
      <c r="O3119" t="inlineStr"/>
      <c r="P3119" t="inlineStr">
        <is>
          <t>Google Ads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>
        <is>
          <t>Ні</t>
        </is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</row>
    <row r="3120">
      <c r="A3120" t="n">
        <v>7996</v>
      </c>
      <c r="B3120" t="inlineStr">
        <is>
          <t>عمر طارق حفاظ الجعبري</t>
        </is>
      </c>
      <c r="C3120" t="inlineStr">
        <is>
          <t>عمر طارق حفاظ الجعبري</t>
        </is>
      </c>
      <c r="D3120" s="2" t="n">
        <v>46011.00277777778</v>
      </c>
      <c r="E3120" t="inlineStr">
        <is>
          <t>Rejected</t>
        </is>
      </c>
      <c r="F3120" t="inlineStr">
        <is>
          <t>Relevant</t>
        </is>
      </c>
      <c r="G3120" t="inlineStr">
        <is>
          <t>Oleh Dymovski</t>
        </is>
      </c>
      <c r="H3120" t="inlineStr">
        <is>
          <t>LT RBI</t>
        </is>
      </c>
      <c r="I3120" t="inlineStr">
        <is>
          <t>Palestine</t>
        </is>
      </c>
      <c r="J3120" t="inlineStr">
        <is>
          <t>?kw=investor%20residence%20visa&amp;cpn=14722730544&amp;utm_source=google&amp;utm_medium=cpc&amp;utm_campaign=LT-RBI&amp;network=s&amp;utm_term=investor%20residence%20visa&amp;gad_source=5&amp;gad_campaignid=14722730544&amp;gclid=EAIaIQobChMIwYjdgtTKkQMVZ3JBAh2tQhWuEAAYASAAEgJswvD_BwE</t>
        </is>
      </c>
      <c r="K3120" t="inlineStr">
        <is>
          <t>110919453.1766181830</t>
        </is>
      </c>
      <c r="L3120" t="inlineStr">
        <is>
          <t>EN</t>
        </is>
      </c>
      <c r="M3120" t="inlineStr">
        <is>
          <t>Lead from LT email</t>
        </is>
      </c>
      <c r="N3120" t="inlineStr">
        <is>
          <t>omaraljabari57@gamail.com</t>
        </is>
      </c>
      <c r="O3120" t="inlineStr">
        <is>
          <t>NO ANSWER</t>
        </is>
      </c>
      <c r="P3120" t="inlineStr">
        <is>
          <t>Google Ads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>
        <is>
          <t>Ні</t>
        </is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</row>
    <row r="3121">
      <c r="A3121" t="n">
        <v>7998</v>
      </c>
      <c r="B3121" t="inlineStr">
        <is>
          <t>Daniel Hanlon</t>
        </is>
      </c>
      <c r="C3121" t="inlineStr">
        <is>
          <t>Daniel Hanlon</t>
        </is>
      </c>
      <c r="D3121" s="2" t="n">
        <v>46011.0375</v>
      </c>
      <c r="E3121" t="inlineStr">
        <is>
          <t>Rejected</t>
        </is>
      </c>
      <c r="F3121" t="inlineStr">
        <is>
          <t>Relevant</t>
        </is>
      </c>
      <c r="G3121" t="inlineStr">
        <is>
          <t>Sheila Bartin</t>
        </is>
      </c>
      <c r="H3121" t="inlineStr">
        <is>
          <t>LT citizenship</t>
        </is>
      </c>
      <c r="I3121" t="inlineStr">
        <is>
          <t>United States</t>
        </is>
      </c>
      <c r="J3121" t="inlineStr">
        <is>
          <t>?kw&amp;cpn=23357613537&amp;utm_source=google&amp;utm_medium=cpc&amp;utm_campaign=LT-Discovery&amp;network&amp;utm_term&amp;gad_source=1&amp;gad_campaignid=23357613537&amp;gclid=Cj0KCQiAjJTKBhCjARIsAIMC44-uLLdvvVPDWkFYR8TefTJE2j0OzqRzPDm0eLW3uj7ZI3xR-g90CGoaArz_EALw_wcB</t>
        </is>
      </c>
      <c r="K3121" t="inlineStr">
        <is>
          <t>1835118450.1766184145</t>
        </is>
      </c>
      <c r="L3121" t="inlineStr">
        <is>
          <t>EN</t>
        </is>
      </c>
      <c r="M3121" t="inlineStr">
        <is>
          <t>Lead from LT email</t>
        </is>
      </c>
      <c r="N3121" t="inlineStr">
        <is>
          <t>bozotheclown1933@gmail.com</t>
        </is>
      </c>
      <c r="O3121" t="inlineStr">
        <is>
          <t>NO ANSWER</t>
        </is>
      </c>
      <c r="P3121" t="inlineStr">
        <is>
          <t>Google Ads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>
        <is>
          <t>Ні</t>
        </is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</row>
    <row r="3122">
      <c r="A3122" t="n">
        <v>7999</v>
      </c>
      <c r="B3122" t="inlineStr">
        <is>
          <t>Walter B. Barnott</t>
        </is>
      </c>
      <c r="C3122" t="inlineStr">
        <is>
          <t>Walter B. Barnott</t>
        </is>
      </c>
      <c r="D3122" s="2" t="n">
        <v>46011.11111111111</v>
      </c>
      <c r="E3122" t="inlineStr">
        <is>
          <t>Rejected</t>
        </is>
      </c>
      <c r="F3122" t="inlineStr">
        <is>
          <t>Relevant</t>
        </is>
      </c>
      <c r="G3122" t="inlineStr">
        <is>
          <t>Sheila Bartin</t>
        </is>
      </c>
      <c r="H3122" t="inlineStr">
        <is>
          <t>LT citizenship</t>
        </is>
      </c>
      <c r="I3122" t="inlineStr">
        <is>
          <t>United States</t>
        </is>
      </c>
      <c r="J3122" t="inlineStr">
        <is>
          <t>?kw&amp;cpn=23357613537&amp;utm_source=google&amp;utm_medium=cpc&amp;utm_campaign=LT-Discovery&amp;network&amp;utm_term&amp;gad_source=1&amp;gad_campaignid=23357613537&amp;gclid=Cj0KCQiAjJTKBhCjARIsAIMC449fwtGFbiq-n3hASDcXw7klhbhi1bqdZralQbswz6i34b2JZXjzTHQaAj_4EALw_wcB</t>
        </is>
      </c>
      <c r="K3122" t="inlineStr">
        <is>
          <t>975877788.1766190851</t>
        </is>
      </c>
      <c r="L3122" t="inlineStr">
        <is>
          <t>EN</t>
        </is>
      </c>
      <c r="M3122" t="inlineStr">
        <is>
          <t>Lead from LT email</t>
        </is>
      </c>
      <c r="N3122" t="inlineStr">
        <is>
          <t>chasingthesunsets74@gmail.com</t>
        </is>
      </c>
      <c r="O3122" t="inlineStr">
        <is>
          <t>NO ANSWER</t>
        </is>
      </c>
      <c r="P3122" t="inlineStr">
        <is>
          <t>Google Ads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>
        <is>
          <t>Ні</t>
        </is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</row>
    <row r="3123">
      <c r="A3123" t="n">
        <v>8000</v>
      </c>
      <c r="B3123" t="inlineStr">
        <is>
          <t>Jai verma</t>
        </is>
      </c>
      <c r="C3123" t="inlineStr">
        <is>
          <t>Jai verma Jai verma</t>
        </is>
      </c>
      <c r="D3123" s="2" t="n">
        <v>46011.11527777778</v>
      </c>
      <c r="E3123" t="inlineStr">
        <is>
          <t>Rejected</t>
        </is>
      </c>
      <c r="F3123" t="inlineStr"/>
      <c r="G3123" t="inlineStr">
        <is>
          <t>Oleh Dymovski</t>
        </is>
      </c>
      <c r="H3123" t="inlineStr">
        <is>
          <t>LV RBI Real Estate</t>
        </is>
      </c>
      <c r="I3123" t="inlineStr">
        <is>
          <t>India (IN - AS)</t>
        </is>
      </c>
      <c r="J3123" t="inlineStr">
        <is>
          <t>?kw=latvia%20investment%20residence%20permit&amp;cpn=23047071523&amp;utm_source=google&amp;utm_medium=cpc&amp;utm_campaign=LV-RB-poorI&amp;network=s&amp;utm_term=latvia%20investment%20residence%20permit&amp;gad_source=5&amp;gad_campaignid=23047071523&amp;gclid=EAIaIQobChMI7arhgPjKkQMVJ</t>
        </is>
      </c>
      <c r="K3123" t="inlineStr">
        <is>
          <t>1942992961.1766191499</t>
        </is>
      </c>
      <c r="L3123" t="inlineStr">
        <is>
          <t>EN</t>
        </is>
      </c>
      <c r="M3123" t="inlineStr">
        <is>
          <t>Lead from LV email</t>
        </is>
      </c>
      <c r="N3123" t="inlineStr">
        <is>
          <t>jaivermajaiverma37@gmail.com</t>
        </is>
      </c>
      <c r="O3123" t="inlineStr">
        <is>
          <t>NO ANSWER</t>
        </is>
      </c>
      <c r="P3123" t="inlineStr">
        <is>
          <t>Google Ads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>
        <is>
          <t>Ні</t>
        </is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</row>
    <row r="3124">
      <c r="A3124" t="n">
        <v>8001</v>
      </c>
      <c r="B3124" t="inlineStr">
        <is>
          <t>Denise Lillia</t>
        </is>
      </c>
      <c r="C3124" t="inlineStr">
        <is>
          <t>Denise Lillia</t>
        </is>
      </c>
      <c r="D3124" s="2" t="n">
        <v>46011.18333333333</v>
      </c>
      <c r="E3124" t="inlineStr">
        <is>
          <t>Rejected</t>
        </is>
      </c>
      <c r="F3124" t="inlineStr">
        <is>
          <t>Relevant</t>
        </is>
      </c>
      <c r="G3124" t="inlineStr">
        <is>
          <t>Oleh Dymovski</t>
        </is>
      </c>
      <c r="H3124" t="inlineStr">
        <is>
          <t>Company Formation</t>
        </is>
      </c>
      <c r="I3124" t="inlineStr">
        <is>
          <t>United States</t>
        </is>
      </c>
      <c r="J3124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suKytY3LkQMVDU9HAR3aECgQEAAYASABEgK5ofD_BwE</t>
        </is>
      </c>
      <c r="K3124" t="inlineStr">
        <is>
          <t>undefined</t>
        </is>
      </c>
      <c r="L3124" t="inlineStr">
        <is>
          <t>EN</t>
        </is>
      </c>
      <c r="M3124" t="inlineStr">
        <is>
          <t>Lead from LT email</t>
        </is>
      </c>
      <c r="N3124" t="inlineStr">
        <is>
          <t>lensonvic@yahoo.com</t>
        </is>
      </c>
      <c r="O3124" t="inlineStr">
        <is>
          <t>NO ANSWER</t>
        </is>
      </c>
      <c r="P3124" t="inlineStr">
        <is>
          <t>Google Ads</t>
        </is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>
        <is>
          <t>Ні</t>
        </is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</row>
    <row r="3125">
      <c r="A3125" t="n">
        <v>8002</v>
      </c>
      <c r="B3125" t="inlineStr">
        <is>
          <t>M.h.m.firdows</t>
        </is>
      </c>
      <c r="C3125" t="inlineStr">
        <is>
          <t>M.h.m.firdows M.h.m.firdows</t>
        </is>
      </c>
      <c r="D3125" s="2" t="n">
        <v>46011.25138888889</v>
      </c>
      <c r="E3125" t="inlineStr">
        <is>
          <t>Rejected</t>
        </is>
      </c>
      <c r="F3125" t="inlineStr">
        <is>
          <t>Relevant</t>
        </is>
      </c>
      <c r="G3125" t="inlineStr">
        <is>
          <t>Oleh Dymovski</t>
        </is>
      </c>
      <c r="H3125" t="inlineStr">
        <is>
          <t>LT RBI</t>
        </is>
      </c>
      <c r="I3125" t="inlineStr">
        <is>
          <t>Sri Lanka</t>
        </is>
      </c>
      <c r="J3125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5Yu16qPLkQMVKqlmAh076x0WEAAYASAAEg</t>
        </is>
      </c>
      <c r="K3125" t="inlineStr">
        <is>
          <t>undefined</t>
        </is>
      </c>
      <c r="L3125" t="inlineStr">
        <is>
          <t>EN</t>
        </is>
      </c>
      <c r="M3125" t="inlineStr">
        <is>
          <t>Lead from LT email</t>
        </is>
      </c>
      <c r="N3125" t="inlineStr">
        <is>
          <t>firdows024@gmail.com</t>
        </is>
      </c>
      <c r="O3125" t="inlineStr">
        <is>
          <t>NO ANSWER</t>
        </is>
      </c>
      <c r="P3125" t="inlineStr">
        <is>
          <t>Google Ads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>
        <is>
          <t>Ні</t>
        </is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</row>
    <row r="3126">
      <c r="A3126" t="n">
        <v>8004</v>
      </c>
      <c r="B3126" t="inlineStr">
        <is>
          <t>Hermenegildo de Jesus soares</t>
        </is>
      </c>
      <c r="C3126" t="inlineStr">
        <is>
          <t>Hermenegildo de Jesus soares</t>
        </is>
      </c>
      <c r="D3126" s="2" t="n">
        <v>46011.30833333333</v>
      </c>
      <c r="E3126" t="inlineStr">
        <is>
          <t>Rejected</t>
        </is>
      </c>
      <c r="F3126" t="inlineStr">
        <is>
          <t>No relevant</t>
        </is>
      </c>
      <c r="G3126" t="inlineStr">
        <is>
          <t>Oleh Dymovski</t>
        </is>
      </c>
      <c r="H3126" t="inlineStr">
        <is>
          <t>LT RBI</t>
        </is>
      </c>
      <c r="I3126" t="inlineStr">
        <is>
          <t>Timor-Leste</t>
        </is>
      </c>
      <c r="J3126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rPaAl7bLkQMVDcQ8Ah1afTi9EAAYASAAEg</t>
        </is>
      </c>
      <c r="K3126" t="inlineStr">
        <is>
          <t>1779183230.1766208183</t>
        </is>
      </c>
      <c r="L3126" t="inlineStr">
        <is>
          <t>EN</t>
        </is>
      </c>
      <c r="M3126" t="inlineStr">
        <is>
          <t>Lead from LT email</t>
        </is>
      </c>
      <c r="N3126" t="inlineStr">
        <is>
          <t>hermenegildosoares64@gmail.com</t>
        </is>
      </c>
      <c r="O3126" t="inlineStr">
        <is>
          <t>NO ANSWER</t>
        </is>
      </c>
      <c r="P3126" t="inlineStr">
        <is>
          <t>Google Ads</t>
        </is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>
        <is>
          <t>Ні</t>
        </is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</row>
    <row r="3127">
      <c r="A3127" t="n">
        <v>8005</v>
      </c>
      <c r="B3127" t="inlineStr">
        <is>
          <t>Agnelo Pereira</t>
        </is>
      </c>
      <c r="C3127" t="inlineStr">
        <is>
          <t>Agnelo Pereira</t>
        </is>
      </c>
      <c r="D3127" s="2" t="n">
        <v>46011.37291666667</v>
      </c>
      <c r="E3127" t="inlineStr">
        <is>
          <t>Rejected</t>
        </is>
      </c>
      <c r="F3127" t="inlineStr">
        <is>
          <t>Relevant</t>
        </is>
      </c>
      <c r="G3127" t="inlineStr">
        <is>
          <t>Oleh Dymovski</t>
        </is>
      </c>
      <c r="H3127" t="inlineStr">
        <is>
          <t>LT RBI</t>
        </is>
      </c>
      <c r="I3127" t="inlineStr">
        <is>
          <t>Timor-Leste</t>
        </is>
      </c>
      <c r="J3127" t="inlineStr">
        <is>
          <t>?kw=portuguese%20residency%20by%20investment&amp;cpn=14722730544&amp;utm_source=google&amp;utm_medium=cpc&amp;utm_campaign=LT-RBI&amp;network=s&amp;utm_term=portuguese%20residency%20by%20investment&amp;gad_source=5&amp;gad_campaignid=14722730544&amp;gclid=EAIaIQobChMI35jA7crLkQMVHMY8Ah</t>
        </is>
      </c>
      <c r="K3127" t="inlineStr">
        <is>
          <t>550154951.1766212503</t>
        </is>
      </c>
      <c r="L3127" t="inlineStr">
        <is>
          <t>EN</t>
        </is>
      </c>
      <c r="M3127" t="inlineStr">
        <is>
          <t>Lead from LT email</t>
        </is>
      </c>
      <c r="N3127" t="inlineStr">
        <is>
          <t>agnelopereria729@gmil.com</t>
        </is>
      </c>
      <c r="O3127" t="inlineStr">
        <is>
          <t>NO ANSWER</t>
        </is>
      </c>
      <c r="P3127" t="inlineStr">
        <is>
          <t>Google Ads</t>
        </is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>
        <is>
          <t>Ні</t>
        </is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</row>
    <row r="3128">
      <c r="A3128" t="n">
        <v>8012</v>
      </c>
      <c r="B3128" t="inlineStr">
        <is>
          <t>Brandon Mims</t>
        </is>
      </c>
      <c r="C3128" t="inlineStr">
        <is>
          <t>Brandon Mims</t>
        </is>
      </c>
      <c r="D3128" s="2" t="n">
        <v>46011.44166666667</v>
      </c>
      <c r="E3128" t="inlineStr">
        <is>
          <t>Rejected</t>
        </is>
      </c>
      <c r="F3128" t="inlineStr">
        <is>
          <t>Relevant</t>
        </is>
      </c>
      <c r="G3128" t="inlineStr">
        <is>
          <t>Oleh Dymovski</t>
        </is>
      </c>
      <c r="H3128" t="inlineStr">
        <is>
          <t>Company Formation</t>
        </is>
      </c>
      <c r="I3128" t="inlineStr">
        <is>
          <t>United States</t>
        </is>
      </c>
      <c r="J3128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4cXXyODL</t>
        </is>
      </c>
      <c r="K3128" t="inlineStr">
        <is>
          <t>undefined</t>
        </is>
      </c>
      <c r="L3128" t="inlineStr">
        <is>
          <t>EN</t>
        </is>
      </c>
      <c r="M3128" t="inlineStr">
        <is>
          <t>Lead from LT email</t>
        </is>
      </c>
      <c r="N3128" t="inlineStr">
        <is>
          <t>branbtm@gmail.com</t>
        </is>
      </c>
      <c r="O3128" t="inlineStr">
        <is>
          <t>NO ANSWER</t>
        </is>
      </c>
      <c r="P3128" t="inlineStr">
        <is>
          <t>Google Ads</t>
        </is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>
        <is>
          <t>Ні</t>
        </is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</row>
    <row r="3129">
      <c r="A3129" t="n">
        <v>8013</v>
      </c>
      <c r="B3129" t="inlineStr">
        <is>
          <t>Marc Nicolson</t>
        </is>
      </c>
      <c r="C3129" t="inlineStr">
        <is>
          <t>Marc Nicolson</t>
        </is>
      </c>
      <c r="D3129" s="2" t="n">
        <v>46011.49583333333</v>
      </c>
      <c r="E3129" t="inlineStr">
        <is>
          <t>Rejected</t>
        </is>
      </c>
      <c r="F3129" t="inlineStr">
        <is>
          <t>Relevant</t>
        </is>
      </c>
      <c r="G3129" t="inlineStr">
        <is>
          <t>Sheila Bartin</t>
        </is>
      </c>
      <c r="H3129" t="inlineStr">
        <is>
          <t>LT citizenship</t>
        </is>
      </c>
      <c r="I3129" t="inlineStr">
        <is>
          <t>South Africa</t>
        </is>
      </c>
      <c r="J3129" t="inlineStr">
        <is>
          <t>https://www.lithuaniancitizenship.com/contact/</t>
        </is>
      </c>
      <c r="K3129" t="inlineStr"/>
      <c r="L3129" t="inlineStr">
        <is>
          <t>EN</t>
        </is>
      </c>
      <c r="M3129" t="inlineStr">
        <is>
          <t>Lead from LT email</t>
        </is>
      </c>
      <c r="N3129" t="inlineStr">
        <is>
          <t>marcgabri@gmail.com</t>
        </is>
      </c>
      <c r="O3129" t="inlineStr">
        <is>
          <t>LEFT BEFORE 1918</t>
        </is>
      </c>
      <c r="P3129" t="inlineStr">
        <is>
          <t>Website Form</t>
        </is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>
        <is>
          <t>Ні</t>
        </is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</row>
    <row r="3130">
      <c r="A3130" t="n">
        <v>8014</v>
      </c>
      <c r="B3130" t="inlineStr">
        <is>
          <t>Angie Guile</t>
        </is>
      </c>
      <c r="C3130" t="inlineStr">
        <is>
          <t>Angie Guile</t>
        </is>
      </c>
      <c r="D3130" s="2" t="n">
        <v>46011.49583333333</v>
      </c>
      <c r="E3130" t="inlineStr">
        <is>
          <t>Rejected</t>
        </is>
      </c>
      <c r="F3130" t="inlineStr">
        <is>
          <t>Relevant</t>
        </is>
      </c>
      <c r="G3130" t="inlineStr">
        <is>
          <t>Sheila Bartin</t>
        </is>
      </c>
      <c r="H3130" t="inlineStr">
        <is>
          <t>LT citizenship</t>
        </is>
      </c>
      <c r="I3130" t="inlineStr">
        <is>
          <t>South Africa</t>
        </is>
      </c>
      <c r="J3130" t="inlineStr">
        <is>
          <t>?kw=apply%20for%20lithuanian%20passport&amp;cpn=14663765738&amp;utm_source=google&amp;utm_medium=cpc&amp;utm_campaign=LT-RSA&amp;network=g&amp;utm_term=apply%20for%20lithuanian%20passport&amp;gad_source=1&amp;gad_campaignid=14663765738&amp;gbraid=0AAAAADisZv9LgwmoHdqQ3X9u-aLMxlkOX&amp;gcli</t>
        </is>
      </c>
      <c r="K3130" t="inlineStr">
        <is>
          <t>1141733166.1766149003</t>
        </is>
      </c>
      <c r="L3130" t="inlineStr">
        <is>
          <t>EN</t>
        </is>
      </c>
      <c r="M3130" t="inlineStr">
        <is>
          <t>Lead from LT email</t>
        </is>
      </c>
      <c r="N3130" t="inlineStr">
        <is>
          <t>angieguile@gmail.com</t>
        </is>
      </c>
      <c r="O3130" t="inlineStr">
        <is>
          <t>LEFT BEFORE 1918</t>
        </is>
      </c>
      <c r="P3130" t="inlineStr">
        <is>
          <t>Google Ads</t>
        </is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>
        <is>
          <t>Ні</t>
        </is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</row>
    <row r="3131">
      <c r="A3131" t="n">
        <v>8015</v>
      </c>
      <c r="B3131" t="inlineStr">
        <is>
          <t>Krishantha</t>
        </is>
      </c>
      <c r="C3131" t="inlineStr">
        <is>
          <t>Krishantha</t>
        </is>
      </c>
      <c r="D3131" s="2" t="n">
        <v>46011.50347222222</v>
      </c>
      <c r="E3131" t="inlineStr">
        <is>
          <t>Rejected</t>
        </is>
      </c>
      <c r="F3131" t="inlineStr">
        <is>
          <t>Relevant</t>
        </is>
      </c>
      <c r="G3131" t="inlineStr">
        <is>
          <t>Oleh Dymovski</t>
        </is>
      </c>
      <c r="H3131" t="inlineStr">
        <is>
          <t>LT RBI</t>
        </is>
      </c>
      <c r="I3131" t="inlineStr">
        <is>
          <t>Sri Lanka</t>
        </is>
      </c>
      <c r="J3131" t="inlineStr">
        <is>
          <t>?kw=golden%20visa%20residence&amp;cpn=14722730544&amp;utm_source=google&amp;utm_medium=cpc&amp;utm_campaign=LT-RBI&amp;network=s&amp;utm_term=golden%20visa%20residence&amp;gad_campaignid=14722730544&amp;wbraid=ClMKCAiAjJTKBhAbEkMAzr8-9yeSY8Xv6LGo9L5AOIPOWxHZb41p52vlu3pHqsc9DXS2rAs3</t>
        </is>
      </c>
      <c r="K3131" t="inlineStr">
        <is>
          <t>undefined</t>
        </is>
      </c>
      <c r="L3131" t="inlineStr">
        <is>
          <t>EN</t>
        </is>
      </c>
      <c r="M3131" t="inlineStr">
        <is>
          <t>Lead from LT email</t>
        </is>
      </c>
      <c r="N3131" t="inlineStr">
        <is>
          <t>krishantha.pathiraja@gmail.com</t>
        </is>
      </c>
      <c r="O3131" t="inlineStr">
        <is>
          <t>NO ANSWER</t>
        </is>
      </c>
      <c r="P3131" t="inlineStr">
        <is>
          <t>Google Ads</t>
        </is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>
        <is>
          <t>Ні</t>
        </is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</row>
    <row r="3132">
      <c r="A3132" t="n">
        <v>8016</v>
      </c>
      <c r="B3132" t="inlineStr">
        <is>
          <t>Yasangani Ekanayaka</t>
        </is>
      </c>
      <c r="C3132" t="inlineStr">
        <is>
          <t>Yasangani Ekanayaka</t>
        </is>
      </c>
      <c r="D3132" s="2" t="n">
        <v>46011.62013888889</v>
      </c>
      <c r="E3132" t="inlineStr">
        <is>
          <t>Rejected</t>
        </is>
      </c>
      <c r="F3132" t="inlineStr">
        <is>
          <t>Relevant</t>
        </is>
      </c>
      <c r="G3132" t="inlineStr">
        <is>
          <t>Oleh Dymovski</t>
        </is>
      </c>
      <c r="H3132" t="inlineStr">
        <is>
          <t>LT RBI</t>
        </is>
      </c>
      <c r="I3132" t="inlineStr">
        <is>
          <t>Sri Lanka</t>
        </is>
      </c>
      <c r="J3132" t="inlineStr">
        <is>
          <t>?kw=golden%20visa%20residence%20permit&amp;cpn=14722730544&amp;utm_source=google&amp;utm_medium=cpc&amp;utm_campaign=LT-RBI&amp;network=s&amp;utm_term=golden%20visa%20residence%20permit&amp;gad_source=5&amp;gad_campaignid=14722730544&amp;gclid=EAIaIQobChMI8rjmqZrMkQMVNaRmAh2fEQuQEAAYAS</t>
        </is>
      </c>
      <c r="K3132" t="inlineStr">
        <is>
          <t>399437894.1766235079</t>
        </is>
      </c>
      <c r="L3132" t="inlineStr">
        <is>
          <t>EN</t>
        </is>
      </c>
      <c r="M3132" t="inlineStr">
        <is>
          <t>Lead from LT email</t>
        </is>
      </c>
      <c r="N3132" t="inlineStr">
        <is>
          <t>ymekanayaka@gmail.com</t>
        </is>
      </c>
      <c r="O3132" t="inlineStr">
        <is>
          <t>NO ANSWER</t>
        </is>
      </c>
      <c r="P3132" t="inlineStr">
        <is>
          <t>Google Ads</t>
        </is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>
        <is>
          <t>Ні</t>
        </is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</row>
    <row r="3133">
      <c r="A3133" t="n">
        <v>8017</v>
      </c>
      <c r="B3133" t="inlineStr">
        <is>
          <t>Mr prince</t>
        </is>
      </c>
      <c r="C3133" t="inlineStr">
        <is>
          <t>Mr prince</t>
        </is>
      </c>
      <c r="D3133" s="2" t="n">
        <v>46011.64861111111</v>
      </c>
      <c r="E3133" t="inlineStr">
        <is>
          <t>Rejected</t>
        </is>
      </c>
      <c r="F3133" t="inlineStr">
        <is>
          <t>Relevant</t>
        </is>
      </c>
      <c r="G3133" t="inlineStr">
        <is>
          <t>Oleh Dymovski</t>
        </is>
      </c>
      <c r="H3133" t="inlineStr">
        <is>
          <t>LV RBI Company</t>
        </is>
      </c>
      <c r="I3133" t="inlineStr">
        <is>
          <t>Portugal (PT - EU)</t>
        </is>
      </c>
      <c r="J3133" t="inlineStr">
        <is>
          <t>https://latviancitizenship.eu/residency-by-investment/</t>
        </is>
      </c>
      <c r="K3133" t="inlineStr">
        <is>
          <t>493504055.1766237422</t>
        </is>
      </c>
      <c r="L3133" t="inlineStr">
        <is>
          <t>EN</t>
        </is>
      </c>
      <c r="M3133" t="inlineStr">
        <is>
          <t>Lead from LV email</t>
        </is>
      </c>
      <c r="N3133" t="inlineStr">
        <is>
          <t>contact.princemr@gmail.com</t>
        </is>
      </c>
      <c r="O3133" t="inlineStr">
        <is>
          <t>NO ANSWER</t>
        </is>
      </c>
      <c r="P3133" t="inlineStr">
        <is>
          <t>Organic Search</t>
        </is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>
        <is>
          <t>Ні</t>
        </is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</row>
    <row r="3134">
      <c r="A3134" t="n">
        <v>8019</v>
      </c>
      <c r="B3134" t="inlineStr">
        <is>
          <t>Hermenegildo de Jesus soares</t>
        </is>
      </c>
      <c r="C3134" t="inlineStr">
        <is>
          <t>Hermenegildo de Jesus soares</t>
        </is>
      </c>
      <c r="D3134" s="2" t="n">
        <v>46011.71041666667</v>
      </c>
      <c r="E3134" t="inlineStr">
        <is>
          <t>Rejected</t>
        </is>
      </c>
      <c r="F3134" t="inlineStr">
        <is>
          <t>No relevant</t>
        </is>
      </c>
      <c r="G3134" t="inlineStr">
        <is>
          <t>Sheila Bartin</t>
        </is>
      </c>
      <c r="H3134" t="inlineStr">
        <is>
          <t>LT RBI</t>
        </is>
      </c>
      <c r="I3134" t="inlineStr">
        <is>
          <t>Timor-Leste</t>
        </is>
      </c>
      <c r="J3134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sJ2Mx7fMkQMVS6hmAh1VFAPzEAAYASAAEg</t>
        </is>
      </c>
      <c r="K3134" t="inlineStr">
        <is>
          <t>1779183230.1766208183</t>
        </is>
      </c>
      <c r="L3134" t="inlineStr">
        <is>
          <t>EN</t>
        </is>
      </c>
      <c r="M3134" t="inlineStr">
        <is>
          <t>Lead from LT email</t>
        </is>
      </c>
      <c r="N3134" t="inlineStr">
        <is>
          <t>hermenegildosoares64@gmail.com</t>
        </is>
      </c>
      <c r="O3134" t="inlineStr">
        <is>
          <t>Non-relevant lead</t>
        </is>
      </c>
      <c r="P3134" t="inlineStr">
        <is>
          <t>Google Ads</t>
        </is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>
        <is>
          <t>Ні</t>
        </is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</row>
    <row r="3135">
      <c r="A3135" t="n">
        <v>8022</v>
      </c>
      <c r="B3135" t="inlineStr">
        <is>
          <t>ممدوح جلاب</t>
        </is>
      </c>
      <c r="C3135" t="inlineStr">
        <is>
          <t>ممدوح جلاب</t>
        </is>
      </c>
      <c r="D3135" s="2" t="n">
        <v>46011.72152777778</v>
      </c>
      <c r="E3135" t="inlineStr">
        <is>
          <t>Rejected</t>
        </is>
      </c>
      <c r="F3135" t="inlineStr">
        <is>
          <t>No relevant</t>
        </is>
      </c>
      <c r="G3135" t="inlineStr">
        <is>
          <t>Sheila Bartin</t>
        </is>
      </c>
      <c r="H3135" t="inlineStr">
        <is>
          <t>LT RBI</t>
        </is>
      </c>
      <c r="I3135" t="inlineStr">
        <is>
          <t>Libya</t>
        </is>
      </c>
      <c r="J3135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97f28rrMkQMVuWVBAh3zsAoCEAAYASAAEg</t>
        </is>
      </c>
      <c r="K3135" t="inlineStr"/>
      <c r="L3135" t="inlineStr"/>
      <c r="M3135" t="inlineStr">
        <is>
          <t>Lead from LT email</t>
        </is>
      </c>
      <c r="N3135" t="inlineStr">
        <is>
          <t>mmdwhjlab9@gmail.com</t>
        </is>
      </c>
      <c r="O3135" t="inlineStr">
        <is>
          <t>Non-relevant lead</t>
        </is>
      </c>
      <c r="P3135" t="inlineStr">
        <is>
          <t>Google Ads</t>
        </is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>
        <is>
          <t>Ні</t>
        </is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</row>
    <row r="3136">
      <c r="A3136" t="n">
        <v>8023</v>
      </c>
      <c r="B3136" t="inlineStr">
        <is>
          <t>Porsha Kay jones</t>
        </is>
      </c>
      <c r="C3136" t="inlineStr">
        <is>
          <t>Porsha Kay jones</t>
        </is>
      </c>
      <c r="D3136" s="2" t="n">
        <v>46011.74375</v>
      </c>
      <c r="E3136" t="inlineStr">
        <is>
          <t>Rejected</t>
        </is>
      </c>
      <c r="F3136" t="inlineStr">
        <is>
          <t>Relevant</t>
        </is>
      </c>
      <c r="G3136" t="inlineStr">
        <is>
          <t>Sheila Bartin</t>
        </is>
      </c>
      <c r="H3136" t="inlineStr">
        <is>
          <t>LT citizenship</t>
        </is>
      </c>
      <c r="I3136" t="inlineStr">
        <is>
          <t>United States</t>
        </is>
      </c>
      <c r="J3136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_BKYqtqmBCnCml8DuyaDE3h&amp;gclid=Cj0KCQiAr5nKB</t>
        </is>
      </c>
      <c r="K3136" t="inlineStr">
        <is>
          <t>1711138635.1766245553</t>
        </is>
      </c>
      <c r="L3136" t="inlineStr">
        <is>
          <t>EN</t>
        </is>
      </c>
      <c r="M3136" t="inlineStr">
        <is>
          <t>Lead from LT email</t>
        </is>
      </c>
      <c r="N3136" t="inlineStr">
        <is>
          <t>porshasolis09@gmail.com</t>
        </is>
      </c>
      <c r="O3136" t="inlineStr">
        <is>
          <t>Non-relevant lead</t>
        </is>
      </c>
      <c r="P3136" t="inlineStr">
        <is>
          <t>Google Ads</t>
        </is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>
        <is>
          <t>Ні</t>
        </is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</row>
    <row r="3137">
      <c r="A3137" t="n">
        <v>8025</v>
      </c>
      <c r="B3137" t="inlineStr">
        <is>
          <t>Mary Baskerville</t>
        </is>
      </c>
      <c r="C3137" t="inlineStr">
        <is>
          <t>Mary Baskerville</t>
        </is>
      </c>
      <c r="D3137" s="2" t="n">
        <v>46011.78541666667</v>
      </c>
      <c r="E3137" t="inlineStr">
        <is>
          <t>Rejected</t>
        </is>
      </c>
      <c r="F3137" t="inlineStr">
        <is>
          <t>Relevant</t>
        </is>
      </c>
      <c r="G3137" t="inlineStr">
        <is>
          <t>Sheila Bartin</t>
        </is>
      </c>
      <c r="H3137" t="inlineStr">
        <is>
          <t>LT citizenship</t>
        </is>
      </c>
      <c r="I3137" t="inlineStr">
        <is>
          <t>United States</t>
        </is>
      </c>
      <c r="J3137" t="inlineStr">
        <is>
          <t>?kw=lithuanian%20citizenship%20great%20grandparent&amp;cpn=14656253006&amp;utm_source=google&amp;utm_medium=cpc&amp;utm_campaign=LT-US-conversions&amp;network=g&amp;utm_term=lithuanian%20citizenship%20great%20grandparent&amp;gad_source=1&amp;gad_campaignid=14656253006&amp;gclid=Cj0KCQi</t>
        </is>
      </c>
      <c r="K3137" t="inlineStr">
        <is>
          <t>772516285.1766249471</t>
        </is>
      </c>
      <c r="L3137" t="inlineStr">
        <is>
          <t>EN</t>
        </is>
      </c>
      <c r="M3137" t="inlineStr">
        <is>
          <t>Lead from LT email</t>
        </is>
      </c>
      <c r="N3137" t="inlineStr">
        <is>
          <t>matibaskerville@gmail.com</t>
        </is>
      </c>
      <c r="O3137" t="inlineStr">
        <is>
          <t>ANOTHER REASON</t>
        </is>
      </c>
      <c r="P3137" t="inlineStr">
        <is>
          <t>Google Ads</t>
        </is>
      </c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>
        <is>
          <t>Ні</t>
        </is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</row>
    <row r="3138">
      <c r="A3138" t="n">
        <v>8026</v>
      </c>
      <c r="B3138" t="inlineStr">
        <is>
          <t>Laura White</t>
        </is>
      </c>
      <c r="C3138" t="inlineStr">
        <is>
          <t>Laura White</t>
        </is>
      </c>
      <c r="D3138" s="2" t="n">
        <v>46011.79027777778</v>
      </c>
      <c r="E3138" t="inlineStr">
        <is>
          <t>Rejected</t>
        </is>
      </c>
      <c r="F3138" t="inlineStr">
        <is>
          <t>Relevant</t>
        </is>
      </c>
      <c r="G3138" t="inlineStr">
        <is>
          <t>Sheila Bartin</t>
        </is>
      </c>
      <c r="H3138" t="inlineStr">
        <is>
          <t>LT citizenship</t>
        </is>
      </c>
      <c r="I3138" t="inlineStr">
        <is>
          <t>United States</t>
        </is>
      </c>
      <c r="J3138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_idAHEG6MO2D0xendzjuSQY&amp;gcl</t>
        </is>
      </c>
      <c r="K3138" t="inlineStr">
        <is>
          <t>1561553288.1746978321</t>
        </is>
      </c>
      <c r="L3138" t="inlineStr">
        <is>
          <t>EN</t>
        </is>
      </c>
      <c r="M3138" t="inlineStr">
        <is>
          <t>Lead from LT email</t>
        </is>
      </c>
      <c r="N3138" t="inlineStr">
        <is>
          <t>aramance@gmail.com</t>
        </is>
      </c>
      <c r="O3138" t="inlineStr">
        <is>
          <t>ANOTHER REASON</t>
        </is>
      </c>
      <c r="P3138" t="inlineStr">
        <is>
          <t>Google Ads</t>
        </is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>
        <is>
          <t>Ні</t>
        </is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</row>
    <row r="3139">
      <c r="A3139" t="n">
        <v>8027</v>
      </c>
      <c r="B3139" t="inlineStr">
        <is>
          <t>Lucais McLean</t>
        </is>
      </c>
      <c r="C3139" t="inlineStr">
        <is>
          <t>Lucais McLean</t>
        </is>
      </c>
      <c r="D3139" s="2" t="n">
        <v>46011.8375</v>
      </c>
      <c r="E3139" t="inlineStr">
        <is>
          <t>Rejected</t>
        </is>
      </c>
      <c r="F3139" t="inlineStr">
        <is>
          <t>Relevant</t>
        </is>
      </c>
      <c r="G3139" t="inlineStr">
        <is>
          <t>Sheila Bartin</t>
        </is>
      </c>
      <c r="H3139" t="inlineStr">
        <is>
          <t>LT citizenship</t>
        </is>
      </c>
      <c r="I3139" t="inlineStr">
        <is>
          <t>Canada</t>
        </is>
      </c>
      <c r="J3139" t="inlineStr">
        <is>
          <t>?kw=lithuania%20citizenship%20by%20descent&amp;cpn=14663474296&amp;utm_source=google&amp;utm_medium=cpc&amp;utm_campaign=LT-CA&amp;network=g&amp;utm_term=lithuania%20citizenship%20by%20descent&amp;gad_source=1&amp;gad_campaignid=14663474296&amp;gbraid=0AAAAADisZv8aXPY6F1gRJj_hO-k2huX-P</t>
        </is>
      </c>
      <c r="K3139" t="inlineStr">
        <is>
          <t>497055887.1765374006</t>
        </is>
      </c>
      <c r="L3139" t="inlineStr">
        <is>
          <t>EN</t>
        </is>
      </c>
      <c r="M3139" t="inlineStr">
        <is>
          <t>Lead from LT email</t>
        </is>
      </c>
      <c r="N3139" t="inlineStr">
        <is>
          <t>lucaismclean23@gmail.com</t>
        </is>
      </c>
      <c r="O3139" t="inlineStr">
        <is>
          <t>ANOTHER REASON</t>
        </is>
      </c>
      <c r="P3139" t="inlineStr">
        <is>
          <t>Google Ads</t>
        </is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>
        <is>
          <t>Ні</t>
        </is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</row>
    <row r="3140">
      <c r="A3140" t="n">
        <v>8028</v>
      </c>
      <c r="B3140" t="inlineStr">
        <is>
          <t>Marjans Lielausis</t>
        </is>
      </c>
      <c r="C3140" t="inlineStr">
        <is>
          <t>Marjans Lielausis</t>
        </is>
      </c>
      <c r="D3140" s="2" t="n">
        <v>46011.98888888889</v>
      </c>
      <c r="E3140" t="inlineStr">
        <is>
          <t>Rejected</t>
        </is>
      </c>
      <c r="F3140" t="inlineStr">
        <is>
          <t>Relevant</t>
        </is>
      </c>
      <c r="G3140" t="inlineStr">
        <is>
          <t>Sheila Bartin</t>
        </is>
      </c>
      <c r="H3140" t="inlineStr">
        <is>
          <t>LT citizenship</t>
        </is>
      </c>
      <c r="I3140" t="inlineStr">
        <is>
          <t>Latvia</t>
        </is>
      </c>
      <c r="J3140" t="inlineStr">
        <is>
          <t>https://www.lithuaniancitizenship.com/</t>
        </is>
      </c>
      <c r="K3140" t="inlineStr">
        <is>
          <t>802272178.1766264873</t>
        </is>
      </c>
      <c r="L3140" t="inlineStr">
        <is>
          <t>EN</t>
        </is>
      </c>
      <c r="M3140" t="inlineStr">
        <is>
          <t>Lead from LT email</t>
        </is>
      </c>
      <c r="N3140" t="inlineStr">
        <is>
          <t>mlielausis@gmail.com</t>
        </is>
      </c>
      <c r="O3140" t="inlineStr">
        <is>
          <t>Non-relevant lead</t>
        </is>
      </c>
      <c r="P3140" t="inlineStr">
        <is>
          <t>Organic Search</t>
        </is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>
        <is>
          <t>Ні</t>
        </is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</row>
    <row r="3141">
      <c r="A3141" t="n">
        <v>8031</v>
      </c>
      <c r="B3141" t="inlineStr">
        <is>
          <t>Merlinda Velinor</t>
        </is>
      </c>
      <c r="C3141" t="inlineStr">
        <is>
          <t>Merlinda Velinor</t>
        </is>
      </c>
      <c r="D3141" s="2" t="n">
        <v>46012.16527777778</v>
      </c>
      <c r="E3141" t="inlineStr">
        <is>
          <t>Rejected</t>
        </is>
      </c>
      <c r="F3141" t="inlineStr">
        <is>
          <t>Relevant</t>
        </is>
      </c>
      <c r="G3141" t="inlineStr">
        <is>
          <t>Oleh Dymovski</t>
        </is>
      </c>
      <c r="H3141" t="inlineStr">
        <is>
          <t>LT RBI</t>
        </is>
      </c>
      <c r="I3141" t="inlineStr">
        <is>
          <t>Saint Lucia</t>
        </is>
      </c>
      <c r="J3141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i_SBkMrNkQMVKEn_AR0pFDReEAAYASAAEg</t>
        </is>
      </c>
      <c r="K3141" t="inlineStr">
        <is>
          <t>858662623.1766286424</t>
        </is>
      </c>
      <c r="L3141" t="inlineStr">
        <is>
          <t>EN</t>
        </is>
      </c>
      <c r="M3141" t="inlineStr">
        <is>
          <t>Lead from LT email</t>
        </is>
      </c>
      <c r="N3141" t="inlineStr">
        <is>
          <t>rudysmith@hotmail.com</t>
        </is>
      </c>
      <c r="O3141" t="inlineStr">
        <is>
          <t>NO ANSWER</t>
        </is>
      </c>
      <c r="P3141" t="inlineStr">
        <is>
          <t>Google Ads</t>
        </is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>
        <is>
          <t>Ні</t>
        </is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</row>
    <row r="3142">
      <c r="A3142" t="n">
        <v>8032</v>
      </c>
      <c r="B3142" t="inlineStr">
        <is>
          <t>Vicki Vigil</t>
        </is>
      </c>
      <c r="C3142" t="inlineStr">
        <is>
          <t>Vicki Vigil</t>
        </is>
      </c>
      <c r="D3142" s="2" t="n">
        <v>46012.22847222222</v>
      </c>
      <c r="E3142" t="inlineStr">
        <is>
          <t>Rejected</t>
        </is>
      </c>
      <c r="F3142" t="inlineStr">
        <is>
          <t>Relevant</t>
        </is>
      </c>
      <c r="G3142" t="inlineStr">
        <is>
          <t>Oleh Dymovski</t>
        </is>
      </c>
      <c r="H3142" t="inlineStr">
        <is>
          <t>Company Formation</t>
        </is>
      </c>
      <c r="I3142" t="inlineStr">
        <is>
          <t>United States</t>
        </is>
      </c>
      <c r="J3142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xuXLnd7N</t>
        </is>
      </c>
      <c r="K3142" t="inlineStr">
        <is>
          <t>1078821221.1766287709</t>
        </is>
      </c>
      <c r="L3142" t="inlineStr">
        <is>
          <t>EN</t>
        </is>
      </c>
      <c r="M3142" t="inlineStr">
        <is>
          <t>Lead from LT email</t>
        </is>
      </c>
      <c r="N3142" t="inlineStr">
        <is>
          <t>vigil1599@gmail.com</t>
        </is>
      </c>
      <c r="O3142" t="inlineStr">
        <is>
          <t>NO ANSWER</t>
        </is>
      </c>
      <c r="P3142" t="inlineStr">
        <is>
          <t>Google Ads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>
        <is>
          <t>Ні</t>
        </is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</row>
    <row r="3143">
      <c r="A3143" t="n">
        <v>8033</v>
      </c>
      <c r="B3143" t="inlineStr">
        <is>
          <t>Raimonds junior depsa</t>
        </is>
      </c>
      <c r="C3143" t="inlineStr">
        <is>
          <t>Raimonds junior depsa</t>
        </is>
      </c>
      <c r="D3143" s="2" t="n">
        <v>46012.25555555556</v>
      </c>
      <c r="E3143" t="inlineStr">
        <is>
          <t>IN WORK</t>
        </is>
      </c>
      <c r="F3143" t="inlineStr">
        <is>
          <t>Relevant</t>
        </is>
      </c>
      <c r="G3143" t="inlineStr">
        <is>
          <t>Sheila Bartin</t>
        </is>
      </c>
      <c r="H3143" t="inlineStr">
        <is>
          <t>LV citizenship</t>
        </is>
      </c>
      <c r="I3143" t="inlineStr"/>
      <c r="J3143" t="inlineStr">
        <is>
          <t>?kw=latvian%20passport&amp;cpn=17080870499&amp;campaignid=17080870499&amp;adgroupid=138645502520&amp;keywordid=%7Bkeywordid%7D&amp;network=g&amp;device=m&amp;gad_source=1&amp;gad_campaignid=17080870499&amp;gbraid=0AAAAADisZv-uCACOj1RNrnN_U8Ro1URVf&amp;gclid=Cj0KCQiAr5nKBhCpARIsACa_NiOXEUdx</t>
        </is>
      </c>
      <c r="K3143" t="inlineStr">
        <is>
          <t>1828879067.1766289930</t>
        </is>
      </c>
      <c r="L3143" t="inlineStr">
        <is>
          <t>EN</t>
        </is>
      </c>
      <c r="M3143" t="inlineStr">
        <is>
          <t>Lead from LV email</t>
        </is>
      </c>
      <c r="N3143" t="inlineStr">
        <is>
          <t>rdepsa25@icloud.com</t>
        </is>
      </c>
      <c r="O3143" t="inlineStr"/>
      <c r="P3143" t="inlineStr">
        <is>
          <t>Google Ads</t>
        </is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>
        <is>
          <t>Ні</t>
        </is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</row>
    <row r="3144">
      <c r="A3144" t="n">
        <v>8034</v>
      </c>
      <c r="B3144" t="inlineStr">
        <is>
          <t>Rajendra Gopalrao Abhange</t>
        </is>
      </c>
      <c r="C3144" t="inlineStr">
        <is>
          <t>Rajendra Gopalrao Abhange</t>
        </is>
      </c>
      <c r="D3144" s="2" t="n">
        <v>46012.275</v>
      </c>
      <c r="E3144" t="inlineStr">
        <is>
          <t>WHATSAPP</t>
        </is>
      </c>
      <c r="F3144" t="inlineStr">
        <is>
          <t>Relevant</t>
        </is>
      </c>
      <c r="G3144" t="inlineStr">
        <is>
          <t>Oleh Dymovski</t>
        </is>
      </c>
      <c r="H3144" t="inlineStr">
        <is>
          <t>LT RBI</t>
        </is>
      </c>
      <c r="I3144" t="inlineStr">
        <is>
          <t>India</t>
        </is>
      </c>
      <c r="J3144" t="inlineStr">
        <is>
          <t>?kw=lithuania%20residency%20program&amp;cpn=22332938396&amp;utm_source=google&amp;utm_medium=cpc&amp;utm_campaign=LT-RBI-poor&amp;network=g&amp;utm_term=lithuania%20residency%20program&amp;gad_source=1&amp;gad_campaignid=22332938396&amp;gbraid=0AAAAADisZv-zSHXlSXZGstWU1iEz9qdnM&amp;gclid=C</t>
        </is>
      </c>
      <c r="K3144" t="inlineStr">
        <is>
          <t>455792067.1766291684</t>
        </is>
      </c>
      <c r="L3144" t="inlineStr">
        <is>
          <t>EN</t>
        </is>
      </c>
      <c r="M3144" t="inlineStr">
        <is>
          <t>Lead from LT email</t>
        </is>
      </c>
      <c r="N3144" t="inlineStr">
        <is>
          <t>prathnihraj@gmail.com</t>
        </is>
      </c>
      <c r="O3144" t="inlineStr"/>
      <c r="P3144" t="inlineStr">
        <is>
          <t>Google Ads</t>
        </is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>
        <is>
          <t>Ні</t>
        </is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</row>
    <row r="3145">
      <c r="A3145" t="n">
        <v>8035</v>
      </c>
      <c r="B3145" t="inlineStr">
        <is>
          <t>Mercedes Johnson</t>
        </is>
      </c>
      <c r="C3145" t="inlineStr">
        <is>
          <t>Mercedes Johnson</t>
        </is>
      </c>
      <c r="D3145" s="2" t="n">
        <v>46012.34583333333</v>
      </c>
      <c r="E3145" t="inlineStr">
        <is>
          <t>Rejected</t>
        </is>
      </c>
      <c r="F3145" t="inlineStr">
        <is>
          <t>Relevant</t>
        </is>
      </c>
      <c r="G3145" t="inlineStr">
        <is>
          <t>Sheila Bartin</t>
        </is>
      </c>
      <c r="H3145" t="inlineStr">
        <is>
          <t>LT citizenship</t>
        </is>
      </c>
      <c r="I3145" t="inlineStr">
        <is>
          <t>United States</t>
        </is>
      </c>
      <c r="J3145" t="inlineStr">
        <is>
          <t>?kw=lithuania%20citizenship%20by%20descent&amp;cpn=14656253006&amp;utm_source=google&amp;utm_medium=cpc&amp;utm_campaign=LT-US-conversions&amp;network=g&amp;utm_term=lithuania%20citizenship%20by%20descent&amp;gad_source=1&amp;gad_campaignid=14656253006&amp;gbraid=0AAAAADisZv_G7EP_3mT7Q</t>
        </is>
      </c>
      <c r="K3145" t="inlineStr">
        <is>
          <t>1312036698.1766297670</t>
        </is>
      </c>
      <c r="L3145" t="inlineStr">
        <is>
          <t>EN</t>
        </is>
      </c>
      <c r="M3145" t="inlineStr">
        <is>
          <t>Lead from LT email</t>
        </is>
      </c>
      <c r="N3145" t="inlineStr">
        <is>
          <t>bomoose902@gmail.com</t>
        </is>
      </c>
      <c r="O3145" t="inlineStr">
        <is>
          <t>LEFT BEFORE 1918</t>
        </is>
      </c>
      <c r="P3145" t="inlineStr">
        <is>
          <t>Google Ads</t>
        </is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>
        <is>
          <t>Ні</t>
        </is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</row>
    <row r="3146">
      <c r="A3146" t="n">
        <v>8036</v>
      </c>
      <c r="B3146" t="inlineStr">
        <is>
          <t>Manoj Kumar choudhary</t>
        </is>
      </c>
      <c r="C3146" t="inlineStr">
        <is>
          <t>Manoj Kumar choudhary</t>
        </is>
      </c>
      <c r="D3146" s="2" t="n">
        <v>46012.36597222222</v>
      </c>
      <c r="E3146" t="inlineStr">
        <is>
          <t>Rejected</t>
        </is>
      </c>
      <c r="F3146" t="inlineStr">
        <is>
          <t>Relevant</t>
        </is>
      </c>
      <c r="G3146" t="inlineStr">
        <is>
          <t>Oleh Dymovski</t>
        </is>
      </c>
      <c r="H3146" t="inlineStr">
        <is>
          <t>LT RBI</t>
        </is>
      </c>
      <c r="I3146" t="inlineStr">
        <is>
          <t>India</t>
        </is>
      </c>
      <c r="J3146" t="inlineStr">
        <is>
          <t>?kw=business%20in%20lithuania&amp;cpn=22332938396&amp;utm_source=google&amp;utm_medium=cpc&amp;utm_campaign=LT-RBI-poor&amp;network=g&amp;utm_term=business%20in%20lithuania&amp;gad_source=1&amp;gad_campaignid=22332938396&amp;gclid=Cj0KCQiAr5nKBhCpARIsACa_NiOio7sH2kcYu2KqoUBGMq_PvksDzDa</t>
        </is>
      </c>
      <c r="K3146" t="inlineStr">
        <is>
          <t>258298260.1766299051</t>
        </is>
      </c>
      <c r="L3146" t="inlineStr">
        <is>
          <t>EN</t>
        </is>
      </c>
      <c r="M3146" t="inlineStr">
        <is>
          <t>Lead from LT email</t>
        </is>
      </c>
      <c r="N3146" t="inlineStr">
        <is>
          <t>manojjaat600@gmail.com</t>
        </is>
      </c>
      <c r="O3146" t="inlineStr">
        <is>
          <t>NO ANSWER</t>
        </is>
      </c>
      <c r="P3146" t="inlineStr">
        <is>
          <t>Google Ads</t>
        </is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>
        <is>
          <t>Ні</t>
        </is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</row>
    <row r="3147">
      <c r="A3147" t="n">
        <v>8037</v>
      </c>
      <c r="B3147" t="inlineStr">
        <is>
          <t>AVIJITH CHAKROBORTY</t>
        </is>
      </c>
      <c r="C3147" t="inlineStr">
        <is>
          <t>AVIJITH CHAKROBORTY</t>
        </is>
      </c>
      <c r="D3147" s="2" t="n">
        <v>46012.37916666667</v>
      </c>
      <c r="E3147" t="inlineStr">
        <is>
          <t>IN WORK</t>
        </is>
      </c>
      <c r="F3147" t="inlineStr">
        <is>
          <t>Relevant</t>
        </is>
      </c>
      <c r="G3147" t="inlineStr">
        <is>
          <t>Oleh Dymovski</t>
        </is>
      </c>
      <c r="H3147" t="inlineStr">
        <is>
          <t>LT RBI</t>
        </is>
      </c>
      <c r="I3147" t="inlineStr">
        <is>
          <t>Bangladesh</t>
        </is>
      </c>
      <c r="J3147" t="inlineStr">
        <is>
          <t>https://www.lithuaniancitizenship.com/investment/</t>
        </is>
      </c>
      <c r="K3147" t="inlineStr">
        <is>
          <t>1435172382.1766300609</t>
        </is>
      </c>
      <c r="L3147" t="inlineStr">
        <is>
          <t>EN</t>
        </is>
      </c>
      <c r="M3147" t="inlineStr">
        <is>
          <t>Lead from LT email</t>
        </is>
      </c>
      <c r="N3147" t="inlineStr">
        <is>
          <t>avijithchakroborty2@gmail.com</t>
        </is>
      </c>
      <c r="O3147" t="inlineStr"/>
      <c r="P3147" t="inlineStr">
        <is>
          <t>Organic Search</t>
        </is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>
        <is>
          <t>Ні</t>
        </is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</row>
    <row r="3148">
      <c r="A3148" t="n">
        <v>8038</v>
      </c>
      <c r="B3148" t="inlineStr">
        <is>
          <t>Muhammad</t>
        </is>
      </c>
      <c r="C3148" t="inlineStr">
        <is>
          <t>Muhammad</t>
        </is>
      </c>
      <c r="D3148" s="2" t="n">
        <v>46012.50208333333</v>
      </c>
      <c r="E3148" t="inlineStr">
        <is>
          <t>IN WORK</t>
        </is>
      </c>
      <c r="F3148" t="inlineStr">
        <is>
          <t>Relevant</t>
        </is>
      </c>
      <c r="G3148" t="inlineStr">
        <is>
          <t>Oleh Dymovski</t>
        </is>
      </c>
      <c r="H3148" t="inlineStr">
        <is>
          <t>LV RBI Company</t>
        </is>
      </c>
      <c r="I3148" t="inlineStr">
        <is>
          <t>Pakistan (PK - AS)</t>
        </is>
      </c>
      <c r="J3148" t="inlineStr">
        <is>
          <t>?kw=latvia%20golden%20visa%202025&amp;cpn=20594231202&amp;utm_source=google&amp;utm_medium=cpc&amp;utm_campaign=LV-RBI&amp;network=g&amp;utm_term=latvia%20golden%20visa%202025&amp;gad_source=1&amp;gad_campaignid=20594231202&amp;gbraid=0AAAAADisZv_TQC9Wi-FllgsekrFwvHh3d&amp;gclid=Cj0KCQiA0p</t>
        </is>
      </c>
      <c r="K3148" t="inlineStr">
        <is>
          <t>197024987.1766311307</t>
        </is>
      </c>
      <c r="L3148" t="inlineStr">
        <is>
          <t>EN</t>
        </is>
      </c>
      <c r="M3148" t="inlineStr">
        <is>
          <t>Lead from LV email</t>
        </is>
      </c>
      <c r="N3148" t="inlineStr">
        <is>
          <t>muhammadomer073@gmail.com</t>
        </is>
      </c>
      <c r="O3148" t="inlineStr"/>
      <c r="P3148" t="inlineStr">
        <is>
          <t>Google Ads</t>
        </is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>
        <is>
          <t>Ні</t>
        </is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</row>
    <row r="3149">
      <c r="A3149" t="n">
        <v>8039</v>
      </c>
      <c r="B3149" t="inlineStr">
        <is>
          <t>Mohammad Anwar Hossen Khan</t>
        </is>
      </c>
      <c r="C3149" t="inlineStr">
        <is>
          <t>Mohammad Anwar Hossen Khan</t>
        </is>
      </c>
      <c r="D3149" s="2" t="n">
        <v>46012.5125</v>
      </c>
      <c r="E3149" t="inlineStr">
        <is>
          <t>Rejected</t>
        </is>
      </c>
      <c r="F3149" t="inlineStr">
        <is>
          <t>Relevant</t>
        </is>
      </c>
      <c r="G3149" t="inlineStr">
        <is>
          <t>Oleh Dymovski</t>
        </is>
      </c>
      <c r="H3149" t="inlineStr">
        <is>
          <t>LT RBI</t>
        </is>
      </c>
      <c r="I3149" t="inlineStr">
        <is>
          <t>Portugal</t>
        </is>
      </c>
      <c r="J3149" t="inlineStr"/>
      <c r="K3149" t="inlineStr"/>
      <c r="L3149" t="inlineStr">
        <is>
          <t>EN</t>
        </is>
      </c>
      <c r="M3149" t="inlineStr">
        <is>
          <t>Lead from LT email</t>
        </is>
      </c>
      <c r="N3149" t="inlineStr">
        <is>
          <t>khananwarh@gmail.com</t>
        </is>
      </c>
      <c r="O3149" t="inlineStr">
        <is>
          <t>NO ANSWER</t>
        </is>
      </c>
      <c r="P3149" t="inlineStr">
        <is>
          <t>Newsletter</t>
        </is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>
        <is>
          <t>Ні</t>
        </is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</row>
    <row r="3150">
      <c r="A3150" t="n">
        <v>8040</v>
      </c>
      <c r="B3150" t="inlineStr">
        <is>
          <t>Евгений</t>
        </is>
      </c>
      <c r="C3150" t="inlineStr">
        <is>
          <t>Евгений</t>
        </is>
      </c>
      <c r="D3150" s="2" t="n">
        <v>46012.56180555555</v>
      </c>
      <c r="E3150" t="inlineStr">
        <is>
          <t>IN WORK</t>
        </is>
      </c>
      <c r="F3150" t="inlineStr">
        <is>
          <t>Relevant</t>
        </is>
      </c>
      <c r="G3150" t="inlineStr">
        <is>
          <t>Oleh Dymovski</t>
        </is>
      </c>
      <c r="H3150" t="inlineStr">
        <is>
          <t>LT citizenship</t>
        </is>
      </c>
      <c r="I3150" t="inlineStr">
        <is>
          <t>Israel</t>
        </is>
      </c>
      <c r="J3150" t="inlineStr">
        <is>
          <t>https://www.lithuaniancitizenship.com/ru/</t>
        </is>
      </c>
      <c r="K3150" t="inlineStr">
        <is>
          <t>1249527393.1766316309</t>
        </is>
      </c>
      <c r="L3150" t="inlineStr">
        <is>
          <t>RU</t>
        </is>
      </c>
      <c r="M3150" t="inlineStr">
        <is>
          <t>Lead from LT email</t>
        </is>
      </c>
      <c r="N3150" t="inlineStr">
        <is>
          <t>mama810123@gmail.com</t>
        </is>
      </c>
      <c r="O3150" t="inlineStr"/>
      <c r="P3150" t="inlineStr">
        <is>
          <t>Organic Search</t>
        </is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>
        <is>
          <t>Ні</t>
        </is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</row>
    <row r="3151">
      <c r="A3151" t="n">
        <v>8041</v>
      </c>
      <c r="B3151" t="inlineStr">
        <is>
          <t>Faheem Khan</t>
        </is>
      </c>
      <c r="C3151" t="inlineStr">
        <is>
          <t>Faheem Khan</t>
        </is>
      </c>
      <c r="D3151" s="2" t="n">
        <v>46012.64861111111</v>
      </c>
      <c r="E3151" t="inlineStr">
        <is>
          <t>Rejected</t>
        </is>
      </c>
      <c r="F3151" t="inlineStr">
        <is>
          <t>Relevant</t>
        </is>
      </c>
      <c r="G3151" t="inlineStr">
        <is>
          <t>Oleh Dymovski</t>
        </is>
      </c>
      <c r="H3151" t="inlineStr">
        <is>
          <t>LV RBI Company</t>
        </is>
      </c>
      <c r="I3151" t="inlineStr">
        <is>
          <t>Australia (AU - OC)</t>
        </is>
      </c>
      <c r="J3151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8bPu1uXOkQMV3Ae8AR39-RbsEAAYASAAEgLajfD_</t>
        </is>
      </c>
      <c r="K3151" t="inlineStr">
        <is>
          <t>232952495.1766064964</t>
        </is>
      </c>
      <c r="L3151" t="inlineStr">
        <is>
          <t>EN</t>
        </is>
      </c>
      <c r="M3151" t="inlineStr">
        <is>
          <t>Lead from LV email</t>
        </is>
      </c>
      <c r="N3151" t="inlineStr">
        <is>
          <t>faheem.k28@gmail.com</t>
        </is>
      </c>
      <c r="O3151" t="inlineStr">
        <is>
          <t>DOUBLE</t>
        </is>
      </c>
      <c r="P3151" t="inlineStr">
        <is>
          <t>Google Ads</t>
        </is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>
        <is>
          <t>Ні</t>
        </is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</row>
    <row r="3152">
      <c r="A3152" t="n">
        <v>8042</v>
      </c>
      <c r="B3152" t="inlineStr">
        <is>
          <t>Hashim Asif</t>
        </is>
      </c>
      <c r="C3152" t="inlineStr">
        <is>
          <t>Hashim Asif</t>
        </is>
      </c>
      <c r="D3152" s="2" t="n">
        <v>46012.68888888889</v>
      </c>
      <c r="E3152" t="inlineStr">
        <is>
          <t>Rejected</t>
        </is>
      </c>
      <c r="F3152" t="inlineStr">
        <is>
          <t>Relevant</t>
        </is>
      </c>
      <c r="G3152" t="inlineStr">
        <is>
          <t>Oleh Dymovski</t>
        </is>
      </c>
      <c r="H3152" t="inlineStr">
        <is>
          <t>LV RBI Company</t>
        </is>
      </c>
      <c r="I3152" t="inlineStr">
        <is>
          <t>Qatar (QA - AS)</t>
        </is>
      </c>
      <c r="J3152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usub1PLOkQMVNXJBAh0BCx</t>
        </is>
      </c>
      <c r="K3152" t="inlineStr">
        <is>
          <t>1750247209.1766327499</t>
        </is>
      </c>
      <c r="L3152" t="inlineStr">
        <is>
          <t>EN</t>
        </is>
      </c>
      <c r="M3152" t="inlineStr">
        <is>
          <t>Lead from LV email</t>
        </is>
      </c>
      <c r="N3152" t="inlineStr">
        <is>
          <t>shiekhhashimkhan@gmail.com</t>
        </is>
      </c>
      <c r="O3152" t="inlineStr">
        <is>
          <t>NO ANSWER</t>
        </is>
      </c>
      <c r="P3152" t="inlineStr">
        <is>
          <t>Google Ads</t>
        </is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>
        <is>
          <t>Ні</t>
        </is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</row>
    <row r="3153">
      <c r="A3153" t="n">
        <v>8043</v>
      </c>
      <c r="B3153" t="inlineStr">
        <is>
          <t>MuhammadHashim</t>
        </is>
      </c>
      <c r="C3153" t="inlineStr">
        <is>
          <t>MuhammadHashim</t>
        </is>
      </c>
      <c r="D3153" s="2" t="n">
        <v>46012.68958333333</v>
      </c>
      <c r="E3153" t="inlineStr">
        <is>
          <t>Rejected</t>
        </is>
      </c>
      <c r="F3153" t="inlineStr">
        <is>
          <t>Relevant</t>
        </is>
      </c>
      <c r="G3153" t="inlineStr">
        <is>
          <t>Oleh Dymovski</t>
        </is>
      </c>
      <c r="H3153" t="inlineStr">
        <is>
          <t>LV RBI Company</t>
        </is>
      </c>
      <c r="I3153" t="inlineStr">
        <is>
          <t>Qatar (QA - AS)</t>
        </is>
      </c>
      <c r="J3153" t="inlineStr">
        <is>
          <t>https://latviancitizenship.eu/thank_you/</t>
        </is>
      </c>
      <c r="K3153" t="inlineStr">
        <is>
          <t>1750247209.1766327499</t>
        </is>
      </c>
      <c r="L3153" t="inlineStr">
        <is>
          <t>EN</t>
        </is>
      </c>
      <c r="M3153" t="inlineStr">
        <is>
          <t>Lead from LV email</t>
        </is>
      </c>
      <c r="N3153" t="inlineStr">
        <is>
          <t>m09310150@gmail.com</t>
        </is>
      </c>
      <c r="O3153" t="inlineStr">
        <is>
          <t>NO ANSWER</t>
        </is>
      </c>
      <c r="P3153" t="inlineStr">
        <is>
          <t>Google Ads</t>
        </is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>
        <is>
          <t>Ні</t>
        </is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</row>
    <row r="3154">
      <c r="A3154" t="n">
        <v>8045</v>
      </c>
      <c r="B3154" t="inlineStr">
        <is>
          <t>Hamid Safi</t>
        </is>
      </c>
      <c r="C3154" t="inlineStr">
        <is>
          <t>Hamid Safi</t>
        </is>
      </c>
      <c r="D3154" s="2" t="n">
        <v>46012.70486111111</v>
      </c>
      <c r="E3154" t="inlineStr">
        <is>
          <t>Rejected</t>
        </is>
      </c>
      <c r="F3154" t="inlineStr">
        <is>
          <t>Relevant</t>
        </is>
      </c>
      <c r="G3154" t="inlineStr">
        <is>
          <t>Oleh Dymovski</t>
        </is>
      </c>
      <c r="H3154" t="inlineStr">
        <is>
          <t>LT RBI</t>
        </is>
      </c>
      <c r="I3154" t="inlineStr">
        <is>
          <t>Germany</t>
        </is>
      </c>
      <c r="J3154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g7XfzffOkQMVDJWDBx0kxyR3EAAYASAAEg</t>
        </is>
      </c>
      <c r="K3154" t="inlineStr">
        <is>
          <t>844130715.1766328829</t>
        </is>
      </c>
      <c r="L3154" t="inlineStr">
        <is>
          <t>EN</t>
        </is>
      </c>
      <c r="M3154" t="inlineStr">
        <is>
          <t>Lead from LT email</t>
        </is>
      </c>
      <c r="N3154" t="inlineStr">
        <is>
          <t>hamidkhan5566khan@gmail.com</t>
        </is>
      </c>
      <c r="O3154" t="inlineStr">
        <is>
          <t>NO ANSWER</t>
        </is>
      </c>
      <c r="P3154" t="inlineStr">
        <is>
          <t>Google Ads</t>
        </is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>
        <is>
          <t>Ні</t>
        </is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</row>
    <row r="3155">
      <c r="A3155" t="n">
        <v>8048</v>
      </c>
      <c r="B3155" t="inlineStr">
        <is>
          <t>AMAL MADURAPPERUMA</t>
        </is>
      </c>
      <c r="C3155" t="inlineStr">
        <is>
          <t>AMAL MADURAPPERUMA</t>
        </is>
      </c>
      <c r="D3155" s="2" t="n">
        <v>46012.79375</v>
      </c>
      <c r="E3155" t="inlineStr">
        <is>
          <t>Rejected</t>
        </is>
      </c>
      <c r="F3155" t="inlineStr">
        <is>
          <t>Relevant</t>
        </is>
      </c>
      <c r="G3155" t="inlineStr">
        <is>
          <t>Oleh Dymovski</t>
        </is>
      </c>
      <c r="H3155" t="inlineStr">
        <is>
          <t>LT RBI</t>
        </is>
      </c>
      <c r="I3155" t="inlineStr">
        <is>
          <t>Sri Lanka</t>
        </is>
      </c>
      <c r="J3155" t="inlineStr">
        <is>
          <t>?kw=portugal%20residency%20program&amp;cpn=14722730544&amp;utm_source=google&amp;utm_medium=cpc&amp;utm_campaign=LT-RBI&amp;network=s&amp;utm_term=portugal%20residency%20program&amp;gad_source=5&amp;gad_campaignid=14722730544&amp;gclid=EAIaIQobChMI6-O-opTPkQMVa6VmAh1sQwIxEAAYASAAEgJZqf</t>
        </is>
      </c>
      <c r="K3155" t="inlineStr">
        <is>
          <t>undefined</t>
        </is>
      </c>
      <c r="L3155" t="inlineStr">
        <is>
          <t>EN</t>
        </is>
      </c>
      <c r="M3155" t="inlineStr">
        <is>
          <t>Lead from LT email</t>
        </is>
      </c>
      <c r="N3155" t="inlineStr">
        <is>
          <t>amallanka999@gmail.com</t>
        </is>
      </c>
      <c r="O3155" t="inlineStr">
        <is>
          <t>NO ANSWER</t>
        </is>
      </c>
      <c r="P3155" t="inlineStr">
        <is>
          <t>Google Ads</t>
        </is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>
        <is>
          <t>Ні</t>
        </is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</row>
    <row r="3156">
      <c r="A3156" t="n">
        <v>8049</v>
      </c>
      <c r="B3156" t="inlineStr">
        <is>
          <t>Jordan Bernbaum</t>
        </is>
      </c>
      <c r="C3156" t="inlineStr">
        <is>
          <t>Jordan Bernbaum</t>
        </is>
      </c>
      <c r="D3156" s="2" t="n">
        <v>46012.85763888889</v>
      </c>
      <c r="E3156" t="inlineStr">
        <is>
          <t>Rejected</t>
        </is>
      </c>
      <c r="F3156" t="inlineStr">
        <is>
          <t>No relevant</t>
        </is>
      </c>
      <c r="G3156" t="inlineStr">
        <is>
          <t>Sheila Bartin</t>
        </is>
      </c>
      <c r="H3156" t="inlineStr">
        <is>
          <t>LT citizenship</t>
        </is>
      </c>
      <c r="I3156" t="inlineStr">
        <is>
          <t>United States</t>
        </is>
      </c>
      <c r="J3156" t="inlineStr">
        <is>
          <t>?kw=lithuanian%20family%20history&amp;cpn=14663474296&amp;utm_source=google&amp;utm_medium=cpc&amp;utm_campaign=LT-CA&amp;network=g&amp;utm_term=lithuanian%20family%20history&amp;gad_source=1&amp;gad_campaignid=14663474296&amp;gclid=Cj0KCQiA0p7KBhCkARIsAE6XlaltxayD81fbbRR8Xwr_iuBKO6j-p</t>
        </is>
      </c>
      <c r="K3156" t="inlineStr">
        <is>
          <t>879976602.1766342068</t>
        </is>
      </c>
      <c r="L3156" t="inlineStr">
        <is>
          <t>EN</t>
        </is>
      </c>
      <c r="M3156" t="inlineStr">
        <is>
          <t>Lead from LT email</t>
        </is>
      </c>
      <c r="N3156" t="inlineStr">
        <is>
          <t>j.bernbaum84@gmail.com</t>
        </is>
      </c>
      <c r="O3156" t="inlineStr">
        <is>
          <t>Non-relevant lead</t>
        </is>
      </c>
      <c r="P3156" t="inlineStr">
        <is>
          <t>Google Ads</t>
        </is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>
        <is>
          <t>Ні</t>
        </is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</row>
    <row r="3157">
      <c r="A3157" t="n">
        <v>8050</v>
      </c>
      <c r="B3157" t="inlineStr">
        <is>
          <t>Thaddeus Yukna</t>
        </is>
      </c>
      <c r="C3157" t="inlineStr">
        <is>
          <t>Thaddeus Yukna</t>
        </is>
      </c>
      <c r="D3157" s="2" t="n">
        <v>46012.93611111111</v>
      </c>
      <c r="E3157" t="inlineStr">
        <is>
          <t>Rejected</t>
        </is>
      </c>
      <c r="F3157" t="inlineStr">
        <is>
          <t>Relevant</t>
        </is>
      </c>
      <c r="G3157" t="inlineStr">
        <is>
          <t>Mariana Razimavicius</t>
        </is>
      </c>
      <c r="H3157" t="inlineStr">
        <is>
          <t>LT citizenship</t>
        </is>
      </c>
      <c r="I3157" t="inlineStr">
        <is>
          <t>United States</t>
        </is>
      </c>
      <c r="J3157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clid=Cj0KCQiA0p7KBhCkARIsAE6XlamEES0nmv1PqBv</t>
        </is>
      </c>
      <c r="K3157" t="inlineStr">
        <is>
          <t>2076460696.1766348671</t>
        </is>
      </c>
      <c r="L3157" t="inlineStr">
        <is>
          <t>EN</t>
        </is>
      </c>
      <c r="M3157" t="inlineStr">
        <is>
          <t>Lead from LT email</t>
        </is>
      </c>
      <c r="N3157" t="inlineStr">
        <is>
          <t>macamoose@hotmail.com</t>
        </is>
      </c>
      <c r="O3157" t="inlineStr">
        <is>
          <t>LEFT BEFORE 1918</t>
        </is>
      </c>
      <c r="P3157" t="inlineStr">
        <is>
          <t>Google Ads</t>
        </is>
      </c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>
        <is>
          <t>Ні</t>
        </is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</row>
    <row r="3158">
      <c r="A3158" t="n">
        <v>8051</v>
      </c>
      <c r="B3158" t="inlineStr">
        <is>
          <t>Chastity Irvine</t>
        </is>
      </c>
      <c r="C3158" t="inlineStr">
        <is>
          <t>Chastity Irvine</t>
        </is>
      </c>
      <c r="D3158" s="2" t="n">
        <v>46012.97361111111</v>
      </c>
      <c r="E3158" t="inlineStr">
        <is>
          <t>Rejected</t>
        </is>
      </c>
      <c r="F3158" t="inlineStr"/>
      <c r="G3158" t="inlineStr">
        <is>
          <t>Sheila Bartin</t>
        </is>
      </c>
      <c r="H3158" t="inlineStr"/>
      <c r="I3158" t="inlineStr">
        <is>
          <t>United States (US - NA)</t>
        </is>
      </c>
      <c r="J3158" t="inlineStr">
        <is>
          <t>https://latviancitizenship.eu/contact/</t>
        </is>
      </c>
      <c r="K3158" t="inlineStr"/>
      <c r="L3158" t="inlineStr"/>
      <c r="M3158" t="inlineStr">
        <is>
          <t>Lead from LV email</t>
        </is>
      </c>
      <c r="N3158" t="inlineStr">
        <is>
          <t>chastity.irvine@gmail.com</t>
        </is>
      </c>
      <c r="O3158" t="inlineStr">
        <is>
          <t>SPAM</t>
        </is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>
        <is>
          <t>Ні</t>
        </is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</row>
    <row r="3159">
      <c r="A3159" t="n">
        <v>8052</v>
      </c>
      <c r="B3159" t="inlineStr">
        <is>
          <t>Kelly Weller</t>
        </is>
      </c>
      <c r="C3159" t="inlineStr">
        <is>
          <t>Kelly Weller</t>
        </is>
      </c>
      <c r="D3159" s="2" t="n">
        <v>46012.99583333333</v>
      </c>
      <c r="E3159" t="inlineStr">
        <is>
          <t>Rejected</t>
        </is>
      </c>
      <c r="F3159" t="inlineStr"/>
      <c r="G3159" t="inlineStr">
        <is>
          <t>Sheila Bartin</t>
        </is>
      </c>
      <c r="H3159" t="inlineStr">
        <is>
          <t>LT citizenship</t>
        </is>
      </c>
      <c r="I3159" t="inlineStr">
        <is>
          <t>United States</t>
        </is>
      </c>
      <c r="J3159" t="inlineStr">
        <is>
          <t>https://www.lithuaniancitizenship.com/contact/?Lithuania--Search-Conversions-USA</t>
        </is>
      </c>
      <c r="K3159" t="inlineStr">
        <is>
          <t>274549900.1766353694</t>
        </is>
      </c>
      <c r="L3159" t="inlineStr">
        <is>
          <t>EN</t>
        </is>
      </c>
      <c r="M3159" t="inlineStr">
        <is>
          <t>Lead from LT email</t>
        </is>
      </c>
      <c r="N3159" t="inlineStr">
        <is>
          <t>kellyweller10@gmail.com</t>
        </is>
      </c>
      <c r="O3159" t="inlineStr">
        <is>
          <t>TOO EXPENSIVE</t>
        </is>
      </c>
      <c r="P3159" t="inlineStr">
        <is>
          <t>Google Ads</t>
        </is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>
        <is>
          <t>Ні</t>
        </is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</row>
    <row r="3160">
      <c r="A3160" t="n">
        <v>8053</v>
      </c>
      <c r="B3160" t="inlineStr">
        <is>
          <t>Faheem Khan</t>
        </is>
      </c>
      <c r="C3160" t="inlineStr">
        <is>
          <t>Faheem Khan</t>
        </is>
      </c>
      <c r="D3160" s="2" t="n">
        <v>46012.99930555555</v>
      </c>
      <c r="E3160" t="inlineStr">
        <is>
          <t>Rejected</t>
        </is>
      </c>
      <c r="F3160" t="inlineStr">
        <is>
          <t>Relevant</t>
        </is>
      </c>
      <c r="G3160" t="inlineStr">
        <is>
          <t>Oleh Dymovski</t>
        </is>
      </c>
      <c r="H3160" t="inlineStr">
        <is>
          <t>LV RBI Company</t>
        </is>
      </c>
      <c r="I3160" t="inlineStr"/>
      <c r="J3160" t="inlineStr"/>
      <c r="K3160" t="inlineStr"/>
      <c r="L3160" t="inlineStr">
        <is>
          <t>EN</t>
        </is>
      </c>
      <c r="M3160" t="inlineStr">
        <is>
          <t>Lead from LV email</t>
        </is>
      </c>
      <c r="N3160" t="inlineStr">
        <is>
          <t>faheem.k28@gmail.com</t>
        </is>
      </c>
      <c r="O3160" t="inlineStr">
        <is>
          <t>NO ANSWER</t>
        </is>
      </c>
      <c r="P3160" t="inlineStr">
        <is>
          <t>Google Ads</t>
        </is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>
        <is>
          <t>Ні</t>
        </is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</row>
    <row r="3161">
      <c r="A3161" t="n">
        <v>8054</v>
      </c>
      <c r="B3161" t="inlineStr">
        <is>
          <t>Abdul Jalil</t>
        </is>
      </c>
      <c r="C3161" t="inlineStr">
        <is>
          <t>Abdul Jalil</t>
        </is>
      </c>
      <c r="D3161" s="2" t="n">
        <v>46013.01180555556</v>
      </c>
      <c r="E3161" t="inlineStr">
        <is>
          <t>Rejected</t>
        </is>
      </c>
      <c r="F3161" t="inlineStr">
        <is>
          <t>Relevant</t>
        </is>
      </c>
      <c r="G3161" t="inlineStr">
        <is>
          <t>Oleh Dymovski</t>
        </is>
      </c>
      <c r="H3161" t="inlineStr">
        <is>
          <t>LT RBI</t>
        </is>
      </c>
      <c r="I3161" t="inlineStr">
        <is>
          <t>Saudi Arabia</t>
        </is>
      </c>
      <c r="J3161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_9W3zNrPkQMV1BoGAB2RiitREAAYASAAEg</t>
        </is>
      </c>
      <c r="K3161" t="inlineStr">
        <is>
          <t>456609715.1766355399</t>
        </is>
      </c>
      <c r="L3161" t="inlineStr">
        <is>
          <t>EN</t>
        </is>
      </c>
      <c r="M3161" t="inlineStr">
        <is>
          <t>Lead from LT email</t>
        </is>
      </c>
      <c r="N3161" t="inlineStr">
        <is>
          <t>abduljalil82828282@gmail.com</t>
        </is>
      </c>
      <c r="O3161" t="inlineStr">
        <is>
          <t>NO ANSWER</t>
        </is>
      </c>
      <c r="P3161" t="inlineStr">
        <is>
          <t>Google Ads</t>
        </is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>
        <is>
          <t>Ні</t>
        </is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</row>
    <row r="3162">
      <c r="A3162" t="n">
        <v>8055</v>
      </c>
      <c r="B3162" t="inlineStr">
        <is>
          <t>Gracey Zostant</t>
        </is>
      </c>
      <c r="C3162" t="inlineStr">
        <is>
          <t>Gracey Zostant</t>
        </is>
      </c>
      <c r="D3162" s="2" t="n">
        <v>46013.02013888889</v>
      </c>
      <c r="E3162" t="inlineStr">
        <is>
          <t>Rejected</t>
        </is>
      </c>
      <c r="F3162" t="inlineStr"/>
      <c r="G3162" t="inlineStr">
        <is>
          <t>Mariana Razimavicius</t>
        </is>
      </c>
      <c r="H3162" t="inlineStr">
        <is>
          <t>LT citizenship</t>
        </is>
      </c>
      <c r="I3162" t="inlineStr">
        <is>
          <t>United States</t>
        </is>
      </c>
      <c r="J3162" t="inlineStr">
        <is>
          <t>https://www.lithuaniancitizenship.com/contact/?(cross-network)</t>
        </is>
      </c>
      <c r="K3162" t="inlineStr">
        <is>
          <t>25907702.1766356031</t>
        </is>
      </c>
      <c r="L3162" t="inlineStr">
        <is>
          <t>EN</t>
        </is>
      </c>
      <c r="M3162" t="inlineStr">
        <is>
          <t>Lead from LT email</t>
        </is>
      </c>
      <c r="N3162" t="inlineStr">
        <is>
          <t>graceyzostant@gmail.com</t>
        </is>
      </c>
      <c r="O3162" t="inlineStr">
        <is>
          <t>NO ANCESTORS</t>
        </is>
      </c>
      <c r="P3162" t="inlineStr">
        <is>
          <t>Website Form</t>
        </is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>
        <is>
          <t>Ні</t>
        </is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</row>
    <row r="3163">
      <c r="A3163" t="n">
        <v>8056</v>
      </c>
      <c r="B3163" t="inlineStr">
        <is>
          <t>Odouloua</t>
        </is>
      </c>
      <c r="C3163" t="inlineStr">
        <is>
          <t>Odouloua</t>
        </is>
      </c>
      <c r="D3163" s="2" t="n">
        <v>46013.02708333333</v>
      </c>
      <c r="E3163" t="inlineStr">
        <is>
          <t>Rejected</t>
        </is>
      </c>
      <c r="F3163" t="inlineStr">
        <is>
          <t>No relevant</t>
        </is>
      </c>
      <c r="G3163" t="inlineStr">
        <is>
          <t>Oleh Dymovski</t>
        </is>
      </c>
      <c r="H3163" t="inlineStr">
        <is>
          <t>50/50</t>
        </is>
      </c>
      <c r="I3163" t="inlineStr">
        <is>
          <t>Congo Republic</t>
        </is>
      </c>
      <c r="J3163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mKK4zt_PkQMVRKiDBx1KDhyHEAAYASAAEg</t>
        </is>
      </c>
      <c r="K3163" t="inlineStr">
        <is>
          <t>39941853.1766356747</t>
        </is>
      </c>
      <c r="L3163" t="inlineStr">
        <is>
          <t>EN</t>
        </is>
      </c>
      <c r="M3163" t="inlineStr">
        <is>
          <t>Lead from LT email</t>
        </is>
      </c>
      <c r="N3163" t="inlineStr">
        <is>
          <t>podouloua@gmail.com</t>
        </is>
      </c>
      <c r="O3163" t="inlineStr">
        <is>
          <t>NO ANSWER</t>
        </is>
      </c>
      <c r="P3163" t="inlineStr">
        <is>
          <t>Google Ads</t>
        </is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>
        <is>
          <t>Ні</t>
        </is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</row>
    <row r="3164">
      <c r="A3164" t="n">
        <v>8058</v>
      </c>
      <c r="B3164" t="inlineStr">
        <is>
          <t>Stanley J Jonekos II</t>
        </is>
      </c>
      <c r="C3164" t="inlineStr">
        <is>
          <t>Stanley J Jonekos II</t>
        </is>
      </c>
      <c r="D3164" s="2" t="n">
        <v>46013.06458333333</v>
      </c>
      <c r="E3164" t="inlineStr">
        <is>
          <t>Rejected</t>
        </is>
      </c>
      <c r="F3164" t="inlineStr">
        <is>
          <t>Relevant</t>
        </is>
      </c>
      <c r="G3164" t="inlineStr">
        <is>
          <t>Mariana Razimavicius</t>
        </is>
      </c>
      <c r="H3164" t="inlineStr">
        <is>
          <t>LT citizenship</t>
        </is>
      </c>
      <c r="I3164" t="inlineStr">
        <is>
          <t>United States</t>
        </is>
      </c>
      <c r="J3164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_G7EP_3mT7Qa5pp</t>
        </is>
      </c>
      <c r="K3164" t="inlineStr">
        <is>
          <t>574010077.1766359481</t>
        </is>
      </c>
      <c r="L3164" t="inlineStr">
        <is>
          <t>EN</t>
        </is>
      </c>
      <c r="M3164" t="inlineStr">
        <is>
          <t>Lead from LT email</t>
        </is>
      </c>
      <c r="N3164" t="inlineStr">
        <is>
          <t>stockjonekos@gmail.com</t>
        </is>
      </c>
      <c r="O3164" t="inlineStr">
        <is>
          <t>LEFT BEFORE 1918</t>
        </is>
      </c>
      <c r="P3164" t="inlineStr">
        <is>
          <t>Google Ads</t>
        </is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>
        <is>
          <t>Ні</t>
        </is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</row>
    <row r="3165">
      <c r="A3165" t="n">
        <v>8059</v>
      </c>
      <c r="B3165" t="inlineStr">
        <is>
          <t>Noah Brown</t>
        </is>
      </c>
      <c r="C3165" t="inlineStr">
        <is>
          <t>Noah Brown</t>
        </is>
      </c>
      <c r="D3165" s="2" t="n">
        <v>46013.15347222222</v>
      </c>
      <c r="E3165" t="inlineStr">
        <is>
          <t>Rejected</t>
        </is>
      </c>
      <c r="F3165" t="inlineStr">
        <is>
          <t>Relevant</t>
        </is>
      </c>
      <c r="G3165" t="inlineStr">
        <is>
          <t>Sheila Bartin</t>
        </is>
      </c>
      <c r="H3165" t="inlineStr">
        <is>
          <t>LT citizenship</t>
        </is>
      </c>
      <c r="I3165" t="inlineStr"/>
      <c r="J3165" t="inlineStr"/>
      <c r="K3165" t="inlineStr"/>
      <c r="L3165" t="inlineStr">
        <is>
          <t>EN</t>
        </is>
      </c>
      <c r="M3165" t="inlineStr">
        <is>
          <t>Lead from LT email</t>
        </is>
      </c>
      <c r="N3165" t="inlineStr">
        <is>
          <t>noahaabrown@gmail.com</t>
        </is>
      </c>
      <c r="O3165" t="inlineStr">
        <is>
          <t>TOO EXPENSIVE</t>
        </is>
      </c>
      <c r="P3165" t="inlineStr">
        <is>
          <t>Other (direct email, phone call, referral etc.)</t>
        </is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>
        <is>
          <t>Ні</t>
        </is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</row>
    <row r="3166">
      <c r="A3166" t="n">
        <v>8060</v>
      </c>
      <c r="B3166" t="inlineStr">
        <is>
          <t>Lisa Butler</t>
        </is>
      </c>
      <c r="C3166" t="inlineStr">
        <is>
          <t>Lisa Butler</t>
        </is>
      </c>
      <c r="D3166" s="2" t="n">
        <v>46013.17569444444</v>
      </c>
      <c r="E3166" t="inlineStr">
        <is>
          <t>Rejected</t>
        </is>
      </c>
      <c r="F3166" t="inlineStr">
        <is>
          <t>Relevant</t>
        </is>
      </c>
      <c r="G3166" t="inlineStr">
        <is>
          <t>Oleh Dymovski</t>
        </is>
      </c>
      <c r="H3166" t="inlineStr">
        <is>
          <t>Company Formation</t>
        </is>
      </c>
      <c r="I3166" t="inlineStr">
        <is>
          <t>United States</t>
        </is>
      </c>
      <c r="J3166" t="inlineStr">
        <is>
          <t>https://www.lithuaniancitizenship.com/contact/?EU / LT-Company Search №8</t>
        </is>
      </c>
      <c r="K3166" t="inlineStr">
        <is>
          <t>758684564.1766369081</t>
        </is>
      </c>
      <c r="L3166" t="inlineStr">
        <is>
          <t>EN</t>
        </is>
      </c>
      <c r="M3166" t="inlineStr">
        <is>
          <t>Lead from LT email</t>
        </is>
      </c>
      <c r="N3166" t="inlineStr">
        <is>
          <t>lisabutler123@yahoo.com</t>
        </is>
      </c>
      <c r="O3166" t="inlineStr">
        <is>
          <t>NO ANSWER</t>
        </is>
      </c>
      <c r="P3166" t="inlineStr">
        <is>
          <t>Google Ads</t>
        </is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>
        <is>
          <t>Ні</t>
        </is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</row>
    <row r="3167">
      <c r="A3167" t="n">
        <v>8061</v>
      </c>
      <c r="B3167" t="inlineStr">
        <is>
          <t>ELIEZER TALISMAN</t>
        </is>
      </c>
      <c r="C3167" t="inlineStr">
        <is>
          <t>ELIEZER TALISMAN</t>
        </is>
      </c>
      <c r="D3167" s="2" t="n">
        <v>46013.21875</v>
      </c>
      <c r="E3167" t="inlineStr">
        <is>
          <t>WHATSAPP</t>
        </is>
      </c>
      <c r="F3167" t="inlineStr">
        <is>
          <t>Relevant</t>
        </is>
      </c>
      <c r="G3167" t="inlineStr">
        <is>
          <t>Mariana Razimavicius</t>
        </is>
      </c>
      <c r="H3167" t="inlineStr">
        <is>
          <t>LT citizenship</t>
        </is>
      </c>
      <c r="I3167" t="inlineStr">
        <is>
          <t>Ireland</t>
        </is>
      </c>
      <c r="J3167" t="inlineStr">
        <is>
          <t>https://www.lithuaniancitizenship.com/process/</t>
        </is>
      </c>
      <c r="K3167" t="inlineStr">
        <is>
          <t>1310034202.1766373146</t>
        </is>
      </c>
      <c r="L3167" t="inlineStr">
        <is>
          <t>EN</t>
        </is>
      </c>
      <c r="M3167" t="inlineStr">
        <is>
          <t>Lead from LT email</t>
        </is>
      </c>
      <c r="N3167" t="inlineStr">
        <is>
          <t>elitalisman485@gmail.com</t>
        </is>
      </c>
      <c r="O3167" t="inlineStr"/>
      <c r="P3167" t="inlineStr">
        <is>
          <t>Website Form</t>
        </is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>
        <is>
          <t>Ні</t>
        </is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</row>
    <row r="3168">
      <c r="A3168" t="n">
        <v>8062</v>
      </c>
      <c r="B3168" t="inlineStr">
        <is>
          <t>Alexander Karayan</t>
        </is>
      </c>
      <c r="C3168" t="inlineStr">
        <is>
          <t>Alexander Karayan</t>
        </is>
      </c>
      <c r="D3168" s="2" t="n">
        <v>46013.22083333333</v>
      </c>
      <c r="E3168" t="inlineStr">
        <is>
          <t>IN WORK</t>
        </is>
      </c>
      <c r="F3168" t="inlineStr">
        <is>
          <t>Relevant</t>
        </is>
      </c>
      <c r="G3168" t="inlineStr">
        <is>
          <t>Oleh Dymovski</t>
        </is>
      </c>
      <c r="H3168" t="inlineStr">
        <is>
          <t>LV RBI Company</t>
        </is>
      </c>
      <c r="I3168" t="inlineStr"/>
      <c r="J3168" t="inlineStr"/>
      <c r="K3168" t="inlineStr"/>
      <c r="L3168" t="inlineStr">
        <is>
          <t>EN</t>
        </is>
      </c>
      <c r="M3168" t="inlineStr">
        <is>
          <t>Lead from LV email</t>
        </is>
      </c>
      <c r="N3168" t="inlineStr">
        <is>
          <t>alexstudentabroad24@gmail.com</t>
        </is>
      </c>
      <c r="O3168" t="inlineStr"/>
      <c r="P3168" t="inlineStr">
        <is>
          <t>Other (direct email, phone call, referral etc.)</t>
        </is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>
        <is>
          <t>Ні</t>
        </is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</row>
    <row r="3169">
      <c r="A3169" t="n">
        <v>8063</v>
      </c>
      <c r="B3169" t="inlineStr">
        <is>
          <t>Parvin Bibi</t>
        </is>
      </c>
      <c r="C3169" t="inlineStr">
        <is>
          <t>Parvin Bibi</t>
        </is>
      </c>
      <c r="D3169" s="2" t="n">
        <v>46013.225</v>
      </c>
      <c r="E3169" t="inlineStr">
        <is>
          <t>Rejected</t>
        </is>
      </c>
      <c r="F3169" t="inlineStr">
        <is>
          <t>Relevant</t>
        </is>
      </c>
      <c r="G3169" t="inlineStr">
        <is>
          <t>Oleh Dymovski</t>
        </is>
      </c>
      <c r="H3169" t="inlineStr">
        <is>
          <t>LT RBI</t>
        </is>
      </c>
      <c r="I3169" t="inlineStr">
        <is>
          <t>India</t>
        </is>
      </c>
      <c r="J3169" t="inlineStr">
        <is>
          <t>?kw=business%20in%20lithuania&amp;cpn=22332938396&amp;utm_source=google&amp;utm_medium=cpc&amp;utm_campaign=LT-RBI-poor&amp;network=s&amp;utm_term=business%20in%20lithuania&amp;gad_source=5&amp;gad_campaignid=22332938396&amp;gclid=EAIaIQobChMIn6rKnJ_QkQMV0KlmAh2TozeBEAAYASAAEgIHm_D_BwE</t>
        </is>
      </c>
      <c r="K3169" t="inlineStr">
        <is>
          <t>199281626.1766373819</t>
        </is>
      </c>
      <c r="L3169" t="inlineStr">
        <is>
          <t>EN</t>
        </is>
      </c>
      <c r="M3169" t="inlineStr">
        <is>
          <t>Lead from LT email</t>
        </is>
      </c>
      <c r="N3169" t="inlineStr">
        <is>
          <t>pb130038@gmail.com</t>
        </is>
      </c>
      <c r="O3169" t="inlineStr">
        <is>
          <t>NO ANSWER</t>
        </is>
      </c>
      <c r="P3169" t="inlineStr">
        <is>
          <t>Google Ads</t>
        </is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>
        <is>
          <t>Ні</t>
        </is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</row>
    <row r="3170">
      <c r="A3170" t="n">
        <v>8064</v>
      </c>
      <c r="B3170" t="inlineStr">
        <is>
          <t>Parvin Bibi</t>
        </is>
      </c>
      <c r="C3170" t="inlineStr">
        <is>
          <t>Parvin Bibi</t>
        </is>
      </c>
      <c r="D3170" s="2" t="n">
        <v>46013.22569444445</v>
      </c>
      <c r="E3170" t="inlineStr">
        <is>
          <t>Rejected</t>
        </is>
      </c>
      <c r="F3170" t="inlineStr">
        <is>
          <t>Relevant</t>
        </is>
      </c>
      <c r="G3170" t="inlineStr">
        <is>
          <t>Oleh Dymovski</t>
        </is>
      </c>
      <c r="H3170" t="inlineStr">
        <is>
          <t>LT RBI</t>
        </is>
      </c>
      <c r="I3170" t="inlineStr">
        <is>
          <t>India</t>
        </is>
      </c>
      <c r="J3170" t="inlineStr">
        <is>
          <t>?kw=business%20in%20lithuania&amp;cpn=22332938396&amp;utm_source=google&amp;utm_medium=cpc&amp;utm_campaign=LT-RBI-poor&amp;network=s&amp;utm_term=business%20in%20lithuania&amp;gad_source=5&amp;gad_campaignid=22332938396&amp;gclid=EAIaIQobChMIn6rKnJ_QkQMV0KlmAh2TozeBEAAYASAAEgIHm_D_BwE</t>
        </is>
      </c>
      <c r="K3170" t="inlineStr">
        <is>
          <t>199281626.1766373819</t>
        </is>
      </c>
      <c r="L3170" t="inlineStr">
        <is>
          <t>EN</t>
        </is>
      </c>
      <c r="M3170" t="inlineStr">
        <is>
          <t>Lead from LT email</t>
        </is>
      </c>
      <c r="N3170" t="inlineStr">
        <is>
          <t>pb130038@gmail.com</t>
        </is>
      </c>
      <c r="O3170" t="inlineStr">
        <is>
          <t>NO ANSWER</t>
        </is>
      </c>
      <c r="P3170" t="inlineStr">
        <is>
          <t>Google Ads</t>
        </is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>
        <is>
          <t>Ні</t>
        </is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</row>
    <row r="3171">
      <c r="A3171" t="n">
        <v>8065</v>
      </c>
      <c r="B3171" t="inlineStr">
        <is>
          <t>Rajesh Vedula</t>
        </is>
      </c>
      <c r="C3171" t="inlineStr">
        <is>
          <t>Rajesh Vedula</t>
        </is>
      </c>
      <c r="D3171" s="2" t="n">
        <v>46013.31805555556</v>
      </c>
      <c r="E3171" t="inlineStr">
        <is>
          <t>WHATSAPP</t>
        </is>
      </c>
      <c r="F3171" t="inlineStr">
        <is>
          <t>Relevant</t>
        </is>
      </c>
      <c r="G3171" t="inlineStr">
        <is>
          <t>Oleh Dymovski</t>
        </is>
      </c>
      <c r="H3171" t="inlineStr">
        <is>
          <t>LV RBI Company</t>
        </is>
      </c>
      <c r="I3171" t="inlineStr">
        <is>
          <t>Portugal (PT - EU)</t>
        </is>
      </c>
      <c r="J3171" t="inlineStr">
        <is>
          <t>?kw=golden%20visa%20latvia&amp;cpn=20594231202&amp;utm_source=google&amp;utm_medium=cpc&amp;utm_campaign=LV-RBI&amp;network=s&amp;utm_term=golden%20visa%20latvia&amp;gad_source=5&amp;gad_campaignid=20594231202&amp;gclid=EAIaIQobChMIjquKsrfQkQMVe0JBAh0JewiVEAAYASAAEgIiY_D_BwE&amp;fbclid=PAV</t>
        </is>
      </c>
      <c r="K3171" t="inlineStr">
        <is>
          <t>306423281.1766381001</t>
        </is>
      </c>
      <c r="L3171" t="inlineStr">
        <is>
          <t>EN</t>
        </is>
      </c>
      <c r="M3171" t="inlineStr">
        <is>
          <t>Lead from LV email</t>
        </is>
      </c>
      <c r="N3171" t="inlineStr">
        <is>
          <t>rajesh.vedula9@gmail.com</t>
        </is>
      </c>
      <c r="O3171" t="inlineStr"/>
      <c r="P3171" t="inlineStr">
        <is>
          <t>Google Ads</t>
        </is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>
        <is>
          <t>Ні</t>
        </is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</row>
    <row r="3172">
      <c r="A3172" t="n">
        <v>8066</v>
      </c>
      <c r="B3172" t="inlineStr">
        <is>
          <t>王超</t>
        </is>
      </c>
      <c r="C3172" t="inlineStr">
        <is>
          <t>王超</t>
        </is>
      </c>
      <c r="D3172" s="2" t="n">
        <v>46013.33541666667</v>
      </c>
      <c r="E3172" t="inlineStr">
        <is>
          <t>INTERNAL MAIL</t>
        </is>
      </c>
      <c r="F3172" t="inlineStr"/>
      <c r="G3172" t="inlineStr">
        <is>
          <t>Alina Samura</t>
        </is>
      </c>
      <c r="H3172" t="inlineStr"/>
      <c r="I3172" t="inlineStr"/>
      <c r="J3172" t="inlineStr"/>
      <c r="K3172" t="inlineStr"/>
      <c r="L3172" t="inlineStr"/>
      <c r="M3172" t="inlineStr">
        <is>
          <t>Othe</t>
        </is>
      </c>
      <c r="N3172" t="inlineStr">
        <is>
          <t>18927522388@163.com</t>
        </is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>
        <is>
          <t>Ні</t>
        </is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</row>
    <row r="3173">
      <c r="A3173" t="n">
        <v>8069</v>
      </c>
      <c r="B3173" t="inlineStr">
        <is>
          <t>Meher Das</t>
        </is>
      </c>
      <c r="C3173" t="inlineStr">
        <is>
          <t>Meher Das</t>
        </is>
      </c>
      <c r="D3173" s="2" t="n">
        <v>46013.37083333333</v>
      </c>
      <c r="E3173" t="inlineStr">
        <is>
          <t>Rejected</t>
        </is>
      </c>
      <c r="F3173" t="inlineStr">
        <is>
          <t>Relevant</t>
        </is>
      </c>
      <c r="G3173" t="inlineStr">
        <is>
          <t>Oleh Dymovski</t>
        </is>
      </c>
      <c r="H3173" t="inlineStr">
        <is>
          <t>Company Formation</t>
        </is>
      </c>
      <c r="I3173" t="inlineStr">
        <is>
          <t>Qatar</t>
        </is>
      </c>
      <c r="J3173" t="inlineStr">
        <is>
          <t>?kw=luxembourg%20company%20formation&amp;cpn=23379521247&amp;utm_source=google&amp;utm_medium=cpc&amp;utm_campaign=LT-Company-Competitors&amp;network=s&amp;utm_term=luxembourg%20company%20formation&amp;gad_source=5&amp;gad_campaignid=23379521247&amp;gclid=EAIaIQobChMIr46Yn83QkQMVB5JQBh</t>
        </is>
      </c>
      <c r="K3173" t="inlineStr">
        <is>
          <t>244899035.1766386172</t>
        </is>
      </c>
      <c r="L3173" t="inlineStr">
        <is>
          <t>EN</t>
        </is>
      </c>
      <c r="M3173" t="inlineStr">
        <is>
          <t>Lead from LT email</t>
        </is>
      </c>
      <c r="N3173" t="inlineStr">
        <is>
          <t>maherdas6262@gmail.com</t>
        </is>
      </c>
      <c r="O3173" t="inlineStr">
        <is>
          <t>DOUBLE</t>
        </is>
      </c>
      <c r="P3173" t="inlineStr">
        <is>
          <t>Google Ads</t>
        </is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>
        <is>
          <t>Ні</t>
        </is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</row>
    <row r="3174">
      <c r="A3174" t="n">
        <v>8070</v>
      </c>
      <c r="B3174" t="inlineStr">
        <is>
          <t>Meher Das</t>
        </is>
      </c>
      <c r="C3174" t="inlineStr">
        <is>
          <t>Meher Das</t>
        </is>
      </c>
      <c r="D3174" s="2" t="n">
        <v>46013.37361111111</v>
      </c>
      <c r="E3174" t="inlineStr">
        <is>
          <t>Rejected</t>
        </is>
      </c>
      <c r="F3174" t="inlineStr">
        <is>
          <t>Relevant</t>
        </is>
      </c>
      <c r="G3174" t="inlineStr">
        <is>
          <t>Oleh Dymovski</t>
        </is>
      </c>
      <c r="H3174" t="inlineStr">
        <is>
          <t>Company Formation</t>
        </is>
      </c>
      <c r="I3174" t="inlineStr">
        <is>
          <t>Qatar</t>
        </is>
      </c>
      <c r="J3174" t="inlineStr">
        <is>
          <t>?kw=luxembourg%20company%20formation&amp;cpn=23379521247&amp;utm_source=google&amp;utm_medium=cpc&amp;utm_campaign=LT-Company-Competitors&amp;network=s&amp;utm_term=luxembourg%20company%20formation&amp;gad_source=5&amp;gad_campaignid=23379521247&amp;gclid=EAIaIQobChMItJqAk8_QkQMVBpNQBh</t>
        </is>
      </c>
      <c r="K3174" t="inlineStr">
        <is>
          <t>244899035.1766386172</t>
        </is>
      </c>
      <c r="L3174" t="inlineStr">
        <is>
          <t>EN</t>
        </is>
      </c>
      <c r="M3174" t="inlineStr">
        <is>
          <t>Lead from LT email</t>
        </is>
      </c>
      <c r="N3174" t="inlineStr">
        <is>
          <t>maherdas6262@gmail.com</t>
        </is>
      </c>
      <c r="O3174" t="inlineStr">
        <is>
          <t>NO ANSWER</t>
        </is>
      </c>
      <c r="P3174" t="inlineStr">
        <is>
          <t>Google Ads</t>
        </is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>
        <is>
          <t>Ні</t>
        </is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</row>
    <row r="3175">
      <c r="A3175" t="n">
        <v>8071</v>
      </c>
      <c r="B3175" t="inlineStr">
        <is>
          <t>Thaís Ambrosevicius Sanches</t>
        </is>
      </c>
      <c r="C3175" t="inlineStr">
        <is>
          <t>Thaís Ambrosevicius Sanches</t>
        </is>
      </c>
      <c r="D3175" s="2" t="n">
        <v>46013.40902777778</v>
      </c>
      <c r="E3175" t="inlineStr">
        <is>
          <t>WHATSAPP</t>
        </is>
      </c>
      <c r="F3175" t="inlineStr">
        <is>
          <t>Relevant</t>
        </is>
      </c>
      <c r="G3175" t="inlineStr">
        <is>
          <t>Mariana Razimavicius</t>
        </is>
      </c>
      <c r="H3175" t="inlineStr">
        <is>
          <t>LT citizenship</t>
        </is>
      </c>
      <c r="I3175" t="inlineStr">
        <is>
          <t>Brazil</t>
        </is>
      </c>
      <c r="J3175" t="inlineStr">
        <is>
          <t>?kw=nacionalidade%20lituana&amp;cpn=14712129487&amp;utm_source=google&amp;utm_medium=cpc&amp;utm_campaign=LT-BR&amp;network=g&amp;utm_term=nacionalidade%20lituana&amp;gad_source=1&amp;gad_campaignid=14712129487&amp;gbraid=0AAAAADisZv-uNLrr1JTDXJzhU-Go-05e9&amp;gclid=Cj0KCQiA0p7KBhCkARIsAE6</t>
        </is>
      </c>
      <c r="K3175" t="inlineStr">
        <is>
          <t>894285231.1766389577</t>
        </is>
      </c>
      <c r="L3175" t="inlineStr">
        <is>
          <t>PT</t>
        </is>
      </c>
      <c r="M3175" t="inlineStr">
        <is>
          <t>Lead from LT email</t>
        </is>
      </c>
      <c r="N3175" t="inlineStr">
        <is>
          <t>tha.asanches@gmail.com</t>
        </is>
      </c>
      <c r="O3175" t="inlineStr"/>
      <c r="P3175" t="inlineStr">
        <is>
          <t>Google Ads</t>
        </is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>
        <is>
          <t>Ні</t>
        </is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</row>
    <row r="3176">
      <c r="A3176" t="n">
        <v>8072</v>
      </c>
      <c r="B3176" t="inlineStr">
        <is>
          <t>Daphne Smiling</t>
        </is>
      </c>
      <c r="C3176" t="inlineStr">
        <is>
          <t>Daphne Smiling</t>
        </is>
      </c>
      <c r="D3176" s="2" t="n">
        <v>46013.41875</v>
      </c>
      <c r="E3176" t="inlineStr">
        <is>
          <t>Rejected</t>
        </is>
      </c>
      <c r="F3176" t="inlineStr">
        <is>
          <t>Relevant</t>
        </is>
      </c>
      <c r="G3176" t="inlineStr">
        <is>
          <t>Oleh Dymovski</t>
        </is>
      </c>
      <c r="H3176" t="inlineStr">
        <is>
          <t>LV RBI Company</t>
        </is>
      </c>
      <c r="I3176" t="inlineStr">
        <is>
          <t>United States (US - NA)</t>
        </is>
      </c>
      <c r="J3176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6dLTjt3QkQMVyDIIBR0v_A</t>
        </is>
      </c>
      <c r="K3176" t="inlineStr">
        <is>
          <t>237389143.1766390592</t>
        </is>
      </c>
      <c r="L3176" t="inlineStr">
        <is>
          <t>EN</t>
        </is>
      </c>
      <c r="M3176" t="inlineStr">
        <is>
          <t>Lead from LV email</t>
        </is>
      </c>
      <c r="N3176" t="inlineStr">
        <is>
          <t>daphnesmiling@yahoo.com</t>
        </is>
      </c>
      <c r="O3176" t="inlineStr">
        <is>
          <t>NO ANSWER</t>
        </is>
      </c>
      <c r="P3176" t="inlineStr">
        <is>
          <t>Google Ads</t>
        </is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>
        <is>
          <t>Ні</t>
        </is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</row>
    <row r="3177">
      <c r="A3177" t="n">
        <v>8073</v>
      </c>
      <c r="B3177" t="inlineStr">
        <is>
          <t>Md Shakil Ahamad</t>
        </is>
      </c>
      <c r="C3177" t="inlineStr">
        <is>
          <t>Md Shakil Ahamad</t>
        </is>
      </c>
      <c r="D3177" s="2" t="n">
        <v>46013.47013888889</v>
      </c>
      <c r="E3177" t="inlineStr">
        <is>
          <t>WHATSAPP</t>
        </is>
      </c>
      <c r="F3177" t="inlineStr">
        <is>
          <t>Relevant</t>
        </is>
      </c>
      <c r="G3177" t="inlineStr">
        <is>
          <t>Oleh Dymovski</t>
        </is>
      </c>
      <c r="H3177" t="inlineStr">
        <is>
          <t>Company Formation</t>
        </is>
      </c>
      <c r="I3177" t="inlineStr">
        <is>
          <t>Bangladesh</t>
        </is>
      </c>
      <c r="J3177" t="inlineStr">
        <is>
          <t>https://www.lithuaniancitizenship.com/open-a-company-in-lithuania/?direct</t>
        </is>
      </c>
      <c r="K3177" t="inlineStr">
        <is>
          <t>54955441.1766394428</t>
        </is>
      </c>
      <c r="L3177" t="inlineStr">
        <is>
          <t>EN</t>
        </is>
      </c>
      <c r="M3177" t="inlineStr">
        <is>
          <t>Lead from LT email</t>
        </is>
      </c>
      <c r="N3177" t="inlineStr">
        <is>
          <t>Shakil.aktex@gmail.com</t>
        </is>
      </c>
      <c r="O3177" t="inlineStr"/>
      <c r="P3177" t="inlineStr">
        <is>
          <t>Website Form</t>
        </is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>
        <is>
          <t>Ні</t>
        </is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</row>
    <row r="3178">
      <c r="A3178" t="n">
        <v>8074</v>
      </c>
      <c r="B3178" t="inlineStr">
        <is>
          <t>Kenneth Litoff</t>
        </is>
      </c>
      <c r="C3178" t="inlineStr">
        <is>
          <t>Kenneth Litoff</t>
        </is>
      </c>
      <c r="D3178" s="2" t="n">
        <v>46013.47638888889</v>
      </c>
      <c r="E3178" t="inlineStr">
        <is>
          <t>IN WORK</t>
        </is>
      </c>
      <c r="F3178" t="inlineStr">
        <is>
          <t>Relevant</t>
        </is>
      </c>
      <c r="G3178" t="inlineStr">
        <is>
          <t>Oleh Dymovski</t>
        </is>
      </c>
      <c r="H3178" t="inlineStr">
        <is>
          <t>LV RBI Company</t>
        </is>
      </c>
      <c r="I3178" t="inlineStr">
        <is>
          <t>United Kingdom (GB - EU)</t>
        </is>
      </c>
      <c r="J3178" t="inlineStr">
        <is>
          <t>?kw=latvia%20permanent%20residence&amp;cpn=22658494721&amp;utm_source=google&amp;utm_medium=cpc&amp;utm_campaign=LV-RB-TOPI&amp;network=g&amp;utm_term=latvia%20permanent%20residence&amp;gad_source=1&amp;gad_campaignid=22658494721&amp;gbraid=0AAAAADisZv-LSnb1bl3Fm_PqB9M69_7U9&amp;gclid=EAIa</t>
        </is>
      </c>
      <c r="K3178" t="inlineStr">
        <is>
          <t>646576118.1766393547</t>
        </is>
      </c>
      <c r="L3178" t="inlineStr">
        <is>
          <t>EN</t>
        </is>
      </c>
      <c r="M3178" t="inlineStr">
        <is>
          <t>Lead from LV email</t>
        </is>
      </c>
      <c r="N3178" t="inlineStr">
        <is>
          <t>kenneth.litoff@gmail.com</t>
        </is>
      </c>
      <c r="O3178" t="inlineStr"/>
      <c r="P3178" t="inlineStr">
        <is>
          <t>Google Ads</t>
        </is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>
        <is>
          <t>Ні</t>
        </is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</row>
    <row r="3179">
      <c r="A3179" t="n">
        <v>8075</v>
      </c>
      <c r="B3179" t="inlineStr">
        <is>
          <t>KRISHANU DAS</t>
        </is>
      </c>
      <c r="C3179" t="inlineStr">
        <is>
          <t>KRISHANU DAS</t>
        </is>
      </c>
      <c r="D3179" s="2" t="n">
        <v>46013.49791666667</v>
      </c>
      <c r="E3179" t="inlineStr">
        <is>
          <t>Rejected</t>
        </is>
      </c>
      <c r="F3179" t="inlineStr">
        <is>
          <t>Relevant</t>
        </is>
      </c>
      <c r="G3179" t="inlineStr">
        <is>
          <t>Oleh Dymovski</t>
        </is>
      </c>
      <c r="H3179" t="inlineStr">
        <is>
          <t>LV RBI Company</t>
        </is>
      </c>
      <c r="I3179" t="inlineStr">
        <is>
          <t>Serbia (RS - EU)</t>
        </is>
      </c>
      <c r="J3179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uZnSxfbQkQMVP4BQBh34Dj1pEAAYASAAEg</t>
        </is>
      </c>
      <c r="K3179" t="inlineStr">
        <is>
          <t>408333686.1766397318</t>
        </is>
      </c>
      <c r="L3179" t="inlineStr">
        <is>
          <t>EN</t>
        </is>
      </c>
      <c r="M3179" t="inlineStr">
        <is>
          <t>Lead from LV email</t>
        </is>
      </c>
      <c r="N3179" t="inlineStr">
        <is>
          <t>ktishanu.das@gmail.com</t>
        </is>
      </c>
      <c r="O3179" t="inlineStr">
        <is>
          <t>NO ANSWER</t>
        </is>
      </c>
      <c r="P3179" t="inlineStr">
        <is>
          <t>Google Ads</t>
        </is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>
        <is>
          <t>Ні</t>
        </is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</row>
    <row r="3180">
      <c r="A3180" t="n">
        <v>8077</v>
      </c>
      <c r="B3180" t="inlineStr">
        <is>
          <t>Angel</t>
        </is>
      </c>
      <c r="C3180" t="inlineStr">
        <is>
          <t>Angel</t>
        </is>
      </c>
      <c r="D3180" s="2" t="n">
        <v>46013.54652777778</v>
      </c>
      <c r="E3180" t="inlineStr">
        <is>
          <t>Rejected</t>
        </is>
      </c>
      <c r="F3180" t="inlineStr">
        <is>
          <t>Relevant</t>
        </is>
      </c>
      <c r="G3180" t="inlineStr">
        <is>
          <t>Oleh Dymovski</t>
        </is>
      </c>
      <c r="H3180" t="inlineStr">
        <is>
          <t>LV RBI Company</t>
        </is>
      </c>
      <c r="I3180" t="inlineStr">
        <is>
          <t>Latvia (LV - EU)</t>
        </is>
      </c>
      <c r="J3180" t="inlineStr">
        <is>
          <t>?kw=golden%20visa%20latvia&amp;cpn=20594231202&amp;utm_source=google&amp;utm_medium=cpc&amp;utm_campaign=LV-RBI&amp;network=s&amp;utm_term=golden%20visa%20latvia&amp;gad_source=5&amp;gad_campaignid=20594231202&amp;gclid=EAIaIQobChMIlYqJwYXRkQMVm5WDBx0FWCRTEAAYASAAEgK4gvD_BwE</t>
        </is>
      </c>
      <c r="K3180" t="inlineStr">
        <is>
          <t>738283900.1766401282</t>
        </is>
      </c>
      <c r="L3180" t="inlineStr">
        <is>
          <t>EN</t>
        </is>
      </c>
      <c r="M3180" t="inlineStr">
        <is>
          <t>Lead from LV email</t>
        </is>
      </c>
      <c r="N3180" t="inlineStr">
        <is>
          <t>angelvbaby99@gmail.com</t>
        </is>
      </c>
      <c r="O3180" t="inlineStr">
        <is>
          <t>ANOTHER REASON</t>
        </is>
      </c>
      <c r="P3180" t="inlineStr">
        <is>
          <t>Google Ads</t>
        </is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>
        <is>
          <t>Ні</t>
        </is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</row>
    <row r="3181">
      <c r="A3181" t="n">
        <v>8078</v>
      </c>
      <c r="B3181" t="inlineStr">
        <is>
          <t>Sheikh Munir</t>
        </is>
      </c>
      <c r="C3181" t="inlineStr">
        <is>
          <t>Sheikh Munir</t>
        </is>
      </c>
      <c r="D3181" s="2" t="n">
        <v>46013.56944444445</v>
      </c>
      <c r="E3181" t="inlineStr">
        <is>
          <t>IN WORK</t>
        </is>
      </c>
      <c r="F3181" t="inlineStr">
        <is>
          <t>Relevant</t>
        </is>
      </c>
      <c r="G3181" t="inlineStr">
        <is>
          <t>Oleh Dymovski</t>
        </is>
      </c>
      <c r="H3181" t="inlineStr">
        <is>
          <t>LV RBI Company</t>
        </is>
      </c>
      <c r="I3181" t="inlineStr">
        <is>
          <t>Portugal (PT - EU)</t>
        </is>
      </c>
      <c r="J3181" t="inlineStr">
        <is>
          <t>?kw=latvia%20golden%20visa&amp;cpn=20594231202&amp;utm_source=google&amp;utm_medium=cpc&amp;utm_campaign=LV-RBI&amp;network=g&amp;utm_term=latvia%20golden%20visa&amp;gad_source=1&amp;gad_campaignid=20594231202&amp;gbraid=0AAAAADisZv9sfWrJ9KVgHLlVV41dkbWRK&amp;gclid=CjwKCAiA9aPKBhBhEiwAyz82</t>
        </is>
      </c>
      <c r="K3181" t="inlineStr">
        <is>
          <t>1096034124.1766403634</t>
        </is>
      </c>
      <c r="L3181" t="inlineStr">
        <is>
          <t>EN</t>
        </is>
      </c>
      <c r="M3181" t="inlineStr">
        <is>
          <t>Lead from LV email</t>
        </is>
      </c>
      <c r="N3181" t="inlineStr">
        <is>
          <t>sheikhmunir2029@gmail.com</t>
        </is>
      </c>
      <c r="O3181" t="inlineStr"/>
      <c r="P3181" t="inlineStr">
        <is>
          <t>Google Ads</t>
        </is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>
        <is>
          <t>Ні</t>
        </is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</row>
    <row r="3182">
      <c r="A3182" t="n">
        <v>8079</v>
      </c>
      <c r="B3182" t="inlineStr">
        <is>
          <t>هيثم المحمد</t>
        </is>
      </c>
      <c r="C3182" t="inlineStr">
        <is>
          <t>هيثم المحمد</t>
        </is>
      </c>
      <c r="D3182" s="2" t="n">
        <v>46013.61180555556</v>
      </c>
      <c r="E3182" t="inlineStr">
        <is>
          <t>Rejected</t>
        </is>
      </c>
      <c r="F3182" t="inlineStr">
        <is>
          <t>No relevant</t>
        </is>
      </c>
      <c r="G3182" t="inlineStr">
        <is>
          <t>Oleh Dymovski</t>
        </is>
      </c>
      <c r="H3182" t="inlineStr">
        <is>
          <t>LT RBI</t>
        </is>
      </c>
      <c r="I3182" t="inlineStr">
        <is>
          <t>Syria</t>
        </is>
      </c>
      <c r="J3182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3_DxyJrRkQMVithEBx2rjSx3EAAYASAAEg</t>
        </is>
      </c>
      <c r="K3182" t="inlineStr">
        <is>
          <t>452738452.1766406949</t>
        </is>
      </c>
      <c r="L3182" t="inlineStr">
        <is>
          <t>EN</t>
        </is>
      </c>
      <c r="M3182" t="inlineStr">
        <is>
          <t>Lead from LT email</t>
        </is>
      </c>
      <c r="N3182" t="inlineStr">
        <is>
          <t>abodani125@gmail.com</t>
        </is>
      </c>
      <c r="O3182" t="inlineStr">
        <is>
          <t>Non-relevant lead</t>
        </is>
      </c>
      <c r="P3182" t="inlineStr">
        <is>
          <t>Google Ads</t>
        </is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>
        <is>
          <t>Ні</t>
        </is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</row>
    <row r="3183">
      <c r="A3183" t="n">
        <v>8080</v>
      </c>
      <c r="B3183" t="inlineStr">
        <is>
          <t>Shyam Pooran</t>
        </is>
      </c>
      <c r="C3183" t="inlineStr">
        <is>
          <t>Shyam Pooran</t>
        </is>
      </c>
      <c r="D3183" s="2" t="n">
        <v>46013.64027777778</v>
      </c>
      <c r="E3183" t="inlineStr">
        <is>
          <t>INTERNAL MAIL</t>
        </is>
      </c>
      <c r="F3183" t="inlineStr"/>
      <c r="G3183" t="inlineStr">
        <is>
          <t>Alina Samura</t>
        </is>
      </c>
      <c r="H3183" t="inlineStr"/>
      <c r="I3183" t="inlineStr">
        <is>
          <t>United Arab Emirates (AE - AS)</t>
        </is>
      </c>
      <c r="J3183" t="inlineStr">
        <is>
          <t>?kw=moving%20to%20latvia&amp;cpn=22658494721&amp;utm_source=google&amp;utm_medium=cpc&amp;utm_campaign=LV-RB-TOPI&amp;network=g&amp;utm_term=moving%20to%20latvia&amp;gad_source=1&amp;gad_campaignid=22658494721&amp;gclid=CjwKCAiA9aPKBhBhEiwAyz82J2ZUZ3QU3yAwHqwvzzy2lkuLgmc6S6o8ONRqZa8ECt</t>
        </is>
      </c>
      <c r="K3183" t="inlineStr">
        <is>
          <t>1695579748.1766409616</t>
        </is>
      </c>
      <c r="L3183" t="inlineStr"/>
      <c r="M3183" t="inlineStr">
        <is>
          <t>Lead from LV email</t>
        </is>
      </c>
      <c r="N3183" t="inlineStr">
        <is>
          <t>shyampooran718@gmail.com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>
        <is>
          <t>Ні</t>
        </is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</row>
    <row r="3184">
      <c r="A3184" t="n">
        <v>8082</v>
      </c>
      <c r="B3184" t="inlineStr">
        <is>
          <t>Shyam Pooran</t>
        </is>
      </c>
      <c r="C3184" t="inlineStr">
        <is>
          <t>Shyam Pooran</t>
        </is>
      </c>
      <c r="D3184" s="2" t="n">
        <v>46013.64513888889</v>
      </c>
      <c r="E3184" t="inlineStr">
        <is>
          <t>Rejected</t>
        </is>
      </c>
      <c r="F3184" t="inlineStr"/>
      <c r="G3184" t="inlineStr">
        <is>
          <t>Alina Samura</t>
        </is>
      </c>
      <c r="H3184" t="inlineStr"/>
      <c r="I3184" t="inlineStr">
        <is>
          <t>United Arab Emirates (AE - AS)</t>
        </is>
      </c>
      <c r="J3184" t="inlineStr">
        <is>
          <t>https://latviancitizenship.eu/blog/</t>
        </is>
      </c>
      <c r="K3184" t="inlineStr">
        <is>
          <t>1695579748.1766409616</t>
        </is>
      </c>
      <c r="L3184" t="inlineStr"/>
      <c r="M3184" t="inlineStr">
        <is>
          <t>Lead from LV email</t>
        </is>
      </c>
      <c r="N3184" t="inlineStr">
        <is>
          <t>shyampooran718@gmail.com</t>
        </is>
      </c>
      <c r="O3184" t="inlineStr">
        <is>
          <t>DOUBLE</t>
        </is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>
        <is>
          <t>Ні</t>
        </is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</row>
    <row r="3185">
      <c r="A3185" t="n">
        <v>8085</v>
      </c>
      <c r="B3185" t="inlineStr">
        <is>
          <t>karim ali</t>
        </is>
      </c>
      <c r="C3185" t="inlineStr">
        <is>
          <t>karim ali</t>
        </is>
      </c>
      <c r="D3185" s="2" t="n">
        <v>46013.66805555556</v>
      </c>
      <c r="E3185" t="inlineStr">
        <is>
          <t>Rejected</t>
        </is>
      </c>
      <c r="F3185" t="inlineStr">
        <is>
          <t>Relevant</t>
        </is>
      </c>
      <c r="G3185" t="inlineStr">
        <is>
          <t>Sheila Bartin</t>
        </is>
      </c>
      <c r="H3185" t="inlineStr">
        <is>
          <t>LT RBI</t>
        </is>
      </c>
      <c r="I3185" t="inlineStr"/>
      <c r="J3185" t="inlineStr"/>
      <c r="K3185" t="inlineStr"/>
      <c r="L3185" t="inlineStr">
        <is>
          <t>EN</t>
        </is>
      </c>
      <c r="M3185" t="inlineStr">
        <is>
          <t>Othe</t>
        </is>
      </c>
      <c r="N3185" t="inlineStr">
        <is>
          <t>e.karimali320@gmail.com</t>
        </is>
      </c>
      <c r="O3185" t="inlineStr">
        <is>
          <t>Non-relevant lead</t>
        </is>
      </c>
      <c r="P3185" t="inlineStr">
        <is>
          <t>Other (direct email, phone call, referral etc.)</t>
        </is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>
        <is>
          <t>Ні</t>
        </is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</row>
    <row r="3186">
      <c r="A3186" t="n">
        <v>8086</v>
      </c>
      <c r="B3186" t="inlineStr">
        <is>
          <t>Kabeer Ahmad</t>
        </is>
      </c>
      <c r="C3186" t="inlineStr">
        <is>
          <t>Kabeer Ahmad</t>
        </is>
      </c>
      <c r="D3186" s="2" t="n">
        <v>46013.67361111111</v>
      </c>
      <c r="E3186" t="inlineStr">
        <is>
          <t>Rejected</t>
        </is>
      </c>
      <c r="F3186" t="inlineStr">
        <is>
          <t>No relevant</t>
        </is>
      </c>
      <c r="G3186" t="inlineStr">
        <is>
          <t>Oleh Dymovski</t>
        </is>
      </c>
      <c r="H3186" t="inlineStr">
        <is>
          <t>50/50</t>
        </is>
      </c>
      <c r="I3186" t="inlineStr"/>
      <c r="J3186" t="inlineStr"/>
      <c r="K3186" t="inlineStr"/>
      <c r="L3186" t="inlineStr">
        <is>
          <t>EN</t>
        </is>
      </c>
      <c r="M3186" t="inlineStr">
        <is>
          <t>Lead from LT email</t>
        </is>
      </c>
      <c r="N3186" t="inlineStr">
        <is>
          <t>kaberahmd.12@gmail.com</t>
        </is>
      </c>
      <c r="O3186" t="inlineStr">
        <is>
          <t>Non-relevant lead</t>
        </is>
      </c>
      <c r="P3186" t="inlineStr">
        <is>
          <t>Other (direct email, phone call, referral etc.)</t>
        </is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>
        <is>
          <t>Ні</t>
        </is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</row>
    <row r="3187">
      <c r="A3187" t="n">
        <v>8087</v>
      </c>
      <c r="B3187" t="inlineStr">
        <is>
          <t>Imtiaz Ali</t>
        </is>
      </c>
      <c r="C3187" t="inlineStr">
        <is>
          <t>Imtiaz Ali</t>
        </is>
      </c>
      <c r="D3187" s="2" t="n">
        <v>46013.7</v>
      </c>
      <c r="E3187" t="inlineStr">
        <is>
          <t>Rejected</t>
        </is>
      </c>
      <c r="F3187" t="inlineStr">
        <is>
          <t>Relevant</t>
        </is>
      </c>
      <c r="G3187" t="inlineStr">
        <is>
          <t>Oleh Dymovski</t>
        </is>
      </c>
      <c r="H3187" t="inlineStr">
        <is>
          <t>LV RBI Company</t>
        </is>
      </c>
      <c r="I3187" t="inlineStr">
        <is>
          <t>Türkiye (TR - AS)</t>
        </is>
      </c>
      <c r="J3187" t="inlineStr">
        <is>
          <t>?kw=latvia%20golden%20visa&amp;cpn=20594231202&amp;utm_source=google&amp;utm_medium=cpc&amp;utm_campaign=LV-RBI&amp;network=s&amp;utm_term=latvia%20golden%20visa&amp;gad_source=5&amp;gad_campaignid=20594231202&amp;gclid=EAIaIQobChMIoojYnrfRkQMVQ5KDBx0U-Cr0EAAYASAAEgJht_D_BwE</t>
        </is>
      </c>
      <c r="K3187" t="inlineStr">
        <is>
          <t>1184438353.1766414633</t>
        </is>
      </c>
      <c r="L3187" t="inlineStr">
        <is>
          <t>EN</t>
        </is>
      </c>
      <c r="M3187" t="inlineStr">
        <is>
          <t>Lead from LV email</t>
        </is>
      </c>
      <c r="N3187" t="inlineStr">
        <is>
          <t>mhd_imtiazali@yahoo.com</t>
        </is>
      </c>
      <c r="O3187" t="inlineStr">
        <is>
          <t>NO ANSWER</t>
        </is>
      </c>
      <c r="P3187" t="inlineStr">
        <is>
          <t>Google Ads</t>
        </is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>
        <is>
          <t>Ні</t>
        </is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</row>
    <row r="3188">
      <c r="A3188" t="n">
        <v>8088</v>
      </c>
      <c r="B3188" t="inlineStr">
        <is>
          <t>Maria Vasilyeva</t>
        </is>
      </c>
      <c r="C3188" t="inlineStr">
        <is>
          <t>Maria Vasilyeva</t>
        </is>
      </c>
      <c r="D3188" s="2" t="n">
        <v>46013.70416666667</v>
      </c>
      <c r="E3188" t="inlineStr">
        <is>
          <t>IN WORK</t>
        </is>
      </c>
      <c r="F3188" t="inlineStr">
        <is>
          <t>Relevant</t>
        </is>
      </c>
      <c r="G3188" t="inlineStr">
        <is>
          <t>Oleh Dymovski</t>
        </is>
      </c>
      <c r="H3188" t="inlineStr">
        <is>
          <t>LT citizenship</t>
        </is>
      </c>
      <c r="I3188" t="inlineStr">
        <is>
          <t>Germany</t>
        </is>
      </c>
      <c r="J3188" t="inlineStr">
        <is>
          <t>https://www.lithuaniancitizenship.com/lithuanian-citizenship-law-updates-2025/</t>
        </is>
      </c>
      <c r="K3188" t="inlineStr">
        <is>
          <t>671656140.1766402807</t>
        </is>
      </c>
      <c r="L3188" t="inlineStr">
        <is>
          <t>RU</t>
        </is>
      </c>
      <c r="M3188" t="inlineStr">
        <is>
          <t>Lead from LT email</t>
        </is>
      </c>
      <c r="N3188" t="inlineStr">
        <is>
          <t>Maria.E.Vasilyeva@gmail.com</t>
        </is>
      </c>
      <c r="O3188" t="inlineStr"/>
      <c r="P3188" t="inlineStr">
        <is>
          <t>Organic Search</t>
        </is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>
        <is>
          <t>Ні</t>
        </is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</row>
    <row r="3189">
      <c r="A3189" t="n">
        <v>8089</v>
      </c>
      <c r="B3189" t="inlineStr">
        <is>
          <t>Хуршед</t>
        </is>
      </c>
      <c r="C3189" t="inlineStr">
        <is>
          <t>Хуршед</t>
        </is>
      </c>
      <c r="D3189" s="2" t="n">
        <v>46013.71319444444</v>
      </c>
      <c r="E3189" t="inlineStr">
        <is>
          <t>Rejected</t>
        </is>
      </c>
      <c r="F3189" t="inlineStr">
        <is>
          <t>Relevant</t>
        </is>
      </c>
      <c r="G3189" t="inlineStr">
        <is>
          <t>Oleh Dymovski</t>
        </is>
      </c>
      <c r="H3189" t="inlineStr">
        <is>
          <t>LT RBI</t>
        </is>
      </c>
      <c r="I3189" t="inlineStr">
        <is>
          <t>Tajikistan</t>
        </is>
      </c>
      <c r="J3189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p4XhmLzRkQMVNIxQBh1XTAKcEAAYAiAAEgIpjPD_BwE</t>
        </is>
      </c>
      <c r="K3189" t="inlineStr">
        <is>
          <t>undefined</t>
        </is>
      </c>
      <c r="L3189" t="inlineStr">
        <is>
          <t>EN</t>
        </is>
      </c>
      <c r="M3189" t="inlineStr">
        <is>
          <t>Lead from LT email</t>
        </is>
      </c>
      <c r="N3189" t="inlineStr">
        <is>
          <t>habibbm81@gmail.com</t>
        </is>
      </c>
      <c r="O3189" t="inlineStr">
        <is>
          <t>NO ANSWER</t>
        </is>
      </c>
      <c r="P3189" t="inlineStr">
        <is>
          <t>Google Ads</t>
        </is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>
        <is>
          <t>Ні</t>
        </is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</row>
    <row r="3190">
      <c r="A3190" t="n">
        <v>8091</v>
      </c>
      <c r="B3190" t="inlineStr">
        <is>
          <t>Romina Lucchetta</t>
        </is>
      </c>
      <c r="C3190" t="inlineStr">
        <is>
          <t>Romina Lucchetta</t>
        </is>
      </c>
      <c r="D3190" s="2" t="n">
        <v>46013.74097222222</v>
      </c>
      <c r="E3190" t="inlineStr">
        <is>
          <t>Rejected</t>
        </is>
      </c>
      <c r="F3190" t="inlineStr"/>
      <c r="G3190" t="inlineStr">
        <is>
          <t>Mariana Razimavicius</t>
        </is>
      </c>
      <c r="H3190" t="inlineStr">
        <is>
          <t>LT citizenship</t>
        </is>
      </c>
      <c r="I3190" t="inlineStr">
        <is>
          <t>Argentina</t>
        </is>
      </c>
      <c r="J3190" t="inlineStr">
        <is>
          <t>https://www.lithuaniancitizenship.com/es/?Lithuania-Leads-Search-Argentina/Colombia/Uruguay/Mexico</t>
        </is>
      </c>
      <c r="K3190" t="inlineStr">
        <is>
          <t>444112887.1766418350</t>
        </is>
      </c>
      <c r="L3190" t="inlineStr">
        <is>
          <t>ES</t>
        </is>
      </c>
      <c r="M3190" t="inlineStr">
        <is>
          <t>Lead from LT email</t>
        </is>
      </c>
      <c r="N3190" t="inlineStr">
        <is>
          <t>lucchettaromina@gmail.com</t>
        </is>
      </c>
      <c r="O3190" t="inlineStr">
        <is>
          <t>NO ANSWER</t>
        </is>
      </c>
      <c r="P3190" t="inlineStr">
        <is>
          <t>Google Ads</t>
        </is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>
        <is>
          <t>Ні</t>
        </is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</row>
    <row r="3191">
      <c r="A3191" t="n">
        <v>8092</v>
      </c>
      <c r="B3191" t="inlineStr">
        <is>
          <t>Julia Broide</t>
        </is>
      </c>
      <c r="C3191" t="inlineStr">
        <is>
          <t>Julia Broide</t>
        </is>
      </c>
      <c r="D3191" s="2" t="n">
        <v>46013.74583333333</v>
      </c>
      <c r="E3191" t="inlineStr">
        <is>
          <t>Rejected</t>
        </is>
      </c>
      <c r="F3191" t="inlineStr">
        <is>
          <t>Relevant</t>
        </is>
      </c>
      <c r="G3191" t="inlineStr">
        <is>
          <t>Sheila Bartin</t>
        </is>
      </c>
      <c r="H3191" t="inlineStr">
        <is>
          <t>LT citizenship</t>
        </is>
      </c>
      <c r="I3191" t="inlineStr"/>
      <c r="J3191" t="inlineStr"/>
      <c r="K3191" t="inlineStr"/>
      <c r="L3191" t="inlineStr">
        <is>
          <t>EN</t>
        </is>
      </c>
      <c r="M3191" t="inlineStr">
        <is>
          <t>Othe</t>
        </is>
      </c>
      <c r="N3191" t="inlineStr">
        <is>
          <t>ju.broide@gmail.com</t>
        </is>
      </c>
      <c r="O3191" t="inlineStr">
        <is>
          <t>ANOTHER REASON</t>
        </is>
      </c>
      <c r="P3191" t="inlineStr">
        <is>
          <t>Organic Search</t>
        </is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>
        <is>
          <t>Ні</t>
        </is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</row>
    <row r="3192">
      <c r="A3192" t="n">
        <v>8093</v>
      </c>
      <c r="B3192" t="inlineStr">
        <is>
          <t>karl stubelis</t>
        </is>
      </c>
      <c r="C3192" t="inlineStr">
        <is>
          <t>karl stubelis</t>
        </is>
      </c>
      <c r="D3192" s="2" t="n">
        <v>46013.75347222222</v>
      </c>
      <c r="E3192" t="inlineStr">
        <is>
          <t>IN WORK</t>
        </is>
      </c>
      <c r="F3192" t="inlineStr">
        <is>
          <t>Relevant</t>
        </is>
      </c>
      <c r="G3192" t="inlineStr">
        <is>
          <t>Sheila Bartin</t>
        </is>
      </c>
      <c r="H3192" t="inlineStr">
        <is>
          <t>LV citizenship</t>
        </is>
      </c>
      <c r="I3192" t="inlineStr">
        <is>
          <t>United States (US - NA)</t>
        </is>
      </c>
      <c r="J3192" t="inlineStr">
        <is>
          <t>?kw=getting%20a%20latvian%20passport&amp;cpn=14711890461&amp;campaignid=14711890461&amp;adgroupid=136078623588&amp;keywordid=%7Bkeywordid%7D&amp;network=g&amp;device=c&amp;gad_source=1&amp;gad_campaignid=14711890461&amp;gbraid=0AAAAADisZv932HiQHrAYP43pKvSJ6cft-&amp;gclid=CjwKCAiA9aPKBhBhEi</t>
        </is>
      </c>
      <c r="K3192" t="inlineStr">
        <is>
          <t>1983922806.1766419393</t>
        </is>
      </c>
      <c r="L3192" t="inlineStr">
        <is>
          <t>EN</t>
        </is>
      </c>
      <c r="M3192" t="inlineStr">
        <is>
          <t>Lead from LV email</t>
        </is>
      </c>
      <c r="N3192" t="inlineStr">
        <is>
          <t>kstubelis@gmail.com</t>
        </is>
      </c>
      <c r="O3192" t="inlineStr"/>
      <c r="P3192" t="inlineStr">
        <is>
          <t>Google Ads</t>
        </is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>
        <is>
          <t>Ні</t>
        </is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</row>
    <row r="3193">
      <c r="A3193" t="n">
        <v>8094</v>
      </c>
      <c r="B3193" t="inlineStr">
        <is>
          <t>Mohamadreza Zanganeh</t>
        </is>
      </c>
      <c r="C3193" t="inlineStr">
        <is>
          <t>Mohamadreza Zanganeh</t>
        </is>
      </c>
      <c r="D3193" s="2" t="n">
        <v>46013.76666666667</v>
      </c>
      <c r="E3193" t="inlineStr">
        <is>
          <t>Rejected</t>
        </is>
      </c>
      <c r="F3193" t="inlineStr">
        <is>
          <t>Relevant</t>
        </is>
      </c>
      <c r="G3193" t="inlineStr">
        <is>
          <t>Oleh Dymovski</t>
        </is>
      </c>
      <c r="H3193" t="inlineStr">
        <is>
          <t>LV RBI Company</t>
        </is>
      </c>
      <c r="I3193" t="inlineStr">
        <is>
          <t>Tajikistan</t>
        </is>
      </c>
      <c r="J3193" t="inlineStr">
        <is>
          <t>?kw=latvia%20golden%20visa&amp;cpn=20594231202&amp;utm_source=google&amp;utm_medium=cpc&amp;utm_campaign=LV-RBI&amp;network=s&amp;utm_term=latvia%20golden%20visa&amp;gad_source=5&amp;gad_campaignid=20594231202&amp;gclid=EAIaIQobChMIq4zXw8zRkQMVPl2RBR3m1wKrEAAYASAAEgJTQfD_BwE</t>
        </is>
      </c>
      <c r="K3193" t="inlineStr">
        <is>
          <t>2106842731.1766319442</t>
        </is>
      </c>
      <c r="L3193" t="inlineStr">
        <is>
          <t>EN</t>
        </is>
      </c>
      <c r="M3193" t="inlineStr">
        <is>
          <t>Lead from LV email</t>
        </is>
      </c>
      <c r="N3193" t="inlineStr">
        <is>
          <t>mohamadrezazanganehasadabadi@gmail.com</t>
        </is>
      </c>
      <c r="O3193" t="inlineStr">
        <is>
          <t>NO ANSWER</t>
        </is>
      </c>
      <c r="P3193" t="inlineStr">
        <is>
          <t>Google Ads</t>
        </is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>
        <is>
          <t>Ні</t>
        </is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</row>
    <row r="3194">
      <c r="A3194" t="n">
        <v>8095</v>
      </c>
      <c r="B3194" t="inlineStr">
        <is>
          <t>Angelo Cristiano belo</t>
        </is>
      </c>
      <c r="C3194" t="inlineStr">
        <is>
          <t>Angelo Cristiano belo</t>
        </is>
      </c>
      <c r="D3194" s="2" t="n">
        <v>46013.77569444444</v>
      </c>
      <c r="E3194" t="inlineStr">
        <is>
          <t>Rejected</t>
        </is>
      </c>
      <c r="F3194" t="inlineStr">
        <is>
          <t>Relevant</t>
        </is>
      </c>
      <c r="G3194" t="inlineStr">
        <is>
          <t>Oleh Dymovski</t>
        </is>
      </c>
      <c r="H3194" t="inlineStr">
        <is>
          <t>LT RBI</t>
        </is>
      </c>
      <c r="I3194" t="inlineStr">
        <is>
          <t>Timor-Leste</t>
        </is>
      </c>
      <c r="J3194" t="inlineStr">
        <is>
          <t>?kw=portuguese%20residency%20by%20investment&amp;cpn=14722730544&amp;utm_source=google&amp;utm_medium=cpc&amp;utm_campaign=LT-RBI&amp;network=s&amp;utm_term=portuguese%20residency%20by%20investment&amp;gad_source=5&amp;gad_campaignid=14722730544&amp;gclid=EAIaIQobChMI6_7Zm9DRkQMV4KVmAh</t>
        </is>
      </c>
      <c r="K3194" t="inlineStr">
        <is>
          <t>2079407690.1766421340</t>
        </is>
      </c>
      <c r="L3194" t="inlineStr">
        <is>
          <t>EN</t>
        </is>
      </c>
      <c r="M3194" t="inlineStr">
        <is>
          <t>Lead from LT email</t>
        </is>
      </c>
      <c r="N3194" t="inlineStr">
        <is>
          <t>angelocristianobelo@gmail.com</t>
        </is>
      </c>
      <c r="O3194" t="inlineStr">
        <is>
          <t>NO ANSWER</t>
        </is>
      </c>
      <c r="P3194" t="inlineStr">
        <is>
          <t>Google Ads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>
        <is>
          <t>Ні</t>
        </is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</row>
    <row r="3195">
      <c r="A3195" t="n">
        <v>8096</v>
      </c>
      <c r="B3195" t="inlineStr">
        <is>
          <t>JEAN JANCAITIS</t>
        </is>
      </c>
      <c r="C3195" t="inlineStr">
        <is>
          <t>JEAN JANCAITIS</t>
        </is>
      </c>
      <c r="D3195" s="2" t="n">
        <v>46013.77708333333</v>
      </c>
      <c r="E3195" t="inlineStr">
        <is>
          <t>Rejected</t>
        </is>
      </c>
      <c r="F3195" t="inlineStr">
        <is>
          <t>Relevant</t>
        </is>
      </c>
      <c r="G3195" t="inlineStr">
        <is>
          <t>Sheila Bartin</t>
        </is>
      </c>
      <c r="H3195" t="inlineStr">
        <is>
          <t>LT citizenship</t>
        </is>
      </c>
      <c r="I3195" t="inlineStr">
        <is>
          <t>United States</t>
        </is>
      </c>
      <c r="J3195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wKCAiA9aPKBhBhEiwAy</t>
        </is>
      </c>
      <c r="K3195" t="inlineStr">
        <is>
          <t>1672814596.1766421355</t>
        </is>
      </c>
      <c r="L3195" t="inlineStr">
        <is>
          <t>EN</t>
        </is>
      </c>
      <c r="M3195" t="inlineStr">
        <is>
          <t>Lead from LT email</t>
        </is>
      </c>
      <c r="N3195" t="inlineStr">
        <is>
          <t>jancaitisjean@gmail.com</t>
        </is>
      </c>
      <c r="O3195" t="inlineStr">
        <is>
          <t>ANOTHER REASON</t>
        </is>
      </c>
      <c r="P3195" t="inlineStr">
        <is>
          <t>Google Ads</t>
        </is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>
        <is>
          <t>Ні</t>
        </is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</row>
    <row r="3196">
      <c r="A3196" t="n">
        <v>8097</v>
      </c>
      <c r="B3196" t="inlineStr">
        <is>
          <t>Jacob Natyshok</t>
        </is>
      </c>
      <c r="C3196" t="inlineStr">
        <is>
          <t>Jacob Natyshok</t>
        </is>
      </c>
      <c r="D3196" s="2" t="n">
        <v>46013.78055555555</v>
      </c>
      <c r="E3196" t="inlineStr">
        <is>
          <t>Rejected</t>
        </is>
      </c>
      <c r="F3196" t="inlineStr">
        <is>
          <t>Relevant</t>
        </is>
      </c>
      <c r="G3196" t="inlineStr">
        <is>
          <t>Sheila Bartin</t>
        </is>
      </c>
      <c r="H3196" t="inlineStr">
        <is>
          <t>LT citizenship</t>
        </is>
      </c>
      <c r="I3196" t="inlineStr">
        <is>
          <t>United States</t>
        </is>
      </c>
      <c r="J3196" t="inlineStr">
        <is>
          <t>https://www.lithuaniancitizenship.com/contact/?Lithuania--Search-Conversions-USA</t>
        </is>
      </c>
      <c r="K3196" t="inlineStr">
        <is>
          <t>227991713.1766421789</t>
        </is>
      </c>
      <c r="L3196" t="inlineStr">
        <is>
          <t>EN</t>
        </is>
      </c>
      <c r="M3196" t="inlineStr">
        <is>
          <t>Lead from LT email</t>
        </is>
      </c>
      <c r="N3196" t="inlineStr">
        <is>
          <t>Jnatyshok1@gmail.com</t>
        </is>
      </c>
      <c r="O3196" t="inlineStr">
        <is>
          <t>NO ANSWER</t>
        </is>
      </c>
      <c r="P3196" t="inlineStr">
        <is>
          <t>Google Ads</t>
        </is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>
        <is>
          <t>Ні</t>
        </is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</row>
    <row r="3197">
      <c r="A3197" t="n">
        <v>8098</v>
      </c>
      <c r="B3197" t="inlineStr">
        <is>
          <t>Sheri</t>
        </is>
      </c>
      <c r="C3197" t="inlineStr">
        <is>
          <t>Sheri</t>
        </is>
      </c>
      <c r="D3197" s="2" t="n">
        <v>46013.79166666666</v>
      </c>
      <c r="E3197" t="inlineStr">
        <is>
          <t>Rejected</t>
        </is>
      </c>
      <c r="F3197" t="inlineStr">
        <is>
          <t>Relevant</t>
        </is>
      </c>
      <c r="G3197" t="inlineStr">
        <is>
          <t>Oleh Dymovski</t>
        </is>
      </c>
      <c r="H3197" t="inlineStr">
        <is>
          <t>Company Formation</t>
        </is>
      </c>
      <c r="I3197" t="inlineStr"/>
      <c r="J3197" t="inlineStr"/>
      <c r="K3197" t="inlineStr"/>
      <c r="L3197" t="inlineStr">
        <is>
          <t>EN</t>
        </is>
      </c>
      <c r="M3197" t="inlineStr">
        <is>
          <t>Lead from LT email</t>
        </is>
      </c>
      <c r="N3197" t="inlineStr">
        <is>
          <t>sheryarabbasi4521@gmail.com</t>
        </is>
      </c>
      <c r="O3197" t="inlineStr">
        <is>
          <t>NO ANSWER</t>
        </is>
      </c>
      <c r="P3197" t="inlineStr">
        <is>
          <t>BridgeWest</t>
        </is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>
        <is>
          <t>Ні</t>
        </is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</row>
    <row r="3198">
      <c r="A3198" t="n">
        <v>8100</v>
      </c>
      <c r="B3198" t="inlineStr">
        <is>
          <t>Evan Gray</t>
        </is>
      </c>
      <c r="C3198" t="inlineStr">
        <is>
          <t>Evan Gray</t>
        </is>
      </c>
      <c r="D3198" s="2" t="n">
        <v>46013.83611111111</v>
      </c>
      <c r="E3198" t="inlineStr">
        <is>
          <t>Rejected</t>
        </is>
      </c>
      <c r="F3198" t="inlineStr">
        <is>
          <t>Relevant</t>
        </is>
      </c>
      <c r="G3198" t="inlineStr">
        <is>
          <t>Sheila Bartin</t>
        </is>
      </c>
      <c r="H3198" t="inlineStr">
        <is>
          <t>LT citizenship</t>
        </is>
      </c>
      <c r="I3198" t="inlineStr">
        <is>
          <t>United States</t>
        </is>
      </c>
      <c r="J3198" t="inlineStr">
        <is>
          <t>?kw=get%20lithuanian%20passport&amp;cpn=14656253006&amp;utm_source=google&amp;utm_medium=cpc&amp;utm_campaign=LT-US-conversions&amp;network=g&amp;utm_term=get%20lithuanian%20passport&amp;gad_source=1&amp;gad_campaignid=14656253006&amp;gbraid=0AAAAADisZv9NjOtuLVrV732kho6xI0PxL&amp;gclid=EAI</t>
        </is>
      </c>
      <c r="K3198" t="inlineStr">
        <is>
          <t>1892239352.1766426544</t>
        </is>
      </c>
      <c r="L3198" t="inlineStr">
        <is>
          <t>EN</t>
        </is>
      </c>
      <c r="M3198" t="inlineStr">
        <is>
          <t>Lead from LT email</t>
        </is>
      </c>
      <c r="N3198" t="inlineStr">
        <is>
          <t>evangray624@gmail.com</t>
        </is>
      </c>
      <c r="O3198" t="inlineStr">
        <is>
          <t>NO ANSWER</t>
        </is>
      </c>
      <c r="P3198" t="inlineStr">
        <is>
          <t>Google Ads</t>
        </is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>
        <is>
          <t>Ні</t>
        </is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</row>
    <row r="3199">
      <c r="A3199" t="n">
        <v>8101</v>
      </c>
      <c r="B3199" t="inlineStr">
        <is>
          <t>Nicholas Murrmann</t>
        </is>
      </c>
      <c r="C3199" t="inlineStr">
        <is>
          <t>Nicholas Murrmann</t>
        </is>
      </c>
      <c r="D3199" s="2" t="n">
        <v>46013.83680555555</v>
      </c>
      <c r="E3199" t="inlineStr">
        <is>
          <t>Rejected</t>
        </is>
      </c>
      <c r="F3199" t="inlineStr">
        <is>
          <t>Relevant</t>
        </is>
      </c>
      <c r="G3199" t="inlineStr">
        <is>
          <t>Sheila Bartin</t>
        </is>
      </c>
      <c r="H3199" t="inlineStr">
        <is>
          <t>LT citizenship</t>
        </is>
      </c>
      <c r="I3199" t="inlineStr">
        <is>
          <t>United States</t>
        </is>
      </c>
      <c r="J3199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8AH4ks9bAju_knDLl</t>
        </is>
      </c>
      <c r="K3199" t="inlineStr">
        <is>
          <t>undefined</t>
        </is>
      </c>
      <c r="L3199" t="inlineStr">
        <is>
          <t>EN</t>
        </is>
      </c>
      <c r="M3199" t="inlineStr">
        <is>
          <t>Lead from LT email</t>
        </is>
      </c>
      <c r="N3199" t="inlineStr">
        <is>
          <t>kentnicholas0424@gmail.com</t>
        </is>
      </c>
      <c r="O3199" t="inlineStr">
        <is>
          <t>NO ANSWER</t>
        </is>
      </c>
      <c r="P3199" t="inlineStr">
        <is>
          <t>Google Ads</t>
        </is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>
        <is>
          <t>Ні</t>
        </is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</row>
    <row r="3200">
      <c r="A3200" t="n">
        <v>8102</v>
      </c>
      <c r="B3200" t="inlineStr">
        <is>
          <t>Kardo Ali</t>
        </is>
      </c>
      <c r="C3200" t="inlineStr">
        <is>
          <t>Kardo Ali</t>
        </is>
      </c>
      <c r="D3200" s="2" t="n">
        <v>46013.85833333333</v>
      </c>
      <c r="E3200" t="inlineStr">
        <is>
          <t>IN WORK</t>
        </is>
      </c>
      <c r="F3200" t="inlineStr">
        <is>
          <t>Relevant</t>
        </is>
      </c>
      <c r="G3200" t="inlineStr">
        <is>
          <t>Sheila Bartin</t>
        </is>
      </c>
      <c r="H3200" t="inlineStr">
        <is>
          <t>LV citizenship</t>
        </is>
      </c>
      <c r="I3200" t="inlineStr">
        <is>
          <t>United Kingdom (GB - EU)</t>
        </is>
      </c>
      <c r="J3200" t="inlineStr">
        <is>
          <t>?kw=citizenship%20in%20latvia&amp;cpn=17080870499&amp;campaignid=17080870499&amp;adgroupid=138645502280&amp;keywordid=%7Bkeywordid%7D&amp;network=g&amp;device=m&amp;gad_source=1&amp;gad_campaignid=17080870499&amp;gclid=CjwKCAiA9aPKBhBhEiwAyz82J4uiZqLV6JZWz6j_BO_q_rV-tLuFRwG59rVaJ1NMGZ_</t>
        </is>
      </c>
      <c r="K3200" t="inlineStr">
        <is>
          <t>474968344.1766428511</t>
        </is>
      </c>
      <c r="L3200" t="inlineStr">
        <is>
          <t>EN</t>
        </is>
      </c>
      <c r="M3200" t="inlineStr">
        <is>
          <t>Lead from LV email</t>
        </is>
      </c>
      <c r="N3200" t="inlineStr">
        <is>
          <t>kardoali555@icloud.com</t>
        </is>
      </c>
      <c r="O3200" t="inlineStr"/>
      <c r="P3200" t="inlineStr">
        <is>
          <t>Google Ads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>
        <is>
          <t>Ні</t>
        </is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</row>
    <row r="3201">
      <c r="A3201" t="n">
        <v>8103</v>
      </c>
      <c r="B3201" t="inlineStr">
        <is>
          <t>Kabeer Ahmad</t>
        </is>
      </c>
      <c r="C3201" t="inlineStr">
        <is>
          <t>Kabeer Ahmad</t>
        </is>
      </c>
      <c r="D3201" s="2" t="n">
        <v>46013.89027777778</v>
      </c>
      <c r="E3201" t="inlineStr">
        <is>
          <t>Rejected</t>
        </is>
      </c>
      <c r="F3201" t="inlineStr"/>
      <c r="G3201" t="inlineStr">
        <is>
          <t>Sheila Bartin</t>
        </is>
      </c>
      <c r="H3201" t="inlineStr"/>
      <c r="I3201" t="inlineStr"/>
      <c r="J3201" t="inlineStr"/>
      <c r="K3201" t="inlineStr"/>
      <c r="L3201" t="inlineStr"/>
      <c r="M3201" t="inlineStr">
        <is>
          <t>Othe</t>
        </is>
      </c>
      <c r="N3201" t="inlineStr">
        <is>
          <t>kaberahmd.12@gmail.com</t>
        </is>
      </c>
      <c r="O3201" t="inlineStr">
        <is>
          <t>Non-relevant lead</t>
        </is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>
        <is>
          <t>Ні</t>
        </is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</row>
    <row r="3202">
      <c r="A3202" t="n">
        <v>8104</v>
      </c>
      <c r="B3202" t="inlineStr">
        <is>
          <t>Adrián Grünberg</t>
        </is>
      </c>
      <c r="C3202" t="inlineStr">
        <is>
          <t>Adrián Grünberg</t>
        </is>
      </c>
      <c r="D3202" s="2" t="n">
        <v>46013.89930555555</v>
      </c>
      <c r="E3202" t="inlineStr">
        <is>
          <t>IN WORK</t>
        </is>
      </c>
      <c r="F3202" t="inlineStr">
        <is>
          <t>Relevant</t>
        </is>
      </c>
      <c r="G3202" t="inlineStr">
        <is>
          <t>Mariana Razimavicius</t>
        </is>
      </c>
      <c r="H3202" t="inlineStr">
        <is>
          <t>LT citizenship</t>
        </is>
      </c>
      <c r="I3202" t="inlineStr">
        <is>
          <t>Mexico</t>
        </is>
      </c>
      <c r="J3202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_Ui1bdshJSqknqstoRCWeQz&amp;gclid=CjwKCAiA9a</t>
        </is>
      </c>
      <c r="K3202" t="inlineStr">
        <is>
          <t>496890776.1766431844</t>
        </is>
      </c>
      <c r="L3202" t="inlineStr">
        <is>
          <t>EN</t>
        </is>
      </c>
      <c r="M3202" t="inlineStr">
        <is>
          <t>Lead from LT email</t>
        </is>
      </c>
      <c r="N3202" t="inlineStr">
        <is>
          <t>agrunberg@me.com</t>
        </is>
      </c>
      <c r="O3202" t="inlineStr"/>
      <c r="P3202" t="inlineStr">
        <is>
          <t>Google Ads</t>
        </is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>
        <is>
          <t>Ні</t>
        </is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</row>
    <row r="3203">
      <c r="A3203" t="n">
        <v>8105</v>
      </c>
      <c r="B3203" t="inlineStr">
        <is>
          <t>Ahmadshah</t>
        </is>
      </c>
      <c r="C3203" t="inlineStr">
        <is>
          <t>Ahmadshah</t>
        </is>
      </c>
      <c r="D3203" s="2" t="n">
        <v>46013.94027777778</v>
      </c>
      <c r="E3203" t="inlineStr">
        <is>
          <t>Rejected</t>
        </is>
      </c>
      <c r="F3203" t="inlineStr">
        <is>
          <t>Relevant</t>
        </is>
      </c>
      <c r="G3203" t="inlineStr">
        <is>
          <t>Oleh Dymovski</t>
        </is>
      </c>
      <c r="H3203" t="inlineStr">
        <is>
          <t>LV RBI Company</t>
        </is>
      </c>
      <c r="I3203" t="inlineStr">
        <is>
          <t>Pakistan (PK - AS)</t>
        </is>
      </c>
      <c r="J3203" t="inlineStr">
        <is>
          <t>https://latviancitizenship.eu/residency-by-investment/</t>
        </is>
      </c>
      <c r="K3203" t="inlineStr">
        <is>
          <t>1438412831.1766080275</t>
        </is>
      </c>
      <c r="L3203" t="inlineStr">
        <is>
          <t>EN</t>
        </is>
      </c>
      <c r="M3203" t="inlineStr">
        <is>
          <t>Lead from LV email</t>
        </is>
      </c>
      <c r="N3203" t="inlineStr">
        <is>
          <t>shahkhan345@gmail.com</t>
        </is>
      </c>
      <c r="O3203" t="inlineStr">
        <is>
          <t>NO ANSWER</t>
        </is>
      </c>
      <c r="P3203" t="inlineStr">
        <is>
          <t>Organic Search</t>
        </is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>
        <is>
          <t>Ні</t>
        </is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</row>
    <row r="3204">
      <c r="A3204" t="n">
        <v>8106</v>
      </c>
      <c r="B3204" t="inlineStr">
        <is>
          <t>Antonio Higor Lutuvino da silva</t>
        </is>
      </c>
      <c r="C3204" t="inlineStr">
        <is>
          <t>Antonio Higor Lutuvino da silva</t>
        </is>
      </c>
      <c r="D3204" s="2" t="n">
        <v>46014.04236111111</v>
      </c>
      <c r="E3204" t="inlineStr">
        <is>
          <t>IN WORK</t>
        </is>
      </c>
      <c r="F3204" t="inlineStr">
        <is>
          <t>Relevant</t>
        </is>
      </c>
      <c r="G3204" t="inlineStr">
        <is>
          <t>Mariana Razimavicius</t>
        </is>
      </c>
      <c r="H3204" t="inlineStr">
        <is>
          <t>LT citizenship</t>
        </is>
      </c>
      <c r="I3204" t="inlineStr">
        <is>
          <t>Brazil</t>
        </is>
      </c>
      <c r="J3204" t="inlineStr">
        <is>
          <t>?kw=%27cidadania%20lituana%27&amp;cpn=14712129487&amp;utm_source=google&amp;utm_medium=cpc&amp;utm_campaign=LT-BR&amp;network=g&amp;utm_term=%27cidadania%20lituana%27&amp;gad_source=1&amp;gad_campaignid=14712129487&amp;gclid=CjwKCAiA9aPKBhBhEiwAyz82JzRciuEN4d_WfA6XtNJZjQSso-oYyHVCIpGa_</t>
        </is>
      </c>
      <c r="K3204" t="inlineStr">
        <is>
          <t>973074602.1766444254</t>
        </is>
      </c>
      <c r="L3204" t="inlineStr">
        <is>
          <t>PT</t>
        </is>
      </c>
      <c r="M3204" t="inlineStr">
        <is>
          <t>Lead from LT email</t>
        </is>
      </c>
      <c r="N3204" t="inlineStr">
        <is>
          <t>higorlutu@hotmail.com</t>
        </is>
      </c>
      <c r="O3204" t="inlineStr"/>
      <c r="P3204" t="inlineStr">
        <is>
          <t>Google Ads</t>
        </is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>
        <is>
          <t>Ні</t>
        </is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</row>
    <row r="3205">
      <c r="A3205" t="n">
        <v>8107</v>
      </c>
      <c r="B3205" t="inlineStr">
        <is>
          <t>Evans Nnadozie</t>
        </is>
      </c>
      <c r="C3205" t="inlineStr">
        <is>
          <t>Evans Nnadozie</t>
        </is>
      </c>
      <c r="D3205" s="2" t="n">
        <v>46014.06805555556</v>
      </c>
      <c r="E3205" t="inlineStr">
        <is>
          <t>INTERNAL MAIL</t>
        </is>
      </c>
      <c r="F3205" t="inlineStr">
        <is>
          <t>No relevant</t>
        </is>
      </c>
      <c r="G3205" t="inlineStr">
        <is>
          <t>Alina Samura</t>
        </is>
      </c>
      <c r="H3205" t="inlineStr">
        <is>
          <t>LV citizenship</t>
        </is>
      </c>
      <c r="I3205" t="inlineStr">
        <is>
          <t>United Kingdom (GB - EU)</t>
        </is>
      </c>
      <c r="J3205" t="inlineStr">
        <is>
          <t>?kw=latvia%20citizenship&amp;cpn=17080870499&amp;campaignid=17080870499&amp;adgroupid=138645502280&amp;keywordid=%7Bkeywordid%7D&amp;network=g&amp;device=m&amp;gad_source=1&amp;gad_campaignid=17080870499&amp;gbraid=0AAAAADisZv-BB1WWJutTrD4LlCJEPSr8K&amp;gclid=CjwKCAiA9aPKBhBhEiwAyz82J-YcdW</t>
        </is>
      </c>
      <c r="K3205" t="inlineStr">
        <is>
          <t>2121072159.1766446633</t>
        </is>
      </c>
      <c r="L3205" t="inlineStr">
        <is>
          <t>EN</t>
        </is>
      </c>
      <c r="M3205" t="inlineStr">
        <is>
          <t>Lead from LV email</t>
        </is>
      </c>
      <c r="N3205" t="inlineStr">
        <is>
          <t>officialdozie178@gmail.com</t>
        </is>
      </c>
      <c r="O3205" t="inlineStr"/>
      <c r="P3205" t="inlineStr">
        <is>
          <t>Google Ads</t>
        </is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>
        <is>
          <t>Ні</t>
        </is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</row>
    <row r="3206">
      <c r="A3206" t="n">
        <v>8108</v>
      </c>
      <c r="B3206" t="inlineStr">
        <is>
          <t>Sk Ariyawansha Gunathilaka</t>
        </is>
      </c>
      <c r="C3206" t="inlineStr">
        <is>
          <t>Sk Ariyawansha Gunathilaka</t>
        </is>
      </c>
      <c r="D3206" s="2" t="n">
        <v>46014.08472222222</v>
      </c>
      <c r="E3206" t="inlineStr">
        <is>
          <t>Rejected</t>
        </is>
      </c>
      <c r="F3206" t="inlineStr">
        <is>
          <t>No relevant</t>
        </is>
      </c>
      <c r="G3206" t="inlineStr">
        <is>
          <t>Oleh Dymovski, Alina Samura</t>
        </is>
      </c>
      <c r="H3206" t="inlineStr">
        <is>
          <t>LT RBI</t>
        </is>
      </c>
      <c r="I3206" t="inlineStr">
        <is>
          <t>Sri Lanka</t>
        </is>
      </c>
      <c r="J3206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2NqwgLTSkQMVYaNmAh1NUCJwEAAYASAAEg</t>
        </is>
      </c>
      <c r="K3206" t="inlineStr">
        <is>
          <t>undefined 171441123.1766448119</t>
        </is>
      </c>
      <c r="L3206" t="inlineStr">
        <is>
          <t>EN</t>
        </is>
      </c>
      <c r="M3206" t="inlineStr">
        <is>
          <t>Lead from LT email</t>
        </is>
      </c>
      <c r="N3206" t="inlineStr">
        <is>
          <t>ariyawanshagunathilaka538@gmail.com</t>
        </is>
      </c>
      <c r="O3206" t="inlineStr">
        <is>
          <t>Non-relevant lead</t>
        </is>
      </c>
      <c r="P3206" t="inlineStr">
        <is>
          <t>Google Ads</t>
        </is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>
        <is>
          <t>Ні</t>
        </is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</row>
    <row r="3207">
      <c r="A3207" t="n">
        <v>8110</v>
      </c>
      <c r="B3207" t="inlineStr">
        <is>
          <t>Pamela Mccain</t>
        </is>
      </c>
      <c r="C3207" t="inlineStr">
        <is>
          <t>pamela mccain</t>
        </is>
      </c>
      <c r="D3207" s="2" t="n">
        <v>46014.18958333333</v>
      </c>
      <c r="E3207" t="inlineStr">
        <is>
          <t>Rejected</t>
        </is>
      </c>
      <c r="F3207" t="inlineStr">
        <is>
          <t>Relevant</t>
        </is>
      </c>
      <c r="G3207" t="inlineStr">
        <is>
          <t>Oleh Dymovski</t>
        </is>
      </c>
      <c r="H3207" t="inlineStr">
        <is>
          <t>Company Formation</t>
        </is>
      </c>
      <c r="I3207" t="inlineStr">
        <is>
          <t>United States</t>
        </is>
      </c>
      <c r="J3207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7MCMpNTS</t>
        </is>
      </c>
      <c r="K3207" t="inlineStr">
        <is>
          <t>330497510.1766456837</t>
        </is>
      </c>
      <c r="L3207" t="inlineStr">
        <is>
          <t>EN</t>
        </is>
      </c>
      <c r="M3207" t="inlineStr">
        <is>
          <t>Lead from LT email</t>
        </is>
      </c>
      <c r="N3207" t="inlineStr">
        <is>
          <t>reginabidwell@yahoo.com</t>
        </is>
      </c>
      <c r="O3207" t="inlineStr">
        <is>
          <t>NO ANSWER</t>
        </is>
      </c>
      <c r="P3207" t="inlineStr">
        <is>
          <t>Google Ads</t>
        </is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>
        <is>
          <t>Ні</t>
        </is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</row>
    <row r="3208">
      <c r="A3208" t="n">
        <v>8111</v>
      </c>
      <c r="B3208" t="inlineStr">
        <is>
          <t>Diana Lopez</t>
        </is>
      </c>
      <c r="C3208" t="inlineStr">
        <is>
          <t>Diana Lopez</t>
        </is>
      </c>
      <c r="D3208" s="2" t="n">
        <v>46014.26527777778</v>
      </c>
      <c r="E3208" t="inlineStr">
        <is>
          <t>Rejected</t>
        </is>
      </c>
      <c r="F3208" t="inlineStr">
        <is>
          <t>Relevant</t>
        </is>
      </c>
      <c r="G3208" t="inlineStr">
        <is>
          <t>Sheila Bartin</t>
        </is>
      </c>
      <c r="H3208" t="inlineStr">
        <is>
          <t>LT citizenship</t>
        </is>
      </c>
      <c r="I3208" t="inlineStr">
        <is>
          <t>United States</t>
        </is>
      </c>
      <c r="J3208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-t14Gx65zvvTmGcKWVVkldX&amp;gclid=EAIaIQobChMI_</t>
        </is>
      </c>
      <c r="K3208" t="inlineStr">
        <is>
          <t>1130287829.1766463434</t>
        </is>
      </c>
      <c r="L3208" t="inlineStr">
        <is>
          <t>EN</t>
        </is>
      </c>
      <c r="M3208" t="inlineStr">
        <is>
          <t>Lead from LT email</t>
        </is>
      </c>
      <c r="N3208" t="inlineStr">
        <is>
          <t>lopezdca@gmail.com</t>
        </is>
      </c>
      <c r="O3208" t="inlineStr">
        <is>
          <t>LEFT BEFORE 1918</t>
        </is>
      </c>
      <c r="P3208" t="inlineStr">
        <is>
          <t>Google Ads</t>
        </is>
      </c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>
        <is>
          <t>Ні</t>
        </is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</row>
    <row r="3209">
      <c r="A3209" t="n">
        <v>8118</v>
      </c>
      <c r="B3209" t="inlineStr">
        <is>
          <t>Claudette Wilson</t>
        </is>
      </c>
      <c r="C3209" t="inlineStr">
        <is>
          <t>Claudette Wilson</t>
        </is>
      </c>
      <c r="D3209" s="2" t="n">
        <v>46014.46597222222</v>
      </c>
      <c r="E3209" t="inlineStr">
        <is>
          <t>Rejected</t>
        </is>
      </c>
      <c r="F3209" t="inlineStr">
        <is>
          <t>Relevant</t>
        </is>
      </c>
      <c r="G3209" t="inlineStr">
        <is>
          <t>Oleh Dymovski</t>
        </is>
      </c>
      <c r="H3209" t="inlineStr">
        <is>
          <t>Company Formation</t>
        </is>
      </c>
      <c r="I3209" t="inlineStr">
        <is>
          <t>United States</t>
        </is>
      </c>
      <c r="J3209" t="inlineStr">
        <is>
          <t>https://www.lithuaniancitizenship.com/contact/?EU / LT-Company Search №8</t>
        </is>
      </c>
      <c r="K3209" t="inlineStr">
        <is>
          <t>308894911.1766480974</t>
        </is>
      </c>
      <c r="L3209" t="inlineStr">
        <is>
          <t>EN</t>
        </is>
      </c>
      <c r="M3209" t="inlineStr">
        <is>
          <t>Lead from LT email</t>
        </is>
      </c>
      <c r="N3209" t="inlineStr">
        <is>
          <t>candyw53@yahoo.com</t>
        </is>
      </c>
      <c r="O3209" t="inlineStr">
        <is>
          <t>NO ANSWER</t>
        </is>
      </c>
      <c r="P3209" t="inlineStr">
        <is>
          <t>Google Ads</t>
        </is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>
        <is>
          <t>Ні</t>
        </is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</row>
    <row r="3210">
      <c r="A3210" t="n">
        <v>8119</v>
      </c>
      <c r="B3210" t="inlineStr">
        <is>
          <t>Florencia Bacigaluppe</t>
        </is>
      </c>
      <c r="C3210" t="inlineStr">
        <is>
          <t>Florencia Bacigaluppe</t>
        </is>
      </c>
      <c r="D3210" s="2" t="n">
        <v>46014.51666666667</v>
      </c>
      <c r="E3210" t="inlineStr">
        <is>
          <t>WHATSAPP</t>
        </is>
      </c>
      <c r="F3210" t="inlineStr">
        <is>
          <t>Relevant</t>
        </is>
      </c>
      <c r="G3210" t="inlineStr">
        <is>
          <t>Mariana Razimavicius</t>
        </is>
      </c>
      <c r="H3210" t="inlineStr">
        <is>
          <t>LT citizenship</t>
        </is>
      </c>
      <c r="I3210" t="inlineStr">
        <is>
          <t>Czechia</t>
        </is>
      </c>
      <c r="J3210" t="inlineStr">
        <is>
          <t>?kw=genealogy%20lithuanian&amp;cpn=17158881096&amp;utm_source=google&amp;utm_medium=cpc&amp;utm_campaign=LT-EU&amp;network=g&amp;utm_term=genealogy%20lithuanian&amp;gad_source=1&amp;gad_campaignid=17158881096&amp;gbraid=0AAAAADisZv--zq3AXNcbpapWtY4AVR0_-&amp;gclid=CjwKCAiAmKnKBhBrEiwAaqAnZ</t>
        </is>
      </c>
      <c r="K3210" t="inlineStr">
        <is>
          <t>503646123.1766484948</t>
        </is>
      </c>
      <c r="L3210" t="inlineStr">
        <is>
          <t>EN</t>
        </is>
      </c>
      <c r="M3210" t="inlineStr">
        <is>
          <t>Lead from LT email</t>
        </is>
      </c>
      <c r="N3210" t="inlineStr">
        <is>
          <t>f.bacigaluppe@hotmail.com</t>
        </is>
      </c>
      <c r="O3210" t="inlineStr"/>
      <c r="P3210" t="inlineStr">
        <is>
          <t>Google Ads</t>
        </is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>
        <is>
          <t>Ні</t>
        </is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</row>
    <row r="3211">
      <c r="A3211" t="n">
        <v>8120</v>
      </c>
      <c r="B3211" t="inlineStr">
        <is>
          <t>Paul Elliott Alster</t>
        </is>
      </c>
      <c r="C3211" t="inlineStr">
        <is>
          <t>Paul Elliott Alster</t>
        </is>
      </c>
      <c r="D3211" s="2" t="n">
        <v>46014.53611111111</v>
      </c>
      <c r="E3211" t="inlineStr">
        <is>
          <t>Rejected</t>
        </is>
      </c>
      <c r="F3211" t="inlineStr">
        <is>
          <t>Relevant</t>
        </is>
      </c>
      <c r="G3211" t="inlineStr">
        <is>
          <t>Sheila Bartin</t>
        </is>
      </c>
      <c r="H3211" t="inlineStr">
        <is>
          <t>LT citizenship</t>
        </is>
      </c>
      <c r="I3211" t="inlineStr">
        <is>
          <t>Israel</t>
        </is>
      </c>
      <c r="J3211" t="inlineStr">
        <is>
          <t>?kw&amp;cpn=23357613537&amp;utm_source=google&amp;utm_medium=cpc&amp;utm_campaign=LT-Discovery&amp;network&amp;utm_term&amp;gad_source=1&amp;gad_campaignid=23357613537&amp;gclid=CjwKCAiA9aPKBhBhEiwAyz82J5ReZFzv6NdV47j32_okp1ygRn3DJu5pdwDTXYTdQaFqYnxc5lHADhoCk2QQAvD_BwE</t>
        </is>
      </c>
      <c r="K3211" t="inlineStr">
        <is>
          <t>513632920.1766486963</t>
        </is>
      </c>
      <c r="L3211" t="inlineStr">
        <is>
          <t>EN</t>
        </is>
      </c>
      <c r="M3211" t="inlineStr">
        <is>
          <t>Lead from LT email</t>
        </is>
      </c>
      <c r="N3211" t="inlineStr">
        <is>
          <t>paulealster@gmail.com</t>
        </is>
      </c>
      <c r="O3211" t="inlineStr">
        <is>
          <t>LEFT BEFORE 1918</t>
        </is>
      </c>
      <c r="P3211" t="inlineStr">
        <is>
          <t>Google Ads</t>
        </is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>
        <is>
          <t>Ні</t>
        </is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</row>
    <row r="3212">
      <c r="A3212" t="n">
        <v>8121</v>
      </c>
      <c r="B3212" t="inlineStr">
        <is>
          <t>Michelle Jehn</t>
        </is>
      </c>
      <c r="C3212" t="inlineStr">
        <is>
          <t>Michelle Jehn</t>
        </is>
      </c>
      <c r="D3212" s="2" t="n">
        <v>46014.54166666666</v>
      </c>
      <c r="E3212" t="inlineStr">
        <is>
          <t>Rejected</t>
        </is>
      </c>
      <c r="F3212" t="inlineStr">
        <is>
          <t>Relevant</t>
        </is>
      </c>
      <c r="G3212" t="inlineStr">
        <is>
          <t>Sheila Bartin</t>
        </is>
      </c>
      <c r="H3212" t="inlineStr">
        <is>
          <t>LT citizenship</t>
        </is>
      </c>
      <c r="I3212" t="inlineStr">
        <is>
          <t>Canada</t>
        </is>
      </c>
      <c r="J3212" t="inlineStr">
        <is>
          <t>https://www.lithuaniancitizenship.com/contact/?Lithuania-Leads-Search-Canada</t>
        </is>
      </c>
      <c r="K3212" t="inlineStr">
        <is>
          <t>1523132501.1766486961</t>
        </is>
      </c>
      <c r="L3212" t="inlineStr">
        <is>
          <t>EN</t>
        </is>
      </c>
      <c r="M3212" t="inlineStr">
        <is>
          <t>Lead from LT email</t>
        </is>
      </c>
      <c r="N3212" t="inlineStr">
        <is>
          <t>michelle.jehn@gmail.com</t>
        </is>
      </c>
      <c r="O3212" t="inlineStr">
        <is>
          <t>TOO EXPENSIVE</t>
        </is>
      </c>
      <c r="P3212" t="inlineStr">
        <is>
          <t>Google Ads</t>
        </is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>
        <is>
          <t>Ні</t>
        </is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</row>
    <row r="3213">
      <c r="A3213" t="n">
        <v>8123</v>
      </c>
      <c r="B3213" t="inlineStr">
        <is>
          <t>AAtthanayaka mudiyanselage chandrasiri vijerathna</t>
        </is>
      </c>
      <c r="C3213" t="inlineStr">
        <is>
          <t>AAtthanayaka mudiyanselage chandrasiri vijerathna</t>
        </is>
      </c>
      <c r="D3213" s="2" t="n">
        <v>46014.68125</v>
      </c>
      <c r="E3213" t="inlineStr">
        <is>
          <t>Rejected</t>
        </is>
      </c>
      <c r="F3213" t="inlineStr">
        <is>
          <t>Relevant</t>
        </is>
      </c>
      <c r="G3213" t="inlineStr">
        <is>
          <t>Oleh Dymovski</t>
        </is>
      </c>
      <c r="H3213" t="inlineStr">
        <is>
          <t>LT RBI</t>
        </is>
      </c>
      <c r="I3213" t="inlineStr">
        <is>
          <t>Sri Lanka</t>
        </is>
      </c>
      <c r="J3213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gaiV2PLTkQMVcqhmAh1f8TMjEAAYASAAEg</t>
        </is>
      </c>
      <c r="K3213" t="inlineStr">
        <is>
          <t>undefined</t>
        </is>
      </c>
      <c r="L3213" t="inlineStr">
        <is>
          <t>EN</t>
        </is>
      </c>
      <c r="M3213" t="inlineStr">
        <is>
          <t>Lead from LT email</t>
        </is>
      </c>
      <c r="N3213" t="inlineStr">
        <is>
          <t>chandarathanakandegama@gmail.com</t>
        </is>
      </c>
      <c r="O3213" t="inlineStr">
        <is>
          <t>NO ANSWER</t>
        </is>
      </c>
      <c r="P3213" t="inlineStr">
        <is>
          <t>Google Ads</t>
        </is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>
        <is>
          <t>Ні</t>
        </is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</row>
    <row r="3214">
      <c r="A3214" t="n">
        <v>8124</v>
      </c>
      <c r="B3214" t="inlineStr">
        <is>
          <t>Syed Sihab Hussain</t>
        </is>
      </c>
      <c r="C3214" t="inlineStr">
        <is>
          <t>Syed Sihab Hussain</t>
        </is>
      </c>
      <c r="D3214" s="2" t="n">
        <v>46014.69513888889</v>
      </c>
      <c r="E3214" t="inlineStr">
        <is>
          <t>IN WORK</t>
        </is>
      </c>
      <c r="F3214" t="inlineStr">
        <is>
          <t>Relevant</t>
        </is>
      </c>
      <c r="G3214" t="inlineStr">
        <is>
          <t>Oleh Dymovski</t>
        </is>
      </c>
      <c r="H3214" t="inlineStr">
        <is>
          <t>LV RBI Company</t>
        </is>
      </c>
      <c r="I3214" t="inlineStr">
        <is>
          <t>Bangladesh (BD - AS)</t>
        </is>
      </c>
      <c r="J3214" t="inlineStr">
        <is>
          <t>https://latviancitizenship.eu/residency-by-investment/</t>
        </is>
      </c>
      <c r="K3214" t="inlineStr">
        <is>
          <t>654186667.1766500826</t>
        </is>
      </c>
      <c r="L3214" t="inlineStr">
        <is>
          <t>EN</t>
        </is>
      </c>
      <c r="M3214" t="inlineStr">
        <is>
          <t>Lead from LV email</t>
        </is>
      </c>
      <c r="N3214" t="inlineStr">
        <is>
          <t>sihab.hussain32@gmail.com</t>
        </is>
      </c>
      <c r="O3214" t="inlineStr"/>
      <c r="P3214" t="inlineStr">
        <is>
          <t>Website Form</t>
        </is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>
        <is>
          <t>Ні</t>
        </is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</row>
    <row r="3215">
      <c r="A3215" t="n">
        <v>8125</v>
      </c>
      <c r="B3215" t="inlineStr">
        <is>
          <t>SAMPATH JAYATHILAKA</t>
        </is>
      </c>
      <c r="C3215" t="inlineStr">
        <is>
          <t>SAMPATH JAYATHILAKA</t>
        </is>
      </c>
      <c r="D3215" s="2" t="n">
        <v>46014.71527777778</v>
      </c>
      <c r="E3215" t="inlineStr">
        <is>
          <t>Rejected</t>
        </is>
      </c>
      <c r="F3215" t="inlineStr">
        <is>
          <t>Relevant</t>
        </is>
      </c>
      <c r="G3215" t="inlineStr">
        <is>
          <t>Oleh Dymovski</t>
        </is>
      </c>
      <c r="H3215" t="inlineStr">
        <is>
          <t>LV RBI Company</t>
        </is>
      </c>
      <c r="I3215" t="inlineStr">
        <is>
          <t>Malta (MT - EU)</t>
        </is>
      </c>
      <c r="J3215" t="inlineStr">
        <is>
          <t>?kw=latvia%20residence%20permit%20real%20estate&amp;cpn=20594231202&amp;utm_source=google&amp;utm_medium=cpc&amp;utm_campaign=LV-RBI&amp;network=g&amp;utm_term=latvia%20residence%20permit%20real%20estate&amp;gad_source=1&amp;gad_campaignid=20594231202&amp;gclid=CjwKCAiAmKnKBhBrEiwAaqAn</t>
        </is>
      </c>
      <c r="K3215" t="inlineStr">
        <is>
          <t>1154549881.1766502495</t>
        </is>
      </c>
      <c r="L3215" t="inlineStr">
        <is>
          <t>EN</t>
        </is>
      </c>
      <c r="M3215" t="inlineStr">
        <is>
          <t>Lead from LV email</t>
        </is>
      </c>
      <c r="N3215" t="inlineStr">
        <is>
          <t>sam.pathum123@gmail.com</t>
        </is>
      </c>
      <c r="O3215" t="inlineStr">
        <is>
          <t>NO ANSWER</t>
        </is>
      </c>
      <c r="P3215" t="inlineStr">
        <is>
          <t>Google Ads</t>
        </is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>
        <is>
          <t>Ні</t>
        </is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</row>
    <row r="3216">
      <c r="A3216" t="n">
        <v>8126</v>
      </c>
      <c r="B3216" t="inlineStr">
        <is>
          <t>Sushma</t>
        </is>
      </c>
      <c r="C3216" t="inlineStr">
        <is>
          <t>Sushma</t>
        </is>
      </c>
      <c r="D3216" s="2" t="n">
        <v>46014.72916666666</v>
      </c>
      <c r="E3216" t="inlineStr">
        <is>
          <t>IN WORK</t>
        </is>
      </c>
      <c r="F3216" t="inlineStr">
        <is>
          <t>Relevant</t>
        </is>
      </c>
      <c r="G3216" t="inlineStr">
        <is>
          <t>Oleh Dymovski</t>
        </is>
      </c>
      <c r="H3216" t="inlineStr">
        <is>
          <t>Company Formation</t>
        </is>
      </c>
      <c r="I3216" t="inlineStr"/>
      <c r="J3216" t="inlineStr"/>
      <c r="K3216" t="inlineStr"/>
      <c r="L3216" t="inlineStr">
        <is>
          <t>EN</t>
        </is>
      </c>
      <c r="M3216" t="inlineStr">
        <is>
          <t>Lead from LT email</t>
        </is>
      </c>
      <c r="N3216" t="inlineStr">
        <is>
          <t>sushhmachouhan@gmail.com</t>
        </is>
      </c>
      <c r="O3216" t="inlineStr"/>
      <c r="P3216" t="inlineStr">
        <is>
          <t>BridgeWest</t>
        </is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>
        <is>
          <t>Ні</t>
        </is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</row>
    <row r="3217">
      <c r="A3217" t="n">
        <v>8127</v>
      </c>
      <c r="B3217" t="inlineStr">
        <is>
          <t>Luis Mariano de Campos</t>
        </is>
      </c>
      <c r="C3217" t="inlineStr">
        <is>
          <t>Luis Mariano de Campos</t>
        </is>
      </c>
      <c r="D3217" s="2" t="n">
        <v>46014.77916666667</v>
      </c>
      <c r="E3217" t="inlineStr">
        <is>
          <t>Rejected</t>
        </is>
      </c>
      <c r="F3217" t="inlineStr">
        <is>
          <t>Relevant</t>
        </is>
      </c>
      <c r="G3217" t="inlineStr">
        <is>
          <t>Mariana Razimavicius</t>
        </is>
      </c>
      <c r="H3217" t="inlineStr">
        <is>
          <t>LT citizenship</t>
        </is>
      </c>
      <c r="I3217" t="inlineStr">
        <is>
          <t>Brazil</t>
        </is>
      </c>
      <c r="J3217" t="inlineStr">
        <is>
          <t>https://www.lithuaniancitizenship.com/contact/?referral</t>
        </is>
      </c>
      <c r="K3217" t="inlineStr">
        <is>
          <t>1523319120.1766507359</t>
        </is>
      </c>
      <c r="L3217" t="inlineStr">
        <is>
          <t>PT</t>
        </is>
      </c>
      <c r="M3217" t="inlineStr">
        <is>
          <t>Lead from LT email</t>
        </is>
      </c>
      <c r="N3217" t="inlineStr">
        <is>
          <t>luismariano47@gmail.com</t>
        </is>
      </c>
      <c r="O3217" t="inlineStr">
        <is>
          <t>NO ANSWER</t>
        </is>
      </c>
      <c r="P3217" t="inlineStr">
        <is>
          <t>Website Form</t>
        </is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>
        <is>
          <t>Ні</t>
        </is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</row>
    <row r="3218">
      <c r="A3218" t="n">
        <v>8128</v>
      </c>
      <c r="B3218" t="inlineStr">
        <is>
          <t>Brianna Runchey Smalley</t>
        </is>
      </c>
      <c r="C3218" t="inlineStr">
        <is>
          <t>Brianna Runchey Smalley</t>
        </is>
      </c>
      <c r="D3218" s="2" t="n">
        <v>46014.78611111111</v>
      </c>
      <c r="E3218" t="inlineStr">
        <is>
          <t>Rejected</t>
        </is>
      </c>
      <c r="F3218" t="inlineStr">
        <is>
          <t>Relevant</t>
        </is>
      </c>
      <c r="G3218" t="inlineStr">
        <is>
          <t>Mariana Razimavicius</t>
        </is>
      </c>
      <c r="H3218" t="inlineStr">
        <is>
          <t>LT citizenship</t>
        </is>
      </c>
      <c r="I3218" t="inlineStr">
        <is>
          <t>United States</t>
        </is>
      </c>
      <c r="J3218" t="inlineStr">
        <is>
          <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_WU</t>
        </is>
      </c>
      <c r="K3218" t="inlineStr">
        <is>
          <t>1608665089.1766506976</t>
        </is>
      </c>
      <c r="L3218" t="inlineStr">
        <is>
          <t>EN</t>
        </is>
      </c>
      <c r="M3218" t="inlineStr">
        <is>
          <t>Lead from LT email</t>
        </is>
      </c>
      <c r="N3218" t="inlineStr">
        <is>
          <t>briannaruncheysmalley@gmail.com</t>
        </is>
      </c>
      <c r="O3218" t="inlineStr">
        <is>
          <t>NO ANSWER</t>
        </is>
      </c>
      <c r="P3218" t="inlineStr">
        <is>
          <t>Google Ads</t>
        </is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>
        <is>
          <t>Ні</t>
        </is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</row>
    <row r="3219">
      <c r="A3219" t="n">
        <v>8129</v>
      </c>
      <c r="B3219" t="inlineStr">
        <is>
          <t>Carl Felton</t>
        </is>
      </c>
      <c r="C3219" t="inlineStr">
        <is>
          <t>Carl Felton</t>
        </is>
      </c>
      <c r="D3219" s="2" t="n">
        <v>46014.80208333334</v>
      </c>
      <c r="E3219" t="inlineStr">
        <is>
          <t>Rejected</t>
        </is>
      </c>
      <c r="F3219" t="inlineStr"/>
      <c r="G3219" t="inlineStr">
        <is>
          <t>Sheila Bartin</t>
        </is>
      </c>
      <c r="H3219" t="inlineStr"/>
      <c r="I3219" t="inlineStr">
        <is>
          <t>United States (US - NA)</t>
        </is>
      </c>
      <c r="J3219" t="inlineStr">
        <is>
          <t>https://latviancitizenship.eu/contact/</t>
        </is>
      </c>
      <c r="K3219" t="inlineStr"/>
      <c r="L3219" t="inlineStr"/>
      <c r="M3219" t="inlineStr">
        <is>
          <t>Lead from LV email</t>
        </is>
      </c>
      <c r="N3219" t="inlineStr">
        <is>
          <t>carl.felton@gmail.com</t>
        </is>
      </c>
      <c r="O3219" t="inlineStr">
        <is>
          <t>SPAM</t>
        </is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>
        <is>
          <t>Ні</t>
        </is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</row>
    <row r="3220">
      <c r="A3220" t="n">
        <v>8130</v>
      </c>
      <c r="B3220" t="inlineStr">
        <is>
          <t>Elaine Ziskind</t>
        </is>
      </c>
      <c r="C3220" t="inlineStr">
        <is>
          <t>Elaine Ziskind</t>
        </is>
      </c>
      <c r="D3220" s="2" t="n">
        <v>46014.80625</v>
      </c>
      <c r="E3220" t="inlineStr">
        <is>
          <t>WHATSAPP</t>
        </is>
      </c>
      <c r="F3220" t="inlineStr">
        <is>
          <t>Relevant</t>
        </is>
      </c>
      <c r="G3220" t="inlineStr">
        <is>
          <t>Mariana Razimavicius</t>
        </is>
      </c>
      <c r="H3220" t="inlineStr">
        <is>
          <t>LT citizenship</t>
        </is>
      </c>
      <c r="I3220" t="inlineStr">
        <is>
          <t>Israel</t>
        </is>
      </c>
      <c r="J3220" t="inlineStr">
        <is>
          <t>?kw&amp;cpn=23357613537&amp;utm_source=google&amp;utm_medium=cpc&amp;utm_campaign=LT-Discovery&amp;network&amp;utm_term&amp;gad_campaignid=23357613537&amp;wbraid=ClMKCAiA9aPKBhB8EkMADRRnp-MOuBMydx6jMkPxmHukwuBiE7l-rTn5SY-vDD84mmruA41KiHOm-I7KFjTmLeEcGVV2uIJxCkevGZNdIGCGGgKKXg</t>
        </is>
      </c>
      <c r="K3220" t="inlineStr">
        <is>
          <t>1085463482.1766510332</t>
        </is>
      </c>
      <c r="L3220" t="inlineStr">
        <is>
          <t>EN</t>
        </is>
      </c>
      <c r="M3220" t="inlineStr">
        <is>
          <t>Lead from LT email</t>
        </is>
      </c>
      <c r="N3220" t="inlineStr">
        <is>
          <t>selwynziskind@gmail.com</t>
        </is>
      </c>
      <c r="O3220" t="inlineStr"/>
      <c r="P3220" t="inlineStr">
        <is>
          <t>Google Ads</t>
        </is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>
        <is>
          <t>Ні</t>
        </is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</row>
    <row r="3221">
      <c r="A3221" t="n">
        <v>8132</v>
      </c>
      <c r="B3221" t="inlineStr">
        <is>
          <t>Iyer Raj</t>
        </is>
      </c>
      <c r="C3221" t="inlineStr">
        <is>
          <t>Iyer Raj</t>
        </is>
      </c>
      <c r="D3221" s="2" t="n">
        <v>46014.86527777778</v>
      </c>
      <c r="E3221" t="inlineStr">
        <is>
          <t>Rejected</t>
        </is>
      </c>
      <c r="F3221" t="inlineStr">
        <is>
          <t>No relevant</t>
        </is>
      </c>
      <c r="G3221" t="inlineStr">
        <is>
          <t>Sheila Bartin</t>
        </is>
      </c>
      <c r="H3221" t="inlineStr">
        <is>
          <t>LT citizenship</t>
        </is>
      </c>
      <c r="I3221" t="inlineStr">
        <is>
          <t>India</t>
        </is>
      </c>
      <c r="J3221" t="inlineStr">
        <is>
          <t>?kw&amp;cpn=23357613537&amp;utm_source=google&amp;utm_medium=cpc&amp;utm_campaign=LT-Discovery&amp;network&amp;utm_term&amp;gad_source=1&amp;gad_campaignid=23357613537&amp;gclid=CjwKCAiAmKnKBhBrEiwAaqAnZ7npyd_x1fBozkFDuxl-lfHaTPkxomMWcjC8fLhQPpemq1USW8FA8BoCqnMQAvD_BwE</t>
        </is>
      </c>
      <c r="K3221" t="inlineStr">
        <is>
          <t>1960337236.1766515513</t>
        </is>
      </c>
      <c r="L3221" t="inlineStr">
        <is>
          <t>EN</t>
        </is>
      </c>
      <c r="M3221" t="inlineStr">
        <is>
          <t>Lead from LT email</t>
        </is>
      </c>
      <c r="N3221" t="inlineStr">
        <is>
          <t>bindu.siyer@gmail.com</t>
        </is>
      </c>
      <c r="O3221" t="inlineStr">
        <is>
          <t>Non-relevant lead</t>
        </is>
      </c>
      <c r="P3221" t="inlineStr">
        <is>
          <t>Google Ads</t>
        </is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>
        <is>
          <t>Ні</t>
        </is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</row>
    <row r="3222">
      <c r="A3222" t="n">
        <v>8133</v>
      </c>
      <c r="B3222" t="inlineStr">
        <is>
          <t>Juan Carlos Alonzo Méndez</t>
        </is>
      </c>
      <c r="C3222" t="inlineStr">
        <is>
          <t>Juan Carlos Alonzo Méndez</t>
        </is>
      </c>
      <c r="D3222" s="2" t="n">
        <v>46014.89861111111</v>
      </c>
      <c r="E3222" t="inlineStr">
        <is>
          <t>Rejected</t>
        </is>
      </c>
      <c r="F3222" t="inlineStr"/>
      <c r="G3222" t="inlineStr">
        <is>
          <t>Oleh Dymovski</t>
        </is>
      </c>
      <c r="H3222" t="inlineStr">
        <is>
          <t>LT RBI</t>
        </is>
      </c>
      <c r="I3222" t="inlineStr">
        <is>
          <t>Guatemala</t>
        </is>
      </c>
      <c r="J3222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y9mv67nUkQMVVp9aBR3MUw5mEAAYASAAEg</t>
        </is>
      </c>
      <c r="K3222" t="inlineStr">
        <is>
          <t>662673613.1766518401</t>
        </is>
      </c>
      <c r="L3222" t="inlineStr">
        <is>
          <t>EN</t>
        </is>
      </c>
      <c r="M3222" t="inlineStr">
        <is>
          <t>Lead from LT email</t>
        </is>
      </c>
      <c r="N3222" t="inlineStr">
        <is>
          <t>juancarlosalonzo.1975@gmail.com</t>
        </is>
      </c>
      <c r="O3222" t="inlineStr">
        <is>
          <t>NO ANSWER</t>
        </is>
      </c>
      <c r="P3222" t="inlineStr">
        <is>
          <t>Google Ads</t>
        </is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>
        <is>
          <t>Ні</t>
        </is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</row>
    <row r="3223">
      <c r="A3223" t="n">
        <v>8135</v>
      </c>
      <c r="B3223" t="inlineStr">
        <is>
          <t>Tresor Sazu</t>
        </is>
      </c>
      <c r="C3223" t="inlineStr">
        <is>
          <t>Tresor Sazu</t>
        </is>
      </c>
      <c r="D3223" s="2" t="n">
        <v>46014.94722222222</v>
      </c>
      <c r="E3223" t="inlineStr">
        <is>
          <t>Rejected</t>
        </is>
      </c>
      <c r="F3223" t="inlineStr">
        <is>
          <t>Relevant</t>
        </is>
      </c>
      <c r="G3223" t="inlineStr">
        <is>
          <t>Oleh Dymovski</t>
        </is>
      </c>
      <c r="H3223" t="inlineStr">
        <is>
          <t>LV RBI Company</t>
        </is>
      </c>
      <c r="I3223" t="inlineStr">
        <is>
          <t>France (FR - EU)</t>
        </is>
      </c>
      <c r="J3223" t="inlineStr">
        <is>
          <t>https://latviancitizenship.eu/residency-by-investment/</t>
        </is>
      </c>
      <c r="K3223" t="inlineStr">
        <is>
          <t>1922806953.1766521806</t>
        </is>
      </c>
      <c r="L3223" t="inlineStr">
        <is>
          <t>EN</t>
        </is>
      </c>
      <c r="M3223" t="inlineStr">
        <is>
          <t>Lead from LV email</t>
        </is>
      </c>
      <c r="N3223" t="inlineStr">
        <is>
          <t>tifonge@gmail.com</t>
        </is>
      </c>
      <c r="O3223" t="inlineStr">
        <is>
          <t>NO ANSWER</t>
        </is>
      </c>
      <c r="P3223" t="inlineStr">
        <is>
          <t>Website Form</t>
        </is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>
        <is>
          <t>Ні</t>
        </is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</row>
    <row r="3224">
      <c r="A3224" t="n">
        <v>8137</v>
      </c>
      <c r="B3224" t="inlineStr">
        <is>
          <t>Araz</t>
        </is>
      </c>
      <c r="C3224" t="inlineStr">
        <is>
          <t>Araz</t>
        </is>
      </c>
      <c r="D3224" s="2" t="n">
        <v>46015.04097222222</v>
      </c>
      <c r="E3224" t="inlineStr">
        <is>
          <t>Rejected</t>
        </is>
      </c>
      <c r="F3224" t="inlineStr">
        <is>
          <t>Relevant</t>
        </is>
      </c>
      <c r="G3224" t="inlineStr">
        <is>
          <t>Oleh Dymovski</t>
        </is>
      </c>
      <c r="H3224" t="inlineStr">
        <is>
          <t>LV RBI Company</t>
        </is>
      </c>
      <c r="I3224" t="inlineStr">
        <is>
          <t>Georgia (GE - AS)</t>
        </is>
      </c>
      <c r="J3224" t="inlineStr">
        <is>
          <t>?kw=latvia%20golden%20visa&amp;cpn=20594231202&amp;utm_source=google&amp;utm_medium=cpc&amp;utm_campaign=LV-RBI&amp;network=s&amp;utm_term=latvia%20golden%20visa&amp;gad_source=5&amp;gad_campaignid=20594231202&amp;gclid=EAIaIQobChMIkMyC0ufUkQMV16eDBx3m4AMpEAAYASAAEgITg_D_BwE</t>
        </is>
      </c>
      <c r="K3224" t="inlineStr">
        <is>
          <t>2013976862.1766530708</t>
        </is>
      </c>
      <c r="L3224" t="inlineStr">
        <is>
          <t>EN</t>
        </is>
      </c>
      <c r="M3224" t="inlineStr">
        <is>
          <t>Lead from LV email</t>
        </is>
      </c>
      <c r="N3224" t="inlineStr">
        <is>
          <t>araz_83@mail.ru</t>
        </is>
      </c>
      <c r="O3224" t="inlineStr">
        <is>
          <t>NO ANSWER</t>
        </is>
      </c>
      <c r="P3224" t="inlineStr">
        <is>
          <t>Google Ads</t>
        </is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>
        <is>
          <t>Ні</t>
        </is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</row>
    <row r="3225">
      <c r="A3225" t="n">
        <v>8138</v>
      </c>
      <c r="B3225" t="inlineStr">
        <is>
          <t>Valeria de Andrade Muha</t>
        </is>
      </c>
      <c r="C3225" t="inlineStr">
        <is>
          <t>Valeria de Andrade Muha</t>
        </is>
      </c>
      <c r="D3225" s="2" t="n">
        <v>46015.04166666666</v>
      </c>
      <c r="E3225" t="inlineStr">
        <is>
          <t>Rejected</t>
        </is>
      </c>
      <c r="F3225" t="inlineStr">
        <is>
          <t>Relevant</t>
        </is>
      </c>
      <c r="G3225" t="inlineStr">
        <is>
          <t>Mariana Razimavicius</t>
        </is>
      </c>
      <c r="H3225" t="inlineStr">
        <is>
          <t>LT citizenship</t>
        </is>
      </c>
      <c r="I3225" t="inlineStr">
        <is>
          <t>Brazil</t>
        </is>
      </c>
      <c r="J3225" t="inlineStr">
        <is>
          <t>https://www.lithuaniancitizenship.com/pt-pt/contact-pt/?Lithuania-Leads-Search-Brazil</t>
        </is>
      </c>
      <c r="K3225" t="inlineStr">
        <is>
          <t>323708104.1766530580</t>
        </is>
      </c>
      <c r="L3225" t="inlineStr">
        <is>
          <t>PT</t>
        </is>
      </c>
      <c r="M3225" t="inlineStr">
        <is>
          <t>Lead from LT email</t>
        </is>
      </c>
      <c r="N3225" t="inlineStr">
        <is>
          <t>valeriamuha@hotmail.com</t>
        </is>
      </c>
      <c r="O3225" t="inlineStr">
        <is>
          <t>NO ANSWER</t>
        </is>
      </c>
      <c r="P3225" t="inlineStr">
        <is>
          <t>Google Ads</t>
        </is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>
        <is>
          <t>Ні</t>
        </is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</row>
    <row r="3226">
      <c r="A3226" t="n">
        <v>8139</v>
      </c>
      <c r="B3226" t="inlineStr">
        <is>
          <t>MD MONIRUL ISLAM</t>
        </is>
      </c>
      <c r="C3226" t="inlineStr">
        <is>
          <t>MD MONIRUL ISLAM</t>
        </is>
      </c>
      <c r="D3226" s="2" t="n">
        <v>46015.06111111111</v>
      </c>
      <c r="E3226" t="inlineStr">
        <is>
          <t>PAUSED</t>
        </is>
      </c>
      <c r="F3226" t="inlineStr">
        <is>
          <t>Relevant</t>
        </is>
      </c>
      <c r="G3226" t="inlineStr">
        <is>
          <t>Oleh Dymovski</t>
        </is>
      </c>
      <c r="H3226" t="inlineStr">
        <is>
          <t>LT RBI</t>
        </is>
      </c>
      <c r="I3226" t="inlineStr">
        <is>
          <t>Denmark</t>
        </is>
      </c>
      <c r="J3226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braid=0AAAAADisZv_EOft0vxpjwhLvrmH99j_Oi&amp;gclid=</t>
        </is>
      </c>
      <c r="K3226" t="inlineStr">
        <is>
          <t>970878419.1765586544</t>
        </is>
      </c>
      <c r="L3226" t="inlineStr">
        <is>
          <t>EN</t>
        </is>
      </c>
      <c r="M3226" t="inlineStr">
        <is>
          <t>Lead from LT email</t>
        </is>
      </c>
      <c r="N3226" t="inlineStr">
        <is>
          <t>arifislam_04@yahoo.com</t>
        </is>
      </c>
      <c r="O3226" t="inlineStr"/>
      <c r="P3226" t="inlineStr">
        <is>
          <t>Google Ads</t>
        </is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>
        <is>
          <t>Ні</t>
        </is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</row>
    <row r="3227">
      <c r="A3227" t="n">
        <v>8140</v>
      </c>
      <c r="B3227" t="inlineStr">
        <is>
          <t>Arfan Rony</t>
        </is>
      </c>
      <c r="C3227" t="inlineStr">
        <is>
          <t>Arfan Rony</t>
        </is>
      </c>
      <c r="D3227" s="2" t="n">
        <v>46015.11527777778</v>
      </c>
      <c r="E3227" t="inlineStr">
        <is>
          <t>Rejected</t>
        </is>
      </c>
      <c r="F3227" t="inlineStr"/>
      <c r="G3227" t="inlineStr">
        <is>
          <t>Oleh Dymovski</t>
        </is>
      </c>
      <c r="H3227" t="inlineStr">
        <is>
          <t>LV RBI Company</t>
        </is>
      </c>
      <c r="I3227" t="inlineStr">
        <is>
          <t>Qatar (QA - AS)</t>
        </is>
      </c>
      <c r="J3227" t="inlineStr">
        <is>
          <t>?kw=latvia%20residency%20program&amp;cpn=22658494721&amp;utm_source=google&amp;utm_medium=cpc&amp;utm_campaign=LV-RB-TOPI&amp;network=s&amp;utm_term=latvia%20residency%20program&amp;gad_source=5&amp;gad_campaignid=22658494721&amp;gclid=EAIaIQobChMIqo33w__UkQMVb5ZQBh1sRhpVEAAYASAAEgLUF_</t>
        </is>
      </c>
      <c r="K3227" t="inlineStr">
        <is>
          <t>1173539161.1766537111</t>
        </is>
      </c>
      <c r="L3227" t="inlineStr">
        <is>
          <t>EN</t>
        </is>
      </c>
      <c r="M3227" t="inlineStr">
        <is>
          <t>Lead from LV email</t>
        </is>
      </c>
      <c r="N3227" t="inlineStr">
        <is>
          <t>arfanrony596@gmail.com</t>
        </is>
      </c>
      <c r="O3227" t="inlineStr">
        <is>
          <t>NO ANSWER</t>
        </is>
      </c>
      <c r="P3227" t="inlineStr">
        <is>
          <t>Google Ads</t>
        </is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>
        <is>
          <t>Ні</t>
        </is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</row>
    <row r="3228">
      <c r="A3228" t="n">
        <v>8141</v>
      </c>
      <c r="B3228" t="inlineStr">
        <is>
          <t>Iyer Raj</t>
        </is>
      </c>
      <c r="C3228" t="inlineStr">
        <is>
          <t>Iyer Raj</t>
        </is>
      </c>
      <c r="D3228" s="2" t="n">
        <v>46015.12222222222</v>
      </c>
      <c r="E3228" t="inlineStr">
        <is>
          <t>IN WORK</t>
        </is>
      </c>
      <c r="F3228" t="inlineStr">
        <is>
          <t>No relevant</t>
        </is>
      </c>
      <c r="G3228" t="inlineStr">
        <is>
          <t>Oleh Dymovski</t>
        </is>
      </c>
      <c r="H3228" t="inlineStr">
        <is>
          <t>50/50</t>
        </is>
      </c>
      <c r="I3228" t="inlineStr">
        <is>
          <t>India</t>
        </is>
      </c>
      <c r="J3228" t="inlineStr">
        <is>
          <t>?kw&amp;cpn=23357613537&amp;utm_source=google&amp;utm_medium=cpc&amp;utm_campaign=LT-Discovery&amp;network&amp;utm_term&amp;gad_source=1&amp;gad_campaignid=23357613537&amp;gclid=CjwKCAiAmKnKBhBrEiwAaqAnZ9eY9k4Dy0aDPXwLc-ujKGPRkC0msmjWBxxajrSf-_w-9P3V9nLW0RoCXA4QAvD_BwE</t>
        </is>
      </c>
      <c r="K3228" t="inlineStr">
        <is>
          <t>1960337236.1766515513</t>
        </is>
      </c>
      <c r="L3228" t="inlineStr">
        <is>
          <t>EN</t>
        </is>
      </c>
      <c r="M3228" t="inlineStr">
        <is>
          <t>Lead from LT email</t>
        </is>
      </c>
      <c r="N3228" t="inlineStr">
        <is>
          <t>bindu.siyer@gmail.com</t>
        </is>
      </c>
      <c r="O3228" t="inlineStr"/>
      <c r="P3228" t="inlineStr">
        <is>
          <t>Google Ads</t>
        </is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>
        <is>
          <t>Ні</t>
        </is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</row>
    <row r="3229">
      <c r="A3229" t="n">
        <v>8142</v>
      </c>
      <c r="B3229" t="inlineStr">
        <is>
          <t>Sam Morton</t>
        </is>
      </c>
      <c r="C3229" t="inlineStr">
        <is>
          <t>Sam Morton</t>
        </is>
      </c>
      <c r="D3229" s="2" t="n">
        <v>46015.14027777778</v>
      </c>
      <c r="E3229" t="inlineStr">
        <is>
          <t>Rejected</t>
        </is>
      </c>
      <c r="F3229" t="inlineStr">
        <is>
          <t>Relevant</t>
        </is>
      </c>
      <c r="G3229" t="inlineStr">
        <is>
          <t>Mariana Razimavicius</t>
        </is>
      </c>
      <c r="H3229" t="inlineStr">
        <is>
          <t>LT citizenship</t>
        </is>
      </c>
      <c r="I3229" t="inlineStr">
        <is>
          <t>United States</t>
        </is>
      </c>
      <c r="J3229" t="inlineStr">
        <is>
          <t>?kw=how%20to%20apply%20for%20a%20lithuanian%20passport&amp;cpn=14656253006&amp;utm_source=google&amp;utm_medium=cpc&amp;utm_campaign=LT-US-conversions&amp;network=g&amp;utm_term=how%20to%20apply%20for%20a%20lithuanian%20passport&amp;gad_source=1&amp;gad_campaignid=14656253006&amp;gbrai</t>
        </is>
      </c>
      <c r="K3229" t="inlineStr">
        <is>
          <t>984806659.1766539266</t>
        </is>
      </c>
      <c r="L3229" t="inlineStr">
        <is>
          <t>EN</t>
        </is>
      </c>
      <c r="M3229" t="inlineStr">
        <is>
          <t>Lead from LT email</t>
        </is>
      </c>
      <c r="N3229" t="inlineStr">
        <is>
          <t>sammorton5000@gmail.com</t>
        </is>
      </c>
      <c r="O3229" t="inlineStr">
        <is>
          <t>NO ANSWER</t>
        </is>
      </c>
      <c r="P3229" t="inlineStr">
        <is>
          <t>Google Ads</t>
        </is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>
        <is>
          <t>Ні</t>
        </is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</row>
    <row r="3230">
      <c r="A3230" t="n">
        <v>8143</v>
      </c>
      <c r="B3230" t="inlineStr">
        <is>
          <t>Aruntomar</t>
        </is>
      </c>
      <c r="C3230" t="inlineStr">
        <is>
          <t>Aruntomar</t>
        </is>
      </c>
      <c r="D3230" s="2" t="n">
        <v>46015.17569444444</v>
      </c>
      <c r="E3230" t="inlineStr">
        <is>
          <t>Rejected</t>
        </is>
      </c>
      <c r="F3230" t="inlineStr"/>
      <c r="G3230" t="inlineStr">
        <is>
          <t>Oleh Dymovski</t>
        </is>
      </c>
      <c r="H3230" t="inlineStr">
        <is>
          <t>LV RBI Company</t>
        </is>
      </c>
      <c r="I3230" t="inlineStr"/>
      <c r="J3230" t="inlineStr">
        <is>
          <t>?kw=residency%20by%20investment%20latvian&amp;cpn=23047071523&amp;utm_source=google&amp;utm_medium=cpc&amp;utm_campaign=LV-RB-poorI&amp;network=s&amp;utm_term=residency%20by%20investment%20latvian&amp;gad_source=5&amp;gad_campaignid=23047071523&amp;gclid=EAIaIQobChMIgrjP-pLVkQMV2CSDAx1</t>
        </is>
      </c>
      <c r="K3230" t="inlineStr">
        <is>
          <t>1485733482.1766542353</t>
        </is>
      </c>
      <c r="L3230" t="inlineStr">
        <is>
          <t>EN</t>
        </is>
      </c>
      <c r="M3230" t="inlineStr">
        <is>
          <t>Lead from LV email</t>
        </is>
      </c>
      <c r="N3230" t="inlineStr">
        <is>
          <t>aruntomar@gmail.com</t>
        </is>
      </c>
      <c r="O3230" t="inlineStr">
        <is>
          <t>NO ANSWER</t>
        </is>
      </c>
      <c r="P3230" t="inlineStr">
        <is>
          <t>Google Ads</t>
        </is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>
        <is>
          <t>Ні</t>
        </is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</row>
    <row r="3231">
      <c r="A3231" t="n">
        <v>8145</v>
      </c>
      <c r="B3231" t="inlineStr">
        <is>
          <t>Maduhanshi Edirishinghe</t>
        </is>
      </c>
      <c r="C3231" t="inlineStr">
        <is>
          <t>Maduhanshi Edirishinghe</t>
        </is>
      </c>
      <c r="D3231" s="2" t="n">
        <v>46015.18680555555</v>
      </c>
      <c r="E3231" t="inlineStr">
        <is>
          <t>Rejected</t>
        </is>
      </c>
      <c r="F3231" t="inlineStr"/>
      <c r="G3231" t="inlineStr">
        <is>
          <t>Oleh Dymovski</t>
        </is>
      </c>
      <c r="H3231" t="inlineStr">
        <is>
          <t>LT RBI</t>
        </is>
      </c>
      <c r="I3231" t="inlineStr">
        <is>
          <t>Sri Lanka</t>
        </is>
      </c>
      <c r="J3231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xb-Qt5bVkQMVcqRmAh20HCX4EAAYASAAEgJwwvD_BwE</t>
        </is>
      </c>
      <c r="K3231" t="inlineStr">
        <is>
          <t>727484046.1766543264</t>
        </is>
      </c>
      <c r="L3231" t="inlineStr">
        <is>
          <t>EN</t>
        </is>
      </c>
      <c r="M3231" t="inlineStr">
        <is>
          <t>Lead from LT email</t>
        </is>
      </c>
      <c r="N3231" t="inlineStr">
        <is>
          <t>maduhanshi89.mh@gmail.com</t>
        </is>
      </c>
      <c r="O3231" t="inlineStr">
        <is>
          <t>NO ANSWER</t>
        </is>
      </c>
      <c r="P3231" t="inlineStr">
        <is>
          <t>Google Ads</t>
        </is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>
        <is>
          <t>Ні</t>
        </is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</row>
    <row r="3232">
      <c r="A3232" t="n">
        <v>8146</v>
      </c>
      <c r="B3232" t="inlineStr">
        <is>
          <t>Sue Levine</t>
        </is>
      </c>
      <c r="C3232" t="inlineStr">
        <is>
          <t>Sue Levine</t>
        </is>
      </c>
      <c r="D3232" s="2" t="n">
        <v>46015.25972222222</v>
      </c>
      <c r="E3232" t="inlineStr">
        <is>
          <t>Rejected</t>
        </is>
      </c>
      <c r="F3232" t="inlineStr">
        <is>
          <t>Relevant</t>
        </is>
      </c>
      <c r="G3232" t="inlineStr">
        <is>
          <t>Sheila Bartin</t>
        </is>
      </c>
      <c r="H3232" t="inlineStr">
        <is>
          <t>LV citizenship</t>
        </is>
      </c>
      <c r="I3232" t="inlineStr">
        <is>
          <t>United States (US - NA)</t>
        </is>
      </c>
      <c r="J3232" t="inlineStr">
        <is>
          <t>https://latviancitizenship.eu/benefits/?Bing-LV-USA</t>
        </is>
      </c>
      <c r="K3232" t="inlineStr">
        <is>
          <t>43703007.1766549338</t>
        </is>
      </c>
      <c r="L3232" t="inlineStr">
        <is>
          <t>EN</t>
        </is>
      </c>
      <c r="M3232" t="inlineStr">
        <is>
          <t>Lead from LV email</t>
        </is>
      </c>
      <c r="N3232" t="inlineStr">
        <is>
          <t>staffdevjnkie@gmail.com</t>
        </is>
      </c>
      <c r="O3232" t="inlineStr">
        <is>
          <t>ANOTHER REASON</t>
        </is>
      </c>
      <c r="P3232" t="inlineStr">
        <is>
          <t>Bing Ads</t>
        </is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>
        <is>
          <t>Ні</t>
        </is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</row>
    <row r="3233">
      <c r="A3233" t="n">
        <v>8148</v>
      </c>
      <c r="B3233" t="inlineStr">
        <is>
          <t>Andy Li</t>
        </is>
      </c>
      <c r="C3233" t="inlineStr">
        <is>
          <t>Andy Li</t>
        </is>
      </c>
      <c r="D3233" s="2" t="n">
        <v>46015.34236111111</v>
      </c>
      <c r="E3233" t="inlineStr">
        <is>
          <t>Rejected</t>
        </is>
      </c>
      <c r="F3233" t="inlineStr">
        <is>
          <t>Relevant</t>
        </is>
      </c>
      <c r="G3233" t="inlineStr">
        <is>
          <t>Oleh Dymovski</t>
        </is>
      </c>
      <c r="H3233" t="inlineStr">
        <is>
          <t>Company Formation</t>
        </is>
      </c>
      <c r="I3233" t="inlineStr">
        <is>
          <t>Hong Kong</t>
        </is>
      </c>
      <c r="J3233" t="inlineStr">
        <is>
          <t>https://www.lithuaniancitizenship.com/contact/</t>
        </is>
      </c>
      <c r="K3233" t="inlineStr">
        <is>
          <t>1061163460.1766556506</t>
        </is>
      </c>
      <c r="L3233" t="inlineStr">
        <is>
          <t>EN</t>
        </is>
      </c>
      <c r="M3233" t="inlineStr">
        <is>
          <t>Lead from LT email</t>
        </is>
      </c>
      <c r="N3233" t="inlineStr">
        <is>
          <t>liqngfei7185@gmail.com</t>
        </is>
      </c>
      <c r="O3233" t="inlineStr">
        <is>
          <t>NO ANSWER</t>
        </is>
      </c>
      <c r="P3233" t="inlineStr">
        <is>
          <t>Website Form</t>
        </is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>
        <is>
          <t>Ні</t>
        </is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</row>
    <row r="3234">
      <c r="A3234" t="n">
        <v>8149</v>
      </c>
      <c r="B3234" t="inlineStr">
        <is>
          <t>Muhammad. Tahir</t>
        </is>
      </c>
      <c r="C3234" t="inlineStr">
        <is>
          <t>Muhammad. Tahir</t>
        </is>
      </c>
      <c r="D3234" s="2" t="n">
        <v>46015.36319444444</v>
      </c>
      <c r="E3234" t="inlineStr">
        <is>
          <t>Rejected</t>
        </is>
      </c>
      <c r="F3234" t="inlineStr"/>
      <c r="G3234" t="inlineStr">
        <is>
          <t>Oleh Dymovski</t>
        </is>
      </c>
      <c r="H3234" t="inlineStr">
        <is>
          <t>LV RBI Company</t>
        </is>
      </c>
      <c r="I3234" t="inlineStr">
        <is>
          <t>Saudi Arabia (SA - AS)</t>
        </is>
      </c>
      <c r="J3234" t="inlineStr">
        <is>
          <t>?kw=latvia%20golden%20visa&amp;cpn=20594231202&amp;utm_source=google&amp;utm_medium=cpc&amp;utm_campaign=LV-RBI&amp;network=s&amp;utm_term=latvia%20golden%20visa&amp;gad_source=5&amp;gad_campaignid=20594231202&amp;gclid=EAIaIQobChMIxqff-szVkQMVrXVBAh3y8zLBEAAYASAAEgLRFPD_BwE</t>
        </is>
      </c>
      <c r="K3234" t="inlineStr">
        <is>
          <t>2113009258.1766557893</t>
        </is>
      </c>
      <c r="L3234" t="inlineStr">
        <is>
          <t>EN</t>
        </is>
      </c>
      <c r="M3234" t="inlineStr">
        <is>
          <t>Lead from LV email</t>
        </is>
      </c>
      <c r="N3234" t="inlineStr">
        <is>
          <t>Tahirmondra@gmail.com</t>
        </is>
      </c>
      <c r="O3234" t="inlineStr">
        <is>
          <t>NO ANSWER</t>
        </is>
      </c>
      <c r="P3234" t="inlineStr">
        <is>
          <t>Google Ads</t>
        </is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>
        <is>
          <t>Ні</t>
        </is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</row>
    <row r="3235">
      <c r="A3235" t="n">
        <v>8153</v>
      </c>
      <c r="B3235" t="inlineStr">
        <is>
          <t>Barjinder Katyal</t>
        </is>
      </c>
      <c r="C3235" t="inlineStr">
        <is>
          <t>Barjinder Katyal</t>
        </is>
      </c>
      <c r="D3235" s="2" t="n">
        <v>46015.48680555556</v>
      </c>
      <c r="E3235" t="inlineStr">
        <is>
          <t>IN WORK</t>
        </is>
      </c>
      <c r="F3235" t="inlineStr">
        <is>
          <t>Relevant</t>
        </is>
      </c>
      <c r="G3235" t="inlineStr">
        <is>
          <t>Oleh Dymovski</t>
        </is>
      </c>
      <c r="H3235" t="inlineStr">
        <is>
          <t>LT RBI</t>
        </is>
      </c>
      <c r="I3235" t="inlineStr">
        <is>
          <t>India</t>
        </is>
      </c>
      <c r="J3235" t="inlineStr">
        <is>
          <t>?kw=starting%20a%20business%20in%20lithuania%20as%20a%20foreigner&amp;cpn=22332938396&amp;utm_source=google&amp;utm_medium=cpc&amp;utm_campaign=LT-RBI-poor&amp;network=g&amp;utm_term=starting%20a%20business%20in%20lithuania%20as%20a%20foreigner&amp;gad_source=1&amp;gad_campaignid=2</t>
        </is>
      </c>
      <c r="K3235" t="inlineStr">
        <is>
          <t>989190614.1766568556</t>
        </is>
      </c>
      <c r="L3235" t="inlineStr">
        <is>
          <t>EN</t>
        </is>
      </c>
      <c r="M3235" t="inlineStr">
        <is>
          <t>Lead from LT email</t>
        </is>
      </c>
      <c r="N3235" t="inlineStr">
        <is>
          <t>barjinderkatyal@gmail.com</t>
        </is>
      </c>
      <c r="O3235" t="inlineStr"/>
      <c r="P3235" t="inlineStr">
        <is>
          <t>Google Ads</t>
        </is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>
        <is>
          <t>Ні</t>
        </is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</row>
    <row r="3236">
      <c r="A3236" t="n">
        <v>8154</v>
      </c>
      <c r="B3236" t="inlineStr">
        <is>
          <t>SYED SHABBIR AHMED RIZVI</t>
        </is>
      </c>
      <c r="C3236" t="inlineStr">
        <is>
          <t>SYED SHABBIR AHMED RIZVI</t>
        </is>
      </c>
      <c r="D3236" s="2" t="n">
        <v>46015.525</v>
      </c>
      <c r="E3236" t="inlineStr">
        <is>
          <t>IN WORK</t>
        </is>
      </c>
      <c r="F3236" t="inlineStr">
        <is>
          <t>Relevant</t>
        </is>
      </c>
      <c r="G3236" t="inlineStr">
        <is>
          <t>Oleh Dymovski</t>
        </is>
      </c>
      <c r="H3236" t="inlineStr">
        <is>
          <t>LT RBI</t>
        </is>
      </c>
      <c r="I3236" t="inlineStr"/>
      <c r="J3236" t="inlineStr"/>
      <c r="K3236" t="inlineStr"/>
      <c r="L3236" t="inlineStr">
        <is>
          <t>EN</t>
        </is>
      </c>
      <c r="M3236" t="inlineStr">
        <is>
          <t>Lead from LT email</t>
        </is>
      </c>
      <c r="N3236" t="inlineStr">
        <is>
          <t>shabbir_oun@yahoo.com</t>
        </is>
      </c>
      <c r="O3236" t="inlineStr"/>
      <c r="P3236" t="inlineStr">
        <is>
          <t>BridgeWest</t>
        </is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>
        <is>
          <t>Ні</t>
        </is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</row>
    <row r="3237">
      <c r="A3237" t="n">
        <v>8155</v>
      </c>
      <c r="B3237" t="inlineStr">
        <is>
          <t>Stephen Margolis</t>
        </is>
      </c>
      <c r="C3237" t="inlineStr">
        <is>
          <t>Stephen Margolis</t>
        </is>
      </c>
      <c r="D3237" s="2" t="n">
        <v>46015.54930555556</v>
      </c>
      <c r="E3237" t="inlineStr">
        <is>
          <t>Rejected</t>
        </is>
      </c>
      <c r="F3237" t="inlineStr">
        <is>
          <t>Relevant</t>
        </is>
      </c>
      <c r="G3237" t="inlineStr">
        <is>
          <t>Sheila Bartin</t>
        </is>
      </c>
      <c r="H3237" t="inlineStr">
        <is>
          <t>LT citizenship</t>
        </is>
      </c>
      <c r="I3237" t="inlineStr">
        <is>
          <t>Israel</t>
        </is>
      </c>
      <c r="J3237" t="inlineStr">
        <is>
          <t>?kw&amp;cpn=23357613537&amp;utm_source=google&amp;utm_medium=cpc&amp;utm_campaign=LT-Discovery&amp;network&amp;utm_term&amp;gad_campaignid=23357613537&amp;wbraid=ClMKCAiAmKnKBhBrEkMA_K-MKNVnFnpCizBmm7uyVgMJl00nqlu6Ww_ag_5kZHKPyaLYkXJQtO6YfeEDiESWaPdhebhMOTgYpvZDmuFSJuxSGgL35Q</t>
        </is>
      </c>
      <c r="K3237" t="inlineStr">
        <is>
          <t>2130252843.1766574562</t>
        </is>
      </c>
      <c r="L3237" t="inlineStr">
        <is>
          <t>EN</t>
        </is>
      </c>
      <c r="M3237" t="inlineStr">
        <is>
          <t>Lead from LT email</t>
        </is>
      </c>
      <c r="N3237" t="inlineStr">
        <is>
          <t>stephen@7mgroup.com</t>
        </is>
      </c>
      <c r="O3237" t="inlineStr">
        <is>
          <t>LEFT BEFORE 1918</t>
        </is>
      </c>
      <c r="P3237" t="inlineStr">
        <is>
          <t>Google Ads</t>
        </is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>
        <is>
          <t>Ні</t>
        </is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</row>
    <row r="3238">
      <c r="A3238" t="n">
        <v>8156</v>
      </c>
      <c r="B3238" t="inlineStr">
        <is>
          <t>هيثم المحمد</t>
        </is>
      </c>
      <c r="C3238" t="inlineStr">
        <is>
          <t>هيثم المحمد</t>
        </is>
      </c>
      <c r="D3238" s="2" t="n">
        <v>46015.56597222222</v>
      </c>
      <c r="E3238" t="inlineStr">
        <is>
          <t>Rejected</t>
        </is>
      </c>
      <c r="F3238" t="inlineStr"/>
      <c r="G3238" t="inlineStr">
        <is>
          <t>Oleh Dymovski</t>
        </is>
      </c>
      <c r="H3238" t="inlineStr">
        <is>
          <t>50/50</t>
        </is>
      </c>
      <c r="I3238" t="inlineStr"/>
      <c r="J3238" t="inlineStr"/>
      <c r="K3238" t="inlineStr"/>
      <c r="L3238" t="inlineStr">
        <is>
          <t>EN</t>
        </is>
      </c>
      <c r="M3238" t="inlineStr">
        <is>
          <t>Lead from LT email</t>
        </is>
      </c>
      <c r="N3238" t="inlineStr">
        <is>
          <t>abodani125@gmail.com</t>
        </is>
      </c>
      <c r="O3238" t="inlineStr">
        <is>
          <t>NO ANSWER</t>
        </is>
      </c>
      <c r="P3238" t="inlineStr">
        <is>
          <t>Other (direct email, phone call, referral etc.)</t>
        </is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>
        <is>
          <t>Ні</t>
        </is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</row>
    <row r="3239">
      <c r="A3239" t="n">
        <v>8157</v>
      </c>
      <c r="B3239" t="inlineStr">
        <is>
          <t>SYED SHABBIR AHMED RIZVI</t>
        </is>
      </c>
      <c r="C3239" t="inlineStr">
        <is>
          <t>SYED SHABBIR AHMED RIZVI</t>
        </is>
      </c>
      <c r="D3239" s="2" t="n">
        <v>46015.56666666667</v>
      </c>
      <c r="E3239" t="inlineStr">
        <is>
          <t>Rejected</t>
        </is>
      </c>
      <c r="F3239" t="inlineStr">
        <is>
          <t>Relevant</t>
        </is>
      </c>
      <c r="G3239" t="inlineStr">
        <is>
          <t>Oleh Dymovski</t>
        </is>
      </c>
      <c r="H3239" t="inlineStr">
        <is>
          <t>LT RBI</t>
        </is>
      </c>
      <c r="I3239" t="inlineStr">
        <is>
          <t>Pakistan</t>
        </is>
      </c>
      <c r="J3239" t="inlineStr"/>
      <c r="K3239" t="inlineStr"/>
      <c r="L3239" t="inlineStr">
        <is>
          <t>EN</t>
        </is>
      </c>
      <c r="M3239" t="inlineStr">
        <is>
          <t>Lead from LT email</t>
        </is>
      </c>
      <c r="N3239" t="inlineStr">
        <is>
          <t>shabbir_oun@yahoo.com</t>
        </is>
      </c>
      <c r="O3239" t="inlineStr">
        <is>
          <t>DOUBLE</t>
        </is>
      </c>
      <c r="P3239" t="inlineStr">
        <is>
          <t>BridgeWest</t>
        </is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>
        <is>
          <t>Ні</t>
        </is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</row>
    <row r="3240">
      <c r="A3240" t="n">
        <v>8158</v>
      </c>
      <c r="B3240" t="inlineStr">
        <is>
          <t>Esteban Srolis</t>
        </is>
      </c>
      <c r="C3240" t="inlineStr">
        <is>
          <t>Esteban Srolis</t>
        </is>
      </c>
      <c r="D3240" s="2" t="n">
        <v>46015.62777777778</v>
      </c>
      <c r="E3240" t="inlineStr">
        <is>
          <t>Rejected</t>
        </is>
      </c>
      <c r="F3240" t="inlineStr">
        <is>
          <t>Relevant</t>
        </is>
      </c>
      <c r="G3240" t="inlineStr">
        <is>
          <t>Sheila Bartin</t>
        </is>
      </c>
      <c r="H3240" t="inlineStr">
        <is>
          <t>LT citizenship</t>
        </is>
      </c>
      <c r="I3240" t="inlineStr">
        <is>
          <t>Israel</t>
        </is>
      </c>
      <c r="J3240" t="inlineStr">
        <is>
          <t>?kw&amp;cpn=23357613537&amp;utm_source=google&amp;utm_medium=cpc&amp;utm_campaign=LT-Discovery&amp;network&amp;utm_term&amp;gad_campaignid=23357613537&amp;wbraid=ClMKCAiAmKnKBhBrEkMA_K-MKA2AQ7-2iaQoHA4Um-DgkRGdwWk0p19GJ0eSM3TllTK5x5FizpURmx1DGC4XmQLNFMJRCHTs3FKmNfvoQVzTGgI8Qw</t>
        </is>
      </c>
      <c r="K3240" t="inlineStr">
        <is>
          <t>544399518.1766581270</t>
        </is>
      </c>
      <c r="L3240" t="inlineStr">
        <is>
          <t>EN</t>
        </is>
      </c>
      <c r="M3240" t="inlineStr">
        <is>
          <t>Lead from LT email</t>
        </is>
      </c>
      <c r="N3240" t="inlineStr">
        <is>
          <t>esteban.s@estebansrolis.com</t>
        </is>
      </c>
      <c r="O3240" t="inlineStr">
        <is>
          <t>NO ANSWER</t>
        </is>
      </c>
      <c r="P3240" t="inlineStr">
        <is>
          <t>Google Ads</t>
        </is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>
        <is>
          <t>Ні</t>
        </is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</row>
    <row r="3241">
      <c r="A3241" t="n">
        <v>8159</v>
      </c>
      <c r="B3241" t="inlineStr">
        <is>
          <t>Хуршед</t>
        </is>
      </c>
      <c r="C3241" t="inlineStr">
        <is>
          <t>Хуршед</t>
        </is>
      </c>
      <c r="D3241" s="2" t="n">
        <v>46015.66458333333</v>
      </c>
      <c r="E3241" t="inlineStr">
        <is>
          <t>Rejected</t>
        </is>
      </c>
      <c r="F3241" t="inlineStr"/>
      <c r="G3241" t="inlineStr">
        <is>
          <t>Oleh Dymovski</t>
        </is>
      </c>
      <c r="H3241" t="inlineStr">
        <is>
          <t>50/50</t>
        </is>
      </c>
      <c r="I3241" t="inlineStr">
        <is>
          <t>Tajikistan</t>
        </is>
      </c>
      <c r="J3241" t="inlineStr">
        <is>
          <t>https://www.lithuaniancitizenship.com/</t>
        </is>
      </c>
      <c r="K3241" t="inlineStr">
        <is>
          <t>2111396205.1766476423</t>
        </is>
      </c>
      <c r="L3241" t="inlineStr">
        <is>
          <t>EN</t>
        </is>
      </c>
      <c r="M3241" t="inlineStr">
        <is>
          <t>Lead from LT email</t>
        </is>
      </c>
      <c r="N3241" t="inlineStr">
        <is>
          <t>habibbm81@gmail.com</t>
        </is>
      </c>
      <c r="O3241" t="inlineStr">
        <is>
          <t>NO ANSWER</t>
        </is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>
        <is>
          <t>Ні</t>
        </is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</row>
    <row r="3242">
      <c r="A3242" t="n">
        <v>8160</v>
      </c>
      <c r="B3242" t="inlineStr">
        <is>
          <t>Kiran Asim</t>
        </is>
      </c>
      <c r="C3242" t="inlineStr">
        <is>
          <t>Kiran Asim</t>
        </is>
      </c>
      <c r="D3242" s="2" t="n">
        <v>46015.67152777778</v>
      </c>
      <c r="E3242" t="inlineStr">
        <is>
          <t>Rejected</t>
        </is>
      </c>
      <c r="F3242" t="inlineStr">
        <is>
          <t>No relevant</t>
        </is>
      </c>
      <c r="G3242" t="inlineStr">
        <is>
          <t>Sheila Bartin</t>
        </is>
      </c>
      <c r="H3242" t="inlineStr">
        <is>
          <t>LT citizenship</t>
        </is>
      </c>
      <c r="I3242" t="inlineStr">
        <is>
          <t>Pakistan</t>
        </is>
      </c>
      <c r="J3242" t="inlineStr">
        <is>
          <t>?kw&amp;cpn=23357613537&amp;utm_source=google&amp;utm_medium=cpc&amp;utm_campaign=LT-Discovery&amp;network&amp;utm_term&amp;gad_source=1&amp;gad_campaignid=23357613537&amp;gclid=CjwKCAiAu67KBhAkEiwAY0jAlcEZY5Z-qGv8mUs8uABmHO3iJvV41xRD4K1wXBhYwNGjGYOkKYFFhBoCeWsQAvD_BwE</t>
        </is>
      </c>
      <c r="K3242" t="inlineStr">
        <is>
          <t>509938168.1766585174</t>
        </is>
      </c>
      <c r="L3242" t="inlineStr"/>
      <c r="M3242" t="inlineStr">
        <is>
          <t>Lead from LT email</t>
        </is>
      </c>
      <c r="N3242" t="inlineStr">
        <is>
          <t>itskiranasim@gmail.com</t>
        </is>
      </c>
      <c r="O3242" t="inlineStr">
        <is>
          <t>Non-relevant lead</t>
        </is>
      </c>
      <c r="P3242" t="inlineStr">
        <is>
          <t>Google Ads</t>
        </is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>
        <is>
          <t>Ні</t>
        </is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</row>
    <row r="3243">
      <c r="A3243" t="n">
        <v>8161</v>
      </c>
      <c r="B3243" t="inlineStr">
        <is>
          <t>Shashi Shekhar Pathak</t>
        </is>
      </c>
      <c r="C3243" t="inlineStr">
        <is>
          <t>Shashi Shekhar Pathak</t>
        </is>
      </c>
      <c r="D3243" s="2" t="n">
        <v>46015.68055555555</v>
      </c>
      <c r="E3243" t="inlineStr">
        <is>
          <t>IN WORK</t>
        </is>
      </c>
      <c r="F3243" t="inlineStr">
        <is>
          <t>Relevant</t>
        </is>
      </c>
      <c r="G3243" t="inlineStr">
        <is>
          <t>Oleh Dymovski</t>
        </is>
      </c>
      <c r="H3243" t="inlineStr">
        <is>
          <t>LV RBI Company</t>
        </is>
      </c>
      <c r="I3243" t="inlineStr">
        <is>
          <t>United Arab Emirates (AE - AS)</t>
        </is>
      </c>
      <c r="J3243" t="inlineStr">
        <is>
          <t>?kw=latvia%20golden%20visa&amp;cpn=20594231202&amp;utm_source=google&amp;utm_medium=cpc&amp;utm_campaign=LV-RBI&amp;network=s&amp;utm_term=latvia%20golden%20visa&amp;gad_source=5&amp;gad_campaignid=20594231202&amp;gclid=EAIaIQobChMIweetg7XWkQMVcqn9BR3x4yS1EAAYASAAEgKuTPD_BwE</t>
        </is>
      </c>
      <c r="K3243" t="inlineStr">
        <is>
          <t>57015978.1766585840</t>
        </is>
      </c>
      <c r="L3243" t="inlineStr">
        <is>
          <t>EN</t>
        </is>
      </c>
      <c r="M3243" t="inlineStr">
        <is>
          <t>Lead from LV email</t>
        </is>
      </c>
      <c r="N3243" t="inlineStr">
        <is>
          <t>pathakpilot786@gmail.com</t>
        </is>
      </c>
      <c r="O3243" t="inlineStr"/>
      <c r="P3243" t="inlineStr">
        <is>
          <t>Google Ads</t>
        </is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>
        <is>
          <t>Ні</t>
        </is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</row>
    <row r="3244">
      <c r="A3244" t="n">
        <v>8162</v>
      </c>
      <c r="B3244" t="inlineStr">
        <is>
          <t>Shashi Shekhar Pathak</t>
        </is>
      </c>
      <c r="C3244" t="inlineStr">
        <is>
          <t>Shashi Shekhar Pathak</t>
        </is>
      </c>
      <c r="D3244" s="2" t="n">
        <v>46015.68333333333</v>
      </c>
      <c r="E3244" t="inlineStr">
        <is>
          <t>Rejected</t>
        </is>
      </c>
      <c r="F3244" t="inlineStr"/>
      <c r="G3244" t="inlineStr">
        <is>
          <t>Sheila Bartin</t>
        </is>
      </c>
      <c r="H3244" t="inlineStr"/>
      <c r="I3244" t="inlineStr">
        <is>
          <t>United Arab Emirates (AE - AS)</t>
        </is>
      </c>
      <c r="J3244" t="inlineStr">
        <is>
          <t>https://latviancitizenship.eu/residency-by-investment/</t>
        </is>
      </c>
      <c r="K3244" t="inlineStr">
        <is>
          <t>57015978.1766585840</t>
        </is>
      </c>
      <c r="L3244" t="inlineStr"/>
      <c r="M3244" t="inlineStr">
        <is>
          <t>Lead from LV email</t>
        </is>
      </c>
      <c r="N3244" t="inlineStr">
        <is>
          <t>pathakpilot786@gmail.com</t>
        </is>
      </c>
      <c r="O3244" t="inlineStr">
        <is>
          <t>DOUBLE</t>
        </is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>
        <is>
          <t>Ні</t>
        </is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</row>
    <row r="3245">
      <c r="A3245" t="n">
        <v>8163</v>
      </c>
      <c r="B3245" t="inlineStr">
        <is>
          <t>Samuel asmerom</t>
        </is>
      </c>
      <c r="C3245" t="inlineStr">
        <is>
          <t>Samuel asmerom</t>
        </is>
      </c>
      <c r="D3245" s="2" t="n">
        <v>46015.68819444445</v>
      </c>
      <c r="E3245" t="inlineStr">
        <is>
          <t>INTERNAL MAIL</t>
        </is>
      </c>
      <c r="F3245" t="inlineStr">
        <is>
          <t>No relevant</t>
        </is>
      </c>
      <c r="G3245" t="inlineStr">
        <is>
          <t>Alina Samura</t>
        </is>
      </c>
      <c r="H3245" t="inlineStr">
        <is>
          <t>50/50</t>
        </is>
      </c>
      <c r="I3245" t="inlineStr">
        <is>
          <t>Israel</t>
        </is>
      </c>
      <c r="J3245" t="inlineStr">
        <is>
          <t>https://www.lithuaniancitizenship.com/contact/</t>
        </is>
      </c>
      <c r="K3245" t="inlineStr">
        <is>
          <t>710148485.1766586542</t>
        </is>
      </c>
      <c r="L3245" t="inlineStr">
        <is>
          <t>EN</t>
        </is>
      </c>
      <c r="M3245" t="inlineStr">
        <is>
          <t>Lead from LT email</t>
        </is>
      </c>
      <c r="N3245" t="inlineStr">
        <is>
          <t>santohussile@gmail.com</t>
        </is>
      </c>
      <c r="O3245" t="inlineStr"/>
      <c r="P3245" t="inlineStr">
        <is>
          <t>Website Form</t>
        </is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>
        <is>
          <t>Ні</t>
        </is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</row>
    <row r="3246">
      <c r="A3246" t="n">
        <v>8164</v>
      </c>
      <c r="B3246" t="inlineStr">
        <is>
          <t>Тохтарбаева Малика Румановна</t>
        </is>
      </c>
      <c r="C3246" t="inlineStr">
        <is>
          <t>Тохтарбаева Малика Румановна</t>
        </is>
      </c>
      <c r="D3246" s="2" t="n">
        <v>46015.69722222222</v>
      </c>
      <c r="E3246" t="inlineStr">
        <is>
          <t>IN WORK</t>
        </is>
      </c>
      <c r="F3246" t="inlineStr">
        <is>
          <t>Relevant</t>
        </is>
      </c>
      <c r="G3246" t="inlineStr">
        <is>
          <t>Oleh Dymovski</t>
        </is>
      </c>
      <c r="H3246" t="inlineStr">
        <is>
          <t>LT citizenship</t>
        </is>
      </c>
      <c r="I3246" t="inlineStr">
        <is>
          <t>Germany</t>
        </is>
      </c>
      <c r="J3246" t="inlineStr">
        <is>
          <t>https://www.lithuaniancitizenship.com/ru/sertifikat-o-litovskom-proishozhdenii/</t>
        </is>
      </c>
      <c r="K3246" t="inlineStr">
        <is>
          <t>1046206954.1766586970</t>
        </is>
      </c>
      <c r="L3246" t="inlineStr">
        <is>
          <t>RU</t>
        </is>
      </c>
      <c r="M3246" t="inlineStr">
        <is>
          <t>Lead from LT email</t>
        </is>
      </c>
      <c r="N3246" t="inlineStr">
        <is>
          <t>mtm784966@gmail.com</t>
        </is>
      </c>
      <c r="O3246" t="inlineStr"/>
      <c r="P3246" t="inlineStr">
        <is>
          <t>Organic Search</t>
        </is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>
        <is>
          <t>Ні</t>
        </is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</row>
    <row r="3247">
      <c r="A3247" t="n">
        <v>8166</v>
      </c>
      <c r="B3247" t="inlineStr">
        <is>
          <t>Grady Evans Rhodes</t>
        </is>
      </c>
      <c r="C3247" t="inlineStr">
        <is>
          <t>Grady Evans Rhodes</t>
        </is>
      </c>
      <c r="D3247" s="2" t="n">
        <v>46015.81805555556</v>
      </c>
      <c r="E3247" t="inlineStr">
        <is>
          <t>IN WORK</t>
        </is>
      </c>
      <c r="F3247" t="inlineStr">
        <is>
          <t>Relevant</t>
        </is>
      </c>
      <c r="G3247" t="inlineStr">
        <is>
          <t>Sheila Bartin</t>
        </is>
      </c>
      <c r="H3247" t="inlineStr">
        <is>
          <t>LV citizenship</t>
        </is>
      </c>
      <c r="I3247" t="inlineStr">
        <is>
          <t>United States (US - NA)</t>
        </is>
      </c>
      <c r="J3247" t="inlineStr">
        <is>
          <t>?kw=latvian%20genealogy&amp;cpn=14711890461&amp;campaignid=14711890461&amp;adgroupid=136078623348&amp;keywordid=%7Bkeywordid%7D&amp;network=g&amp;device=m&amp;gad_source=1&amp;gad_campaignid=14711890461&amp;gbraid=0AAAAADisZv9Xv5wsQxpiG0-ZKFdpSgzX9&amp;gclid=CjwKCAiAu67KBhAkEiwAY0jAlZm9vW_</t>
        </is>
      </c>
      <c r="K3247" t="inlineStr">
        <is>
          <t>1992746517.1766597298</t>
        </is>
      </c>
      <c r="L3247" t="inlineStr">
        <is>
          <t>EN</t>
        </is>
      </c>
      <c r="M3247" t="inlineStr">
        <is>
          <t>Lead from LV email</t>
        </is>
      </c>
      <c r="N3247" t="inlineStr">
        <is>
          <t>gradyerho@gmail.com</t>
        </is>
      </c>
      <c r="O3247" t="inlineStr"/>
      <c r="P3247" t="inlineStr">
        <is>
          <t>Google Ads</t>
        </is>
      </c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>
        <is>
          <t>Ні</t>
        </is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</row>
    <row r="3248">
      <c r="A3248" t="n">
        <v>8167</v>
      </c>
      <c r="B3248" t="inlineStr">
        <is>
          <t>АБАСОВ ЭЛЬЧИН АРИФ ОГЛЫ</t>
        </is>
      </c>
      <c r="C3248" t="inlineStr">
        <is>
          <t>АБАСОВ ЭЛЬЧИН АРИФ ОГЛЫ</t>
        </is>
      </c>
      <c r="D3248" s="2" t="n">
        <v>46015.90902777778</v>
      </c>
      <c r="E3248" t="inlineStr">
        <is>
          <t>IN WORK</t>
        </is>
      </c>
      <c r="F3248" t="inlineStr">
        <is>
          <t>Relevant</t>
        </is>
      </c>
      <c r="G3248" t="inlineStr">
        <is>
          <t>Oleh Dymovski</t>
        </is>
      </c>
      <c r="H3248" t="inlineStr">
        <is>
          <t>LT citizenship</t>
        </is>
      </c>
      <c r="I3248" t="inlineStr">
        <is>
          <t>Azerbaijan</t>
        </is>
      </c>
      <c r="J3248" t="inlineStr">
        <is>
          <t>https://www.lithuaniancitizenship.com/ru/contact-ru/</t>
        </is>
      </c>
      <c r="K3248" t="inlineStr">
        <is>
          <t>1317357632.1766605274</t>
        </is>
      </c>
      <c r="L3248" t="inlineStr">
        <is>
          <t>RU</t>
        </is>
      </c>
      <c r="M3248" t="inlineStr">
        <is>
          <t>Lead from LT email</t>
        </is>
      </c>
      <c r="N3248" t="inlineStr">
        <is>
          <t>abasov_e@mail.ru</t>
        </is>
      </c>
      <c r="O3248" t="inlineStr"/>
      <c r="P3248" t="inlineStr">
        <is>
          <t>Organic Search</t>
        </is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>
        <is>
          <t>Ні</t>
        </is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</row>
    <row r="3249">
      <c r="A3249" t="n">
        <v>8168</v>
      </c>
      <c r="B3249" t="inlineStr">
        <is>
          <t>Vikram Singh</t>
        </is>
      </c>
      <c r="C3249" t="inlineStr">
        <is>
          <t>Vikram Singh</t>
        </is>
      </c>
      <c r="D3249" s="2" t="n">
        <v>46015.91458333333</v>
      </c>
      <c r="E3249" t="inlineStr">
        <is>
          <t>Rejected</t>
        </is>
      </c>
      <c r="F3249" t="inlineStr">
        <is>
          <t>Relevant</t>
        </is>
      </c>
      <c r="G3249" t="inlineStr">
        <is>
          <t>Oleh Dymovski</t>
        </is>
      </c>
      <c r="H3249" t="inlineStr">
        <is>
          <t>LT RBI</t>
        </is>
      </c>
      <c r="I3249" t="inlineStr">
        <is>
          <t>Oman</t>
        </is>
      </c>
      <c r="J3249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4d3e8oDXkQMVD0JBAh2YcQqHEAAYASAAEgLlN_D_BwE</t>
        </is>
      </c>
      <c r="K3249" t="inlineStr">
        <is>
          <t>678126150.1766606200</t>
        </is>
      </c>
      <c r="L3249" t="inlineStr">
        <is>
          <t>EN</t>
        </is>
      </c>
      <c r="M3249" t="inlineStr">
        <is>
          <t>Lead from LT email</t>
        </is>
      </c>
      <c r="N3249" t="inlineStr">
        <is>
          <t>virkpb12@gmail.com</t>
        </is>
      </c>
      <c r="O3249" t="inlineStr">
        <is>
          <t>NO ANSWER</t>
        </is>
      </c>
      <c r="P3249" t="inlineStr">
        <is>
          <t>Google Ads</t>
        </is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>
        <is>
          <t>Ні</t>
        </is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</row>
    <row r="3250">
      <c r="A3250" t="n">
        <v>8169</v>
      </c>
      <c r="B3250" t="inlineStr">
        <is>
          <t>Marina</t>
        </is>
      </c>
      <c r="C3250" t="inlineStr">
        <is>
          <t>Marina</t>
        </is>
      </c>
      <c r="D3250" s="2" t="n">
        <v>46015.92708333334</v>
      </c>
      <c r="E3250" t="inlineStr">
        <is>
          <t>Rejected</t>
        </is>
      </c>
      <c r="F3250" t="inlineStr">
        <is>
          <t>No relevant</t>
        </is>
      </c>
      <c r="G3250" t="inlineStr">
        <is>
          <t>Sheila Bartin</t>
        </is>
      </c>
      <c r="H3250" t="inlineStr">
        <is>
          <t>LT citizenship</t>
        </is>
      </c>
      <c r="I3250" t="inlineStr">
        <is>
          <t>Israel</t>
        </is>
      </c>
      <c r="J3250" t="inlineStr">
        <is>
          <t>?kw&amp;cpn=23357613537&amp;utm_source=google&amp;utm_medium=cpc&amp;utm_campaign=LT-Discovery&amp;network&amp;utm_term&amp;gad_source=1&amp;gad_campaignid=23357613537&amp;gclid=CjwKCAiAu67KBhAkEiwAY0jAlQcO_c0wPavX6WKvciyF96w8rxu6JBs_5Hu_coYC5S8VeXD3GlYbqBoClaMQAvD_BwE</t>
        </is>
      </c>
      <c r="K3250" t="inlineStr">
        <is>
          <t>1016496087.1766607252</t>
        </is>
      </c>
      <c r="L3250" t="inlineStr">
        <is>
          <t>EN</t>
        </is>
      </c>
      <c r="M3250" t="inlineStr">
        <is>
          <t>Lead from LT email</t>
        </is>
      </c>
      <c r="N3250" t="inlineStr">
        <is>
          <t>fiddlerquartet@gmail.com</t>
        </is>
      </c>
      <c r="O3250" t="inlineStr">
        <is>
          <t>Non-relevant lead</t>
        </is>
      </c>
      <c r="P3250" t="inlineStr">
        <is>
          <t>Google Ads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>
        <is>
          <t>Ні</t>
        </is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</row>
    <row r="3251">
      <c r="A3251" t="n">
        <v>8170</v>
      </c>
      <c r="B3251" t="inlineStr">
        <is>
          <t>Katerina Kanterman</t>
        </is>
      </c>
      <c r="C3251" t="inlineStr">
        <is>
          <t>Katerina Kanterman</t>
        </is>
      </c>
      <c r="D3251" s="2" t="n">
        <v>46015.9375</v>
      </c>
      <c r="E3251" t="inlineStr">
        <is>
          <t>Rejected</t>
        </is>
      </c>
      <c r="F3251" t="inlineStr">
        <is>
          <t>Relevant</t>
        </is>
      </c>
      <c r="G3251" t="inlineStr">
        <is>
          <t>Sheila Bartin</t>
        </is>
      </c>
      <c r="H3251" t="inlineStr">
        <is>
          <t>LT citizenship</t>
        </is>
      </c>
      <c r="I3251" t="inlineStr">
        <is>
          <t>Israel</t>
        </is>
      </c>
      <c r="J3251" t="inlineStr"/>
      <c r="K3251" t="inlineStr"/>
      <c r="L3251" t="inlineStr">
        <is>
          <t>EN</t>
        </is>
      </c>
      <c r="M3251" t="inlineStr">
        <is>
          <t>Lead from LT email</t>
        </is>
      </c>
      <c r="N3251" t="inlineStr">
        <is>
          <t>katia8427@gmail.com</t>
        </is>
      </c>
      <c r="O3251" t="inlineStr">
        <is>
          <t>ANOTHER REASON</t>
        </is>
      </c>
      <c r="P3251" t="inlineStr">
        <is>
          <t>Other (direct email, phone call, referral etc.)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>
        <is>
          <t>Ні</t>
        </is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</row>
    <row r="3252">
      <c r="A3252" t="n">
        <v>8171</v>
      </c>
      <c r="B3252" t="inlineStr">
        <is>
          <t>Joey Rivett</t>
        </is>
      </c>
      <c r="C3252" t="inlineStr">
        <is>
          <t>Joey Rivett</t>
        </is>
      </c>
      <c r="D3252" s="2" t="n">
        <v>46015.95069444444</v>
      </c>
      <c r="E3252" t="inlineStr">
        <is>
          <t>Rejected</t>
        </is>
      </c>
      <c r="F3252" t="inlineStr"/>
      <c r="G3252" t="inlineStr">
        <is>
          <t>Sheila Bartin</t>
        </is>
      </c>
      <c r="H3252" t="inlineStr"/>
      <c r="I3252" t="inlineStr">
        <is>
          <t>United States (US - NA)</t>
        </is>
      </c>
      <c r="J3252" t="inlineStr">
        <is>
          <t>https://latviancitizenship.eu/contact/</t>
        </is>
      </c>
      <c r="K3252" t="inlineStr"/>
      <c r="L3252" t="inlineStr"/>
      <c r="M3252" t="inlineStr">
        <is>
          <t>Lead from LV email</t>
        </is>
      </c>
      <c r="N3252" t="inlineStr">
        <is>
          <t>joey.rivett@yahoo.com</t>
        </is>
      </c>
      <c r="O3252" t="inlineStr">
        <is>
          <t>SPAM</t>
        </is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>
        <is>
          <t>Ні</t>
        </is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</row>
    <row r="3253">
      <c r="A3253" t="n">
        <v>8172</v>
      </c>
      <c r="B3253" t="inlineStr">
        <is>
          <t>Alona Rubanenko</t>
        </is>
      </c>
      <c r="C3253" t="inlineStr">
        <is>
          <t>Alona Rubanenko</t>
        </is>
      </c>
      <c r="D3253" s="2" t="n">
        <v>46016.11041666667</v>
      </c>
      <c r="E3253" t="inlineStr">
        <is>
          <t>IN WORK</t>
        </is>
      </c>
      <c r="F3253" t="inlineStr">
        <is>
          <t>Relevant</t>
        </is>
      </c>
      <c r="G3253" t="inlineStr">
        <is>
          <t>Oleh Dymovski</t>
        </is>
      </c>
      <c r="H3253" t="inlineStr">
        <is>
          <t>LT citizenship</t>
        </is>
      </c>
      <c r="I3253" t="inlineStr">
        <is>
          <t>Israel</t>
        </is>
      </c>
      <c r="J3253" t="inlineStr">
        <is>
          <t>?kw&amp;cpn=23357613537&amp;utm_source=google&amp;utm_medium=cpc&amp;utm_campaign=LT-Discovery&amp;network&amp;utm_term&amp;gad_campaignid=23357613537&amp;wbraid=ClQKCQiAu67KBhDRARJDAMrD7St062q2Jyouhm8fMjsd3xmPoE1vkIODyAGVoMfLWi6o_BLOY2zyFNeksVTCwDHScB05XwYo34l859jlnh3-UBoCrHo</t>
        </is>
      </c>
      <c r="K3253" t="inlineStr">
        <is>
          <t>1991590017.1766622066</t>
        </is>
      </c>
      <c r="L3253" t="inlineStr">
        <is>
          <t>EN</t>
        </is>
      </c>
      <c r="M3253" t="inlineStr">
        <is>
          <t>Lead from LT email</t>
        </is>
      </c>
      <c r="N3253" t="inlineStr">
        <is>
          <t>alina7974@gmail.com</t>
        </is>
      </c>
      <c r="O3253" t="inlineStr"/>
      <c r="P3253" t="inlineStr">
        <is>
          <t>Google Ads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>
        <is>
          <t>Ні</t>
        </is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</row>
    <row r="3254">
      <c r="A3254" t="n">
        <v>8173</v>
      </c>
      <c r="B3254" t="inlineStr">
        <is>
          <t>Morgan Wellens</t>
        </is>
      </c>
      <c r="C3254" t="inlineStr">
        <is>
          <t>Morgan Wellens</t>
        </is>
      </c>
      <c r="D3254" s="2" t="n">
        <v>46016.19097222222</v>
      </c>
      <c r="E3254" t="inlineStr">
        <is>
          <t>Rejected</t>
        </is>
      </c>
      <c r="F3254" t="inlineStr">
        <is>
          <t>Relevant</t>
        </is>
      </c>
      <c r="G3254" t="inlineStr">
        <is>
          <t>Sheila Bartin</t>
        </is>
      </c>
      <c r="H3254" t="inlineStr">
        <is>
          <t>LT citizenship</t>
        </is>
      </c>
      <c r="I3254" t="inlineStr">
        <is>
          <t>United States</t>
        </is>
      </c>
      <c r="J3254" t="inlineStr">
        <is>
          <t>?kw=how%20to%20apply%20for%20lithuanian%20citizenship&amp;cpn=14656253006&amp;utm_source=google&amp;utm_medium=cpc&amp;utm_campaign=LT-US-conversions&amp;network=g&amp;utm_term=how%20to%20apply%20for%20lithuanian%20citizenship&amp;gad_source=1&amp;gad_campaignid=14656253006&amp;gclid=C</t>
        </is>
      </c>
      <c r="K3254" t="inlineStr">
        <is>
          <t>628669696.1766629966</t>
        </is>
      </c>
      <c r="L3254" t="inlineStr">
        <is>
          <t>EN</t>
        </is>
      </c>
      <c r="M3254" t="inlineStr">
        <is>
          <t>Lead from LT email</t>
        </is>
      </c>
      <c r="N3254" t="inlineStr">
        <is>
          <t>mwellens1@gmail.com</t>
        </is>
      </c>
      <c r="O3254" t="inlineStr">
        <is>
          <t>ANOTHER REASON</t>
        </is>
      </c>
      <c r="P3254" t="inlineStr">
        <is>
          <t>Google Ads</t>
        </is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>
        <is>
          <t>Ні</t>
        </is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</row>
    <row r="3255">
      <c r="A3255" t="n">
        <v>8174</v>
      </c>
      <c r="B3255" t="inlineStr">
        <is>
          <t>Niroj Shrestha</t>
        </is>
      </c>
      <c r="C3255" t="inlineStr">
        <is>
          <t>Niroj Shrestha</t>
        </is>
      </c>
      <c r="D3255" s="2" t="n">
        <v>46016.20972222222</v>
      </c>
      <c r="E3255" t="inlineStr">
        <is>
          <t>Rejected</t>
        </is>
      </c>
      <c r="F3255" t="inlineStr">
        <is>
          <t>Relevant</t>
        </is>
      </c>
      <c r="G3255" t="inlineStr">
        <is>
          <t>Oleh Dymovski</t>
        </is>
      </c>
      <c r="H3255" t="inlineStr">
        <is>
          <t>Company Formation</t>
        </is>
      </c>
      <c r="I3255" t="inlineStr">
        <is>
          <t>Malaysia</t>
        </is>
      </c>
      <c r="J3255" t="inlineStr">
        <is>
          <t>?kw=luxembourg%20company%20formation&amp;cpn=23379521247&amp;utm_source=google&amp;utm_medium=cpc&amp;utm_campaign=LT-Company-Competitors&amp;network=s&amp;utm_term=luxembourg%20company%20formation&amp;gad_source=5&amp;gad_campaignid=23379521247&amp;gclid=EAIaIQobChMIjZzJ8t_XkQMVUqlmAh</t>
        </is>
      </c>
      <c r="K3255" t="inlineStr">
        <is>
          <t>408638418.1766631696</t>
        </is>
      </c>
      <c r="L3255" t="inlineStr">
        <is>
          <t>EN</t>
        </is>
      </c>
      <c r="M3255" t="inlineStr">
        <is>
          <t>Lead from LT email</t>
        </is>
      </c>
      <c r="N3255" t="inlineStr">
        <is>
          <t>nirojshrestha996@gmail.com</t>
        </is>
      </c>
      <c r="O3255" t="inlineStr">
        <is>
          <t>NO ANSWER</t>
        </is>
      </c>
      <c r="P3255" t="inlineStr">
        <is>
          <t>Google Ads</t>
        </is>
      </c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>
        <is>
          <t>Ні</t>
        </is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</row>
    <row r="3256">
      <c r="A3256" t="n">
        <v>8175</v>
      </c>
      <c r="B3256" t="inlineStr">
        <is>
          <t>Haibat khan Khan</t>
        </is>
      </c>
      <c r="C3256" t="inlineStr">
        <is>
          <t>Haibat khan Khan</t>
        </is>
      </c>
      <c r="D3256" s="2" t="n">
        <v>46016.21319444444</v>
      </c>
      <c r="E3256" t="inlineStr">
        <is>
          <t>Rejected</t>
        </is>
      </c>
      <c r="F3256" t="inlineStr"/>
      <c r="G3256" t="inlineStr">
        <is>
          <t>Oleh Dymovski</t>
        </is>
      </c>
      <c r="H3256" t="inlineStr">
        <is>
          <t>LV RBI Company</t>
        </is>
      </c>
      <c r="I3256" t="inlineStr">
        <is>
          <t>Qatar (QA - AS)</t>
        </is>
      </c>
      <c r="J3256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gvPksODXkQMVxcp5BB2J5DYpEAAYASAAEgI-rvD_BwE</t>
        </is>
      </c>
      <c r="K3256" t="inlineStr">
        <is>
          <t>999361707.1766631860</t>
        </is>
      </c>
      <c r="L3256" t="inlineStr">
        <is>
          <t>EN</t>
        </is>
      </c>
      <c r="M3256" t="inlineStr">
        <is>
          <t>Lead from LV email</t>
        </is>
      </c>
      <c r="N3256" t="inlineStr">
        <is>
          <t>haibatkhan1@hotmail.com</t>
        </is>
      </c>
      <c r="O3256" t="inlineStr">
        <is>
          <t>NO ANSWER</t>
        </is>
      </c>
      <c r="P3256" t="inlineStr">
        <is>
          <t>Google Ads</t>
        </is>
      </c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>
        <is>
          <t>Ні</t>
        </is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</row>
    <row r="3257">
      <c r="A3257" t="n">
        <v>8176</v>
      </c>
      <c r="B3257" t="inlineStr">
        <is>
          <t>Sun Gokong</t>
        </is>
      </c>
      <c r="C3257" t="inlineStr">
        <is>
          <t>Sun Gokong</t>
        </is>
      </c>
      <c r="D3257" s="2" t="n">
        <v>46016.21805555555</v>
      </c>
      <c r="E3257" t="inlineStr">
        <is>
          <t>INTERNAL MAIL</t>
        </is>
      </c>
      <c r="F3257" t="inlineStr">
        <is>
          <t>No relevant</t>
        </is>
      </c>
      <c r="G3257" t="inlineStr">
        <is>
          <t>Alina Samura</t>
        </is>
      </c>
      <c r="H3257" t="inlineStr">
        <is>
          <t>LT RBI</t>
        </is>
      </c>
      <c r="I3257" t="inlineStr">
        <is>
          <t>Timor-Leste</t>
        </is>
      </c>
      <c r="J3257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-qii9eHXkQMVYKRmAh</t>
        </is>
      </c>
      <c r="K3257" t="inlineStr">
        <is>
          <t>953213183.1766632292</t>
        </is>
      </c>
      <c r="L3257" t="inlineStr"/>
      <c r="M3257" t="inlineStr">
        <is>
          <t>Lead from LT email</t>
        </is>
      </c>
      <c r="N3257" t="inlineStr">
        <is>
          <t>zaquielfernandes19@gmail.com</t>
        </is>
      </c>
      <c r="O3257" t="inlineStr"/>
      <c r="P3257" t="inlineStr">
        <is>
          <t>Google Ads</t>
        </is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>
        <is>
          <t>Ні</t>
        </is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</row>
    <row r="3258">
      <c r="A3258" t="n">
        <v>8178</v>
      </c>
      <c r="B3258" t="inlineStr">
        <is>
          <t>Mihaela Cretu</t>
        </is>
      </c>
      <c r="C3258" t="inlineStr">
        <is>
          <t>Mihaela Cretu</t>
        </is>
      </c>
      <c r="D3258" s="2" t="n">
        <v>46016.28125</v>
      </c>
      <c r="E3258" t="inlineStr">
        <is>
          <t>Rejected</t>
        </is>
      </c>
      <c r="F3258" t="inlineStr">
        <is>
          <t>Relevant</t>
        </is>
      </c>
      <c r="G3258" t="inlineStr">
        <is>
          <t>Oleh Dymovski</t>
        </is>
      </c>
      <c r="H3258" t="inlineStr">
        <is>
          <t>LT RBI</t>
        </is>
      </c>
      <c r="I3258" t="inlineStr">
        <is>
          <t>Romania</t>
        </is>
      </c>
      <c r="J3258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y5iw9_bXkQMVp5GDBx2CGDmqEAAYASAAEg</t>
        </is>
      </c>
      <c r="K3258" t="inlineStr">
        <is>
          <t>1430598524.1766637884</t>
        </is>
      </c>
      <c r="L3258" t="inlineStr">
        <is>
          <t>EN</t>
        </is>
      </c>
      <c r="M3258" t="inlineStr">
        <is>
          <t>Lead from LT email</t>
        </is>
      </c>
      <c r="N3258" t="inlineStr">
        <is>
          <t>ellacretu620@gmail.com</t>
        </is>
      </c>
      <c r="O3258" t="inlineStr">
        <is>
          <t>NO ANSWER</t>
        </is>
      </c>
      <c r="P3258" t="inlineStr">
        <is>
          <t>Google Ads</t>
        </is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>
        <is>
          <t>Ні</t>
        </is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</row>
    <row r="3259">
      <c r="A3259" t="n">
        <v>8179</v>
      </c>
      <c r="B3259" t="inlineStr">
        <is>
          <t>Mihaela Cretu</t>
        </is>
      </c>
      <c r="C3259" t="inlineStr">
        <is>
          <t>Mihaela Cretu</t>
        </is>
      </c>
      <c r="D3259" s="2" t="n">
        <v>46016.28194444445</v>
      </c>
      <c r="E3259" t="inlineStr">
        <is>
          <t>Rejected</t>
        </is>
      </c>
      <c r="F3259" t="inlineStr"/>
      <c r="G3259" t="inlineStr">
        <is>
          <t>Sheila Bartin</t>
        </is>
      </c>
      <c r="H3259" t="inlineStr"/>
      <c r="I3259" t="inlineStr">
        <is>
          <t>Romania</t>
        </is>
      </c>
      <c r="J3259" t="inlineStr">
        <is>
          <t>https://www.lithuaniancitizenship.com/thank-you/</t>
        </is>
      </c>
      <c r="K3259" t="inlineStr">
        <is>
          <t>1430598524.1766637884</t>
        </is>
      </c>
      <c r="L3259" t="inlineStr"/>
      <c r="M3259" t="inlineStr">
        <is>
          <t>Lead from LT email</t>
        </is>
      </c>
      <c r="N3259" t="inlineStr">
        <is>
          <t>ellacretu620@gmail.com</t>
        </is>
      </c>
      <c r="O3259" t="inlineStr">
        <is>
          <t>DOUBLE</t>
        </is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>
        <is>
          <t>Ні</t>
        </is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</row>
    <row r="3260">
      <c r="A3260" t="n">
        <v>8180</v>
      </c>
      <c r="B3260" t="inlineStr">
        <is>
          <t>Lilly Robbins</t>
        </is>
      </c>
      <c r="C3260" t="inlineStr">
        <is>
          <t>Lilly Robbins</t>
        </is>
      </c>
      <c r="D3260" s="2" t="n">
        <v>46016.28194444445</v>
      </c>
      <c r="E3260" t="inlineStr">
        <is>
          <t>Rejected</t>
        </is>
      </c>
      <c r="F3260" t="inlineStr">
        <is>
          <t>Relevant</t>
        </is>
      </c>
      <c r="G3260" t="inlineStr">
        <is>
          <t>Sheila Bartin</t>
        </is>
      </c>
      <c r="H3260" t="inlineStr">
        <is>
          <t>LT citizenship</t>
        </is>
      </c>
      <c r="I3260" t="inlineStr">
        <is>
          <t>United States</t>
        </is>
      </c>
      <c r="J3260" t="inlineStr">
        <is>
          <t>?kw=lithuanian%20jewish%20citizenship&amp;cpn=14656253006&amp;utm_source=google&amp;utm_medium=cpc&amp;utm_campaign=LT-US-conversions&amp;network=g&amp;utm_term=lithuanian%20jewish%20citizenship&amp;gad_source=1&amp;gad_campaignid=14656253006&amp;gbraid=0AAAAADisZv_7FDpDDxsmb3L2rMOfVmp</t>
        </is>
      </c>
      <c r="K3260" t="inlineStr"/>
      <c r="L3260" t="inlineStr">
        <is>
          <t>EN</t>
        </is>
      </c>
      <c r="M3260" t="inlineStr">
        <is>
          <t>Lead from LT email</t>
        </is>
      </c>
      <c r="N3260" t="inlineStr">
        <is>
          <t>lcr125@gmail.com</t>
        </is>
      </c>
      <c r="O3260" t="inlineStr">
        <is>
          <t>LEFT BEFORE 1918</t>
        </is>
      </c>
      <c r="P3260" t="inlineStr">
        <is>
          <t>Google Ads</t>
        </is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>
        <is>
          <t>Ні</t>
        </is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</row>
    <row r="3261">
      <c r="A3261" t="n">
        <v>8181</v>
      </c>
      <c r="B3261" t="inlineStr">
        <is>
          <t>Mihaela Cretu</t>
        </is>
      </c>
      <c r="C3261" t="inlineStr">
        <is>
          <t>Mihaela Cretu</t>
        </is>
      </c>
      <c r="D3261" s="2" t="n">
        <v>46016.28263888889</v>
      </c>
      <c r="E3261" t="inlineStr">
        <is>
          <t>Rejected</t>
        </is>
      </c>
      <c r="F3261" t="inlineStr"/>
      <c r="G3261" t="inlineStr">
        <is>
          <t>Sheila Bartin</t>
        </is>
      </c>
      <c r="H3261" t="inlineStr"/>
      <c r="I3261" t="inlineStr">
        <is>
          <t>Romania</t>
        </is>
      </c>
      <c r="J3261" t="inlineStr">
        <is>
          <t>https://www.lithuaniancitizenship.com/thank-you/</t>
        </is>
      </c>
      <c r="K3261" t="inlineStr">
        <is>
          <t>1430598524.1766637884</t>
        </is>
      </c>
      <c r="L3261" t="inlineStr"/>
      <c r="M3261" t="inlineStr">
        <is>
          <t>Lead from LT email</t>
        </is>
      </c>
      <c r="N3261" t="inlineStr">
        <is>
          <t>ellacretu620@gmail.com</t>
        </is>
      </c>
      <c r="O3261" t="inlineStr">
        <is>
          <t>DOUBLE</t>
        </is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>
        <is>
          <t>Ні</t>
        </is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</row>
    <row r="3262">
      <c r="A3262" t="n">
        <v>8182</v>
      </c>
      <c r="B3262" t="inlineStr">
        <is>
          <t>Sajid ali</t>
        </is>
      </c>
      <c r="C3262" t="inlineStr">
        <is>
          <t>Sajid ali</t>
        </is>
      </c>
      <c r="D3262" s="2" t="n">
        <v>46016.2875</v>
      </c>
      <c r="E3262" t="inlineStr">
        <is>
          <t>Rejected</t>
        </is>
      </c>
      <c r="F3262" t="inlineStr">
        <is>
          <t>Relevant</t>
        </is>
      </c>
      <c r="G3262" t="inlineStr">
        <is>
          <t>Oleh Dymovski</t>
        </is>
      </c>
      <c r="H3262" t="inlineStr">
        <is>
          <t>LT RBI</t>
        </is>
      </c>
      <c r="I3262" t="inlineStr">
        <is>
          <t>Malaysia</t>
        </is>
      </c>
      <c r="J3262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teqq1_jXkQMVNB2DAx1x_iFhEAAYASAAEgJw3fD_BwE</t>
        </is>
      </c>
      <c r="K3262" t="inlineStr">
        <is>
          <t>1733440088.1766638366</t>
        </is>
      </c>
      <c r="L3262" t="inlineStr">
        <is>
          <t>EN</t>
        </is>
      </c>
      <c r="M3262" t="inlineStr">
        <is>
          <t>Lead from LT email</t>
        </is>
      </c>
      <c r="N3262" t="inlineStr">
        <is>
          <t>sajidkhancam2@gmail.com</t>
        </is>
      </c>
      <c r="O3262" t="inlineStr">
        <is>
          <t>NO ANSWER</t>
        </is>
      </c>
      <c r="P3262" t="inlineStr">
        <is>
          <t>Google Ads</t>
        </is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>
        <is>
          <t>Ні</t>
        </is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</row>
    <row r="3263">
      <c r="A3263" t="n">
        <v>8183</v>
      </c>
      <c r="B3263" t="inlineStr">
        <is>
          <t>Sajid ali</t>
        </is>
      </c>
      <c r="C3263" t="inlineStr">
        <is>
          <t>Sajid ali</t>
        </is>
      </c>
      <c r="D3263" s="2" t="n">
        <v>46016.28819444445</v>
      </c>
      <c r="E3263" t="inlineStr">
        <is>
          <t>Rejected</t>
        </is>
      </c>
      <c r="F3263" t="inlineStr"/>
      <c r="G3263" t="inlineStr">
        <is>
          <t>Sheila Bartin</t>
        </is>
      </c>
      <c r="H3263" t="inlineStr"/>
      <c r="I3263" t="inlineStr">
        <is>
          <t>Malaysia</t>
        </is>
      </c>
      <c r="J3263" t="inlineStr">
        <is>
          <t>https://www.lithuaniancitizenship.com/thank-you/</t>
        </is>
      </c>
      <c r="K3263" t="inlineStr">
        <is>
          <t>1733440088.1766638366</t>
        </is>
      </c>
      <c r="L3263" t="inlineStr"/>
      <c r="M3263" t="inlineStr">
        <is>
          <t>Lead from LT email</t>
        </is>
      </c>
      <c r="N3263" t="inlineStr">
        <is>
          <t>sajidkhancam2@gmail.com</t>
        </is>
      </c>
      <c r="O3263" t="inlineStr">
        <is>
          <t>DOUBLE</t>
        </is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>
        <is>
          <t>Ні</t>
        </is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</row>
    <row r="3264">
      <c r="A3264" t="n">
        <v>8184</v>
      </c>
      <c r="B3264" t="inlineStr">
        <is>
          <t>Mihaela Cretu</t>
        </is>
      </c>
      <c r="C3264" t="inlineStr">
        <is>
          <t>Mihaela Cretu</t>
        </is>
      </c>
      <c r="D3264" s="2" t="n">
        <v>46016.29027777778</v>
      </c>
      <c r="E3264" t="inlineStr">
        <is>
          <t>Rejected</t>
        </is>
      </c>
      <c r="F3264" t="inlineStr"/>
      <c r="G3264" t="inlineStr">
        <is>
          <t>Sheila Bartin</t>
        </is>
      </c>
      <c r="H3264" t="inlineStr"/>
      <c r="I3264" t="inlineStr">
        <is>
          <t>Romania</t>
        </is>
      </c>
      <c r="J3264" t="inlineStr">
        <is>
          <t>https://www.lithuaniancitizenship.com/thank-you/</t>
        </is>
      </c>
      <c r="K3264" t="inlineStr">
        <is>
          <t>1430598524.1766637884</t>
        </is>
      </c>
      <c r="L3264" t="inlineStr"/>
      <c r="M3264" t="inlineStr">
        <is>
          <t>Lead from LT email</t>
        </is>
      </c>
      <c r="N3264" t="inlineStr">
        <is>
          <t>ellacretu620@gmail.com</t>
        </is>
      </c>
      <c r="O3264" t="inlineStr">
        <is>
          <t>DOUBLE</t>
        </is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>
        <is>
          <t>Ні</t>
        </is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</row>
    <row r="3265">
      <c r="A3265" t="n">
        <v>8185</v>
      </c>
      <c r="B3265" t="inlineStr">
        <is>
          <t>Dzevad Besic</t>
        </is>
      </c>
      <c r="C3265" t="inlineStr">
        <is>
          <t>Dzevad Besic</t>
        </is>
      </c>
      <c r="D3265" s="2" t="n">
        <v>46016.34375</v>
      </c>
      <c r="E3265" t="inlineStr">
        <is>
          <t>INTERNAL MAIL</t>
        </is>
      </c>
      <c r="F3265" t="inlineStr">
        <is>
          <t>No relevant</t>
        </is>
      </c>
      <c r="G3265" t="inlineStr">
        <is>
          <t>Alina Samura</t>
        </is>
      </c>
      <c r="H3265" t="inlineStr">
        <is>
          <t>LT RBI</t>
        </is>
      </c>
      <c r="I3265" t="inlineStr">
        <is>
          <t>Bosnia and Herzegovina</t>
        </is>
      </c>
      <c r="J3265" t="inlineStr">
        <is>
          <t>?kw=eu%20investment%20visa&amp;cpn=14722730544&amp;utm_source=google&amp;utm_medium=cpc&amp;utm_campaign=LT-RBI&amp;network=s&amp;utm_term=eu%20investment%20visa&amp;gad_source=5&amp;gad_campaignid=14722730544&amp;gclid=EAIaIQobChMIwcbx54nYkQMVmoBQBh27rQTSEAAYASAAEgKN0_D_BwE</t>
        </is>
      </c>
      <c r="K3265" t="inlineStr">
        <is>
          <t>124195776.1766329022</t>
        </is>
      </c>
      <c r="L3265" t="inlineStr">
        <is>
          <t>EN</t>
        </is>
      </c>
      <c r="M3265" t="inlineStr">
        <is>
          <t>Lead from LT email</t>
        </is>
      </c>
      <c r="N3265" t="inlineStr">
        <is>
          <t>dzevadbesic69@gmail.com</t>
        </is>
      </c>
      <c r="O3265" t="inlineStr"/>
      <c r="P3265" t="inlineStr">
        <is>
          <t>Google Ads</t>
        </is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>
        <is>
          <t>Ні</t>
        </is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</row>
    <row r="3266">
      <c r="A3266" t="n">
        <v>8186</v>
      </c>
      <c r="B3266" t="inlineStr">
        <is>
          <t>ROSETTA Glover</t>
        </is>
      </c>
      <c r="C3266" t="inlineStr">
        <is>
          <t>ROSETTA Glover</t>
        </is>
      </c>
      <c r="D3266" s="2" t="n">
        <v>46016.36666666667</v>
      </c>
      <c r="E3266" t="inlineStr">
        <is>
          <t>Rejected</t>
        </is>
      </c>
      <c r="F3266" t="inlineStr">
        <is>
          <t>Relevant</t>
        </is>
      </c>
      <c r="G3266" t="inlineStr">
        <is>
          <t>Oleh Dymovski</t>
        </is>
      </c>
      <c r="H3266" t="inlineStr">
        <is>
          <t>Company Formation</t>
        </is>
      </c>
      <c r="I3266" t="inlineStr">
        <is>
          <t>United States</t>
        </is>
      </c>
      <c r="J3266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1u_zr5LYkQMVszLUAR0exiHyEAEYASAAEgIYT_D_BwE</t>
        </is>
      </c>
      <c r="K3266" t="inlineStr">
        <is>
          <t>58843640.1766645283</t>
        </is>
      </c>
      <c r="L3266" t="inlineStr">
        <is>
          <t>EN</t>
        </is>
      </c>
      <c r="M3266" t="inlineStr">
        <is>
          <t>Lead from LT email</t>
        </is>
      </c>
      <c r="N3266" t="inlineStr">
        <is>
          <t>GloverGlover_ROSETTA@trello.com</t>
        </is>
      </c>
      <c r="O3266" t="inlineStr">
        <is>
          <t>NO ANSWER</t>
        </is>
      </c>
      <c r="P3266" t="inlineStr">
        <is>
          <t>Google Ads</t>
        </is>
      </c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>
        <is>
          <t>Ні</t>
        </is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</row>
    <row r="3267">
      <c r="A3267" t="n">
        <v>8188</v>
      </c>
      <c r="B3267" t="inlineStr">
        <is>
          <t>Planfix</t>
        </is>
      </c>
      <c r="C3267" t="inlineStr">
        <is>
          <t>Planfix</t>
        </is>
      </c>
      <c r="D3267" s="2" t="n">
        <v>46016.37430555555</v>
      </c>
      <c r="E3267" t="inlineStr">
        <is>
          <t>INTERNAL MAIL</t>
        </is>
      </c>
      <c r="F3267" t="inlineStr"/>
      <c r="G3267" t="inlineStr">
        <is>
          <t>Sheila Bartin</t>
        </is>
      </c>
      <c r="H3267" t="inlineStr"/>
      <c r="I3267" t="inlineStr"/>
      <c r="J3267" t="inlineStr"/>
      <c r="K3267" t="inlineStr"/>
      <c r="L3267" t="inlineStr"/>
      <c r="M3267" t="inlineStr">
        <is>
          <t>Othe</t>
        </is>
      </c>
      <c r="N3267" t="inlineStr">
        <is>
          <t>noreply@decivitate.planfix.com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>
        <is>
          <t>Ні</t>
        </is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</row>
    <row r="3268">
      <c r="A3268" t="n">
        <v>8189</v>
      </c>
      <c r="B3268" t="inlineStr">
        <is>
          <t>Terry Cullerton</t>
        </is>
      </c>
      <c r="C3268" t="inlineStr">
        <is>
          <t>Terry Cullerton</t>
        </is>
      </c>
      <c r="D3268" s="2" t="n">
        <v>46016.45277777778</v>
      </c>
      <c r="E3268" t="inlineStr">
        <is>
          <t>Rejected</t>
        </is>
      </c>
      <c r="F3268" t="inlineStr">
        <is>
          <t>No relevant</t>
        </is>
      </c>
      <c r="G3268" t="inlineStr">
        <is>
          <t>Sheila Bartin</t>
        </is>
      </c>
      <c r="H3268" t="inlineStr">
        <is>
          <t>LT citizenship</t>
        </is>
      </c>
      <c r="I3268" t="inlineStr"/>
      <c r="J3268" t="inlineStr"/>
      <c r="K3268" t="inlineStr"/>
      <c r="L3268" t="inlineStr">
        <is>
          <t>EN</t>
        </is>
      </c>
      <c r="M3268" t="inlineStr">
        <is>
          <t>Lead from LT email</t>
        </is>
      </c>
      <c r="N3268" t="inlineStr">
        <is>
          <t>liltcullerton@gmail.com</t>
        </is>
      </c>
      <c r="O3268" t="inlineStr">
        <is>
          <t>ANOTHER REASON</t>
        </is>
      </c>
      <c r="P3268" t="inlineStr">
        <is>
          <t>Other (direct email, phone call, referral etc.)</t>
        </is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>
        <is>
          <t>Ні</t>
        </is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</row>
    <row r="3269">
      <c r="A3269" t="n">
        <v>8190</v>
      </c>
      <c r="B3269" t="inlineStr">
        <is>
          <t>Olivia Antonina Garner</t>
        </is>
      </c>
      <c r="C3269" t="inlineStr">
        <is>
          <t>Olivia Antonina Garner</t>
        </is>
      </c>
      <c r="D3269" s="2" t="n">
        <v>46016.47152777778</v>
      </c>
      <c r="E3269" t="inlineStr">
        <is>
          <t>Rejected</t>
        </is>
      </c>
      <c r="F3269" t="inlineStr">
        <is>
          <t>No relevant</t>
        </is>
      </c>
      <c r="G3269" t="inlineStr">
        <is>
          <t>Sheila Bartin</t>
        </is>
      </c>
      <c r="H3269" t="inlineStr">
        <is>
          <t>LT citizenship</t>
        </is>
      </c>
      <c r="I3269" t="inlineStr">
        <is>
          <t>Australia</t>
        </is>
      </c>
      <c r="J3269" t="inlineStr">
        <is>
          <t>?kw=lithuania%20genealogy%20records&amp;cpn=14662670148&amp;utm_source=google&amp;utm_medium=cpc&amp;utm_campaign=LT-AU&amp;network=g&amp;utm_term=lithuania%20genealogy%20records&amp;gad_source=1&amp;gad_campaignid=14662670148&amp;gclid=CjwKCAiA3rPKBhBZEiwAhPNFQEa_aNs5o1ldGQ21YFLYk77lC</t>
        </is>
      </c>
      <c r="K3269" t="inlineStr">
        <is>
          <t>12435361.1766654244</t>
        </is>
      </c>
      <c r="L3269" t="inlineStr">
        <is>
          <t>EN</t>
        </is>
      </c>
      <c r="M3269" t="inlineStr">
        <is>
          <t>Lead from LT email</t>
        </is>
      </c>
      <c r="N3269" t="inlineStr">
        <is>
          <t>ogarner2@gmail.com</t>
        </is>
      </c>
      <c r="O3269" t="inlineStr">
        <is>
          <t>Non-relevant lead</t>
        </is>
      </c>
      <c r="P3269" t="inlineStr">
        <is>
          <t>Google Ads</t>
        </is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>
        <is>
          <t>Ні</t>
        </is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</row>
    <row r="3270">
      <c r="A3270" t="n">
        <v>8191</v>
      </c>
      <c r="B3270" t="inlineStr">
        <is>
          <t>Hiren Parikh</t>
        </is>
      </c>
      <c r="C3270" t="inlineStr">
        <is>
          <t>Hiren Parikh</t>
        </is>
      </c>
      <c r="D3270" s="2" t="n">
        <v>46016.4875</v>
      </c>
      <c r="E3270" t="inlineStr">
        <is>
          <t>IN WORK</t>
        </is>
      </c>
      <c r="F3270" t="inlineStr">
        <is>
          <t>Relevant</t>
        </is>
      </c>
      <c r="G3270" t="inlineStr">
        <is>
          <t>Oleh Dymovski</t>
        </is>
      </c>
      <c r="H3270" t="inlineStr">
        <is>
          <t>LV RBI Company</t>
        </is>
      </c>
      <c r="I3270" t="inlineStr">
        <is>
          <t>Oman (OM - AS)</t>
        </is>
      </c>
      <c r="J3270" t="inlineStr">
        <is>
          <t>?kw=residence%20permit%20latvian&amp;cpn=20594231202&amp;utm_source=google&amp;utm_medium=cpc&amp;utm_campaign=LV-RBI&amp;network=g&amp;utm_term=residence%20permit%20latvian&amp;gad_source=1&amp;gad_campaignid=20594231202&amp;gbraid=0AAAAADisZv_TvTXO9G7Tild9cgLkczmUW&amp;gclid=CjwKCAiA3rPK</t>
        </is>
      </c>
      <c r="K3270" t="inlineStr">
        <is>
          <t>70161353.1766657208</t>
        </is>
      </c>
      <c r="L3270" t="inlineStr">
        <is>
          <t>EN</t>
        </is>
      </c>
      <c r="M3270" t="inlineStr">
        <is>
          <t>Lead from LV email</t>
        </is>
      </c>
      <c r="N3270" t="inlineStr">
        <is>
          <t>visit4hiren@gmail.com</t>
        </is>
      </c>
      <c r="O3270" t="inlineStr"/>
      <c r="P3270" t="inlineStr">
        <is>
          <t>Google Ads</t>
        </is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>
        <is>
          <t>Ні</t>
        </is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</row>
    <row r="3271">
      <c r="A3271" t="n">
        <v>8192</v>
      </c>
      <c r="B3271" t="inlineStr">
        <is>
          <t>Muhammad Adnan</t>
        </is>
      </c>
      <c r="C3271" t="inlineStr">
        <is>
          <t>Muhammad Adnan</t>
        </is>
      </c>
      <c r="D3271" s="2" t="n">
        <v>46016.51180555556</v>
      </c>
      <c r="E3271" t="inlineStr">
        <is>
          <t>WHATSAPP</t>
        </is>
      </c>
      <c r="F3271" t="inlineStr">
        <is>
          <t>Relevant</t>
        </is>
      </c>
      <c r="G3271" t="inlineStr">
        <is>
          <t>Alina Samura</t>
        </is>
      </c>
      <c r="H3271" t="inlineStr">
        <is>
          <t>LT RBI</t>
        </is>
      </c>
      <c r="I3271" t="inlineStr">
        <is>
          <t>Malaysia</t>
        </is>
      </c>
      <c r="J3271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braid=0AAAAADisZv-cL7hW8iTSzAFiCMGA_df90&amp;gclid=</t>
        </is>
      </c>
      <c r="K3271" t="inlineStr">
        <is>
          <t>170409629.1766657590</t>
        </is>
      </c>
      <c r="L3271" t="inlineStr">
        <is>
          <t>EN</t>
        </is>
      </c>
      <c r="M3271" t="inlineStr">
        <is>
          <t>Lead from LT email</t>
        </is>
      </c>
      <c r="N3271" t="inlineStr">
        <is>
          <t>Adnan.muhammad1411@gmail.com</t>
        </is>
      </c>
      <c r="O3271" t="inlineStr"/>
      <c r="P3271" t="inlineStr">
        <is>
          <t>Google Ads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>
        <is>
          <t>Ні</t>
        </is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</row>
    <row r="3272">
      <c r="A3272" t="n">
        <v>8193</v>
      </c>
      <c r="B3272" t="inlineStr">
        <is>
          <t>Julienne Lovelady</t>
        </is>
      </c>
      <c r="C3272" t="inlineStr">
        <is>
          <t>Julienne Lovelady</t>
        </is>
      </c>
      <c r="D3272" s="2" t="n">
        <v>46016.63055555556</v>
      </c>
      <c r="E3272" t="inlineStr">
        <is>
          <t>Rejected</t>
        </is>
      </c>
      <c r="F3272" t="inlineStr"/>
      <c r="G3272" t="inlineStr">
        <is>
          <t>Sheila Bartin</t>
        </is>
      </c>
      <c r="H3272" t="inlineStr"/>
      <c r="I3272" t="inlineStr">
        <is>
          <t>United States (US - NA)</t>
        </is>
      </c>
      <c r="J3272" t="inlineStr">
        <is>
          <t>https://latviancitizenship.eu/contact/</t>
        </is>
      </c>
      <c r="K3272" t="inlineStr"/>
      <c r="L3272" t="inlineStr"/>
      <c r="M3272" t="inlineStr">
        <is>
          <t>Lead from LV email</t>
        </is>
      </c>
      <c r="N3272" t="inlineStr">
        <is>
          <t>julienne.lovelady80@gmail.com</t>
        </is>
      </c>
      <c r="O3272" t="inlineStr">
        <is>
          <t>SPAM</t>
        </is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>
        <is>
          <t>Ні</t>
        </is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</row>
    <row r="3273">
      <c r="A3273" t="n">
        <v>8194</v>
      </c>
      <c r="B3273" t="inlineStr">
        <is>
          <t>Orhan aytemiz</t>
        </is>
      </c>
      <c r="C3273" t="inlineStr">
        <is>
          <t>Orhan aytemiz</t>
        </is>
      </c>
      <c r="D3273" s="2" t="n">
        <v>46016.68611111111</v>
      </c>
      <c r="E3273" t="inlineStr">
        <is>
          <t>IN WORK</t>
        </is>
      </c>
      <c r="F3273" t="inlineStr">
        <is>
          <t>Relevant</t>
        </is>
      </c>
      <c r="G3273" t="inlineStr">
        <is>
          <t>Oleh Dymovski</t>
        </is>
      </c>
      <c r="H3273" t="inlineStr">
        <is>
          <t>LT RBI</t>
        </is>
      </c>
      <c r="I3273" t="inlineStr">
        <is>
          <t>Türkiye</t>
        </is>
      </c>
      <c r="J3273" t="inlineStr">
        <is>
          <t>https://www.lithuaniancitizenship.com/investment/</t>
        </is>
      </c>
      <c r="K3273" t="inlineStr">
        <is>
          <t>843597124.1766672730</t>
        </is>
      </c>
      <c r="L3273" t="inlineStr">
        <is>
          <t>EN</t>
        </is>
      </c>
      <c r="M3273" t="inlineStr">
        <is>
          <t>Lead from LT email</t>
        </is>
      </c>
      <c r="N3273" t="inlineStr">
        <is>
          <t>orhanay@rocketmail.com</t>
        </is>
      </c>
      <c r="O3273" t="inlineStr"/>
      <c r="P3273" t="inlineStr">
        <is>
          <t>Website Form</t>
        </is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>
        <is>
          <t>Ні</t>
        </is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</row>
    <row r="3274">
      <c r="A3274" t="n">
        <v>8195</v>
      </c>
      <c r="B3274" t="inlineStr">
        <is>
          <t>Yasser Daraghmeh</t>
        </is>
      </c>
      <c r="C3274" t="inlineStr">
        <is>
          <t>Yasser Daraghmeh</t>
        </is>
      </c>
      <c r="D3274" s="2" t="n">
        <v>46016.75347222222</v>
      </c>
      <c r="E3274" t="inlineStr">
        <is>
          <t>Rejected</t>
        </is>
      </c>
      <c r="F3274" t="inlineStr">
        <is>
          <t>Relevant</t>
        </is>
      </c>
      <c r="G3274" t="inlineStr">
        <is>
          <t>Oleh Dymovski</t>
        </is>
      </c>
      <c r="H3274" t="inlineStr">
        <is>
          <t>LT RBI</t>
        </is>
      </c>
      <c r="I3274" t="inlineStr">
        <is>
          <t>Palestine</t>
        </is>
      </c>
      <c r="J3274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7vG3zI7ZkQMVNgwGAB0kBDy4EAAYASAAEg</t>
        </is>
      </c>
      <c r="K3274" t="inlineStr">
        <is>
          <t>271262885.1766678593</t>
        </is>
      </c>
      <c r="L3274" t="inlineStr">
        <is>
          <t>EN</t>
        </is>
      </c>
      <c r="M3274" t="inlineStr">
        <is>
          <t>Lead from LT email</t>
        </is>
      </c>
      <c r="N3274" t="inlineStr">
        <is>
          <t>yaserdraghmeh@gmail.com</t>
        </is>
      </c>
      <c r="O3274" t="inlineStr">
        <is>
          <t>NO ANSWER</t>
        </is>
      </c>
      <c r="P3274" t="inlineStr">
        <is>
          <t>Google Ads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>
        <is>
          <t>Ні</t>
        </is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</row>
    <row r="3275">
      <c r="A3275" t="n">
        <v>8197</v>
      </c>
      <c r="B3275" t="inlineStr">
        <is>
          <t>Laura Maldanis de Freitas</t>
        </is>
      </c>
      <c r="C3275" t="inlineStr">
        <is>
          <t>Laura Maldanis de Freitas</t>
        </is>
      </c>
      <c r="D3275" s="2" t="n">
        <v>46016.82222222222</v>
      </c>
      <c r="E3275" t="inlineStr">
        <is>
          <t>Rejected</t>
        </is>
      </c>
      <c r="F3275" t="inlineStr">
        <is>
          <t>Relevant</t>
        </is>
      </c>
      <c r="G3275" t="inlineStr">
        <is>
          <t>Mariana Razimavicius</t>
        </is>
      </c>
      <c r="H3275" t="inlineStr">
        <is>
          <t>LT citizenship</t>
        </is>
      </c>
      <c r="I3275" t="inlineStr">
        <is>
          <t>Brazil</t>
        </is>
      </c>
      <c r="J3275" t="inlineStr">
        <is>
          <t>?kw=nacionalidade%20lituana&amp;cpn=14712129487&amp;utm_source=google&amp;utm_medium=cpc&amp;utm_campaign=LT-BR&amp;network=g&amp;utm_term=nacionalidade%20lituana&amp;gad_source=1&amp;gad_campaignid=14712129487&amp;gclid=CjwKCAiA3rPKBhBZEiwAhPNFQDxiZBBoUuZ2IHTDHLbw6CCVxGtD8zrDOnlINEdP-</t>
        </is>
      </c>
      <c r="K3275" t="inlineStr">
        <is>
          <t>2128312141.1766684649</t>
        </is>
      </c>
      <c r="L3275" t="inlineStr">
        <is>
          <t>PT</t>
        </is>
      </c>
      <c r="M3275" t="inlineStr">
        <is>
          <t>Lead from LT email</t>
        </is>
      </c>
      <c r="N3275" t="inlineStr">
        <is>
          <t>lauramaldanis@gmail.com</t>
        </is>
      </c>
      <c r="O3275" t="inlineStr">
        <is>
          <t>NO ANSWER</t>
        </is>
      </c>
      <c r="P3275" t="inlineStr">
        <is>
          <t>Google Ads</t>
        </is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>
        <is>
          <t>Ні</t>
        </is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</row>
    <row r="3276">
      <c r="A3276" t="n">
        <v>8198</v>
      </c>
      <c r="B3276" t="inlineStr">
        <is>
          <t>ZOUBIR SAHLI</t>
        </is>
      </c>
      <c r="C3276" t="inlineStr">
        <is>
          <t>ZOUBIR SAHLI</t>
        </is>
      </c>
      <c r="D3276" s="2" t="n">
        <v>46016.83611111111</v>
      </c>
      <c r="E3276" t="inlineStr">
        <is>
          <t>Rejected</t>
        </is>
      </c>
      <c r="F3276" t="inlineStr"/>
      <c r="G3276" t="inlineStr">
        <is>
          <t>Oleh Dymovski</t>
        </is>
      </c>
      <c r="H3276" t="inlineStr"/>
      <c r="I3276" t="inlineStr"/>
      <c r="J3276" t="inlineStr"/>
      <c r="K3276" t="inlineStr"/>
      <c r="L3276" t="inlineStr"/>
      <c r="M3276" t="inlineStr">
        <is>
          <t>Othe</t>
        </is>
      </c>
      <c r="N3276" t="inlineStr">
        <is>
          <t>zoubirsahli1950@gmail.com</t>
        </is>
      </c>
      <c r="O3276" t="inlineStr">
        <is>
          <t>ANOTHER REASON</t>
        </is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>
        <is>
          <t>Ні</t>
        </is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</row>
    <row r="3277">
      <c r="A3277" t="n">
        <v>8199</v>
      </c>
      <c r="B3277" t="inlineStr">
        <is>
          <t>Deividas Gudas</t>
        </is>
      </c>
      <c r="C3277" t="inlineStr">
        <is>
          <t>Deividas Gudas</t>
        </is>
      </c>
      <c r="D3277" s="2" t="n">
        <v>46016.83958333333</v>
      </c>
      <c r="E3277" t="inlineStr">
        <is>
          <t>Rejected</t>
        </is>
      </c>
      <c r="F3277" t="inlineStr">
        <is>
          <t>Relevant</t>
        </is>
      </c>
      <c r="G3277" t="inlineStr">
        <is>
          <t>Mariana Razimavicius</t>
        </is>
      </c>
      <c r="H3277" t="inlineStr">
        <is>
          <t>LT citizenship</t>
        </is>
      </c>
      <c r="I3277" t="inlineStr">
        <is>
          <t>Sweden</t>
        </is>
      </c>
      <c r="J3277" t="inlineStr">
        <is>
          <t>?kw=lithuanian%20ancestry%20records&amp;cpn=17158881096&amp;utm_source=google&amp;utm_medium=cpc&amp;utm_campaign=LT-EU&amp;network=g&amp;utm_term=lithuanian%20ancestry%20records&amp;gad_source=1&amp;gad_campaignid=17158881096&amp;gclid=CjwKCAiA3rPKBhBZEiwAhPNFQBCldi2RiBh1zHvrppbjV3D8b</t>
        </is>
      </c>
      <c r="K3277" t="inlineStr">
        <is>
          <t>673888194.1766686126</t>
        </is>
      </c>
      <c r="L3277" t="inlineStr">
        <is>
          <t>EN</t>
        </is>
      </c>
      <c r="M3277" t="inlineStr">
        <is>
          <t>Lead from LT email</t>
        </is>
      </c>
      <c r="N3277" t="inlineStr">
        <is>
          <t>slumbur1337@gmail.com</t>
        </is>
      </c>
      <c r="O3277" t="inlineStr">
        <is>
          <t>NO ANSWER</t>
        </is>
      </c>
      <c r="P3277" t="inlineStr">
        <is>
          <t>Google Ads</t>
        </is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>
        <is>
          <t>Ні</t>
        </is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</row>
    <row r="3278">
      <c r="A3278" t="n">
        <v>8200</v>
      </c>
      <c r="B3278" t="inlineStr">
        <is>
          <t>Zafar iqbal</t>
        </is>
      </c>
      <c r="C3278" t="inlineStr">
        <is>
          <t>Zafar iqbal</t>
        </is>
      </c>
      <c r="D3278" s="2" t="n">
        <v>46016.84027777778</v>
      </c>
      <c r="E3278" t="inlineStr">
        <is>
          <t>Rejected</t>
        </is>
      </c>
      <c r="F3278" t="inlineStr">
        <is>
          <t>Relevant</t>
        </is>
      </c>
      <c r="G3278" t="inlineStr">
        <is>
          <t>Oleh Dymovski</t>
        </is>
      </c>
      <c r="H3278" t="inlineStr">
        <is>
          <t>LV RBI Company</t>
        </is>
      </c>
      <c r="I3278" t="inlineStr">
        <is>
          <t>Sweden</t>
        </is>
      </c>
      <c r="J3278" t="inlineStr">
        <is>
          <t>?kw=golden%20visa%20latvia&amp;cpn=20594231202&amp;utm_source=google&amp;utm_medium=cpc&amp;utm_campaign=LV-RBI&amp;network=g&amp;utm_term=golden%20visa%20latvia&amp;gad_source=1&amp;gad_campaignid=20594231202&amp;gclid=CjwKCAiA3rPKBhBZEiwAhPNFQLBk-NG2r74PbFdYZfXCfcJnoteRTvKIbZ47Asnnwk</t>
        </is>
      </c>
      <c r="K3278" t="inlineStr">
        <is>
          <t>566139061.1766685613</t>
        </is>
      </c>
      <c r="L3278" t="inlineStr">
        <is>
          <t>EN</t>
        </is>
      </c>
      <c r="M3278" t="inlineStr">
        <is>
          <t>Lead from LV email</t>
        </is>
      </c>
      <c r="N3278" t="inlineStr">
        <is>
          <t>Zafarchoudhery@yahoo.com</t>
        </is>
      </c>
      <c r="O3278" t="inlineStr">
        <is>
          <t>NO ANSWER</t>
        </is>
      </c>
      <c r="P3278" t="inlineStr">
        <is>
          <t>Google Ads</t>
        </is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>
        <is>
          <t>Ні</t>
        </is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</row>
    <row r="3279">
      <c r="A3279" t="n">
        <v>8201</v>
      </c>
      <c r="B3279" t="inlineStr">
        <is>
          <t>Dean Feldman</t>
        </is>
      </c>
      <c r="C3279" t="inlineStr">
        <is>
          <t>Dean Feldman</t>
        </is>
      </c>
      <c r="D3279" s="2" t="n">
        <v>46016.85694444444</v>
      </c>
      <c r="E3279" t="inlineStr">
        <is>
          <t>WHATSAPP</t>
        </is>
      </c>
      <c r="F3279" t="inlineStr">
        <is>
          <t>Relevant</t>
        </is>
      </c>
      <c r="G3279" t="inlineStr">
        <is>
          <t>Mariana Razimavicius</t>
        </is>
      </c>
      <c r="H3279" t="inlineStr">
        <is>
          <t>LT citizenship</t>
        </is>
      </c>
      <c r="I3279" t="inlineStr">
        <is>
          <t>South Africa</t>
        </is>
      </c>
      <c r="J3279" t="inlineStr">
        <is>
          <t>?kw=lithuania%20passport%20by%20descent&amp;cpn=14663765738&amp;utm_source=google&amp;utm_medium=cpc&amp;utm_campaign=LT-RSA&amp;network=g&amp;utm_term=lithuania%20passport%20by%20descent&amp;gad_source=1&amp;gad_campaignid=14663765738&amp;gbraid=0AAAAADisZv-OJn0vnXlKbcLcXC05uGVRE&amp;gcli</t>
        </is>
      </c>
      <c r="K3279" t="inlineStr">
        <is>
          <t>1970863545.1766687464</t>
        </is>
      </c>
      <c r="L3279" t="inlineStr">
        <is>
          <t>EN</t>
        </is>
      </c>
      <c r="M3279" t="inlineStr">
        <is>
          <t>Lead from LT email</t>
        </is>
      </c>
      <c r="N3279" t="inlineStr">
        <is>
          <t>dean.feldman05@gmail.com</t>
        </is>
      </c>
      <c r="O3279" t="inlineStr"/>
      <c r="P3279" t="inlineStr">
        <is>
          <t>Google Ads</t>
        </is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>
        <is>
          <t>Ні</t>
        </is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</row>
    <row r="3280">
      <c r="A3280" t="n">
        <v>8202</v>
      </c>
      <c r="B3280" t="inlineStr">
        <is>
          <t>Reduan</t>
        </is>
      </c>
      <c r="C3280" t="inlineStr">
        <is>
          <t>Reduan</t>
        </is>
      </c>
      <c r="D3280" s="2" t="n">
        <v>46016.87916666667</v>
      </c>
      <c r="E3280" t="inlineStr">
        <is>
          <t>Rejected</t>
        </is>
      </c>
      <c r="F3280" t="inlineStr">
        <is>
          <t>Relevant</t>
        </is>
      </c>
      <c r="G3280" t="inlineStr">
        <is>
          <t>Oleh Dymovski</t>
        </is>
      </c>
      <c r="H3280" t="inlineStr">
        <is>
          <t>LV RBI Company</t>
        </is>
      </c>
      <c r="I3280" t="inlineStr">
        <is>
          <t>Qatar</t>
        </is>
      </c>
      <c r="J3280" t="inlineStr">
        <is>
          <t>?kw=portuguese%20residency%20by%20investment&amp;cpn=14722730544&amp;utm_source=google&amp;utm_medium=cpc&amp;utm_campaign=LT-RBI&amp;network=s&amp;utm_term=portuguese%20residency%20by%20investment&amp;gad_source=5&amp;gad_campaignid=14722730544&amp;gclid=EAIaIQobChMIzf_kk7fZkQMVLoX9BR</t>
        </is>
      </c>
      <c r="K3280" t="inlineStr">
        <is>
          <t>567144164.1766689489</t>
        </is>
      </c>
      <c r="L3280" t="inlineStr">
        <is>
          <t>EN</t>
        </is>
      </c>
      <c r="M3280" t="inlineStr">
        <is>
          <t>Lead from LT email</t>
        </is>
      </c>
      <c r="N3280" t="inlineStr">
        <is>
          <t>reduanahmed9904@gmail.com</t>
        </is>
      </c>
      <c r="O3280" t="inlineStr">
        <is>
          <t>NO ANSWER</t>
        </is>
      </c>
      <c r="P3280" t="inlineStr">
        <is>
          <t>Google Ads</t>
        </is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>
        <is>
          <t>Ні</t>
        </is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</row>
    <row r="3281">
      <c r="A3281" t="n">
        <v>8203</v>
      </c>
      <c r="B3281" t="inlineStr">
        <is>
          <t>Joshua James Davis</t>
        </is>
      </c>
      <c r="C3281" t="inlineStr">
        <is>
          <t>Joshua James Davis</t>
        </is>
      </c>
      <c r="D3281" s="2" t="n">
        <v>46016.88263888889</v>
      </c>
      <c r="E3281" t="inlineStr">
        <is>
          <t>IN WORK</t>
        </is>
      </c>
      <c r="F3281" t="inlineStr">
        <is>
          <t>Relevant</t>
        </is>
      </c>
      <c r="G3281" t="inlineStr">
        <is>
          <t>Mariana Razimavicius</t>
        </is>
      </c>
      <c r="H3281" t="inlineStr">
        <is>
          <t>LT citizenship</t>
        </is>
      </c>
      <c r="I3281" t="inlineStr">
        <is>
          <t>United Kingdom</t>
        </is>
      </c>
      <c r="J3281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braid=0AAAAADisZv9uTgWEq7OgHyp2g</t>
        </is>
      </c>
      <c r="K3281" t="inlineStr">
        <is>
          <t>1091154768.1766689823</t>
        </is>
      </c>
      <c r="L3281" t="inlineStr">
        <is>
          <t>EN</t>
        </is>
      </c>
      <c r="M3281" t="inlineStr">
        <is>
          <t>Lead from LT email</t>
        </is>
      </c>
      <c r="N3281" t="inlineStr">
        <is>
          <t>mrj.jdavis00@gmail.com</t>
        </is>
      </c>
      <c r="O3281" t="inlineStr"/>
      <c r="P3281" t="inlineStr">
        <is>
          <t>Google Ads</t>
        </is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>
        <is>
          <t>Ні</t>
        </is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</row>
    <row r="3282">
      <c r="A3282" t="n">
        <v>8204</v>
      </c>
      <c r="B3282" t="inlineStr">
        <is>
          <t>Jess Ferreira</t>
        </is>
      </c>
      <c r="C3282" t="inlineStr">
        <is>
          <t>Jess Ferreira</t>
        </is>
      </c>
      <c r="D3282" s="2" t="n">
        <v>46016.91319444445</v>
      </c>
      <c r="E3282" t="inlineStr">
        <is>
          <t>Rejected</t>
        </is>
      </c>
      <c r="F3282" t="inlineStr"/>
      <c r="G3282" t="inlineStr">
        <is>
          <t>Sheila Bartin</t>
        </is>
      </c>
      <c r="H3282" t="inlineStr"/>
      <c r="I3282" t="inlineStr"/>
      <c r="J3282" t="inlineStr"/>
      <c r="K3282" t="inlineStr"/>
      <c r="L3282" t="inlineStr"/>
      <c r="M3282" t="inlineStr">
        <is>
          <t>Othe</t>
        </is>
      </c>
      <c r="N3282" t="inlineStr">
        <is>
          <t>disneykd2@yahoo.com</t>
        </is>
      </c>
      <c r="O3282" t="inlineStr">
        <is>
          <t>ANOTHER REASON</t>
        </is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>
        <is>
          <t>Ні</t>
        </is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</row>
    <row r="3283">
      <c r="A3283" t="n">
        <v>8205</v>
      </c>
      <c r="B3283" t="inlineStr">
        <is>
          <t>Gamage susil sarathchandra</t>
        </is>
      </c>
      <c r="C3283" t="inlineStr">
        <is>
          <t>Gamage susil sarathchandra</t>
        </is>
      </c>
      <c r="D3283" s="2" t="n">
        <v>46016.92083333333</v>
      </c>
      <c r="E3283" t="inlineStr">
        <is>
          <t>Rejected</t>
        </is>
      </c>
      <c r="F3283" t="inlineStr"/>
      <c r="G3283" t="inlineStr">
        <is>
          <t>Oleh Dymovski</t>
        </is>
      </c>
      <c r="H3283" t="inlineStr">
        <is>
          <t>Company Formation</t>
        </is>
      </c>
      <c r="I3283" t="inlineStr">
        <is>
          <t>Romania</t>
        </is>
      </c>
      <c r="J3283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mPnB_MPZkQ</t>
        </is>
      </c>
      <c r="K3283" t="inlineStr">
        <is>
          <t>342346746.1766692931</t>
        </is>
      </c>
      <c r="L3283" t="inlineStr">
        <is>
          <t>EN</t>
        </is>
      </c>
      <c r="M3283" t="inlineStr">
        <is>
          <t>Lead from LT email</t>
        </is>
      </c>
      <c r="N3283" t="inlineStr">
        <is>
          <t>sarthchandra59@gmail.com</t>
        </is>
      </c>
      <c r="O3283" t="inlineStr">
        <is>
          <t>NO ANSWER</t>
        </is>
      </c>
      <c r="P3283" t="inlineStr">
        <is>
          <t>Google Ads</t>
        </is>
      </c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>
        <is>
          <t>Ні</t>
        </is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</row>
    <row r="3284">
      <c r="A3284" t="n">
        <v>8206</v>
      </c>
      <c r="B3284" t="inlineStr">
        <is>
          <t>Ariana Valentina Lukinskas Morales</t>
        </is>
      </c>
      <c r="C3284" t="inlineStr">
        <is>
          <t>Ariana Valentina Lukinskas Morales</t>
        </is>
      </c>
      <c r="D3284" s="2" t="n">
        <v>46016.95208333333</v>
      </c>
      <c r="E3284" t="inlineStr">
        <is>
          <t>Rejected</t>
        </is>
      </c>
      <c r="F3284" t="inlineStr">
        <is>
          <t>Relevant</t>
        </is>
      </c>
      <c r="G3284" t="inlineStr">
        <is>
          <t>Mariana Razimavicius</t>
        </is>
      </c>
      <c r="H3284" t="inlineStr">
        <is>
          <t>LT citizenship</t>
        </is>
      </c>
      <c r="I3284" t="inlineStr">
        <is>
          <t>Uruguay</t>
        </is>
      </c>
      <c r="J3284" t="inlineStr">
        <is>
          <t>?kw=ciudadania%20lituania&amp;cpn=14731585806&amp;utm_source=google&amp;utm_medium=cpc&amp;utm_campaign=LT-AR-CO-MX-UR&amp;network=g&amp;utm_term=ciudadania%20lituania&amp;gad_source=1&amp;gad_campaignid=14731585806&amp;gbraid=0AAAAADisZv9iNnTCD53wQVQgy7QruSNRA&amp;gclid=CjwKCAiA3rPKBhBZEi</t>
        </is>
      </c>
      <c r="K3284" t="inlineStr">
        <is>
          <t>250098423.1766693611</t>
        </is>
      </c>
      <c r="L3284" t="inlineStr">
        <is>
          <t>EN</t>
        </is>
      </c>
      <c r="M3284" t="inlineStr">
        <is>
          <t>Lead from LT email</t>
        </is>
      </c>
      <c r="N3284" t="inlineStr">
        <is>
          <t>lukinskas1@gmail.com</t>
        </is>
      </c>
      <c r="O3284" t="inlineStr">
        <is>
          <t>NO ANSWER</t>
        </is>
      </c>
      <c r="P3284" t="inlineStr">
        <is>
          <t>Google Ads</t>
        </is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>
        <is>
          <t>Ні</t>
        </is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</row>
    <row r="3285">
      <c r="A3285" t="n">
        <v>8207</v>
      </c>
      <c r="B3285" t="inlineStr">
        <is>
          <t>khadim seye</t>
        </is>
      </c>
      <c r="C3285" t="inlineStr">
        <is>
          <t>khadim seye</t>
        </is>
      </c>
      <c r="D3285" s="2" t="n">
        <v>46016.95902777778</v>
      </c>
      <c r="E3285" t="inlineStr">
        <is>
          <t>Rejected</t>
        </is>
      </c>
      <c r="F3285" t="inlineStr">
        <is>
          <t>No relevant</t>
        </is>
      </c>
      <c r="G3285" t="inlineStr">
        <is>
          <t>Oleh Dymovski</t>
        </is>
      </c>
      <c r="H3285" t="inlineStr">
        <is>
          <t>50/50</t>
        </is>
      </c>
      <c r="I3285" t="inlineStr">
        <is>
          <t>Cabo Verde</t>
        </is>
      </c>
      <c r="J3285" t="inlineStr">
        <is>
          <t>https://www.lithuaniancitizenship.com/contact/</t>
        </is>
      </c>
      <c r="K3285" t="inlineStr">
        <is>
          <t>880030543.1766696170</t>
        </is>
      </c>
      <c r="L3285" t="inlineStr">
        <is>
          <t>EN</t>
        </is>
      </c>
      <c r="M3285" t="inlineStr">
        <is>
          <t>Lead from LT email</t>
        </is>
      </c>
      <c r="N3285" t="inlineStr">
        <is>
          <t>bambaseye93@icloud.com</t>
        </is>
      </c>
      <c r="O3285" t="inlineStr">
        <is>
          <t>NO ANSWER</t>
        </is>
      </c>
      <c r="P3285" t="inlineStr">
        <is>
          <t>Website Form</t>
        </is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>
        <is>
          <t>Ні</t>
        </is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</row>
    <row r="3286">
      <c r="A3286" t="n">
        <v>8209</v>
      </c>
      <c r="B3286" t="inlineStr">
        <is>
          <t>VINDANA NISANTHA HAPUTHANTHRIGE</t>
        </is>
      </c>
      <c r="C3286" t="inlineStr">
        <is>
          <t>VINDANA NISANTHA HAPUTHANTHRIGE</t>
        </is>
      </c>
      <c r="D3286" s="2" t="n">
        <v>46017.0625</v>
      </c>
      <c r="E3286" t="inlineStr">
        <is>
          <t>Rejected</t>
        </is>
      </c>
      <c r="F3286" t="inlineStr">
        <is>
          <t>No relevant</t>
        </is>
      </c>
      <c r="G3286" t="inlineStr">
        <is>
          <t>Oleh Dymovski</t>
        </is>
      </c>
      <c r="H3286" t="inlineStr">
        <is>
          <t>LT RBI</t>
        </is>
      </c>
      <c r="I3286" t="inlineStr">
        <is>
          <t>Sri Lanka</t>
        </is>
      </c>
      <c r="J3286" t="inlineStr">
        <is>
          <t>?kw=portugal%20residency%20program&amp;cpn=14722730544&amp;utm_source=google&amp;utm_medium=cpc&amp;utm_campaign=LT-RBI&amp;network=s&amp;utm_term=portugal%20residency%20program&amp;gad_source=5&amp;gad_campaignid=14722730544&amp;gclid=EAIaIQobChMI2d7LkvLZkQMVpqVmAh0KFDpJEAAYASAAEgI5Z_</t>
        </is>
      </c>
      <c r="K3286" t="inlineStr">
        <is>
          <t>undefined</t>
        </is>
      </c>
      <c r="L3286" t="inlineStr">
        <is>
          <t>EN</t>
        </is>
      </c>
      <c r="M3286" t="inlineStr">
        <is>
          <t>Lead from LT email</t>
        </is>
      </c>
      <c r="N3286" t="inlineStr">
        <is>
          <t>vindananishantha987@gmail.com</t>
        </is>
      </c>
      <c r="O3286" t="inlineStr">
        <is>
          <t>NO ANSWER</t>
        </is>
      </c>
      <c r="P3286" t="inlineStr">
        <is>
          <t>Google Ads</t>
        </is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>
        <is>
          <t>Ні</t>
        </is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</row>
    <row r="3287">
      <c r="A3287" t="n">
        <v>8210</v>
      </c>
      <c r="B3287" t="inlineStr">
        <is>
          <t>Jeffrey Kuro</t>
        </is>
      </c>
      <c r="C3287" t="inlineStr">
        <is>
          <t>Jeffrey Kuro</t>
        </is>
      </c>
      <c r="D3287" s="2" t="n">
        <v>46017.08194444444</v>
      </c>
      <c r="E3287" t="inlineStr">
        <is>
          <t>INTERNAL MAIL</t>
        </is>
      </c>
      <c r="F3287" t="inlineStr">
        <is>
          <t>No relevant</t>
        </is>
      </c>
      <c r="G3287" t="inlineStr">
        <is>
          <t>Alina Samura</t>
        </is>
      </c>
      <c r="H3287" t="inlineStr">
        <is>
          <t>LT RBI</t>
        </is>
      </c>
      <c r="I3287" t="inlineStr">
        <is>
          <t>Papua New Guinea</t>
        </is>
      </c>
      <c r="J3287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35TWlPbZkQMVyMw8Ah0COTfhEAAYASAAEg</t>
        </is>
      </c>
      <c r="K3287" t="inlineStr">
        <is>
          <t>917933513.1766706405</t>
        </is>
      </c>
      <c r="L3287" t="inlineStr">
        <is>
          <t>EN</t>
        </is>
      </c>
      <c r="M3287" t="inlineStr">
        <is>
          <t>Lead from LT email</t>
        </is>
      </c>
      <c r="N3287" t="inlineStr">
        <is>
          <t>kurojeffrey365@gmail.com</t>
        </is>
      </c>
      <c r="O3287" t="inlineStr"/>
      <c r="P3287" t="inlineStr">
        <is>
          <t>Google Ads</t>
        </is>
      </c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>
        <is>
          <t>Ні</t>
        </is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</row>
    <row r="3288">
      <c r="A3288" t="n">
        <v>8213</v>
      </c>
      <c r="B3288" t="inlineStr">
        <is>
          <t>Jennifer Royzis</t>
        </is>
      </c>
      <c r="C3288" t="inlineStr">
        <is>
          <t>Jennifer Royzis</t>
        </is>
      </c>
      <c r="D3288" s="2" t="n">
        <v>46017.09513888889</v>
      </c>
      <c r="E3288" t="inlineStr">
        <is>
          <t>IN WORK</t>
        </is>
      </c>
      <c r="F3288" t="inlineStr">
        <is>
          <t>Relevant</t>
        </is>
      </c>
      <c r="G3288" t="inlineStr">
        <is>
          <t>Sheila Bartin</t>
        </is>
      </c>
      <c r="H3288" t="inlineStr">
        <is>
          <t>LV citizenship</t>
        </is>
      </c>
      <c r="I3288" t="inlineStr">
        <is>
          <t>United States (US - NA)</t>
        </is>
      </c>
      <c r="J3288" t="inlineStr">
        <is>
          <t>?kw=latvia%20citizenship&amp;cpn=14711890461&amp;campaignid=14711890461&amp;adgroupid=136078623308&amp;keywordid=%7Bkeywordid%7D&amp;network=g&amp;device=m&amp;gad_source=1&amp;gad_campaignid=14711890461&amp;gbraid=0AAAAADisZv9660UTtGK3c6hIZWSAyue6s&amp;gclid=CjwKCAiA3rPKBhBZEiwAhPNFQIVW-A</t>
        </is>
      </c>
      <c r="K3288" t="inlineStr">
        <is>
          <t>186301182.1766707942</t>
        </is>
      </c>
      <c r="L3288" t="inlineStr">
        <is>
          <t>EN</t>
        </is>
      </c>
      <c r="M3288" t="inlineStr">
        <is>
          <t>Lead from LV email</t>
        </is>
      </c>
      <c r="N3288" t="inlineStr">
        <is>
          <t>jroyzis@gmail.com</t>
        </is>
      </c>
      <c r="O3288" t="inlineStr"/>
      <c r="P3288" t="inlineStr">
        <is>
          <t>Google Ads</t>
        </is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>
        <is>
          <t>Ні</t>
        </is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</row>
    <row r="3289">
      <c r="A3289" t="n">
        <v>8214</v>
      </c>
      <c r="B3289" t="inlineStr">
        <is>
          <t>Muhammad Zubair</t>
        </is>
      </c>
      <c r="C3289" t="inlineStr">
        <is>
          <t>Muhammad Zubair</t>
        </is>
      </c>
      <c r="D3289" s="2" t="n">
        <v>46017.09791666667</v>
      </c>
      <c r="E3289" t="inlineStr">
        <is>
          <t>IN WORK</t>
        </is>
      </c>
      <c r="F3289" t="inlineStr">
        <is>
          <t>Relevant</t>
        </is>
      </c>
      <c r="G3289" t="inlineStr">
        <is>
          <t>Oleh Dymovski</t>
        </is>
      </c>
      <c r="H3289" t="inlineStr">
        <is>
          <t>LT RBI</t>
        </is>
      </c>
      <c r="I3289" t="inlineStr">
        <is>
          <t>Qatar</t>
        </is>
      </c>
      <c r="J3289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2M7-lv3ZkQMVqZhQBh1y-CHHEAAYASAAEgJZ2_D_BwE</t>
        </is>
      </c>
      <c r="K3289" t="inlineStr">
        <is>
          <t>2019062863.1766708282</t>
        </is>
      </c>
      <c r="L3289" t="inlineStr">
        <is>
          <t>EN</t>
        </is>
      </c>
      <c r="M3289" t="inlineStr">
        <is>
          <t>Lead from LT email</t>
        </is>
      </c>
      <c r="N3289" t="inlineStr">
        <is>
          <t>zbutt0687@gmail.com</t>
        </is>
      </c>
      <c r="O3289" t="inlineStr"/>
      <c r="P3289" t="inlineStr">
        <is>
          <t>Google Ads</t>
        </is>
      </c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>
        <is>
          <t>Ні</t>
        </is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</row>
    <row r="3290">
      <c r="A3290" t="n">
        <v>8216</v>
      </c>
      <c r="B3290" t="inlineStr">
        <is>
          <t>Daniel Rotter</t>
        </is>
      </c>
      <c r="C3290" t="inlineStr">
        <is>
          <t>Daniel Rotter</t>
        </is>
      </c>
      <c r="D3290" s="2" t="n">
        <v>46017.10763888889</v>
      </c>
      <c r="E3290" t="inlineStr">
        <is>
          <t>Rejected</t>
        </is>
      </c>
      <c r="F3290" t="inlineStr">
        <is>
          <t>Relevant</t>
        </is>
      </c>
      <c r="G3290" t="inlineStr">
        <is>
          <t>Sheila Bartin</t>
        </is>
      </c>
      <c r="H3290" t="inlineStr">
        <is>
          <t>LT citizenship</t>
        </is>
      </c>
      <c r="I3290" t="inlineStr">
        <is>
          <t>United States</t>
        </is>
      </c>
      <c r="J3290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EAIaIQobChMIu5zyo4Dak</t>
        </is>
      </c>
      <c r="K3290" t="inlineStr">
        <is>
          <t>1373773205.1766709193</t>
        </is>
      </c>
      <c r="L3290" t="inlineStr">
        <is>
          <t>EN</t>
        </is>
      </c>
      <c r="M3290" t="inlineStr">
        <is>
          <t>Lead from LT email</t>
        </is>
      </c>
      <c r="N3290" t="inlineStr">
        <is>
          <t>dan@thondigital.com</t>
        </is>
      </c>
      <c r="O3290" t="inlineStr">
        <is>
          <t>ANOTHER REASON</t>
        </is>
      </c>
      <c r="P3290" t="inlineStr">
        <is>
          <t>Google Ads</t>
        </is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>
        <is>
          <t>Ні</t>
        </is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</row>
    <row r="3291">
      <c r="A3291" t="n">
        <v>8217</v>
      </c>
      <c r="B3291" t="inlineStr">
        <is>
          <t>Steven Paul zaker</t>
        </is>
      </c>
      <c r="C3291" t="inlineStr">
        <is>
          <t>Steven Paul zaker</t>
        </is>
      </c>
      <c r="D3291" s="2" t="n">
        <v>46017.27916666667</v>
      </c>
      <c r="E3291" t="inlineStr">
        <is>
          <t>Rejected</t>
        </is>
      </c>
      <c r="F3291" t="inlineStr">
        <is>
          <t>Relevant</t>
        </is>
      </c>
      <c r="G3291" t="inlineStr">
        <is>
          <t>Sheila Bartin</t>
        </is>
      </c>
      <c r="H3291" t="inlineStr">
        <is>
          <t>LT citizenship</t>
        </is>
      </c>
      <c r="I3291" t="inlineStr">
        <is>
          <t>United States</t>
        </is>
      </c>
      <c r="J3291" t="inlineStr">
        <is>
          <t>https://www.lithuaniancitizenship.com/?direct</t>
        </is>
      </c>
      <c r="K3291" t="inlineStr">
        <is>
          <t>723161473.1766723905</t>
        </is>
      </c>
      <c r="L3291" t="inlineStr">
        <is>
          <t>EN</t>
        </is>
      </c>
      <c r="M3291" t="inlineStr">
        <is>
          <t>Lead from LT email</t>
        </is>
      </c>
      <c r="N3291" t="inlineStr">
        <is>
          <t>szsnow@yahoo.com</t>
        </is>
      </c>
      <c r="O3291" t="inlineStr">
        <is>
          <t>NO ANSWER</t>
        </is>
      </c>
      <c r="P3291" t="inlineStr">
        <is>
          <t>Website Form</t>
        </is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>
        <is>
          <t>Ні</t>
        </is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</row>
    <row r="3292">
      <c r="A3292" t="n">
        <v>8219</v>
      </c>
      <c r="B3292" t="inlineStr">
        <is>
          <t>Tamar Sharon</t>
        </is>
      </c>
      <c r="C3292" t="inlineStr">
        <is>
          <t>Tamar sharon</t>
        </is>
      </c>
      <c r="D3292" s="2" t="n">
        <v>46017.33194444444</v>
      </c>
      <c r="E3292" t="inlineStr">
        <is>
          <t>Rejected</t>
        </is>
      </c>
      <c r="F3292" t="inlineStr">
        <is>
          <t>Relevant</t>
        </is>
      </c>
      <c r="G3292" t="inlineStr">
        <is>
          <t>Sheila Bartin</t>
        </is>
      </c>
      <c r="H3292" t="inlineStr">
        <is>
          <t>LT citizenship</t>
        </is>
      </c>
      <c r="I3292" t="inlineStr">
        <is>
          <t>Israel</t>
        </is>
      </c>
      <c r="J3292" t="inlineStr">
        <is>
          <t>?kw=lithuanian%20ancestry%20citizenship&amp;cpn=14672734044&amp;utm_source=google&amp;utm_medium=cpc&amp;utm_campaign=LT-ISR&amp;network=g&amp;utm_term=lithuanian%20ancestry%20citizenship&amp;gad_source=1&amp;gad_campaignid=14672734044&amp;gclid=CjwKCAiA3rPKBhBZEiwAhPNFQI-3fnJd7Ht0Dx9G</t>
        </is>
      </c>
      <c r="K3292" t="inlineStr">
        <is>
          <t>1593286647.1766728518</t>
        </is>
      </c>
      <c r="L3292" t="inlineStr">
        <is>
          <t>EN</t>
        </is>
      </c>
      <c r="M3292" t="inlineStr">
        <is>
          <t>Lead from LT email</t>
        </is>
      </c>
      <c r="N3292" t="inlineStr">
        <is>
          <t>tamisharon123@gmail.com</t>
        </is>
      </c>
      <c r="O3292" t="inlineStr">
        <is>
          <t>ANOTHER REASON</t>
        </is>
      </c>
      <c r="P3292" t="inlineStr">
        <is>
          <t>Google Ads</t>
        </is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>
        <is>
          <t>Ні</t>
        </is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</row>
    <row r="3293">
      <c r="A3293" t="n">
        <v>8221</v>
      </c>
      <c r="B3293" t="inlineStr">
        <is>
          <t>Хуршед</t>
        </is>
      </c>
      <c r="C3293" t="inlineStr">
        <is>
          <t>Хуршед</t>
        </is>
      </c>
      <c r="D3293" s="2" t="n">
        <v>46017.35486111111</v>
      </c>
      <c r="E3293" t="inlineStr">
        <is>
          <t>Rejected</t>
        </is>
      </c>
      <c r="F3293" t="inlineStr"/>
      <c r="G3293" t="inlineStr">
        <is>
          <t>Oleh Dymovski</t>
        </is>
      </c>
      <c r="H3293" t="inlineStr">
        <is>
          <t>50/50</t>
        </is>
      </c>
      <c r="I3293" t="inlineStr">
        <is>
          <t>Tajikistan</t>
        </is>
      </c>
      <c r="J3293" t="inlineStr">
        <is>
          <t>https://www.lithuaniancitizenship.com/</t>
        </is>
      </c>
      <c r="K3293" t="inlineStr">
        <is>
          <t>2111396205.1766476423</t>
        </is>
      </c>
      <c r="L3293" t="inlineStr">
        <is>
          <t>EN</t>
        </is>
      </c>
      <c r="M3293" t="inlineStr">
        <is>
          <t>Lead from LT email</t>
        </is>
      </c>
      <c r="N3293" t="inlineStr">
        <is>
          <t>habibbm81@gmail.com</t>
        </is>
      </c>
      <c r="O3293" t="inlineStr">
        <is>
          <t>NO ANSWER</t>
        </is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>
        <is>
          <t>Ні</t>
        </is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</row>
    <row r="3294">
      <c r="A3294" t="n">
        <v>8222</v>
      </c>
      <c r="B3294" t="inlineStr">
        <is>
          <t>Hiren Parikh</t>
        </is>
      </c>
      <c r="C3294" t="inlineStr">
        <is>
          <t>Hiren Parikh</t>
        </is>
      </c>
      <c r="D3294" s="2" t="n">
        <v>46017.35972222222</v>
      </c>
      <c r="E3294" t="inlineStr">
        <is>
          <t>Rejected</t>
        </is>
      </c>
      <c r="F3294" t="inlineStr"/>
      <c r="G3294" t="inlineStr">
        <is>
          <t>Oleh Dymovski</t>
        </is>
      </c>
      <c r="H3294" t="inlineStr"/>
      <c r="I3294" t="inlineStr">
        <is>
          <t>Oman (OM - AS)</t>
        </is>
      </c>
      <c r="J3294" t="inlineStr">
        <is>
          <t>?kw=residency%20by%20investment%20latvian&amp;cpn=20594231202&amp;utm_source=google&amp;utm_medium=cpc&amp;utm_campaign=LV-RBI&amp;network=g&amp;utm_term=residency%20by%20investment%20latvian&amp;gad_source=1&amp;gad_campaignid=20594231202&amp;gbraid=0AAAAADisZv-MppK6TUTyqRw4kkUwHEtqx&amp;</t>
        </is>
      </c>
      <c r="K3294" t="inlineStr">
        <is>
          <t>70161353.1766657208</t>
        </is>
      </c>
      <c r="L3294" t="inlineStr"/>
      <c r="M3294" t="inlineStr">
        <is>
          <t>Lead from LV email</t>
        </is>
      </c>
      <c r="N3294" t="inlineStr">
        <is>
          <t>visit4hiren@gmail.com</t>
        </is>
      </c>
      <c r="O3294" t="inlineStr">
        <is>
          <t>DOUBLE</t>
        </is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>
        <is>
          <t>Ні</t>
        </is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</row>
    <row r="3295">
      <c r="A3295" t="n">
        <v>8223</v>
      </c>
      <c r="B3295" t="inlineStr">
        <is>
          <t>Ndennis</t>
        </is>
      </c>
      <c r="C3295" t="inlineStr">
        <is>
          <t>Ndennis</t>
        </is>
      </c>
      <c r="D3295" s="2" t="n">
        <v>46017.36805555555</v>
      </c>
      <c r="E3295" t="inlineStr">
        <is>
          <t>IN WORK</t>
        </is>
      </c>
      <c r="F3295" t="inlineStr">
        <is>
          <t>Relevant</t>
        </is>
      </c>
      <c r="G3295" t="inlineStr">
        <is>
          <t>Oleh Dymovski</t>
        </is>
      </c>
      <c r="H3295" t="inlineStr">
        <is>
          <t>LT RBI</t>
        </is>
      </c>
      <c r="I3295" t="inlineStr">
        <is>
          <t>Suriname</t>
        </is>
      </c>
      <c r="J3295" t="inlineStr">
        <is>
          <t>?kw=eu%20investment%20visa&amp;cpn=14722730544&amp;utm_source=google&amp;utm_medium=cpc&amp;utm_campaign=LT-RBI&amp;network=s&amp;utm_term=eu%20investment%20visa&amp;gad_source=5&amp;gad_campaignid=14722730544&amp;gclid=EAIaIQobChMIwrm96dPakQMVOpaDBx3MeSdkEAAYASAAEgLOlfD_BwE</t>
        </is>
      </c>
      <c r="K3295" t="inlineStr">
        <is>
          <t>1530011248.1766731565</t>
        </is>
      </c>
      <c r="L3295" t="inlineStr">
        <is>
          <t>EN</t>
        </is>
      </c>
      <c r="M3295" t="inlineStr">
        <is>
          <t>Lead from LT email</t>
        </is>
      </c>
      <c r="N3295" t="inlineStr">
        <is>
          <t>dennislovesn@gmail.com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>
        <is>
          <t>Ні</t>
        </is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</row>
    <row r="3296">
      <c r="A3296" t="n">
        <v>8226</v>
      </c>
      <c r="B3296" t="inlineStr">
        <is>
          <t>Brian Davis</t>
        </is>
      </c>
      <c r="C3296" t="inlineStr">
        <is>
          <t>Brian Davis</t>
        </is>
      </c>
      <c r="D3296" s="2" t="n">
        <v>46017.41041666667</v>
      </c>
      <c r="E3296" t="inlineStr">
        <is>
          <t>Rejected</t>
        </is>
      </c>
      <c r="F3296" t="inlineStr">
        <is>
          <t>Relevant</t>
        </is>
      </c>
      <c r="G3296" t="inlineStr">
        <is>
          <t>Oleh Dymovski</t>
        </is>
      </c>
      <c r="H3296" t="inlineStr">
        <is>
          <t>Company Formation</t>
        </is>
      </c>
      <c r="I3296" t="inlineStr">
        <is>
          <t>United States</t>
        </is>
      </c>
      <c r="J3296" t="inlineStr">
        <is>
          <t>https://www.lithuaniancitizenship.com/contact/?EU / LT-Company Search №8</t>
        </is>
      </c>
      <c r="K3296" t="inlineStr">
        <is>
          <t>375552688.1766735209</t>
        </is>
      </c>
      <c r="L3296" t="inlineStr">
        <is>
          <t>EN</t>
        </is>
      </c>
      <c r="M3296" t="inlineStr">
        <is>
          <t>Lead from LT email</t>
        </is>
      </c>
      <c r="N3296" t="inlineStr">
        <is>
          <t>bdavis230@yahoo.com</t>
        </is>
      </c>
      <c r="O3296" t="inlineStr">
        <is>
          <t>NO ANSWER</t>
        </is>
      </c>
      <c r="P3296" t="inlineStr">
        <is>
          <t>Google Ads</t>
        </is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>
        <is>
          <t>Ні</t>
        </is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</row>
    <row r="3297">
      <c r="A3297" t="n">
        <v>8227</v>
      </c>
      <c r="B3297" t="inlineStr">
        <is>
          <t>Dananjaya Sandun Bandara</t>
        </is>
      </c>
      <c r="C3297" t="inlineStr">
        <is>
          <t>Dananjaya Sandun Bandara</t>
        </is>
      </c>
      <c r="D3297" s="2" t="n">
        <v>46017.42847222222</v>
      </c>
      <c r="E3297" t="inlineStr">
        <is>
          <t>Rejected</t>
        </is>
      </c>
      <c r="F3297" t="inlineStr">
        <is>
          <t>Relevant</t>
        </is>
      </c>
      <c r="G3297" t="inlineStr">
        <is>
          <t>Sheila Bartin</t>
        </is>
      </c>
      <c r="H3297" t="inlineStr">
        <is>
          <t>LT citizenship</t>
        </is>
      </c>
      <c r="I3297" t="inlineStr">
        <is>
          <t>Israel</t>
        </is>
      </c>
      <c r="J3297" t="inlineStr">
        <is>
          <t>?kw&amp;cpn=23357613537&amp;utm_source=google&amp;utm_medium=cpc&amp;utm_campaign=LT-Discovery&amp;network&amp;utm_term&amp;gad_campaignid=23357613537&amp;wbraid=ClQKCQiA3rPKBhCDARJDANnPG8bfuH9qo3Opq-IMzJ5flVnMGymg7nipI8HJJgvZnISr_xUNmfF8DoE_jscBDfYtGnHFaOoJ11xRnNo3FlVXUhoCG5c</t>
        </is>
      </c>
      <c r="K3297" t="inlineStr">
        <is>
          <t>845318994.1766736980</t>
        </is>
      </c>
      <c r="L3297" t="inlineStr">
        <is>
          <t>EN</t>
        </is>
      </c>
      <c r="M3297" t="inlineStr">
        <is>
          <t>Lead from LT email</t>
        </is>
      </c>
      <c r="N3297" t="inlineStr">
        <is>
          <t>dananjayasandunbandara45@gmail.com</t>
        </is>
      </c>
      <c r="O3297" t="inlineStr">
        <is>
          <t>NO ANSWER</t>
        </is>
      </c>
      <c r="P3297" t="inlineStr">
        <is>
          <t>Google Ads</t>
        </is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>
        <is>
          <t>Ні</t>
        </is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</row>
    <row r="3298">
      <c r="A3298" t="n">
        <v>8228</v>
      </c>
      <c r="B3298" t="inlineStr">
        <is>
          <t>Pentukumar</t>
        </is>
      </c>
      <c r="C3298" t="inlineStr">
        <is>
          <t>Pentukumar</t>
        </is>
      </c>
      <c r="D3298" s="2" t="n">
        <v>46017.47569444445</v>
      </c>
      <c r="E3298" t="inlineStr">
        <is>
          <t>Rejected</t>
        </is>
      </c>
      <c r="F3298" t="inlineStr"/>
      <c r="G3298" t="inlineStr">
        <is>
          <t>Oleh Dymovski</t>
        </is>
      </c>
      <c r="H3298" t="inlineStr">
        <is>
          <t>LV RBI Company</t>
        </is>
      </c>
      <c r="I3298" t="inlineStr">
        <is>
          <t>India (IN - AS)</t>
        </is>
      </c>
      <c r="J3298" t="inlineStr">
        <is>
          <t>?kw=residency%20by%20investment%20latvian&amp;cpn=23047071523&amp;utm_source=google&amp;utm_medium=cpc&amp;utm_campaign=LV-RB-poorI&amp;network=s&amp;utm_term=residency%20by%20investment%20latvian&amp;gad_source=5&amp;gad_campaignid=23047071523&amp;gclid=EAIaIQobChMIrZvi9_bakQMVHaRmAh0</t>
        </is>
      </c>
      <c r="K3298" t="inlineStr">
        <is>
          <t>1894612228.1766740967</t>
        </is>
      </c>
      <c r="L3298" t="inlineStr">
        <is>
          <t>EN</t>
        </is>
      </c>
      <c r="M3298" t="inlineStr">
        <is>
          <t>Lead from LV email</t>
        </is>
      </c>
      <c r="N3298" t="inlineStr">
        <is>
          <t>pentukumar1492@gmail.com</t>
        </is>
      </c>
      <c r="O3298" t="inlineStr">
        <is>
          <t>NO ANSWER</t>
        </is>
      </c>
      <c r="P3298" t="inlineStr">
        <is>
          <t>Google Ads</t>
        </is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>
        <is>
          <t>Ні</t>
        </is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</row>
    <row r="3299">
      <c r="A3299" t="n">
        <v>8230</v>
      </c>
      <c r="B3299" t="inlineStr">
        <is>
          <t>SYED SHABBIR AHMED RIZVI</t>
        </is>
      </c>
      <c r="C3299" t="inlineStr">
        <is>
          <t>SYED SHABBIR AHMED RIZVI</t>
        </is>
      </c>
      <c r="D3299" s="2" t="n">
        <v>46017.55625</v>
      </c>
      <c r="E3299" t="inlineStr">
        <is>
          <t>Rejected</t>
        </is>
      </c>
      <c r="F3299" t="inlineStr"/>
      <c r="G3299" t="inlineStr">
        <is>
          <t>Sheila Bartin</t>
        </is>
      </c>
      <c r="H3299" t="inlineStr"/>
      <c r="I3299" t="inlineStr">
        <is>
          <t>Pakistan</t>
        </is>
      </c>
      <c r="J3299" t="inlineStr">
        <is>
          <t>https://www.lithuaniancitizenship.com/</t>
        </is>
      </c>
      <c r="K3299" t="inlineStr">
        <is>
          <t>1313270949.1766747636</t>
        </is>
      </c>
      <c r="L3299" t="inlineStr"/>
      <c r="M3299" t="inlineStr">
        <is>
          <t>Lead from LT email</t>
        </is>
      </c>
      <c r="N3299" t="inlineStr">
        <is>
          <t>shabbir_oun@yahoo.com</t>
        </is>
      </c>
      <c r="O3299" t="inlineStr">
        <is>
          <t>Non-relevant lead</t>
        </is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>
        <is>
          <t>Ні</t>
        </is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</row>
    <row r="3300">
      <c r="A3300" t="n">
        <v>8231</v>
      </c>
      <c r="B3300" t="inlineStr">
        <is>
          <t>SYED SHABBIR AHMED RIZVI</t>
        </is>
      </c>
      <c r="C3300" t="inlineStr">
        <is>
          <t>SYED SHABBIR AHMED RIZVI</t>
        </is>
      </c>
      <c r="D3300" s="2" t="n">
        <v>46017.56111111111</v>
      </c>
      <c r="E3300" t="inlineStr">
        <is>
          <t>Rejected</t>
        </is>
      </c>
      <c r="F3300" t="inlineStr"/>
      <c r="G3300" t="inlineStr">
        <is>
          <t>Sheila Bartin</t>
        </is>
      </c>
      <c r="H3300" t="inlineStr"/>
      <c r="I3300" t="inlineStr"/>
      <c r="J3300" t="inlineStr"/>
      <c r="K3300" t="inlineStr"/>
      <c r="L3300" t="inlineStr"/>
      <c r="M3300" t="inlineStr">
        <is>
          <t>Lead from LT email</t>
        </is>
      </c>
      <c r="N3300" t="inlineStr">
        <is>
          <t>shabbir_oun@yahoo.com</t>
        </is>
      </c>
      <c r="O3300" t="inlineStr">
        <is>
          <t>Non-relevant lead</t>
        </is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>
        <is>
          <t>Ні</t>
        </is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</row>
    <row r="3301">
      <c r="A3301" t="n">
        <v>8233</v>
      </c>
      <c r="B3301" t="inlineStr">
        <is>
          <t>Duygu Turanli</t>
        </is>
      </c>
      <c r="C3301" t="inlineStr">
        <is>
          <t>Duygu Turanli</t>
        </is>
      </c>
      <c r="D3301" s="2" t="n">
        <v>46017.70277777778</v>
      </c>
      <c r="E3301" t="inlineStr">
        <is>
          <t>IN WORK</t>
        </is>
      </c>
      <c r="F3301" t="inlineStr">
        <is>
          <t>Relevant</t>
        </is>
      </c>
      <c r="G3301" t="inlineStr">
        <is>
          <t>Oleh Dymovski</t>
        </is>
      </c>
      <c r="H3301" t="inlineStr">
        <is>
          <t>LV RBI Company</t>
        </is>
      </c>
      <c r="I3301" t="inlineStr">
        <is>
          <t>Sweden (SE - EU)</t>
        </is>
      </c>
      <c r="J3301" t="inlineStr">
        <is>
          <t>?kw=residence%20permit%20latvian&amp;cpn=20594231202&amp;utm_source=google&amp;utm_medium=cpc&amp;utm_campaign=LV-RBI&amp;network=g&amp;utm_term=residence%20permit%20latvian&amp;gad_source=1&amp;gad_campaignid=20594231202&amp;gbraid=0AAAAADisZv-MppK6TUTyqRw4kkUwHEtqx&amp;gclid=Cj0KCQiAgbnK</t>
        </is>
      </c>
      <c r="K3301" t="inlineStr">
        <is>
          <t>1651247733.1766760709</t>
        </is>
      </c>
      <c r="L3301" t="inlineStr">
        <is>
          <t>EN</t>
        </is>
      </c>
      <c r="M3301" t="inlineStr">
        <is>
          <t>Lead from LV email</t>
        </is>
      </c>
      <c r="N3301" t="inlineStr">
        <is>
          <t>avduyguturanli@gmail.com</t>
        </is>
      </c>
      <c r="O3301" t="inlineStr"/>
      <c r="P3301" t="inlineStr">
        <is>
          <t>Google Ads</t>
        </is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>
        <is>
          <t>Ні</t>
        </is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</row>
    <row r="3302">
      <c r="A3302" t="n">
        <v>8234</v>
      </c>
      <c r="B3302" t="inlineStr">
        <is>
          <t>Akbar Hussain</t>
        </is>
      </c>
      <c r="C3302" t="inlineStr">
        <is>
          <t>Akbar Hussain</t>
        </is>
      </c>
      <c r="D3302" s="2" t="n">
        <v>46017.70902777778</v>
      </c>
      <c r="E3302" t="inlineStr">
        <is>
          <t>Rejected</t>
        </is>
      </c>
      <c r="F3302" t="inlineStr">
        <is>
          <t>Relevant</t>
        </is>
      </c>
      <c r="G3302" t="inlineStr">
        <is>
          <t>Oleh Dymovski</t>
        </is>
      </c>
      <c r="H3302" t="inlineStr">
        <is>
          <t>50/50</t>
        </is>
      </c>
      <c r="I3302" t="inlineStr">
        <is>
          <t>Saudi Arabia</t>
        </is>
      </c>
      <c r="J3302" t="inlineStr">
        <is>
          <t>?kw=starting%20a%20business%20in%20lithuania%20as%20a%20foreigner&amp;cpn=14722730544&amp;utm_source=google&amp;utm_medium=cpc&amp;utm_campaign=LT-RBI&amp;network=s&amp;utm_term=starting%20a%20business%20in%20lithuania%20as%20a%20foreigner&amp;gad_source=2&amp;gad_campaignid=147227</t>
        </is>
      </c>
      <c r="K3302" t="inlineStr">
        <is>
          <t>36101614.1766760851</t>
        </is>
      </c>
      <c r="L3302" t="inlineStr">
        <is>
          <t>EN</t>
        </is>
      </c>
      <c r="M3302" t="inlineStr">
        <is>
          <t>Lead from LT email</t>
        </is>
      </c>
      <c r="N3302" t="inlineStr">
        <is>
          <t>info@akbarhosain.com</t>
        </is>
      </c>
      <c r="O3302" t="inlineStr">
        <is>
          <t>NO ANSWER</t>
        </is>
      </c>
      <c r="P3302" t="inlineStr">
        <is>
          <t>Google Ads</t>
        </is>
      </c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>
        <is>
          <t>Ні</t>
        </is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</row>
    <row r="3303">
      <c r="A3303" t="n">
        <v>8237</v>
      </c>
      <c r="B3303" t="inlineStr">
        <is>
          <t>Raed Z. R. Alsammouni</t>
        </is>
      </c>
      <c r="C3303" t="inlineStr">
        <is>
          <t>Raed Z. R. Alsammouni</t>
        </is>
      </c>
      <c r="D3303" s="2" t="n">
        <v>46017.78194444445</v>
      </c>
      <c r="E3303" t="inlineStr">
        <is>
          <t>Rejected</t>
        </is>
      </c>
      <c r="F3303" t="inlineStr">
        <is>
          <t>No relevant</t>
        </is>
      </c>
      <c r="G3303" t="inlineStr">
        <is>
          <t>Sheila Bartin</t>
        </is>
      </c>
      <c r="H3303" t="inlineStr">
        <is>
          <t>LT citizenship</t>
        </is>
      </c>
      <c r="I3303" t="inlineStr">
        <is>
          <t>Israel</t>
        </is>
      </c>
      <c r="J3303" t="inlineStr">
        <is>
          <t>?kw&amp;cpn=23357613537&amp;utm_source=google&amp;utm_medium=cpc&amp;utm_campaign=LT-Discovery&amp;network&amp;utm_term&amp;gad_source=1&amp;gad_campaignid=23357613537&amp;gclid=Cj0KCQiAgbnKBhDgARIsAGCDdldUODWSNWwwwRzkO9MscgAdah2tdwoS2g6i3PFC4dR9dulFr5Ie1qMaAsQ5EALw_wcB</t>
        </is>
      </c>
      <c r="K3303" t="inlineStr">
        <is>
          <t>undefined</t>
        </is>
      </c>
      <c r="L3303" t="inlineStr">
        <is>
          <t>EN</t>
        </is>
      </c>
      <c r="M3303" t="inlineStr">
        <is>
          <t>Lead from LT email</t>
        </is>
      </c>
      <c r="N3303" t="inlineStr">
        <is>
          <t>raeds156@gmail.com</t>
        </is>
      </c>
      <c r="O3303" t="inlineStr">
        <is>
          <t>Non-relevant lead</t>
        </is>
      </c>
      <c r="P3303" t="inlineStr">
        <is>
          <t>Google Ads</t>
        </is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>
        <is>
          <t>Ні</t>
        </is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</row>
    <row r="3304">
      <c r="A3304" t="n">
        <v>8238</v>
      </c>
      <c r="B3304" t="inlineStr">
        <is>
          <t>GITCCO</t>
        </is>
      </c>
      <c r="C3304" t="inlineStr">
        <is>
          <t>GITCCO</t>
        </is>
      </c>
      <c r="D3304" s="2" t="n">
        <v>46017.87361111111</v>
      </c>
      <c r="E3304" t="inlineStr">
        <is>
          <t>NEW</t>
        </is>
      </c>
      <c r="F3304" t="inlineStr"/>
      <c r="G3304" t="inlineStr">
        <is>
          <t>Alina Samura</t>
        </is>
      </c>
      <c r="H3304" t="inlineStr"/>
      <c r="I3304" t="inlineStr"/>
      <c r="J3304" t="inlineStr"/>
      <c r="K3304" t="inlineStr"/>
      <c r="L3304" t="inlineStr"/>
      <c r="M3304" t="inlineStr">
        <is>
          <t>Othe</t>
        </is>
      </c>
      <c r="N3304" t="inlineStr">
        <is>
          <t>info@7629277.brevosend.com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>
        <is>
          <t>Ні</t>
        </is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</row>
    <row r="3305">
      <c r="A3305" t="n">
        <v>8239</v>
      </c>
      <c r="B3305" t="inlineStr">
        <is>
          <t>ALEXANDRE FERREIRA PRANCKUNAS</t>
        </is>
      </c>
      <c r="C3305" t="inlineStr">
        <is>
          <t>ALEXANDRE FERREIRA PRANCKUNAS</t>
        </is>
      </c>
      <c r="D3305" s="2" t="n">
        <v>46017.88819444444</v>
      </c>
      <c r="E3305" t="inlineStr">
        <is>
          <t>WHATSAPP</t>
        </is>
      </c>
      <c r="F3305" t="inlineStr">
        <is>
          <t>Relevant</t>
        </is>
      </c>
      <c r="G3305" t="inlineStr">
        <is>
          <t>Mariana Razimavicius</t>
        </is>
      </c>
      <c r="H3305" t="inlineStr">
        <is>
          <t>LT citizenship</t>
        </is>
      </c>
      <c r="I3305" t="inlineStr">
        <is>
          <t>Brazil</t>
        </is>
      </c>
      <c r="J3305" t="inlineStr">
        <is>
          <t>?kw=nacionalidade%20lituana&amp;cpn=14712129487&amp;utm_source=google&amp;utm_medium=cpc&amp;utm_campaign=LT-BR&amp;network=g&amp;utm_term=nacionalidade%20lituana&amp;gad_source=1&amp;gad_campaignid=14712129487&amp;gclid=Cj0KCQiAgbnKBhDgARIsAGCDdldToSHL2H1g8hu38Qk3askqnDBx-_7Nr-Qb-leQp</t>
        </is>
      </c>
      <c r="K3305" t="inlineStr">
        <is>
          <t>1309022448.1721677559</t>
        </is>
      </c>
      <c r="L3305" t="inlineStr">
        <is>
          <t>PT</t>
        </is>
      </c>
      <c r="M3305" t="inlineStr">
        <is>
          <t>Lead from LT email</t>
        </is>
      </c>
      <c r="N3305" t="inlineStr">
        <is>
          <t>alexfepr@yahoo.com</t>
        </is>
      </c>
      <c r="O3305" t="inlineStr"/>
      <c r="P3305" t="inlineStr">
        <is>
          <t>Google Ads</t>
        </is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>
        <is>
          <t>Ні</t>
        </is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</row>
    <row r="3306">
      <c r="A3306" t="n">
        <v>8240</v>
      </c>
      <c r="B3306" t="inlineStr">
        <is>
          <t>Elizabeth Victoria Quintana</t>
        </is>
      </c>
      <c r="C3306" t="inlineStr">
        <is>
          <t>Elizabeth Victoria Quintana</t>
        </is>
      </c>
      <c r="D3306" s="2" t="n">
        <v>46017.92152777778</v>
      </c>
      <c r="E3306" t="inlineStr">
        <is>
          <t>IN WORK</t>
        </is>
      </c>
      <c r="F3306" t="inlineStr">
        <is>
          <t>Relevant</t>
        </is>
      </c>
      <c r="G3306" t="inlineStr">
        <is>
          <t>Mariana Razimavicius</t>
        </is>
      </c>
      <c r="H3306" t="inlineStr">
        <is>
          <t>LT citizenship</t>
        </is>
      </c>
      <c r="I3306" t="inlineStr">
        <is>
          <t>Argentina</t>
        </is>
      </c>
      <c r="J3306" t="inlineStr">
        <is>
          <t>https://www.lithuaniancitizenship.com/es/</t>
        </is>
      </c>
      <c r="K3306" t="inlineStr">
        <is>
          <t>1197103875.1765927262</t>
        </is>
      </c>
      <c r="L3306" t="inlineStr">
        <is>
          <t>ES</t>
        </is>
      </c>
      <c r="M3306" t="inlineStr">
        <is>
          <t>Lead from LT email</t>
        </is>
      </c>
      <c r="N3306" t="inlineStr">
        <is>
          <t>Elizabethvictoria219@gmail.com</t>
        </is>
      </c>
      <c r="O3306" t="inlineStr"/>
      <c r="P3306" t="inlineStr">
        <is>
          <t>Organic Search</t>
        </is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>
        <is>
          <t>Ні</t>
        </is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</row>
    <row r="3307">
      <c r="A3307" t="n">
        <v>8242</v>
      </c>
      <c r="B3307" t="inlineStr">
        <is>
          <t>Darren Kacis</t>
        </is>
      </c>
      <c r="C3307" t="inlineStr">
        <is>
          <t>Darren Kacis</t>
        </is>
      </c>
      <c r="D3307" s="2" t="n">
        <v>46017.93680555555</v>
      </c>
      <c r="E3307" t="inlineStr">
        <is>
          <t>IN WORK</t>
        </is>
      </c>
      <c r="F3307" t="inlineStr">
        <is>
          <t>Relevant</t>
        </is>
      </c>
      <c r="G3307" t="inlineStr">
        <is>
          <t>Sheila Bartin</t>
        </is>
      </c>
      <c r="H3307" t="inlineStr">
        <is>
          <t>LV citizenship</t>
        </is>
      </c>
      <c r="I3307" t="inlineStr">
        <is>
          <t>United Kingdom (GB - EU)</t>
        </is>
      </c>
      <c r="J3307" t="inlineStr">
        <is>
          <t>?kw=latvian%20genealogy&amp;cpn=17080870499&amp;campaignid=17080870499&amp;adgroupid=138645502440&amp;keywordid=%7Bkeywordid%7D&amp;network=g&amp;device=m&amp;gad_source=1&amp;gad_campaignid=17080870499&amp;gclid=Cj0KCQiAgbnKBhDgARIsAGCDdlfvT4eu47pRSKgElD1h4xVwrezayTOHJYNjgTsLYoK0DDVZD</t>
        </is>
      </c>
      <c r="K3307" t="inlineStr">
        <is>
          <t>154846338.1766780937</t>
        </is>
      </c>
      <c r="L3307" t="inlineStr">
        <is>
          <t>EN</t>
        </is>
      </c>
      <c r="M3307" t="inlineStr">
        <is>
          <t>Lead from LV email</t>
        </is>
      </c>
      <c r="N3307" t="inlineStr">
        <is>
          <t>clc69@mail.com</t>
        </is>
      </c>
      <c r="O3307" t="inlineStr"/>
      <c r="P3307" t="inlineStr">
        <is>
          <t>Google Ads</t>
        </is>
      </c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>
        <is>
          <t>Ні</t>
        </is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</row>
    <row r="3308">
      <c r="A3308" t="n">
        <v>8243</v>
      </c>
      <c r="B3308" t="inlineStr">
        <is>
          <t>Mdshalah Uddin</t>
        </is>
      </c>
      <c r="C3308" t="inlineStr">
        <is>
          <t>Mdshalah Uddin</t>
        </is>
      </c>
      <c r="D3308" s="2" t="n">
        <v>46017.94305555556</v>
      </c>
      <c r="E3308" t="inlineStr">
        <is>
          <t>Rejected</t>
        </is>
      </c>
      <c r="F3308" t="inlineStr">
        <is>
          <t>Relevant</t>
        </is>
      </c>
      <c r="G3308" t="inlineStr">
        <is>
          <t>Oleh Dymovski</t>
        </is>
      </c>
      <c r="H3308" t="inlineStr">
        <is>
          <t>LT RBI</t>
        </is>
      </c>
      <c r="I3308" t="inlineStr">
        <is>
          <t>Saudi Arabia</t>
        </is>
      </c>
      <c r="J3308" t="inlineStr">
        <is>
          <t>?kw=residence%20permit%20through%20investment&amp;cpn=14722730544&amp;utm_source=google&amp;utm_medium=cpc&amp;utm_campaign=LT-RBI&amp;network=s&amp;utm_term=residence%20permit%20through%20investment&amp;gad_source=5&amp;gad_campaignid=14722730544&amp;gclid=EAIaIQobChMIuOPuxo3ckQMVdfx5</t>
        </is>
      </c>
      <c r="K3308" t="inlineStr">
        <is>
          <t>1738094377.1766781402</t>
        </is>
      </c>
      <c r="L3308" t="inlineStr">
        <is>
          <t>EN</t>
        </is>
      </c>
      <c r="M3308" t="inlineStr">
        <is>
          <t>Lead from LT email</t>
        </is>
      </c>
      <c r="N3308" t="inlineStr">
        <is>
          <t>su6982973@gmail.com</t>
        </is>
      </c>
      <c r="O3308" t="inlineStr">
        <is>
          <t>NO ANSWER</t>
        </is>
      </c>
      <c r="P3308" t="inlineStr">
        <is>
          <t>Google Ads</t>
        </is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>
        <is>
          <t>Ні</t>
        </is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</row>
    <row r="3309">
      <c r="A3309" t="n">
        <v>8244</v>
      </c>
      <c r="B3309" t="inlineStr">
        <is>
          <t>Mdshalah Uddin</t>
        </is>
      </c>
      <c r="C3309" t="inlineStr">
        <is>
          <t>Mdshalah Uddin</t>
        </is>
      </c>
      <c r="D3309" s="2" t="n">
        <v>46017.94513888889</v>
      </c>
      <c r="E3309" t="inlineStr">
        <is>
          <t>Rejected</t>
        </is>
      </c>
      <c r="F3309" t="inlineStr"/>
      <c r="G3309" t="inlineStr">
        <is>
          <t>Sheila Bartin</t>
        </is>
      </c>
      <c r="H3309" t="inlineStr"/>
      <c r="I3309" t="inlineStr">
        <is>
          <t>Saudi Arabia</t>
        </is>
      </c>
      <c r="J3309" t="inlineStr">
        <is>
          <t>?kw=residence%20permit%20through%20investment&amp;cpn=14722730544&amp;utm_source=google&amp;utm_medium=cpc&amp;utm_campaign=LT-RBI&amp;network=s&amp;utm_term=residence%20permit%20through%20investment&amp;gad_source=5&amp;gad_campaignid=14722730544&amp;gclid=EAIaIQobChMIuOPuxo3ckQMVdfx5</t>
        </is>
      </c>
      <c r="K3309" t="inlineStr">
        <is>
          <t>1738094377.1766781402</t>
        </is>
      </c>
      <c r="L3309" t="inlineStr"/>
      <c r="M3309" t="inlineStr">
        <is>
          <t>Lead from LT email</t>
        </is>
      </c>
      <c r="N3309" t="inlineStr">
        <is>
          <t>su6982973@gmail.com</t>
        </is>
      </c>
      <c r="O3309" t="inlineStr">
        <is>
          <t>DOUBLE</t>
        </is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>
        <is>
          <t>Ні</t>
        </is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</row>
    <row r="3310">
      <c r="A3310" t="n">
        <v>8246</v>
      </c>
      <c r="B3310" t="inlineStr">
        <is>
          <t>malakmihael</t>
        </is>
      </c>
      <c r="C3310" t="inlineStr">
        <is>
          <t>malakmihael</t>
        </is>
      </c>
      <c r="D3310" s="2" t="n">
        <v>46017.97013888889</v>
      </c>
      <c r="E3310" t="inlineStr">
        <is>
          <t>Rejected</t>
        </is>
      </c>
      <c r="F3310" t="inlineStr"/>
      <c r="G3310" t="inlineStr">
        <is>
          <t>Oleh Dymovski</t>
        </is>
      </c>
      <c r="H3310" t="inlineStr">
        <is>
          <t>LT RBI</t>
        </is>
      </c>
      <c r="I3310" t="inlineStr">
        <is>
          <t>Egypt</t>
        </is>
      </c>
      <c r="J3310" t="inlineStr">
        <is>
          <t>https://www.lithuaniancitizenship.com/</t>
        </is>
      </c>
      <c r="K3310" t="inlineStr">
        <is>
          <t>1376839742.1766522775</t>
        </is>
      </c>
      <c r="L3310" t="inlineStr">
        <is>
          <t>EN</t>
        </is>
      </c>
      <c r="M3310" t="inlineStr">
        <is>
          <t>Lead from LT email</t>
        </is>
      </c>
      <c r="N3310" t="inlineStr">
        <is>
          <t>malakmikael777@gmal.cam</t>
        </is>
      </c>
      <c r="O3310" t="inlineStr">
        <is>
          <t>NO ANSWER</t>
        </is>
      </c>
      <c r="P3310" t="inlineStr">
        <is>
          <t>Website Form</t>
        </is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>
        <is>
          <t>Ні</t>
        </is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</row>
    <row r="3311">
      <c r="A3311" t="n">
        <v>8247</v>
      </c>
      <c r="B3311" t="inlineStr">
        <is>
          <t>Daood</t>
        </is>
      </c>
      <c r="C3311" t="inlineStr">
        <is>
          <t>Daood</t>
        </is>
      </c>
      <c r="D3311" s="2" t="n">
        <v>46018.00208333333</v>
      </c>
      <c r="E3311" t="inlineStr">
        <is>
          <t>IN WORK</t>
        </is>
      </c>
      <c r="F3311" t="inlineStr">
        <is>
          <t>Relevant</t>
        </is>
      </c>
      <c r="G3311" t="inlineStr">
        <is>
          <t>Oleh Dymovski</t>
        </is>
      </c>
      <c r="H3311" t="inlineStr">
        <is>
          <t>LV RBI Company</t>
        </is>
      </c>
      <c r="I3311" t="inlineStr">
        <is>
          <t>United Kingdom (GB - EU)</t>
        </is>
      </c>
      <c r="J3311" t="inlineStr">
        <is>
          <t>?kw=latvia%20golden%20visa&amp;cpn=20594231202&amp;utm_source=google&amp;utm_medium=cpc&amp;utm_campaign=LV-RBI&amp;network=g&amp;utm_term=latvia%20golden%20visa&amp;gad_source=1&amp;gad_campaignid=20594231202&amp;gbraid=0AAAAADisZv8LYK4S2a4UGCNeQTMT52g15&amp;gclid=Cj0KCQiAgbnKBhDgARIsAGCD</t>
        </is>
      </c>
      <c r="K3311" t="inlineStr">
        <is>
          <t>111943612.1766786369</t>
        </is>
      </c>
      <c r="L3311" t="inlineStr">
        <is>
          <t>EN</t>
        </is>
      </c>
      <c r="M3311" t="inlineStr">
        <is>
          <t>Lead from LV email</t>
        </is>
      </c>
      <c r="N3311" t="inlineStr">
        <is>
          <t>daoodahmed81@gmail.com</t>
        </is>
      </c>
      <c r="O3311" t="inlineStr"/>
      <c r="P3311" t="inlineStr">
        <is>
          <t>Google Ads</t>
        </is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>
        <is>
          <t>Ні</t>
        </is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</row>
    <row r="3312">
      <c r="A3312" t="n">
        <v>8248</v>
      </c>
      <c r="B3312" t="inlineStr">
        <is>
          <t>Joseph Stanley Soparas</t>
        </is>
      </c>
      <c r="C3312" t="inlineStr">
        <is>
          <t>Joseph Stanley Soparas</t>
        </is>
      </c>
      <c r="D3312" s="2" t="n">
        <v>46018.01875</v>
      </c>
      <c r="E3312" t="inlineStr">
        <is>
          <t>Rejected</t>
        </is>
      </c>
      <c r="F3312" t="inlineStr">
        <is>
          <t>No relevant</t>
        </is>
      </c>
      <c r="G3312" t="inlineStr">
        <is>
          <t>Sheila Bartin</t>
        </is>
      </c>
      <c r="H3312" t="inlineStr">
        <is>
          <t>LT citizenship</t>
        </is>
      </c>
      <c r="I3312" t="inlineStr">
        <is>
          <t>United States</t>
        </is>
      </c>
      <c r="J3312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clid=Cj0KCQiAgbnKBhDgARIsAGCDdlfkECRa6B_bWyg</t>
        </is>
      </c>
      <c r="K3312" t="inlineStr">
        <is>
          <t>1929113341.1766787888</t>
        </is>
      </c>
      <c r="L3312" t="inlineStr">
        <is>
          <t>EN</t>
        </is>
      </c>
      <c r="M3312" t="inlineStr">
        <is>
          <t>Lead from LT email</t>
        </is>
      </c>
      <c r="N3312" t="inlineStr">
        <is>
          <t>joseph.soparas@gmail.com</t>
        </is>
      </c>
      <c r="O3312" t="inlineStr">
        <is>
          <t>Non-relevant lead</t>
        </is>
      </c>
      <c r="P3312" t="inlineStr">
        <is>
          <t>Google Ads</t>
        </is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>
        <is>
          <t>Ні</t>
        </is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</row>
    <row r="3313">
      <c r="A3313" t="n">
        <v>8249</v>
      </c>
      <c r="B3313" t="inlineStr">
        <is>
          <t>Daniel Baigel</t>
        </is>
      </c>
      <c r="C3313" t="inlineStr">
        <is>
          <t>Daniel Baigel</t>
        </is>
      </c>
      <c r="D3313" s="2" t="n">
        <v>46018.03541666667</v>
      </c>
      <c r="E3313" t="inlineStr">
        <is>
          <t>IN WORK</t>
        </is>
      </c>
      <c r="F3313" t="inlineStr">
        <is>
          <t>Relevant</t>
        </is>
      </c>
      <c r="G3313" t="inlineStr">
        <is>
          <t>Sheila Bartin</t>
        </is>
      </c>
      <c r="H3313" t="inlineStr">
        <is>
          <t>LT citizenship</t>
        </is>
      </c>
      <c r="I3313" t="inlineStr">
        <is>
          <t>United States</t>
        </is>
      </c>
      <c r="J3313" t="inlineStr">
        <is>
          <t>https://www.lithuaniancitizenship.com/contact/</t>
        </is>
      </c>
      <c r="K3313" t="inlineStr">
        <is>
          <t>1865015666.1766789114</t>
        </is>
      </c>
      <c r="L3313" t="inlineStr">
        <is>
          <t>EN</t>
        </is>
      </c>
      <c r="M3313" t="inlineStr">
        <is>
          <t>Lead from LT email</t>
        </is>
      </c>
      <c r="N3313" t="inlineStr">
        <is>
          <t>dbaigel1@gmail.com</t>
        </is>
      </c>
      <c r="O3313" t="inlineStr">
        <is>
          <t>ANOTHER REASON</t>
        </is>
      </c>
      <c r="P3313" t="inlineStr">
        <is>
          <t>Website Form</t>
        </is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>
        <is>
          <t>Ні</t>
        </is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</row>
    <row r="3314">
      <c r="A3314" t="n">
        <v>8250</v>
      </c>
      <c r="B3314" t="inlineStr">
        <is>
          <t>Jennifer Kerr</t>
        </is>
      </c>
      <c r="C3314" t="inlineStr">
        <is>
          <t>Jennifer Kerr</t>
        </is>
      </c>
      <c r="D3314" s="2" t="n">
        <v>46018.04236111111</v>
      </c>
      <c r="E3314" t="inlineStr">
        <is>
          <t>IN WORK</t>
        </is>
      </c>
      <c r="F3314" t="inlineStr">
        <is>
          <t>Relevant</t>
        </is>
      </c>
      <c r="G3314" t="inlineStr">
        <is>
          <t>Sheila Bartin</t>
        </is>
      </c>
      <c r="H3314" t="inlineStr">
        <is>
          <t>LV citizenship</t>
        </is>
      </c>
      <c r="I3314" t="inlineStr"/>
      <c r="J3314" t="inlineStr"/>
      <c r="K3314" t="inlineStr"/>
      <c r="L3314" t="inlineStr">
        <is>
          <t>EN</t>
        </is>
      </c>
      <c r="M3314" t="inlineStr">
        <is>
          <t>Lead from LT email</t>
        </is>
      </c>
      <c r="N3314" t="inlineStr">
        <is>
          <t>jenniferkerr551@gmail.com</t>
        </is>
      </c>
      <c r="O3314" t="inlineStr"/>
      <c r="P3314" t="inlineStr">
        <is>
          <t>Other (direct email, phone call, referral etc.)</t>
        </is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>
        <is>
          <t>Ні</t>
        </is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</row>
    <row r="3315">
      <c r="A3315" t="n">
        <v>8251</v>
      </c>
      <c r="B3315" t="inlineStr">
        <is>
          <t>Adrian Bixby</t>
        </is>
      </c>
      <c r="C3315" t="inlineStr">
        <is>
          <t>Adrian Bixby</t>
        </is>
      </c>
      <c r="D3315" s="2" t="n">
        <v>46018.10277777778</v>
      </c>
      <c r="E3315" t="inlineStr">
        <is>
          <t>Rejected</t>
        </is>
      </c>
      <c r="F3315" t="inlineStr"/>
      <c r="G3315" t="inlineStr">
        <is>
          <t>Sheila Bartin</t>
        </is>
      </c>
      <c r="H3315" t="inlineStr"/>
      <c r="I3315" t="inlineStr">
        <is>
          <t>United States (US - NA)</t>
        </is>
      </c>
      <c r="J3315" t="inlineStr">
        <is>
          <t>https://latviancitizenship.eu/contact/</t>
        </is>
      </c>
      <c r="K3315" t="inlineStr"/>
      <c r="L3315" t="inlineStr"/>
      <c r="M3315" t="inlineStr">
        <is>
          <t>Lead from LV email</t>
        </is>
      </c>
      <c r="N3315" t="inlineStr">
        <is>
          <t>bixby.adrian@gmail.com</t>
        </is>
      </c>
      <c r="O3315" t="inlineStr">
        <is>
          <t>SPAM</t>
        </is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>
        <is>
          <t>Ні</t>
        </is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</row>
    <row r="3316">
      <c r="A3316" t="n">
        <v>8252</v>
      </c>
      <c r="B3316" t="inlineStr">
        <is>
          <t>Julia love Jurėnas</t>
        </is>
      </c>
      <c r="C3316" t="inlineStr">
        <is>
          <t>Julia love Jurėnas</t>
        </is>
      </c>
      <c r="D3316" s="2" t="n">
        <v>46018.14930555555</v>
      </c>
      <c r="E3316" t="inlineStr">
        <is>
          <t>Rejected</t>
        </is>
      </c>
      <c r="F3316" t="inlineStr">
        <is>
          <t>Relevant</t>
        </is>
      </c>
      <c r="G3316" t="inlineStr">
        <is>
          <t>Oleh Dymovski</t>
        </is>
      </c>
      <c r="H3316" t="inlineStr">
        <is>
          <t>LT citizenship</t>
        </is>
      </c>
      <c r="I3316" t="inlineStr">
        <is>
          <t>United States</t>
        </is>
      </c>
      <c r="J3316" t="inlineStr">
        <is>
          <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t>
        </is>
      </c>
      <c r="K3316" t="inlineStr">
        <is>
          <t>1900313103.1766799259</t>
        </is>
      </c>
      <c r="L3316" t="inlineStr">
        <is>
          <t>EN</t>
        </is>
      </c>
      <c r="M3316" t="inlineStr">
        <is>
          <t>Lead from LT email</t>
        </is>
      </c>
      <c r="N3316" t="inlineStr">
        <is>
          <t>juliajurenas@yahoo.com</t>
        </is>
      </c>
      <c r="O3316" t="inlineStr">
        <is>
          <t>NO ANSWER</t>
        </is>
      </c>
      <c r="P3316" t="inlineStr">
        <is>
          <t>Google Ads</t>
        </is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>
        <is>
          <t>Ні</t>
        </is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</row>
    <row r="3317">
      <c r="A3317" t="n">
        <v>8253</v>
      </c>
      <c r="B3317" t="inlineStr">
        <is>
          <t>Chandrasekaran Vijayasundaram</t>
        </is>
      </c>
      <c r="C3317" t="inlineStr">
        <is>
          <t>Chandrasekaran Vijayasundaram</t>
        </is>
      </c>
      <c r="D3317" s="2" t="n">
        <v>46018.17847222222</v>
      </c>
      <c r="E3317" t="inlineStr">
        <is>
          <t>Rejected</t>
        </is>
      </c>
      <c r="F3317" t="inlineStr">
        <is>
          <t>Relevant</t>
        </is>
      </c>
      <c r="G3317" t="inlineStr">
        <is>
          <t>Oleh Dymovski</t>
        </is>
      </c>
      <c r="H3317" t="inlineStr">
        <is>
          <t>LT RBI</t>
        </is>
      </c>
      <c r="I3317" t="inlineStr">
        <is>
          <t>Sri Lanka</t>
        </is>
      </c>
      <c r="J3317" t="inlineStr">
        <is>
          <t>?kw=portuguese%20residency%20by%20investment&amp;cpn=14722730544&amp;utm_source=google&amp;utm_medium=cpc&amp;utm_campaign=LT-RBI&amp;network=s&amp;utm_term=portuguese%20residency%20by%20investment&amp;gad_source=5&amp;gad_campaignid=14722730544&amp;gclid=EAIaIQobChMImN_OqNnckQMVxyeDAx</t>
        </is>
      </c>
      <c r="K3317" t="inlineStr">
        <is>
          <t>408784048.1766801752</t>
        </is>
      </c>
      <c r="L3317" t="inlineStr">
        <is>
          <t>EN</t>
        </is>
      </c>
      <c r="M3317" t="inlineStr">
        <is>
          <t>Lead from LT email</t>
        </is>
      </c>
      <c r="N3317" t="inlineStr">
        <is>
          <t>vijayan779@gmail.com</t>
        </is>
      </c>
      <c r="O3317" t="inlineStr">
        <is>
          <t>NO ANSWER</t>
        </is>
      </c>
      <c r="P3317" t="inlineStr">
        <is>
          <t>Google Ads</t>
        </is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>
        <is>
          <t>Ні</t>
        </is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</row>
    <row r="3318">
      <c r="A3318" t="n">
        <v>8254</v>
      </c>
      <c r="B3318" t="inlineStr">
        <is>
          <t>Muhammad bilal khalid</t>
        </is>
      </c>
      <c r="C3318" t="inlineStr">
        <is>
          <t>Muhammad bilal khalid</t>
        </is>
      </c>
      <c r="D3318" s="2" t="n">
        <v>46018.21458333333</v>
      </c>
      <c r="E3318" t="inlineStr">
        <is>
          <t>Rejected</t>
        </is>
      </c>
      <c r="F3318" t="inlineStr">
        <is>
          <t>Relevant</t>
        </is>
      </c>
      <c r="G3318" t="inlineStr">
        <is>
          <t>Oleh Dymovski</t>
        </is>
      </c>
      <c r="H3318" t="inlineStr">
        <is>
          <t>LV RBI Company</t>
        </is>
      </c>
      <c r="I3318" t="inlineStr">
        <is>
          <t>Spain (ES - EU)</t>
        </is>
      </c>
      <c r="J3318" t="inlineStr">
        <is>
          <t>https://latviancitizenship.eu/residency-by-investment/</t>
        </is>
      </c>
      <c r="K3318" t="inlineStr">
        <is>
          <t>220048079.1765235505</t>
        </is>
      </c>
      <c r="L3318" t="inlineStr">
        <is>
          <t>EN</t>
        </is>
      </c>
      <c r="M3318" t="inlineStr">
        <is>
          <t>Lead from LV email</t>
        </is>
      </c>
      <c r="N3318" t="inlineStr">
        <is>
          <t>merokhalid666@icloud.com</t>
        </is>
      </c>
      <c r="O3318" t="inlineStr">
        <is>
          <t>NO ANSWER</t>
        </is>
      </c>
      <c r="P3318" t="inlineStr">
        <is>
          <t>Google Ads</t>
        </is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>
        <is>
          <t>Ні</t>
        </is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</row>
    <row r="3319">
      <c r="A3319" t="n">
        <v>8256</v>
      </c>
      <c r="B3319" t="inlineStr">
        <is>
          <t>George Alexander</t>
        </is>
      </c>
      <c r="C3319" t="inlineStr">
        <is>
          <t>George Alexander</t>
        </is>
      </c>
      <c r="D3319" s="2" t="n">
        <v>46018.30347222222</v>
      </c>
      <c r="E3319" t="inlineStr">
        <is>
          <t>Rejected</t>
        </is>
      </c>
      <c r="F3319" t="inlineStr">
        <is>
          <t>Relevant</t>
        </is>
      </c>
      <c r="G3319" t="inlineStr">
        <is>
          <t>Sheila Bartin</t>
        </is>
      </c>
      <c r="H3319" t="inlineStr">
        <is>
          <t>LT citizenship</t>
        </is>
      </c>
      <c r="I3319" t="inlineStr">
        <is>
          <t>United States</t>
        </is>
      </c>
      <c r="J3319" t="inlineStr">
        <is>
          <t>?kw=citizenship%20by%20descent%20lithuania&amp;cpn=14656253006&amp;utm_source=google&amp;utm_medium=cpc&amp;utm_campaign=LT-US-conversions&amp;network=g&amp;utm_term=citizenship%20by%20descent%20lithuania&amp;gad_source=1&amp;gad_campaignid=14656253006&amp;gbraid=0AAAAADisZv8hC8csp13_a</t>
        </is>
      </c>
      <c r="K3319" t="inlineStr">
        <is>
          <t>1570529955.1766812571</t>
        </is>
      </c>
      <c r="L3319" t="inlineStr">
        <is>
          <t>EN</t>
        </is>
      </c>
      <c r="M3319" t="inlineStr">
        <is>
          <t>Lead from LT email</t>
        </is>
      </c>
      <c r="N3319" t="inlineStr">
        <is>
          <t>sporto7163@usa.net</t>
        </is>
      </c>
      <c r="O3319" t="inlineStr">
        <is>
          <t>ANOTHER REASON</t>
        </is>
      </c>
      <c r="P3319" t="inlineStr">
        <is>
          <t>Google Ads</t>
        </is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>
        <is>
          <t>Ні</t>
        </is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</row>
    <row r="3320">
      <c r="A3320" t="n">
        <v>8257</v>
      </c>
      <c r="B3320" t="inlineStr">
        <is>
          <t>Carolyn Kelly</t>
        </is>
      </c>
      <c r="C3320" t="inlineStr">
        <is>
          <t>Carolyn Kelly</t>
        </is>
      </c>
      <c r="D3320" s="2" t="n">
        <v>46018.33611111111</v>
      </c>
      <c r="E3320" t="inlineStr">
        <is>
          <t>Rejected</t>
        </is>
      </c>
      <c r="F3320" t="inlineStr">
        <is>
          <t>Relevant</t>
        </is>
      </c>
      <c r="G3320" t="inlineStr">
        <is>
          <t>Sheila Bartin</t>
        </is>
      </c>
      <c r="H3320" t="inlineStr">
        <is>
          <t>LT citizenship</t>
        </is>
      </c>
      <c r="I3320" t="inlineStr">
        <is>
          <t>United States</t>
        </is>
      </c>
      <c r="J3320" t="inlineStr">
        <is>
          <t>https://www.lithuaniancitizenship.com/contact/</t>
        </is>
      </c>
      <c r="K3320" t="inlineStr">
        <is>
          <t>864433041.1766815447</t>
        </is>
      </c>
      <c r="L3320" t="inlineStr">
        <is>
          <t>EN</t>
        </is>
      </c>
      <c r="M3320" t="inlineStr">
        <is>
          <t>Lead from LT email</t>
        </is>
      </c>
      <c r="N3320" t="inlineStr">
        <is>
          <t>kellycarolyn24@yahoo.com</t>
        </is>
      </c>
      <c r="O3320" t="inlineStr">
        <is>
          <t>NO ANSWER</t>
        </is>
      </c>
      <c r="P3320" t="inlineStr">
        <is>
          <t>Website Form</t>
        </is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>
        <is>
          <t>Ні</t>
        </is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</row>
    <row r="3321">
      <c r="A3321" t="n">
        <v>8258</v>
      </c>
      <c r="B3321" t="inlineStr">
        <is>
          <t>Anurag Gupta</t>
        </is>
      </c>
      <c r="C3321" t="inlineStr">
        <is>
          <t>Anurag Gupta</t>
        </is>
      </c>
      <c r="D3321" s="2" t="n">
        <v>46018.37083333333</v>
      </c>
      <c r="E3321" t="inlineStr">
        <is>
          <t>Rejected</t>
        </is>
      </c>
      <c r="F3321" t="inlineStr">
        <is>
          <t>Relevant</t>
        </is>
      </c>
      <c r="G3321" t="inlineStr">
        <is>
          <t>Oleh Dymovski</t>
        </is>
      </c>
      <c r="H3321" t="inlineStr">
        <is>
          <t>LV RBI Company</t>
        </is>
      </c>
      <c r="I3321" t="inlineStr">
        <is>
          <t>Canada (CA - NA)</t>
        </is>
      </c>
      <c r="J3321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vLeOqJfdkQMVIk7_AR05Rzr_EAAYASAAEgLYk_D_BwE</t>
        </is>
      </c>
      <c r="K3321" t="inlineStr">
        <is>
          <t>1728106722.1766818374</t>
        </is>
      </c>
      <c r="L3321" t="inlineStr">
        <is>
          <t>EN</t>
        </is>
      </c>
      <c r="M3321" t="inlineStr">
        <is>
          <t>Lead from LV email</t>
        </is>
      </c>
      <c r="N3321" t="inlineStr">
        <is>
          <t>anurag@sankhyaconsultants.in</t>
        </is>
      </c>
      <c r="O3321" t="inlineStr">
        <is>
          <t>NO ANSWER</t>
        </is>
      </c>
      <c r="P3321" t="inlineStr">
        <is>
          <t>Google Ads</t>
        </is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>
        <is>
          <t>Ні</t>
        </is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</row>
    <row r="3322">
      <c r="A3322" t="n">
        <v>8259</v>
      </c>
      <c r="B3322" t="inlineStr">
        <is>
          <t>Anurag Gupta</t>
        </is>
      </c>
      <c r="C3322" t="inlineStr">
        <is>
          <t>Anurag Gupta</t>
        </is>
      </c>
      <c r="D3322" s="2" t="n">
        <v>46018.37222222222</v>
      </c>
      <c r="E3322" t="inlineStr">
        <is>
          <t>Rejected</t>
        </is>
      </c>
      <c r="F3322" t="inlineStr"/>
      <c r="G3322" t="inlineStr">
        <is>
          <t>Sheila Bartin</t>
        </is>
      </c>
      <c r="H3322" t="inlineStr"/>
      <c r="I3322" t="inlineStr">
        <is>
          <t>Canada (CA - NA)</t>
        </is>
      </c>
      <c r="J3322" t="inlineStr">
        <is>
          <t>https://latviancitizenship.eu/residency-by-investment/</t>
        </is>
      </c>
      <c r="K3322" t="inlineStr">
        <is>
          <t>1728106722.1766818374</t>
        </is>
      </c>
      <c r="L3322" t="inlineStr"/>
      <c r="M3322" t="inlineStr">
        <is>
          <t>Lead from LV email</t>
        </is>
      </c>
      <c r="N3322" t="inlineStr">
        <is>
          <t>anurag@sankhyaconsultants.in</t>
        </is>
      </c>
      <c r="O3322" t="inlineStr">
        <is>
          <t>DOUBLE</t>
        </is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>
        <is>
          <t>Ні</t>
        </is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</row>
    <row r="3323">
      <c r="A3323" t="n">
        <v>8261</v>
      </c>
      <c r="B3323" t="inlineStr">
        <is>
          <t>Planfix</t>
        </is>
      </c>
      <c r="C3323" t="inlineStr">
        <is>
          <t>Planfix</t>
        </is>
      </c>
      <c r="D3323" s="2" t="n">
        <v>46018.41111111111</v>
      </c>
      <c r="E3323" t="inlineStr">
        <is>
          <t>INTERNAL MAIL</t>
        </is>
      </c>
      <c r="F3323" t="inlineStr"/>
      <c r="G3323" t="inlineStr">
        <is>
          <t>Sheila Bartin</t>
        </is>
      </c>
      <c r="H3323" t="inlineStr"/>
      <c r="I3323" t="inlineStr"/>
      <c r="J3323" t="inlineStr"/>
      <c r="K3323" t="inlineStr"/>
      <c r="L3323" t="inlineStr"/>
      <c r="M3323" t="inlineStr">
        <is>
          <t>Othe</t>
        </is>
      </c>
      <c r="N3323" t="inlineStr">
        <is>
          <t>noreply@decivitate.planfix.com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>
        <is>
          <t>Ні</t>
        </is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</row>
    <row r="3324">
      <c r="A3324" t="n">
        <v>8262</v>
      </c>
      <c r="B3324" t="inlineStr">
        <is>
          <t>Dharmendra mal</t>
        </is>
      </c>
      <c r="C3324" t="inlineStr">
        <is>
          <t>Dharmendra mal</t>
        </is>
      </c>
      <c r="D3324" s="2" t="n">
        <v>46018.47152777778</v>
      </c>
      <c r="E3324" t="inlineStr">
        <is>
          <t>Rejected</t>
        </is>
      </c>
      <c r="F3324" t="inlineStr">
        <is>
          <t>No relevant</t>
        </is>
      </c>
      <c r="G3324" t="inlineStr">
        <is>
          <t>Oleh Dymovski</t>
        </is>
      </c>
      <c r="H3324" t="inlineStr">
        <is>
          <t>LT RBI</t>
        </is>
      </c>
      <c r="I3324" t="inlineStr">
        <is>
          <t>India</t>
        </is>
      </c>
      <c r="J3324" t="inlineStr">
        <is>
          <t>?kw=business%20in%20lithuania&amp;cpn=22332938396&amp;utm_source=google&amp;utm_medium=cpc&amp;utm_campaign=LT-RBI-poor&amp;network=s&amp;utm_term=business%20in%20lithuania&amp;gad_source=5&amp;gad_campaignid=22332938396&amp;gclid=EAIaIQobChMIpaLo17fdkQMVvahmAh3SNCWwEAAYASAAEgIi__D_BwE</t>
        </is>
      </c>
      <c r="K3324" t="inlineStr">
        <is>
          <t>undefined</t>
        </is>
      </c>
      <c r="L3324" t="inlineStr">
        <is>
          <t>EN</t>
        </is>
      </c>
      <c r="M3324" t="inlineStr">
        <is>
          <t>Lead from LT email</t>
        </is>
      </c>
      <c r="N3324" t="inlineStr">
        <is>
          <t>dharmendramale066@gmail.com</t>
        </is>
      </c>
      <c r="O3324" t="inlineStr">
        <is>
          <t>NO ANSWER</t>
        </is>
      </c>
      <c r="P3324" t="inlineStr">
        <is>
          <t>Google Ads</t>
        </is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>
        <is>
          <t>Ні</t>
        </is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</row>
    <row r="3325">
      <c r="A3325" t="n">
        <v>8263</v>
      </c>
      <c r="B3325" t="inlineStr">
        <is>
          <t>Renata Zahra</t>
        </is>
      </c>
      <c r="C3325" t="inlineStr">
        <is>
          <t>Renata Zahra</t>
        </is>
      </c>
      <c r="D3325" s="2" t="n">
        <v>46018.5125</v>
      </c>
      <c r="E3325" t="inlineStr">
        <is>
          <t>Rejected</t>
        </is>
      </c>
      <c r="F3325" t="inlineStr">
        <is>
          <t>Relevant</t>
        </is>
      </c>
      <c r="G3325" t="inlineStr">
        <is>
          <t>Sheila Bartin</t>
        </is>
      </c>
      <c r="H3325" t="inlineStr">
        <is>
          <t>50/50</t>
        </is>
      </c>
      <c r="I3325" t="inlineStr">
        <is>
          <t>Lithuania</t>
        </is>
      </c>
      <c r="J3325" t="inlineStr">
        <is>
          <t>?fbclid=IwY2xjawO8kUVleHRuA2FlbQIxMQBzcnRjBmFwcF9pZAwzNTA2ODU1MzE3MjgAAR6XZhYojDe8eRylPqPB5NHkKmRPZu1A4Yn0dsbYjhY3lCvvmad-UdJSRgiZPQ_aem_gg9RckADvNFRxeb9Bl3lnQ</t>
        </is>
      </c>
      <c r="K3325" t="inlineStr">
        <is>
          <t>1963983158.1766830592</t>
        </is>
      </c>
      <c r="L3325" t="inlineStr">
        <is>
          <t>EN</t>
        </is>
      </c>
      <c r="M3325" t="inlineStr">
        <is>
          <t>Lead from LT email</t>
        </is>
      </c>
      <c r="N3325" t="inlineStr">
        <is>
          <t>p.renatike@gmail.com</t>
        </is>
      </c>
      <c r="O3325" t="inlineStr">
        <is>
          <t>ANOTHER REASON</t>
        </is>
      </c>
      <c r="P3325" t="inlineStr">
        <is>
          <t>Facebook</t>
        </is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>
        <is>
          <t>Ні</t>
        </is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</row>
    <row r="3326">
      <c r="A3326" t="n">
        <v>8264</v>
      </c>
      <c r="B3326" t="inlineStr">
        <is>
          <t>Vida Gecas</t>
        </is>
      </c>
      <c r="C3326" t="inlineStr">
        <is>
          <t>Vida Gecas</t>
        </is>
      </c>
      <c r="D3326" s="2" t="n">
        <v>46018.53611111111</v>
      </c>
      <c r="E3326" t="inlineStr">
        <is>
          <t>Rejected</t>
        </is>
      </c>
      <c r="F3326" t="inlineStr">
        <is>
          <t>Relevant</t>
        </is>
      </c>
      <c r="G3326" t="inlineStr">
        <is>
          <t>Sheila Bartin</t>
        </is>
      </c>
      <c r="H3326" t="inlineStr">
        <is>
          <t>LT citizenship</t>
        </is>
      </c>
      <c r="I3326" t="inlineStr">
        <is>
          <t>United States</t>
        </is>
      </c>
      <c r="J3326" t="inlineStr">
        <is>
          <t>?kw=lithuanian%20passport&amp;cpn=14656253006&amp;utm_source=google&amp;utm_medium=cpc&amp;utm_campaign=LT-US-conversions&amp;network=g&amp;utm_term=lithuanian%20passport&amp;gad_source=1&amp;gad_campaignid=14656253006&amp;gbraid=0AAAAADisZv-9O22dfI2RNPHRmu6LoUCcp&amp;gclid=Cj0KCQiAgbnKBhD</t>
        </is>
      </c>
      <c r="K3326" t="inlineStr">
        <is>
          <t>1911245172.1766788504</t>
        </is>
      </c>
      <c r="L3326" t="inlineStr">
        <is>
          <t>EN</t>
        </is>
      </c>
      <c r="M3326" t="inlineStr">
        <is>
          <t>Lead from LT email</t>
        </is>
      </c>
      <c r="N3326" t="inlineStr">
        <is>
          <t>vidagecas@hotmail.com</t>
        </is>
      </c>
      <c r="O3326" t="inlineStr">
        <is>
          <t>ANOTHER REASON</t>
        </is>
      </c>
      <c r="P3326" t="inlineStr">
        <is>
          <t>Google Ads</t>
        </is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>
        <is>
          <t>Ні</t>
        </is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</row>
    <row r="3327">
      <c r="A3327" t="n">
        <v>8265</v>
      </c>
      <c r="B3327" t="inlineStr">
        <is>
          <t>Vida Gecas</t>
        </is>
      </c>
      <c r="C3327" t="inlineStr">
        <is>
          <t>Vida Gecas</t>
        </is>
      </c>
      <c r="D3327" s="2" t="n">
        <v>46018.53680555556</v>
      </c>
      <c r="E3327" t="inlineStr">
        <is>
          <t>Rejected</t>
        </is>
      </c>
      <c r="F3327" t="inlineStr"/>
      <c r="G3327" t="inlineStr">
        <is>
          <t>Sheila Bartin</t>
        </is>
      </c>
      <c r="H3327" t="inlineStr"/>
      <c r="I3327" t="inlineStr">
        <is>
          <t>United States</t>
        </is>
      </c>
      <c r="J3327" t="inlineStr">
        <is>
          <t>https://www.lithuaniancitizenship.com/thank-you/</t>
        </is>
      </c>
      <c r="K3327" t="inlineStr">
        <is>
          <t>1911245172.1766788504</t>
        </is>
      </c>
      <c r="L3327" t="inlineStr"/>
      <c r="M3327" t="inlineStr">
        <is>
          <t>Lead from LT email</t>
        </is>
      </c>
      <c r="N3327" t="inlineStr">
        <is>
          <t>vidagecas@hotmail.com</t>
        </is>
      </c>
      <c r="O3327" t="inlineStr">
        <is>
          <t>DOUBLE</t>
        </is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>
        <is>
          <t>Ні</t>
        </is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</row>
    <row r="3328">
      <c r="A3328" t="n">
        <v>8266</v>
      </c>
      <c r="B3328" t="inlineStr">
        <is>
          <t>William Frank Kantor</t>
        </is>
      </c>
      <c r="C3328" t="inlineStr">
        <is>
          <t>William Frank Kantor</t>
        </is>
      </c>
      <c r="D3328" s="2" t="n">
        <v>46018.56597222222</v>
      </c>
      <c r="E3328" t="inlineStr">
        <is>
          <t>Rejected</t>
        </is>
      </c>
      <c r="F3328" t="inlineStr">
        <is>
          <t>Relevant</t>
        </is>
      </c>
      <c r="G3328" t="inlineStr">
        <is>
          <t>Sheila Bartin</t>
        </is>
      </c>
      <c r="H3328" t="inlineStr">
        <is>
          <t>LT citizenship</t>
        </is>
      </c>
      <c r="I3328" t="inlineStr">
        <is>
          <t>Israel</t>
        </is>
      </c>
      <c r="J3328" t="inlineStr">
        <is>
          <t>?kw&amp;cpn=23357613537&amp;utm_source=google&amp;utm_medium=cpc&amp;utm_campaign=LT-Discovery&amp;network&amp;utm_term&amp;gad_source=1&amp;gad_campaignid=23357613537&amp;gclid=Cj0KCQiApL7KBhC7ARIsAD2Xq3BhQPjjeUvvifWRW17Hd5bCp-ThSRApif_MoiL43nzlmIWWUJvg14YaAgSLEALw_wcB</t>
        </is>
      </c>
      <c r="K3328" t="inlineStr">
        <is>
          <t>257081598.1766835170</t>
        </is>
      </c>
      <c r="L3328" t="inlineStr">
        <is>
          <t>EN</t>
        </is>
      </c>
      <c r="M3328" t="inlineStr">
        <is>
          <t>Lead from LT email</t>
        </is>
      </c>
      <c r="N3328" t="inlineStr">
        <is>
          <t>wfkantor@gmail.com</t>
        </is>
      </c>
      <c r="O3328" t="inlineStr">
        <is>
          <t>NO ANSWER</t>
        </is>
      </c>
      <c r="P3328" t="inlineStr">
        <is>
          <t>Google Ads</t>
        </is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>
        <is>
          <t>Ні</t>
        </is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</row>
    <row r="3329">
      <c r="A3329" t="n">
        <v>8267</v>
      </c>
      <c r="B3329" t="inlineStr">
        <is>
          <t>Marlene Astrid Quiroz</t>
        </is>
      </c>
      <c r="C3329" t="inlineStr">
        <is>
          <t>Marlene Astrid Quiroz</t>
        </is>
      </c>
      <c r="D3329" s="2" t="n">
        <v>46018.62013888889</v>
      </c>
      <c r="E3329" t="inlineStr">
        <is>
          <t>WHATSAPP</t>
        </is>
      </c>
      <c r="F3329" t="inlineStr">
        <is>
          <t>Relevant</t>
        </is>
      </c>
      <c r="G3329" t="inlineStr">
        <is>
          <t>Mariana Razimavicius</t>
        </is>
      </c>
      <c r="H3329" t="inlineStr">
        <is>
          <t>LT citizenship</t>
        </is>
      </c>
      <c r="I3329" t="inlineStr">
        <is>
          <t>Argentina</t>
        </is>
      </c>
      <c r="J3329" t="inlineStr">
        <is>
          <t>https://www.lithuaniancitizenship.com/es/certificado-de-ascendencia-lituana/</t>
        </is>
      </c>
      <c r="K3329" t="inlineStr">
        <is>
          <t>undefined</t>
        </is>
      </c>
      <c r="L3329" t="inlineStr">
        <is>
          <t>ES</t>
        </is>
      </c>
      <c r="M3329" t="inlineStr">
        <is>
          <t>Lead from LT email</t>
        </is>
      </c>
      <c r="N3329" t="inlineStr">
        <is>
          <t>fraymane@hotmail.com</t>
        </is>
      </c>
      <c r="O3329" t="inlineStr"/>
      <c r="P3329" t="inlineStr">
        <is>
          <t>Organic Search</t>
        </is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>
        <is>
          <t>Ні</t>
        </is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</row>
    <row r="3330">
      <c r="A3330" t="n">
        <v>8268</v>
      </c>
      <c r="B3330" t="inlineStr">
        <is>
          <t>Marlene Astrid Quiroz</t>
        </is>
      </c>
      <c r="C3330" t="inlineStr">
        <is>
          <t>Marlene Astrid Quiroz</t>
        </is>
      </c>
      <c r="D3330" s="2" t="n">
        <v>46018.62152777778</v>
      </c>
      <c r="E3330" t="inlineStr">
        <is>
          <t>Rejected</t>
        </is>
      </c>
      <c r="F3330" t="inlineStr"/>
      <c r="G3330" t="inlineStr">
        <is>
          <t>Sheila Bartin</t>
        </is>
      </c>
      <c r="H3330" t="inlineStr"/>
      <c r="I3330" t="inlineStr">
        <is>
          <t>Argentina</t>
        </is>
      </c>
      <c r="J3330" t="inlineStr">
        <is>
          <t>https://www.lithuaniancitizenship.com/es/certificado-de-derecho-a-restaurar-la-ciudadania-lituana/</t>
        </is>
      </c>
      <c r="K3330" t="inlineStr">
        <is>
          <t>435819204.1766839856</t>
        </is>
      </c>
      <c r="L3330" t="inlineStr"/>
      <c r="M3330" t="inlineStr">
        <is>
          <t>Lead from LT email</t>
        </is>
      </c>
      <c r="N3330" t="inlineStr">
        <is>
          <t>fraymane@hotmail.com</t>
        </is>
      </c>
      <c r="O3330" t="inlineStr">
        <is>
          <t>DOUBLE</t>
        </is>
      </c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>
        <is>
          <t>Ні</t>
        </is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</row>
    <row r="3331">
      <c r="A3331" t="n">
        <v>8270</v>
      </c>
      <c r="B3331" t="inlineStr">
        <is>
          <t>Alex Hughesseo</t>
        </is>
      </c>
      <c r="C3331" t="inlineStr">
        <is>
          <t>Alex Hughesseo</t>
        </is>
      </c>
      <c r="D3331" s="2" t="n">
        <v>46018.65277777778</v>
      </c>
      <c r="E3331" t="inlineStr">
        <is>
          <t>Rejected</t>
        </is>
      </c>
      <c r="F3331" t="inlineStr"/>
      <c r="G3331" t="inlineStr">
        <is>
          <t>Sheila Bartin</t>
        </is>
      </c>
      <c r="H3331" t="inlineStr"/>
      <c r="I3331" t="inlineStr"/>
      <c r="J3331" t="inlineStr"/>
      <c r="K3331" t="inlineStr"/>
      <c r="L3331" t="inlineStr"/>
      <c r="M3331" t="inlineStr">
        <is>
          <t>Lead from LV email</t>
        </is>
      </c>
      <c r="N3331" t="inlineStr">
        <is>
          <t>alexhughesseo@gmail.com</t>
        </is>
      </c>
      <c r="O3331" t="inlineStr">
        <is>
          <t>SPAM</t>
        </is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>
        <is>
          <t>Ні</t>
        </is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</row>
    <row r="3332">
      <c r="A3332" t="n">
        <v>8271</v>
      </c>
      <c r="B3332" t="inlineStr">
        <is>
          <t>MuhammadHashim</t>
        </is>
      </c>
      <c r="C3332" t="inlineStr">
        <is>
          <t>MuhammadHashim</t>
        </is>
      </c>
      <c r="D3332" s="2" t="n">
        <v>46018.69652777778</v>
      </c>
      <c r="E3332" t="inlineStr">
        <is>
          <t>Rejected</t>
        </is>
      </c>
      <c r="F3332" t="inlineStr">
        <is>
          <t>Relevant</t>
        </is>
      </c>
      <c r="G3332" t="inlineStr">
        <is>
          <t>Oleh Dymovski</t>
        </is>
      </c>
      <c r="H3332" t="inlineStr">
        <is>
          <t>LV RBI Company</t>
        </is>
      </c>
      <c r="I3332" t="inlineStr">
        <is>
          <t>Qatar (QA - AS)</t>
        </is>
      </c>
      <c r="J3332" t="inlineStr">
        <is>
          <t>?kw=eu%20residence%20by%20investment&amp;cpn=22658494721&amp;utm_source=google&amp;utm_medium=cpc&amp;utm_campaign=LV-RB-TOPI&amp;network=s&amp;utm_term=eu%20residence%20by%20investment&amp;gad_source=5&amp;gad_campaignid=22658494721&amp;gclid=EAIaIQobChMIgMO8tIDekQMVs8l5BB1psQIrEAAYAS</t>
        </is>
      </c>
      <c r="K3332" t="inlineStr">
        <is>
          <t>1750247209.1766327499</t>
        </is>
      </c>
      <c r="L3332" t="inlineStr">
        <is>
          <t>EN</t>
        </is>
      </c>
      <c r="M3332" t="inlineStr">
        <is>
          <t>Lead from LV email</t>
        </is>
      </c>
      <c r="N3332" t="inlineStr">
        <is>
          <t>m09310150@gmail.com</t>
        </is>
      </c>
      <c r="O3332" t="inlineStr">
        <is>
          <t>NO ANSWER</t>
        </is>
      </c>
      <c r="P3332" t="inlineStr">
        <is>
          <t>Google Ads</t>
        </is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>
        <is>
          <t>Ні</t>
        </is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</row>
    <row r="3333">
      <c r="A3333" t="n">
        <v>8272</v>
      </c>
      <c r="B3333" t="inlineStr">
        <is>
          <t>MuhammadHashim</t>
        </is>
      </c>
      <c r="C3333" t="inlineStr">
        <is>
          <t>MuhammadHashim</t>
        </is>
      </c>
      <c r="D3333" s="2" t="n">
        <v>46018.69722222222</v>
      </c>
      <c r="E3333" t="inlineStr">
        <is>
          <t>Rejected</t>
        </is>
      </c>
      <c r="F3333" t="inlineStr"/>
      <c r="G3333" t="inlineStr">
        <is>
          <t>Sheila Bartin</t>
        </is>
      </c>
      <c r="H3333" t="inlineStr"/>
      <c r="I3333" t="inlineStr">
        <is>
          <t>Qatar (QA - AS)</t>
        </is>
      </c>
      <c r="J3333" t="inlineStr">
        <is>
          <t>https://latviancitizenship.eu/thank_you/</t>
        </is>
      </c>
      <c r="K3333" t="inlineStr">
        <is>
          <t>1750247209.1766327499</t>
        </is>
      </c>
      <c r="L3333" t="inlineStr"/>
      <c r="M3333" t="inlineStr">
        <is>
          <t>Lead from LV email</t>
        </is>
      </c>
      <c r="N3333" t="inlineStr">
        <is>
          <t>m09310150@gmail.com</t>
        </is>
      </c>
      <c r="O3333" t="inlineStr">
        <is>
          <t>DOUBLE</t>
        </is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>
        <is>
          <t>Ні</t>
        </is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</row>
    <row r="3334">
      <c r="A3334" t="n">
        <v>8274</v>
      </c>
      <c r="B3334" t="inlineStr">
        <is>
          <t>Helena Holley</t>
        </is>
      </c>
      <c r="C3334" t="inlineStr">
        <is>
          <t>Helena Holley</t>
        </is>
      </c>
      <c r="D3334" s="2" t="n">
        <v>46018.74236111111</v>
      </c>
      <c r="E3334" t="inlineStr">
        <is>
          <t>Rejected</t>
        </is>
      </c>
      <c r="F3334" t="inlineStr">
        <is>
          <t>Relevant</t>
        </is>
      </c>
      <c r="G3334" t="inlineStr">
        <is>
          <t>Sheila Bartin</t>
        </is>
      </c>
      <c r="H3334" t="inlineStr">
        <is>
          <t>LV citizenship</t>
        </is>
      </c>
      <c r="I3334" t="inlineStr">
        <is>
          <t>United States (US - NA)</t>
        </is>
      </c>
      <c r="J3334" t="inlineStr">
        <is>
          <t>?kw=latvian%20passport%20by%20descent&amp;cpn=14711890461&amp;campaignid=14711890461&amp;adgroupid=136078623588&amp;keywordid=%7Bkeywordid%7D&amp;network=g&amp;device=m&amp;gad_source=1&amp;gad_campaignid=14711890461&amp;gclid=Cj0KCQiApL7KBhC7ARIsAD2Xq3D0E-iCc028E7vaJqvnCvWEFZvIVox1YUl</t>
        </is>
      </c>
      <c r="K3334" t="inlineStr">
        <is>
          <t>974655370.1766850302</t>
        </is>
      </c>
      <c r="L3334" t="inlineStr">
        <is>
          <t>EN</t>
        </is>
      </c>
      <c r="M3334" t="inlineStr">
        <is>
          <t>Lead from LV email</t>
        </is>
      </c>
      <c r="N3334" t="inlineStr">
        <is>
          <t>helenaholley03@gmail.com</t>
        </is>
      </c>
      <c r="O3334" t="inlineStr">
        <is>
          <t>LEFT AFTER 1990</t>
        </is>
      </c>
      <c r="P3334" t="inlineStr">
        <is>
          <t>Google Ads</t>
        </is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>
        <is>
          <t>Ні</t>
        </is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</row>
    <row r="3335">
      <c r="A3335" t="n">
        <v>8275</v>
      </c>
      <c r="B3335" t="inlineStr">
        <is>
          <t>Michael Sanders</t>
        </is>
      </c>
      <c r="C3335" t="inlineStr">
        <is>
          <t>Michael Sanders</t>
        </is>
      </c>
      <c r="D3335" s="2" t="n">
        <v>46018.82361111111</v>
      </c>
      <c r="E3335" t="inlineStr">
        <is>
          <t>Rejected</t>
        </is>
      </c>
      <c r="F3335" t="inlineStr">
        <is>
          <t>Relevant</t>
        </is>
      </c>
      <c r="G3335" t="inlineStr">
        <is>
          <t>Sheila Bartin</t>
        </is>
      </c>
      <c r="H3335" t="inlineStr">
        <is>
          <t>LT citizenship</t>
        </is>
      </c>
      <c r="I3335" t="inlineStr">
        <is>
          <t>Canada</t>
        </is>
      </c>
      <c r="J3335" t="inlineStr">
        <is>
          <t>?kw=how%20to%20apply%20for%20lithuanian%20citizenship%20by%20descent&amp;cpn=14663474296&amp;utm_source=google&amp;utm_medium=cpc&amp;utm_campaign=LT-CA&amp;network=g&amp;utm_term=how%20to%20apply%20for%20lithuanian%20citizenship%20by%20descent&amp;gad_source=1&amp;gad_campaignid=1</t>
        </is>
      </c>
      <c r="K3335" t="inlineStr">
        <is>
          <t>305615822.1766857464</t>
        </is>
      </c>
      <c r="L3335" t="inlineStr">
        <is>
          <t>EN</t>
        </is>
      </c>
      <c r="M3335" t="inlineStr">
        <is>
          <t>Lead from LT email</t>
        </is>
      </c>
      <c r="N3335" t="inlineStr">
        <is>
          <t>msanders@postmedia.com</t>
        </is>
      </c>
      <c r="O3335" t="inlineStr">
        <is>
          <t>NO ANSWER</t>
        </is>
      </c>
      <c r="P3335" t="inlineStr">
        <is>
          <t>Google Ads</t>
        </is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>
        <is>
          <t>Ні</t>
        </is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</row>
    <row r="3336">
      <c r="A3336" t="n">
        <v>8276</v>
      </c>
      <c r="B3336" t="inlineStr">
        <is>
          <t>WordPress</t>
        </is>
      </c>
      <c r="C3336" t="inlineStr">
        <is>
          <t>WordPress</t>
        </is>
      </c>
      <c r="D3336" s="2" t="n">
        <v>46018.82430555556</v>
      </c>
      <c r="E3336" t="inlineStr">
        <is>
          <t>Rejected</t>
        </is>
      </c>
      <c r="F3336" t="inlineStr"/>
      <c r="G3336" t="inlineStr">
        <is>
          <t>Sheila Bartin</t>
        </is>
      </c>
      <c r="H3336" t="inlineStr"/>
      <c r="I3336" t="inlineStr"/>
      <c r="J3336" t="inlineStr"/>
      <c r="K3336" t="inlineStr"/>
      <c r="L3336" t="inlineStr"/>
      <c r="M3336" t="inlineStr">
        <is>
          <t>Lead from LT email</t>
        </is>
      </c>
      <c r="N3336" t="inlineStr">
        <is>
          <t>lithuaniandualcitizenship@lithuaniandualcitizenship.com</t>
        </is>
      </c>
      <c r="O3336" t="inlineStr">
        <is>
          <t>Non-relevant lead</t>
        </is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>
        <is>
          <t>Ні</t>
        </is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</row>
    <row r="3337">
      <c r="A3337" t="n">
        <v>8277</v>
      </c>
      <c r="B3337" t="inlineStr">
        <is>
          <t>FERDOUS AHAMED</t>
        </is>
      </c>
      <c r="C3337" t="inlineStr">
        <is>
          <t>FERDOUS AHAMED</t>
        </is>
      </c>
      <c r="D3337" s="2" t="n">
        <v>46018.86388888889</v>
      </c>
      <c r="E3337" t="inlineStr">
        <is>
          <t>INTERNAL MAIL</t>
        </is>
      </c>
      <c r="F3337" t="inlineStr">
        <is>
          <t>No relevant</t>
        </is>
      </c>
      <c r="G3337" t="inlineStr">
        <is>
          <t>Alina Samura</t>
        </is>
      </c>
      <c r="H3337" t="inlineStr">
        <is>
          <t>LV RBI Company</t>
        </is>
      </c>
      <c r="I3337" t="inlineStr">
        <is>
          <t>Qatar (QA - AS)</t>
        </is>
      </c>
      <c r="J3337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pZuz_7XekQMVL1JBAh0WQi</t>
        </is>
      </c>
      <c r="K3337" t="inlineStr">
        <is>
          <t>2005667156.1766860967</t>
        </is>
      </c>
      <c r="L3337" t="inlineStr">
        <is>
          <t>EN</t>
        </is>
      </c>
      <c r="M3337" t="inlineStr">
        <is>
          <t>Lead from LV email</t>
        </is>
      </c>
      <c r="N3337" t="inlineStr">
        <is>
          <t>afa952036@gmail.com</t>
        </is>
      </c>
      <c r="O3337" t="inlineStr"/>
      <c r="P3337" t="inlineStr">
        <is>
          <t>Google Ads</t>
        </is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>
        <is>
          <t>Ні</t>
        </is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</row>
    <row r="3338">
      <c r="A3338" t="n">
        <v>8278</v>
      </c>
      <c r="B3338" t="inlineStr">
        <is>
          <t>Syed Mavia Ali</t>
        </is>
      </c>
      <c r="C3338" t="inlineStr">
        <is>
          <t>Syed Mavia Ali</t>
        </is>
      </c>
      <c r="D3338" s="2" t="n">
        <v>46018.95625</v>
      </c>
      <c r="E3338" t="inlineStr">
        <is>
          <t>Rejected</t>
        </is>
      </c>
      <c r="F3338" t="inlineStr"/>
      <c r="G3338" t="inlineStr">
        <is>
          <t>Sheila Bartin</t>
        </is>
      </c>
      <c r="H3338" t="inlineStr">
        <is>
          <t>LV citizenship</t>
        </is>
      </c>
      <c r="I3338" t="inlineStr">
        <is>
          <t>Australia (AU - OC)</t>
        </is>
      </c>
      <c r="J3338" t="inlineStr">
        <is>
          <t>?kw=latvia%20citizenship&amp;cpn=14722455523&amp;campaignid=14722455523&amp;adgroupid=131364738430&amp;keywordid=%7Bkeywordid%7D&amp;network=g&amp;device=c&amp;gad_source=1&amp;gad_campaignid=14722455523&amp;gbraid=0AAAAADisZv8oTNubF3yf2WFbYq9I77rg8&amp;gclid=Cj0KCQiApL7KBhC7ARIsAD2Xq3Cqzj</t>
        </is>
      </c>
      <c r="K3338" t="inlineStr">
        <is>
          <t>578507433.1766869012</t>
        </is>
      </c>
      <c r="L3338" t="inlineStr">
        <is>
          <t>EN</t>
        </is>
      </c>
      <c r="M3338" t="inlineStr">
        <is>
          <t>Lead from LV email</t>
        </is>
      </c>
      <c r="N3338" t="inlineStr">
        <is>
          <t>mavia_messi@hotmail.com</t>
        </is>
      </c>
      <c r="O3338" t="inlineStr">
        <is>
          <t>Non-relevant lead</t>
        </is>
      </c>
      <c r="P3338" t="inlineStr">
        <is>
          <t>Google Ads</t>
        </is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>
        <is>
          <t>Ні</t>
        </is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</row>
    <row r="3339">
      <c r="A3339" t="n">
        <v>8279</v>
      </c>
      <c r="B3339" t="inlineStr">
        <is>
          <t>Sergio Chapa</t>
        </is>
      </c>
      <c r="C3339" t="inlineStr">
        <is>
          <t>Sergio Chapa</t>
        </is>
      </c>
      <c r="D3339" s="2" t="n">
        <v>46019.01388888889</v>
      </c>
      <c r="E3339" t="inlineStr">
        <is>
          <t>Rejected</t>
        </is>
      </c>
      <c r="F3339" t="inlineStr"/>
      <c r="G3339" t="inlineStr">
        <is>
          <t>Mariana Razimavicius</t>
        </is>
      </c>
      <c r="H3339" t="inlineStr">
        <is>
          <t>LT citizenship</t>
        </is>
      </c>
      <c r="I3339" t="inlineStr">
        <is>
          <t>Mexico</t>
        </is>
      </c>
      <c r="J3339" t="inlineStr">
        <is>
          <t>https://www.lithuaniancitizenship.com/es/vivir-en-lituania-en-2025-coste-estilo-de-vida-y-ciudadania/</t>
        </is>
      </c>
      <c r="K3339" t="inlineStr">
        <is>
          <t>148007043.1766873611</t>
        </is>
      </c>
      <c r="L3339" t="inlineStr">
        <is>
          <t>ES</t>
        </is>
      </c>
      <c r="M3339" t="inlineStr">
        <is>
          <t>Lead from LT email</t>
        </is>
      </c>
      <c r="N3339" t="inlineStr">
        <is>
          <t>eruditoss@gmail.com</t>
        </is>
      </c>
      <c r="O3339" t="inlineStr">
        <is>
          <t>NO ANCESTORS</t>
        </is>
      </c>
      <c r="P3339" t="inlineStr">
        <is>
          <t>Organic Search</t>
        </is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>
        <is>
          <t>Ні</t>
        </is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</row>
    <row r="3340">
      <c r="A3340" t="n">
        <v>8280</v>
      </c>
      <c r="B3340" t="inlineStr">
        <is>
          <t>Julia Farber</t>
        </is>
      </c>
      <c r="C3340" t="inlineStr">
        <is>
          <t>Julia Farber</t>
        </is>
      </c>
      <c r="D3340" s="2" t="n">
        <v>46019.13402777778</v>
      </c>
      <c r="E3340" t="inlineStr">
        <is>
          <t>Rejected</t>
        </is>
      </c>
      <c r="F3340" t="inlineStr">
        <is>
          <t>Relevant</t>
        </is>
      </c>
      <c r="G3340" t="inlineStr">
        <is>
          <t>Sheila Bartin</t>
        </is>
      </c>
      <c r="H3340" t="inlineStr">
        <is>
          <t>LT citizenship</t>
        </is>
      </c>
      <c r="I3340" t="inlineStr">
        <is>
          <t>United States</t>
        </is>
      </c>
      <c r="J3340" t="inlineStr">
        <is>
          <t>?kw=lithuanian%20descent%20citizenship&amp;cpn=14656253006&amp;utm_source=google&amp;utm_medium=cpc&amp;utm_campaign=LT-US-conversions&amp;network=g&amp;utm_term=lithuanian%20descent%20citizenship&amp;gad_source=1&amp;gad_campaignid=14656253006&amp;gbraid=0AAAAADisZv_N38TJOM4z27J_x6wVB</t>
        </is>
      </c>
      <c r="K3340" t="inlineStr">
        <is>
          <t>1633535612.1766884396</t>
        </is>
      </c>
      <c r="L3340" t="inlineStr">
        <is>
          <t>EN</t>
        </is>
      </c>
      <c r="M3340" t="inlineStr">
        <is>
          <t>Lead from LT email</t>
        </is>
      </c>
      <c r="N3340" t="inlineStr">
        <is>
          <t>juliafar@gmail.com</t>
        </is>
      </c>
      <c r="O3340" t="inlineStr">
        <is>
          <t>ANOTHER REASON</t>
        </is>
      </c>
      <c r="P3340" t="inlineStr">
        <is>
          <t>Google Ads</t>
        </is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>
        <is>
          <t>Ні</t>
        </is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</row>
    <row r="3341">
      <c r="A3341" t="n">
        <v>8281</v>
      </c>
      <c r="B3341" t="inlineStr">
        <is>
          <t>David Russell</t>
        </is>
      </c>
      <c r="C3341" t="inlineStr">
        <is>
          <t>David Russell</t>
        </is>
      </c>
      <c r="D3341" s="2" t="n">
        <v>46019.1625</v>
      </c>
      <c r="E3341" t="inlineStr">
        <is>
          <t>Rejected</t>
        </is>
      </c>
      <c r="F3341" t="inlineStr">
        <is>
          <t>Relevant</t>
        </is>
      </c>
      <c r="G3341" t="inlineStr">
        <is>
          <t>Sheila Bartin</t>
        </is>
      </c>
      <c r="H3341" t="inlineStr">
        <is>
          <t>LT citizenship</t>
        </is>
      </c>
      <c r="I3341" t="inlineStr">
        <is>
          <t>United States</t>
        </is>
      </c>
      <c r="J3341" t="inlineStr">
        <is>
          <t>?kw=lithuanian%20passport%20through%20ancestry&amp;cpn=14656253006&amp;utm_source=google&amp;utm_medium=cpc&amp;utm_campaign=LT-US-conversions&amp;network=g&amp;utm_term=lithuanian%20passport%20through%20ancestry&amp;gad_source=1&amp;gad_campaignid=14656253006&amp;gbraid=0AAAAADisZv9s9</t>
        </is>
      </c>
      <c r="K3341" t="inlineStr">
        <is>
          <t>2026202325.1766694204</t>
        </is>
      </c>
      <c r="L3341" t="inlineStr">
        <is>
          <t>EN</t>
        </is>
      </c>
      <c r="M3341" t="inlineStr">
        <is>
          <t>Lead from LT email</t>
        </is>
      </c>
      <c r="N3341" t="inlineStr">
        <is>
          <t>drussell@uw.edu</t>
        </is>
      </c>
      <c r="O3341" t="inlineStr">
        <is>
          <t>LEFT BEFORE 1918</t>
        </is>
      </c>
      <c r="P3341" t="inlineStr">
        <is>
          <t>Google Ads</t>
        </is>
      </c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>
        <is>
          <t>Ні</t>
        </is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</row>
    <row r="3342">
      <c r="A3342" t="n">
        <v>8282</v>
      </c>
      <c r="B3342" t="inlineStr">
        <is>
          <t>岩崎イスマイル</t>
        </is>
      </c>
      <c r="C3342" t="inlineStr">
        <is>
          <t>岩崎イスマイル</t>
        </is>
      </c>
      <c r="D3342" s="2" t="n">
        <v>46019.16527777778</v>
      </c>
      <c r="E3342" t="inlineStr">
        <is>
          <t>Rejected</t>
        </is>
      </c>
      <c r="F3342" t="inlineStr">
        <is>
          <t>Relevant</t>
        </is>
      </c>
      <c r="G3342" t="inlineStr">
        <is>
          <t>Oleh Dymovski</t>
        </is>
      </c>
      <c r="H3342" t="inlineStr">
        <is>
          <t>LV RBI Company</t>
        </is>
      </c>
      <c r="I3342" t="inlineStr">
        <is>
          <t>Japan (JP - AS)</t>
        </is>
      </c>
      <c r="J3342" t="inlineStr">
        <is>
          <t>?kw=golden%20visa%20latvia&amp;cpn=20594231202&amp;utm_source=google&amp;utm_medium=cpc&amp;utm_campaign=LV-RBI&amp;network=s&amp;utm_term=golden%20visa%20latvia&amp;gad_source=5&amp;gad_campaignid=20594231202&amp;gclid=EAIaIQobChMI3NT07JbfkQMVhBV7Bx00dDA-EAAYASAAEgKdxvD_BwE</t>
        </is>
      </c>
      <c r="K3342" t="inlineStr">
        <is>
          <t>1491896122.1766886988</t>
        </is>
      </c>
      <c r="L3342" t="inlineStr">
        <is>
          <t>EN</t>
        </is>
      </c>
      <c r="M3342" t="inlineStr">
        <is>
          <t>Lead from LV email</t>
        </is>
      </c>
      <c r="N3342" t="inlineStr">
        <is>
          <t>ismailhossainjp@gmail.com</t>
        </is>
      </c>
      <c r="O3342" t="inlineStr">
        <is>
          <t>ANOTHER REASON</t>
        </is>
      </c>
      <c r="P3342" t="inlineStr">
        <is>
          <t>Google Ads</t>
        </is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>
        <is>
          <t>Ні</t>
        </is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</row>
    <row r="3343">
      <c r="A3343" t="n">
        <v>8283</v>
      </c>
      <c r="B3343" t="inlineStr">
        <is>
          <t>Johnson D Sumo</t>
        </is>
      </c>
      <c r="C3343" t="inlineStr">
        <is>
          <t>Johnson D Sumo</t>
        </is>
      </c>
      <c r="D3343" s="2" t="n">
        <v>46019.18472222222</v>
      </c>
      <c r="E3343" t="inlineStr">
        <is>
          <t>Rejected</t>
        </is>
      </c>
      <c r="F3343" t="inlineStr">
        <is>
          <t>No relevant</t>
        </is>
      </c>
      <c r="G3343" t="inlineStr">
        <is>
          <t>Oleh Dymovski</t>
        </is>
      </c>
      <c r="H3343" t="inlineStr">
        <is>
          <t>50/50</t>
        </is>
      </c>
      <c r="I3343" t="inlineStr">
        <is>
          <t>Israel</t>
        </is>
      </c>
      <c r="J3343" t="inlineStr">
        <is>
          <t>?kw&amp;cpn=23357613537&amp;utm_source=google&amp;utm_medium=cpc&amp;utm_campaign=LT-Discovery&amp;network&amp;utm_term&amp;gad_source=1&amp;gad_campaignid=23357613537&amp;gclid=Cj0KCQiApL7KBhC7ARIsAD2Xq3CDKoZyIR0fZncxKkQKUC3CEiUYPpGrzqqn94lrolNOFQcF9FudxEMaAhu5EALw_wcB</t>
        </is>
      </c>
      <c r="K3343" t="inlineStr">
        <is>
          <t>1539931966.1766888557</t>
        </is>
      </c>
      <c r="L3343" t="inlineStr">
        <is>
          <t>EN</t>
        </is>
      </c>
      <c r="M3343" t="inlineStr">
        <is>
          <t>Lead from LT email</t>
        </is>
      </c>
      <c r="N3343" t="inlineStr">
        <is>
          <t>johnsondavies31@gmail.com</t>
        </is>
      </c>
      <c r="O3343" t="inlineStr">
        <is>
          <t>NO ANSWER</t>
        </is>
      </c>
      <c r="P3343" t="inlineStr">
        <is>
          <t>Google Ads</t>
        </is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>
        <is>
          <t>Ні</t>
        </is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</row>
    <row r="3344">
      <c r="A3344" t="n">
        <v>8284</v>
      </c>
      <c r="B3344" t="inlineStr">
        <is>
          <t>Jason Macevicius</t>
        </is>
      </c>
      <c r="C3344" t="inlineStr">
        <is>
          <t>Jason Macevicius</t>
        </is>
      </c>
      <c r="D3344" s="2" t="n">
        <v>46019.23888888889</v>
      </c>
      <c r="E3344" t="inlineStr">
        <is>
          <t>FULL PAYMENT IS MADE</t>
        </is>
      </c>
      <c r="F3344" t="inlineStr">
        <is>
          <t>Relevant</t>
        </is>
      </c>
      <c r="G3344" t="inlineStr">
        <is>
          <t>Sheila Bartin</t>
        </is>
      </c>
      <c r="H3344" t="inlineStr">
        <is>
          <t>LT citizenship</t>
        </is>
      </c>
      <c r="I3344" t="inlineStr">
        <is>
          <t>United States</t>
        </is>
      </c>
      <c r="J3344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v1Q5DV8G</t>
        </is>
      </c>
      <c r="K3344" t="inlineStr">
        <is>
          <t>363560741.1766893030</t>
        </is>
      </c>
      <c r="L3344" t="inlineStr">
        <is>
          <t>EN</t>
        </is>
      </c>
      <c r="M3344" t="inlineStr">
        <is>
          <t>Lead from LT email</t>
        </is>
      </c>
      <c r="N3344" t="inlineStr">
        <is>
          <t>jmacevicius@cox.net</t>
        </is>
      </c>
      <c r="O3344" t="inlineStr">
        <is>
          <t>ANOTHER REASON</t>
        </is>
      </c>
      <c r="P3344" t="inlineStr">
        <is>
          <t>Google Ads</t>
        </is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>
        <is>
          <t>Ні</t>
        </is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</row>
    <row r="3345">
      <c r="A3345" t="n">
        <v>8285</v>
      </c>
      <c r="B3345" t="inlineStr">
        <is>
          <t>Dadulhaq Afghan</t>
        </is>
      </c>
      <c r="C3345" t="inlineStr">
        <is>
          <t>Dadulhaq Afghan</t>
        </is>
      </c>
      <c r="D3345" s="2" t="n">
        <v>46019.25208333333</v>
      </c>
      <c r="E3345" t="inlineStr">
        <is>
          <t>Rejected</t>
        </is>
      </c>
      <c r="F3345" t="inlineStr"/>
      <c r="G3345" t="inlineStr">
        <is>
          <t>Oleh Dymovski</t>
        </is>
      </c>
      <c r="H3345" t="inlineStr">
        <is>
          <t>LV RBI Company</t>
        </is>
      </c>
      <c r="I3345" t="inlineStr">
        <is>
          <t>France</t>
        </is>
      </c>
      <c r="J3345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2pusg7PfkQMVTKX9BR3kFRjqEAAYASAAEg</t>
        </is>
      </c>
      <c r="K3345" t="inlineStr">
        <is>
          <t>314774156.1766894537</t>
        </is>
      </c>
      <c r="L3345" t="inlineStr">
        <is>
          <t>EN</t>
        </is>
      </c>
      <c r="M3345" t="inlineStr">
        <is>
          <t>Lead from LV email</t>
        </is>
      </c>
      <c r="N3345" t="inlineStr">
        <is>
          <t>dadulhaqafghan786@gmail.com</t>
        </is>
      </c>
      <c r="O3345" t="inlineStr">
        <is>
          <t>NO ANSWER</t>
        </is>
      </c>
      <c r="P3345" t="inlineStr">
        <is>
          <t>Google Ads</t>
        </is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>
        <is>
          <t>Ні</t>
        </is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</row>
    <row r="3346">
      <c r="A3346" t="n">
        <v>8286</v>
      </c>
      <c r="B3346" t="inlineStr">
        <is>
          <t>Salman Ahmed</t>
        </is>
      </c>
      <c r="C3346" t="inlineStr">
        <is>
          <t>Salman Ahmed</t>
        </is>
      </c>
      <c r="D3346" s="2" t="n">
        <v>46019.25347222222</v>
      </c>
      <c r="E3346" t="inlineStr">
        <is>
          <t>Rejected</t>
        </is>
      </c>
      <c r="F3346" t="inlineStr">
        <is>
          <t>Relevant</t>
        </is>
      </c>
      <c r="G3346" t="inlineStr">
        <is>
          <t>Oleh Dymovski</t>
        </is>
      </c>
      <c r="H3346" t="inlineStr">
        <is>
          <t>LV RBI Company</t>
        </is>
      </c>
      <c r="I3346" t="inlineStr">
        <is>
          <t>United Arab Emirates (AE - AS)</t>
        </is>
      </c>
      <c r="J3346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jdmHxLPfkQMVZab9BR2I_SFLEAAYASAAEg</t>
        </is>
      </c>
      <c r="K3346" t="inlineStr">
        <is>
          <t>1165099536.1766894665</t>
        </is>
      </c>
      <c r="L3346" t="inlineStr">
        <is>
          <t>EN</t>
        </is>
      </c>
      <c r="M3346" t="inlineStr">
        <is>
          <t>Lead from LV email</t>
        </is>
      </c>
      <c r="N3346" t="inlineStr">
        <is>
          <t>salmanst@gmail.com</t>
        </is>
      </c>
      <c r="O3346" t="inlineStr">
        <is>
          <t>NO ANSWER</t>
        </is>
      </c>
      <c r="P3346" t="inlineStr">
        <is>
          <t>Google Ads</t>
        </is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>
        <is>
          <t>Ні</t>
        </is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</row>
    <row r="3347">
      <c r="A3347" t="n">
        <v>8287</v>
      </c>
      <c r="B3347" t="inlineStr">
        <is>
          <t>Judy Seales</t>
        </is>
      </c>
      <c r="C3347" t="inlineStr">
        <is>
          <t>Judy Seales</t>
        </is>
      </c>
      <c r="D3347" s="2" t="n">
        <v>46019.27013888889</v>
      </c>
      <c r="E3347" t="inlineStr">
        <is>
          <t>Rejected</t>
        </is>
      </c>
      <c r="F3347" t="inlineStr"/>
      <c r="G3347" t="inlineStr">
        <is>
          <t>Oleh Dymovski</t>
        </is>
      </c>
      <c r="H3347" t="inlineStr">
        <is>
          <t>Company Formation</t>
        </is>
      </c>
      <c r="I3347" t="inlineStr">
        <is>
          <t>United States</t>
        </is>
      </c>
      <c r="J3347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YDEx7jf</t>
        </is>
      </c>
      <c r="K3347" t="inlineStr">
        <is>
          <t>2044938851.1766896039</t>
        </is>
      </c>
      <c r="L3347" t="inlineStr">
        <is>
          <t>EN</t>
        </is>
      </c>
      <c r="M3347" t="inlineStr">
        <is>
          <t>Lead from LT email</t>
        </is>
      </c>
      <c r="N3347" t="inlineStr">
        <is>
          <t>Jseales52@gmail.com</t>
        </is>
      </c>
      <c r="O3347" t="inlineStr">
        <is>
          <t>NO ANSWER</t>
        </is>
      </c>
      <c r="P3347" t="inlineStr">
        <is>
          <t>Google Ads</t>
        </is>
      </c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>
        <is>
          <t>Ні</t>
        </is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</row>
    <row r="3348">
      <c r="A3348" t="n">
        <v>8288</v>
      </c>
      <c r="B3348" t="inlineStr">
        <is>
          <t>Amrullah</t>
        </is>
      </c>
      <c r="C3348" t="inlineStr">
        <is>
          <t>Amrullah</t>
        </is>
      </c>
      <c r="D3348" s="2" t="n">
        <v>46019.27083333334</v>
      </c>
      <c r="E3348" t="inlineStr">
        <is>
          <t>Rejected</t>
        </is>
      </c>
      <c r="F3348" t="inlineStr">
        <is>
          <t>No relevant</t>
        </is>
      </c>
      <c r="G3348" t="inlineStr">
        <is>
          <t>Sheila Bartin</t>
        </is>
      </c>
      <c r="H3348" t="inlineStr">
        <is>
          <t>LV citizenship</t>
        </is>
      </c>
      <c r="I3348" t="inlineStr">
        <is>
          <t>Afghanistan (AF - AS)</t>
        </is>
      </c>
      <c r="J3348" t="inlineStr">
        <is>
          <t>https://latviancitizenship.eu/getting-a-latvian-dual-passport-the-process/</t>
        </is>
      </c>
      <c r="K3348" t="inlineStr">
        <is>
          <t>648218982.1766896083</t>
        </is>
      </c>
      <c r="L3348" t="inlineStr"/>
      <c r="M3348" t="inlineStr">
        <is>
          <t>Lead from LV email</t>
        </is>
      </c>
      <c r="N3348" t="inlineStr">
        <is>
          <t>amrullahoria166@gmail.com</t>
        </is>
      </c>
      <c r="O3348" t="inlineStr">
        <is>
          <t>Non-relevant lead</t>
        </is>
      </c>
      <c r="P3348" t="inlineStr">
        <is>
          <t>Organic Search</t>
        </is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>
        <is>
          <t>Ні</t>
        </is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</row>
    <row r="3349">
      <c r="A3349" t="n">
        <v>8289</v>
      </c>
      <c r="B3349" t="inlineStr">
        <is>
          <t>Amrullah</t>
        </is>
      </c>
      <c r="C3349" t="inlineStr">
        <is>
          <t>Amrullah</t>
        </is>
      </c>
      <c r="D3349" s="2" t="n">
        <v>46019.27083333334</v>
      </c>
      <c r="E3349" t="inlineStr">
        <is>
          <t>Rejected</t>
        </is>
      </c>
      <c r="F3349" t="inlineStr"/>
      <c r="G3349" t="inlineStr">
        <is>
          <t>Sheila Bartin</t>
        </is>
      </c>
      <c r="H3349" t="inlineStr"/>
      <c r="I3349" t="inlineStr"/>
      <c r="J3349" t="inlineStr"/>
      <c r="K3349" t="inlineStr"/>
      <c r="L3349" t="inlineStr"/>
      <c r="M3349" t="inlineStr">
        <is>
          <t>Lead from LV email</t>
        </is>
      </c>
      <c r="N3349" t="inlineStr">
        <is>
          <t>amrullahoria166@gmail.com</t>
        </is>
      </c>
      <c r="O3349" t="inlineStr">
        <is>
          <t>DOUBLE</t>
        </is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>
        <is>
          <t>Ні</t>
        </is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</row>
    <row r="3350">
      <c r="A3350" t="n">
        <v>8290</v>
      </c>
      <c r="B3350" t="inlineStr">
        <is>
          <t>Ona Baker</t>
        </is>
      </c>
      <c r="C3350" t="inlineStr">
        <is>
          <t>Ona Baker</t>
        </is>
      </c>
      <c r="D3350" s="2" t="n">
        <v>46019.33125</v>
      </c>
      <c r="E3350" t="inlineStr">
        <is>
          <t>IN WORK</t>
        </is>
      </c>
      <c r="F3350" t="inlineStr">
        <is>
          <t>Relevant</t>
        </is>
      </c>
      <c r="G3350" t="inlineStr">
        <is>
          <t>Sheila Bartin</t>
        </is>
      </c>
      <c r="H3350" t="inlineStr">
        <is>
          <t>LT citizenship</t>
        </is>
      </c>
      <c r="I3350" t="inlineStr">
        <is>
          <t>United States</t>
        </is>
      </c>
      <c r="J3350" t="inlineStr">
        <is>
          <t>?kw=lithuanian%20citizenship%20by%20ancestry&amp;cpn=14656253006&amp;utm_source=google&amp;utm_medium=cpc&amp;utm_campaign=LT-US-conversions&amp;network=g&amp;utm_term=lithuanian%20citizenship%20by%20ancestry&amp;gad_source=1&amp;gad_campaignid=14656253006&amp;gclid=Cj0KCQiApL7KBhC7ARI</t>
        </is>
      </c>
      <c r="K3350" t="inlineStr">
        <is>
          <t>1613361908.1766901423</t>
        </is>
      </c>
      <c r="L3350" t="inlineStr">
        <is>
          <t>EN</t>
        </is>
      </c>
      <c r="M3350" t="inlineStr">
        <is>
          <t>Lead from LT email</t>
        </is>
      </c>
      <c r="N3350" t="inlineStr">
        <is>
          <t>onavb09@gmail.com</t>
        </is>
      </c>
      <c r="O3350" t="inlineStr"/>
      <c r="P3350" t="inlineStr">
        <is>
          <t>Google Ads</t>
        </is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>
        <is>
          <t>Ні</t>
        </is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</row>
    <row r="3351">
      <c r="A3351" t="n">
        <v>8291</v>
      </c>
      <c r="B3351" t="inlineStr">
        <is>
          <t>mohamed khalil hamdi</t>
        </is>
      </c>
      <c r="C3351" t="inlineStr">
        <is>
          <t>mohamed khalil hamdi</t>
        </is>
      </c>
      <c r="D3351" s="2" t="n">
        <v>46019.35902777778</v>
      </c>
      <c r="E3351" t="inlineStr">
        <is>
          <t>WHATSAPP</t>
        </is>
      </c>
      <c r="F3351" t="inlineStr">
        <is>
          <t>Relevant</t>
        </is>
      </c>
      <c r="G3351" t="inlineStr">
        <is>
          <t>Oleh Dymovski</t>
        </is>
      </c>
      <c r="H3351" t="inlineStr">
        <is>
          <t>LV RBI Company</t>
        </is>
      </c>
      <c r="I3351" t="inlineStr">
        <is>
          <t>Japan (JP - AS)</t>
        </is>
      </c>
      <c r="J3351" t="inlineStr">
        <is>
          <t>?kw=latvia%20investment&amp;cpn=20594231202&amp;utm_source=google&amp;utm_medium=cpc&amp;utm_campaign=LV-RBI&amp;network=g&amp;utm_term=latvia%20investment&amp;gad_source=1&amp;gad_campaignid=20594231202&amp;gbraid=0AAAAADisZv9CJ77qK58TUr7vKTHtaw3f9&amp;gclid=Cj0KCQiApL7KBhC7ARIsAD2Xq3Bo1F</t>
        </is>
      </c>
      <c r="K3351" t="inlineStr">
        <is>
          <t>242597358.1766903759</t>
        </is>
      </c>
      <c r="L3351" t="inlineStr">
        <is>
          <t>EN</t>
        </is>
      </c>
      <c r="M3351" t="inlineStr">
        <is>
          <t>Lead from LV email</t>
        </is>
      </c>
      <c r="N3351" t="inlineStr">
        <is>
          <t>medkhalilhamdi991@gmail.com</t>
        </is>
      </c>
      <c r="O3351" t="inlineStr"/>
      <c r="P3351" t="inlineStr">
        <is>
          <t>Google Ads</t>
        </is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>
        <is>
          <t>Ні</t>
        </is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</row>
    <row r="3352">
      <c r="A3352" t="n">
        <v>8292</v>
      </c>
      <c r="B3352" t="inlineStr">
        <is>
          <t>Jacob</t>
        </is>
      </c>
      <c r="C3352" t="inlineStr">
        <is>
          <t>Jacob</t>
        </is>
      </c>
      <c r="D3352" s="2" t="n">
        <v>46019.37569444445</v>
      </c>
      <c r="E3352" t="inlineStr">
        <is>
          <t>Rejected</t>
        </is>
      </c>
      <c r="F3352" t="inlineStr"/>
      <c r="G3352" t="inlineStr">
        <is>
          <t>Sheila Bartin</t>
        </is>
      </c>
      <c r="H3352" t="inlineStr">
        <is>
          <t>LT citizenship</t>
        </is>
      </c>
      <c r="I3352" t="inlineStr">
        <is>
          <t>Israel</t>
        </is>
      </c>
      <c r="J3352" t="inlineStr">
        <is>
          <t>?kw&amp;cpn=23357613537&amp;utm_source=google&amp;utm_medium=cpc&amp;utm_campaign=LT-Discovery&amp;network&amp;utm_term&amp;gad_source=1&amp;gad_campaignid=23357613537&amp;gclid=Cj0KCQiApL7KBhC7ARIsAD2Xq3BC-4N26N7hvcI6AjaQM0eoezb7GVCGzEhJSzsLkmjsdaoobehZZEgaAnHqEALw_wcB</t>
        </is>
      </c>
      <c r="K3352" t="inlineStr">
        <is>
          <t>452598488.1766905216</t>
        </is>
      </c>
      <c r="L3352" t="inlineStr">
        <is>
          <t>EN</t>
        </is>
      </c>
      <c r="M3352" t="inlineStr">
        <is>
          <t>Lead from LT email</t>
        </is>
      </c>
      <c r="N3352" t="inlineStr">
        <is>
          <t>superjack55@gmail.com</t>
        </is>
      </c>
      <c r="O3352" t="inlineStr">
        <is>
          <t>DID NOT CONTINUE</t>
        </is>
      </c>
      <c r="P3352" t="inlineStr">
        <is>
          <t>Google Ads</t>
        </is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>
        <is>
          <t>Ні</t>
        </is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</row>
    <row r="3353">
      <c r="A3353" t="n">
        <v>8294</v>
      </c>
      <c r="B3353" t="inlineStr">
        <is>
          <t>Amar sandhu</t>
        </is>
      </c>
      <c r="C3353" t="inlineStr">
        <is>
          <t>Amar sandhu</t>
        </is>
      </c>
      <c r="D3353" s="2" t="n">
        <v>46019.61875</v>
      </c>
      <c r="E3353" t="inlineStr">
        <is>
          <t>Rejected</t>
        </is>
      </c>
      <c r="F3353" t="inlineStr"/>
      <c r="G3353" t="inlineStr">
        <is>
          <t>Oleh Dymovski</t>
        </is>
      </c>
      <c r="H3353" t="inlineStr">
        <is>
          <t>LV RBI Company</t>
        </is>
      </c>
      <c r="I3353" t="inlineStr">
        <is>
          <t>Germany (DE - EU)</t>
        </is>
      </c>
      <c r="J3353" t="inlineStr">
        <is>
          <t>?kw=moving%20to%20latvia&amp;cpn=22658494721&amp;utm_source=google&amp;utm_medium=cpc&amp;utm_campaign=LV-RB-TOPI&amp;network=g&amp;utm_term=moving%20to%20latvia&amp;gad_source=1&amp;gad_campaignid=22658494721&amp;gclid=Cj0KCQiAx8PKBhD1ARIsAKsmGbeGTBUQJT1Zks0h1LIXc7R71GbH312dhEmehdEV0u</t>
        </is>
      </c>
      <c r="K3353" t="inlineStr">
        <is>
          <t>1185328948.1766926188</t>
        </is>
      </c>
      <c r="L3353" t="inlineStr">
        <is>
          <t>EN</t>
        </is>
      </c>
      <c r="M3353" t="inlineStr">
        <is>
          <t>Lead from LV email</t>
        </is>
      </c>
      <c r="N3353" t="inlineStr">
        <is>
          <t>amarsandhu0699@gmail.com</t>
        </is>
      </c>
      <c r="O3353" t="inlineStr">
        <is>
          <t>NO ANSWER</t>
        </is>
      </c>
      <c r="P3353" t="inlineStr">
        <is>
          <t>Google Ads</t>
        </is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>
        <is>
          <t>Ні</t>
        </is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</row>
    <row r="3354">
      <c r="A3354" t="n">
        <v>8295</v>
      </c>
      <c r="B3354" t="inlineStr">
        <is>
          <t>John Rochfort Battley</t>
        </is>
      </c>
      <c r="C3354" t="inlineStr">
        <is>
          <t>John Rochfort Battley</t>
        </is>
      </c>
      <c r="D3354" s="2" t="n">
        <v>46019.70277777778</v>
      </c>
      <c r="E3354" t="inlineStr">
        <is>
          <t>Rejected</t>
        </is>
      </c>
      <c r="F3354" t="inlineStr">
        <is>
          <t>Relevant</t>
        </is>
      </c>
      <c r="G3354" t="inlineStr">
        <is>
          <t>Sheila Bartin</t>
        </is>
      </c>
      <c r="H3354" t="inlineStr">
        <is>
          <t>LT citizenship</t>
        </is>
      </c>
      <c r="I3354" t="inlineStr">
        <is>
          <t>Israel</t>
        </is>
      </c>
      <c r="J3354" t="inlineStr">
        <is>
          <t>?kw&amp;cpn=23357613537&amp;utm_source=google&amp;utm_medium=cpc&amp;utm_campaign=LT-Discovery&amp;network&amp;utm_term&amp;gad_source=1&amp;gad_campaignid=23357613537&amp;gclid=Cj0KCQiAgbnKBhDgARIsAGCDdlem6TnSXhCMt5b2oXqZPi6tqFZYabYXNDl6ld7dHSiuP3I4TloDHxAaAotyEALw_wcB</t>
        </is>
      </c>
      <c r="K3354" t="inlineStr">
        <is>
          <t>236775355.1766932911</t>
        </is>
      </c>
      <c r="L3354" t="inlineStr">
        <is>
          <t>EN</t>
        </is>
      </c>
      <c r="M3354" t="inlineStr">
        <is>
          <t>Lead from LT email</t>
        </is>
      </c>
      <c r="N3354" t="inlineStr">
        <is>
          <t>battleyjohn@gmail.com</t>
        </is>
      </c>
      <c r="O3354" t="inlineStr">
        <is>
          <t>DID NOT CONTINUE</t>
        </is>
      </c>
      <c r="P3354" t="inlineStr">
        <is>
          <t>Google Ads</t>
        </is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>
        <is>
          <t>Ні</t>
        </is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</row>
    <row r="3355">
      <c r="A3355" t="n">
        <v>8297</v>
      </c>
      <c r="B3355" t="inlineStr">
        <is>
          <t>Vishal Kumar</t>
        </is>
      </c>
      <c r="C3355" t="inlineStr">
        <is>
          <t>Vishal Kumar</t>
        </is>
      </c>
      <c r="D3355" s="2" t="n">
        <v>46019.82916666667</v>
      </c>
      <c r="E3355" t="inlineStr">
        <is>
          <t>Rejected</t>
        </is>
      </c>
      <c r="F3355" t="inlineStr"/>
      <c r="G3355" t="inlineStr">
        <is>
          <t>Oleh Dymovski</t>
        </is>
      </c>
      <c r="H3355" t="inlineStr">
        <is>
          <t>LV RBI Company</t>
        </is>
      </c>
      <c r="I3355" t="inlineStr">
        <is>
          <t>India (IN - AS)</t>
        </is>
      </c>
      <c r="J3355" t="inlineStr">
        <is>
          <t>?kw=residency%20by%20investment%20latvian&amp;cpn=23047071523&amp;utm_source=google&amp;utm_medium=cpc&amp;utm_campaign=LV-RB-poorI&amp;network=s&amp;utm_term=residency%20by%20investment%20latvian&amp;gad_source=5&amp;gad_campaignid=23047071523&amp;gclid=EAIaIQobChMI3IKL1-zgkQMVH6pmAh2</t>
        </is>
      </c>
      <c r="K3355" t="inlineStr">
        <is>
          <t>1345087239.1766944369</t>
        </is>
      </c>
      <c r="L3355" t="inlineStr">
        <is>
          <t>EN</t>
        </is>
      </c>
      <c r="M3355" t="inlineStr">
        <is>
          <t>Lead from LV email</t>
        </is>
      </c>
      <c r="N3355" t="inlineStr">
        <is>
          <t>vk4844122@gmail.com</t>
        </is>
      </c>
      <c r="O3355" t="inlineStr">
        <is>
          <t>NO ANSWER</t>
        </is>
      </c>
      <c r="P3355" t="inlineStr">
        <is>
          <t>Google Ads</t>
        </is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>
        <is>
          <t>Ні</t>
        </is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</row>
    <row r="3356">
      <c r="A3356" t="n">
        <v>8299</v>
      </c>
      <c r="B3356" t="inlineStr">
        <is>
          <t>Joel Singerman</t>
        </is>
      </c>
      <c r="C3356" t="inlineStr">
        <is>
          <t>Joel Singerman</t>
        </is>
      </c>
      <c r="D3356" s="2" t="n">
        <v>46019.84791666667</v>
      </c>
      <c r="E3356" t="inlineStr">
        <is>
          <t>Rejected</t>
        </is>
      </c>
      <c r="F3356" t="inlineStr">
        <is>
          <t>Relevant</t>
        </is>
      </c>
      <c r="G3356" t="inlineStr">
        <is>
          <t>Sheila Bartin</t>
        </is>
      </c>
      <c r="H3356" t="inlineStr">
        <is>
          <t>LT citizenship</t>
        </is>
      </c>
      <c r="I3356" t="inlineStr">
        <is>
          <t>United States</t>
        </is>
      </c>
      <c r="J3356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_N38TJOM4z27J_x6wVBnhca&amp;gcl</t>
        </is>
      </c>
      <c r="K3356" t="inlineStr">
        <is>
          <t>1767419707.1766945988</t>
        </is>
      </c>
      <c r="L3356" t="inlineStr">
        <is>
          <t>EN</t>
        </is>
      </c>
      <c r="M3356" t="inlineStr">
        <is>
          <t>Lead from LT email</t>
        </is>
      </c>
      <c r="N3356" t="inlineStr">
        <is>
          <t>joelsingerman@gmail.com</t>
        </is>
      </c>
      <c r="O3356" t="inlineStr">
        <is>
          <t>NO ANSWER</t>
        </is>
      </c>
      <c r="P3356" t="inlineStr">
        <is>
          <t>Google Ads</t>
        </is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>
        <is>
          <t>Ні</t>
        </is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</row>
    <row r="3357">
      <c r="A3357" t="n">
        <v>8300</v>
      </c>
      <c r="B3357" t="inlineStr">
        <is>
          <t>Adolfo flores Vinent</t>
        </is>
      </c>
      <c r="C3357" t="inlineStr">
        <is>
          <t>Adolfo flores Vinent</t>
        </is>
      </c>
      <c r="D3357" s="2" t="n">
        <v>46019.85416666666</v>
      </c>
      <c r="E3357" t="inlineStr">
        <is>
          <t>Rejected</t>
        </is>
      </c>
      <c r="F3357" t="inlineStr">
        <is>
          <t>Relevant</t>
        </is>
      </c>
      <c r="G3357" t="inlineStr">
        <is>
          <t>Oleh Dymovski</t>
        </is>
      </c>
      <c r="H3357" t="inlineStr">
        <is>
          <t>Company Formation</t>
        </is>
      </c>
      <c r="I3357" t="inlineStr">
        <is>
          <t>Spain</t>
        </is>
      </c>
      <c r="J3357" t="inlineStr"/>
      <c r="K3357" t="inlineStr"/>
      <c r="L3357" t="inlineStr">
        <is>
          <t>EN</t>
        </is>
      </c>
      <c r="M3357" t="inlineStr">
        <is>
          <t>Lead from LT email</t>
        </is>
      </c>
      <c r="N3357" t="inlineStr">
        <is>
          <t>4059fito@gmail.com</t>
        </is>
      </c>
      <c r="O3357" t="inlineStr">
        <is>
          <t>NO ANSWER</t>
        </is>
      </c>
      <c r="P3357" t="inlineStr">
        <is>
          <t>BridgeWest</t>
        </is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>
        <is>
          <t>Ні</t>
        </is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</row>
    <row r="3358">
      <c r="A3358" t="n">
        <v>8301</v>
      </c>
      <c r="B3358" t="inlineStr">
        <is>
          <t>Янис Гериба</t>
        </is>
      </c>
      <c r="C3358" t="inlineStr">
        <is>
          <t>Янис Гериба</t>
        </is>
      </c>
      <c r="D3358" s="2" t="n">
        <v>46019.95833333334</v>
      </c>
      <c r="E3358" t="inlineStr">
        <is>
          <t>IN WORK</t>
        </is>
      </c>
      <c r="F3358" t="inlineStr">
        <is>
          <t>Relevant</t>
        </is>
      </c>
      <c r="G3358" t="inlineStr">
        <is>
          <t>Oleh Dymovski</t>
        </is>
      </c>
      <c r="H3358" t="inlineStr">
        <is>
          <t>LT citizenship</t>
        </is>
      </c>
      <c r="I3358" t="inlineStr">
        <is>
          <t>Estonia</t>
        </is>
      </c>
      <c r="J3358" t="inlineStr">
        <is>
          <t>https://www.lithuaniancitizenship.com/ru/</t>
        </is>
      </c>
      <c r="K3358" t="inlineStr">
        <is>
          <t>237294537.1766955072</t>
        </is>
      </c>
      <c r="L3358" t="inlineStr">
        <is>
          <t>RU</t>
        </is>
      </c>
      <c r="M3358" t="inlineStr">
        <is>
          <t>Lead from LT email</t>
        </is>
      </c>
      <c r="N3358" t="inlineStr">
        <is>
          <t>v.geriba52@yandex.ru</t>
        </is>
      </c>
      <c r="O3358" t="inlineStr"/>
      <c r="P3358" t="inlineStr">
        <is>
          <t>Organic Search</t>
        </is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>
        <is>
          <t>Ні</t>
        </is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</row>
    <row r="3359">
      <c r="A3359" t="n">
        <v>8302</v>
      </c>
      <c r="B3359" t="inlineStr">
        <is>
          <t>Greg Ockrim</t>
        </is>
      </c>
      <c r="C3359" t="inlineStr">
        <is>
          <t>Greg Ockrim</t>
        </is>
      </c>
      <c r="D3359" s="2" t="n">
        <v>46020.00625</v>
      </c>
      <c r="E3359" t="inlineStr">
        <is>
          <t>Rejected</t>
        </is>
      </c>
      <c r="F3359" t="inlineStr">
        <is>
          <t>Relevant</t>
        </is>
      </c>
      <c r="G3359" t="inlineStr">
        <is>
          <t>Sheila Bartin</t>
        </is>
      </c>
      <c r="H3359" t="inlineStr">
        <is>
          <t>LT citizenship</t>
        </is>
      </c>
      <c r="I3359" t="inlineStr">
        <is>
          <t>United Kingdom</t>
        </is>
      </c>
      <c r="J3359" t="inlineStr">
        <is>
          <t>?kw=lithuanian%20passport%20through%20ancestry&amp;cpn=17080759337&amp;utm_source=google&amp;utm_medium=cpc&amp;utm_campaign=LT-UK&amp;network=g&amp;utm_term=lithuanian%20passport%20through%20ancestry&amp;gad_source=1&amp;gad_campaignid=17080759337&amp;gclid=Cj0KCQiAx8PKBhD1ARIsAKsmGbd</t>
        </is>
      </c>
      <c r="K3359" t="inlineStr">
        <is>
          <t>53732255.1766959696</t>
        </is>
      </c>
      <c r="L3359" t="inlineStr">
        <is>
          <t>EN</t>
        </is>
      </c>
      <c r="M3359" t="inlineStr">
        <is>
          <t>Lead from LT email</t>
        </is>
      </c>
      <c r="N3359" t="inlineStr">
        <is>
          <t>gockrim@gmail.com</t>
        </is>
      </c>
      <c r="O3359" t="inlineStr">
        <is>
          <t>NO ANSWER</t>
        </is>
      </c>
      <c r="P3359" t="inlineStr">
        <is>
          <t>Google Ads</t>
        </is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>
        <is>
          <t>Ні</t>
        </is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</row>
    <row r="3360">
      <c r="A3360" t="n">
        <v>8304</v>
      </c>
      <c r="B3360" t="inlineStr">
        <is>
          <t>Kamile Burokaite</t>
        </is>
      </c>
      <c r="C3360" t="inlineStr">
        <is>
          <t>Kamile Burokaite</t>
        </is>
      </c>
      <c r="D3360" s="2" t="n">
        <v>46020.04513888889</v>
      </c>
      <c r="E3360" t="inlineStr">
        <is>
          <t>Rejected</t>
        </is>
      </c>
      <c r="F3360" t="inlineStr"/>
      <c r="G3360" t="inlineStr">
        <is>
          <t>Sheila Bartin</t>
        </is>
      </c>
      <c r="H3360" t="inlineStr"/>
      <c r="I3360" t="inlineStr">
        <is>
          <t>United Kingdom</t>
        </is>
      </c>
      <c r="J3360" t="inlineStr">
        <is>
          <t>?kw=lithuanian%20citizenship&amp;cpn=17080759337&amp;utm_source=google&amp;utm_medium=cpc&amp;utm_campaign=LT-UK&amp;network=g&amp;utm_term=lithuanian%20citizenship&amp;gad_source=1&amp;gad_campaignid=17080759337&amp;gbraid=0AAAAADisZv8eLSUez9ypU1aV1W8I26fWX&amp;gclid=Cj0KCQiAxonKBhC1ARIsA</t>
        </is>
      </c>
      <c r="K3360" t="inlineStr">
        <is>
          <t>682991837.1766963065</t>
        </is>
      </c>
      <c r="L3360" t="inlineStr"/>
      <c r="M3360" t="inlineStr">
        <is>
          <t>Lead from LT email</t>
        </is>
      </c>
      <c r="N3360" t="inlineStr">
        <is>
          <t>kamileshscc@gmail.com</t>
        </is>
      </c>
      <c r="O3360" t="inlineStr">
        <is>
          <t>DOUBLE</t>
        </is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>
        <is>
          <t>Ні</t>
        </is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</row>
    <row r="3361">
      <c r="A3361" t="n">
        <v>8305</v>
      </c>
      <c r="B3361" t="inlineStr">
        <is>
          <t>Kamile Burokaite</t>
        </is>
      </c>
      <c r="C3361" t="inlineStr">
        <is>
          <t>Kamile Burokaite</t>
        </is>
      </c>
      <c r="D3361" s="2" t="n">
        <v>46020.04652777778</v>
      </c>
      <c r="E3361" t="inlineStr">
        <is>
          <t>Rejected</t>
        </is>
      </c>
      <c r="F3361" t="inlineStr">
        <is>
          <t>Relevant</t>
        </is>
      </c>
      <c r="G3361" t="inlineStr">
        <is>
          <t>Sheila Bartin</t>
        </is>
      </c>
      <c r="H3361" t="inlineStr">
        <is>
          <t>LT citizenship</t>
        </is>
      </c>
      <c r="I3361" t="inlineStr">
        <is>
          <t>United Kingdom</t>
        </is>
      </c>
      <c r="J3361" t="inlineStr">
        <is>
          <t>?kw=lithuanian%20citizenship&amp;cpn=17080759337&amp;utm_source=google&amp;utm_medium=cpc&amp;utm_campaign=LT-UK&amp;network=g&amp;utm_term=lithuanian%20citizenship&amp;gad_source=1&amp;gad_campaignid=17080759337&amp;gbraid=0AAAAADisZv8eLSUez9ypU1aV1W8I26fWX&amp;gclid=Cj0KCQiAxonKBhC1ARIsA</t>
        </is>
      </c>
      <c r="K3361" t="inlineStr">
        <is>
          <t>682991837.1766963065</t>
        </is>
      </c>
      <c r="L3361" t="inlineStr">
        <is>
          <t>EN</t>
        </is>
      </c>
      <c r="M3361" t="inlineStr">
        <is>
          <t>Lead from LT email</t>
        </is>
      </c>
      <c r="N3361" t="inlineStr">
        <is>
          <t>kamileshscc@gmail.com</t>
        </is>
      </c>
      <c r="O3361" t="inlineStr">
        <is>
          <t>DID NOT CONTINUE</t>
        </is>
      </c>
      <c r="P3361" t="inlineStr">
        <is>
          <t>Google Ads</t>
        </is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>
        <is>
          <t>Ні</t>
        </is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</row>
    <row r="3362">
      <c r="A3362" t="n">
        <v>8306</v>
      </c>
      <c r="B3362" t="inlineStr">
        <is>
          <t>Luciano Freire Lopes</t>
        </is>
      </c>
      <c r="C3362" t="inlineStr">
        <is>
          <t>Luciano Freire Lopes</t>
        </is>
      </c>
      <c r="D3362" s="2" t="n">
        <v>46020.05138888889</v>
      </c>
      <c r="E3362" t="inlineStr">
        <is>
          <t>IN WORK</t>
        </is>
      </c>
      <c r="F3362" t="inlineStr"/>
      <c r="G3362" t="inlineStr">
        <is>
          <t>Mariana Razimavicius</t>
        </is>
      </c>
      <c r="H3362" t="inlineStr">
        <is>
          <t>LT citizenship</t>
        </is>
      </c>
      <c r="I3362" t="inlineStr">
        <is>
          <t>Brazil</t>
        </is>
      </c>
      <c r="J3362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_6nTIGZ3FfZxqhnS9f6-oYS&amp;gclid=C</t>
        </is>
      </c>
      <c r="K3362" t="inlineStr">
        <is>
          <t>80247956.1766770219</t>
        </is>
      </c>
      <c r="L3362" t="inlineStr">
        <is>
          <t>PT</t>
        </is>
      </c>
      <c r="M3362" t="inlineStr">
        <is>
          <t>Lead from LT email</t>
        </is>
      </c>
      <c r="N3362" t="inlineStr">
        <is>
          <t>lucfrelopes@hotmail.com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>
        <is>
          <t>Ні</t>
        </is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</row>
    <row r="3363">
      <c r="A3363" t="n">
        <v>8307</v>
      </c>
      <c r="B3363" t="inlineStr">
        <is>
          <t>Mijan খান বংশ</t>
        </is>
      </c>
      <c r="C3363" t="inlineStr">
        <is>
          <t>Mijan খান বংশ</t>
        </is>
      </c>
      <c r="D3363" s="2" t="n">
        <v>46020.06388888889</v>
      </c>
      <c r="E3363" t="inlineStr">
        <is>
          <t>Rejected</t>
        </is>
      </c>
      <c r="F3363" t="inlineStr">
        <is>
          <t>Relevant</t>
        </is>
      </c>
      <c r="G3363" t="inlineStr">
        <is>
          <t>Oleh Dymovski</t>
        </is>
      </c>
      <c r="H3363" t="inlineStr">
        <is>
          <t>LV RBI Company</t>
        </is>
      </c>
      <c r="I3363" t="inlineStr">
        <is>
          <t>Qatar (QA - AS)</t>
        </is>
      </c>
      <c r="J3363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he-Fq7jhkQMV9gYGAB1ZnxNDEAAYASAAEgIsRPD_BwE</t>
        </is>
      </c>
      <c r="K3363" t="inlineStr">
        <is>
          <t>402097798.1766964675</t>
        </is>
      </c>
      <c r="L3363" t="inlineStr">
        <is>
          <t>EN</t>
        </is>
      </c>
      <c r="M3363" t="inlineStr">
        <is>
          <t>Lead from LV email</t>
        </is>
      </c>
      <c r="N3363" t="inlineStr">
        <is>
          <t>mijankhalil1@gamil.com</t>
        </is>
      </c>
      <c r="O3363" t="inlineStr">
        <is>
          <t>NO ANSWER</t>
        </is>
      </c>
      <c r="P3363" t="inlineStr">
        <is>
          <t>Google Ads</t>
        </is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>
        <is>
          <t>Ні</t>
        </is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</row>
    <row r="3364">
      <c r="A3364" t="n">
        <v>8308</v>
      </c>
      <c r="B3364" t="inlineStr">
        <is>
          <t>Mijan Khalil</t>
        </is>
      </c>
      <c r="C3364" t="inlineStr">
        <is>
          <t>Mijan Khalil</t>
        </is>
      </c>
      <c r="D3364" s="2" t="n">
        <v>46020.06458333333</v>
      </c>
      <c r="E3364" t="inlineStr">
        <is>
          <t>Rejected</t>
        </is>
      </c>
      <c r="F3364" t="inlineStr"/>
      <c r="G3364" t="inlineStr">
        <is>
          <t>Sheila Bartin</t>
        </is>
      </c>
      <c r="H3364" t="inlineStr"/>
      <c r="I3364" t="inlineStr">
        <is>
          <t>Qatar (QA - AS)</t>
        </is>
      </c>
      <c r="J3364" t="inlineStr">
        <is>
          <t>https://latviancitizenship.eu/thank_you/</t>
        </is>
      </c>
      <c r="K3364" t="inlineStr">
        <is>
          <t>402097798.1766964675</t>
        </is>
      </c>
      <c r="L3364" t="inlineStr"/>
      <c r="M3364" t="inlineStr">
        <is>
          <t>Lead from LV email</t>
        </is>
      </c>
      <c r="N3364" t="inlineStr">
        <is>
          <t>mijankhalil138@gmail.com</t>
        </is>
      </c>
      <c r="O3364" t="inlineStr">
        <is>
          <t>DOUBLE</t>
        </is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>
        <is>
          <t>Ні</t>
        </is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</row>
    <row r="3365">
      <c r="A3365" t="n">
        <v>8309</v>
      </c>
      <c r="B3365" t="inlineStr">
        <is>
          <t>Mijan খান বংশ</t>
        </is>
      </c>
      <c r="C3365" t="inlineStr">
        <is>
          <t>Mijan খান বংশ</t>
        </is>
      </c>
      <c r="D3365" s="2" t="n">
        <v>46020.06944444445</v>
      </c>
      <c r="E3365" t="inlineStr">
        <is>
          <t>INTERNAL MAIL</t>
        </is>
      </c>
      <c r="F3365" t="inlineStr">
        <is>
          <t>No relevant</t>
        </is>
      </c>
      <c r="G3365" t="inlineStr">
        <is>
          <t>Alina Samura</t>
        </is>
      </c>
      <c r="H3365" t="inlineStr">
        <is>
          <t>LV RBI Company</t>
        </is>
      </c>
      <c r="I3365" t="inlineStr">
        <is>
          <t>Qatar (QA - AS)</t>
        </is>
      </c>
      <c r="J3365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2vGViLrhkQMVHan9BR3Atx</t>
        </is>
      </c>
      <c r="K3365" t="inlineStr">
        <is>
          <t>402097798.1766964675</t>
        </is>
      </c>
      <c r="L3365" t="inlineStr">
        <is>
          <t>EN</t>
        </is>
      </c>
      <c r="M3365" t="inlineStr">
        <is>
          <t>Lead from LV email</t>
        </is>
      </c>
      <c r="N3365" t="inlineStr">
        <is>
          <t>mijankhalil1@gamil.com</t>
        </is>
      </c>
      <c r="O3365" t="inlineStr"/>
      <c r="P3365" t="inlineStr">
        <is>
          <t>Google Ads</t>
        </is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>
        <is>
          <t>Ні</t>
        </is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</row>
    <row r="3366">
      <c r="A3366" t="n">
        <v>8310</v>
      </c>
      <c r="B3366" t="inlineStr">
        <is>
          <t>Muhammed sait</t>
        </is>
      </c>
      <c r="C3366" t="inlineStr">
        <is>
          <t>Muhammed sait</t>
        </is>
      </c>
      <c r="D3366" s="2" t="n">
        <v>46020.09166666667</v>
      </c>
      <c r="E3366" t="inlineStr">
        <is>
          <t>Rejected</t>
        </is>
      </c>
      <c r="F3366" t="inlineStr"/>
      <c r="G3366" t="inlineStr">
        <is>
          <t>Oleh Dymovski</t>
        </is>
      </c>
      <c r="H3366" t="inlineStr">
        <is>
          <t>LV RBI Company</t>
        </is>
      </c>
      <c r="I3366" t="inlineStr">
        <is>
          <t>Türkiye (TR - AS)</t>
        </is>
      </c>
      <c r="J3366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rqWb3L_hkQMVWJCDBx1NhhigEAAYASAAEgJIXPD_</t>
        </is>
      </c>
      <c r="K3366" t="inlineStr">
        <is>
          <t>1809897252.1766454969</t>
        </is>
      </c>
      <c r="L3366" t="inlineStr">
        <is>
          <t>EN</t>
        </is>
      </c>
      <c r="M3366" t="inlineStr">
        <is>
          <t>Lead from LV email</t>
        </is>
      </c>
      <c r="N3366" t="inlineStr">
        <is>
          <t>yavuzsnsh@gmail.com</t>
        </is>
      </c>
      <c r="O3366" t="inlineStr">
        <is>
          <t>NO ANSWER</t>
        </is>
      </c>
      <c r="P3366" t="inlineStr">
        <is>
          <t>Google Ads</t>
        </is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>
        <is>
          <t>Ні</t>
        </is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</row>
    <row r="3367">
      <c r="A3367" t="n">
        <v>8311</v>
      </c>
      <c r="B3367" t="inlineStr">
        <is>
          <t>Kamran zafar</t>
        </is>
      </c>
      <c r="C3367" t="inlineStr">
        <is>
          <t>Kamran zafar</t>
        </is>
      </c>
      <c r="D3367" s="2" t="n">
        <v>46020.21597222222</v>
      </c>
      <c r="E3367" t="inlineStr">
        <is>
          <t>Rejected</t>
        </is>
      </c>
      <c r="F3367" t="inlineStr">
        <is>
          <t>Relevant</t>
        </is>
      </c>
      <c r="G3367" t="inlineStr">
        <is>
          <t>Oleh Dymovski</t>
        </is>
      </c>
      <c r="H3367" t="inlineStr">
        <is>
          <t>LV RBI Company</t>
        </is>
      </c>
      <c r="I3367" t="inlineStr">
        <is>
          <t>United Arab Emirates (AE - AS)</t>
        </is>
      </c>
      <c r="J3367" t="inlineStr">
        <is>
          <t>?kw=latvia%20residency%20by%20investment&amp;cpn=20594231202&amp;utm_source=google&amp;utm_medium=cpc&amp;utm_campaign=LV-RBI&amp;network=g&amp;utm_term=latvia%20residency%20by%20investment&amp;gad_source=1&amp;gad_campaignid=20594231202&amp;gbraid=0AAAAADisZv8C8K2zt2d5B9fRdmhlrCkuh&amp;gc</t>
        </is>
      </c>
      <c r="K3367" t="inlineStr">
        <is>
          <t>103513891.1766977850</t>
        </is>
      </c>
      <c r="L3367" t="inlineStr">
        <is>
          <t>EN</t>
        </is>
      </c>
      <c r="M3367" t="inlineStr">
        <is>
          <t>Lead from LV email</t>
        </is>
      </c>
      <c r="N3367" t="inlineStr">
        <is>
          <t>kamizafar2004@gmail.co</t>
        </is>
      </c>
      <c r="O3367" t="inlineStr">
        <is>
          <t>NO ANSWER</t>
        </is>
      </c>
      <c r="P3367" t="inlineStr">
        <is>
          <t>Google Ads</t>
        </is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>
        <is>
          <t>Ні</t>
        </is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</row>
    <row r="3368">
      <c r="A3368" t="n">
        <v>8312</v>
      </c>
      <c r="B3368" t="inlineStr">
        <is>
          <t>Cheryl Torres</t>
        </is>
      </c>
      <c r="C3368" t="inlineStr">
        <is>
          <t>Cheryl Torres</t>
        </is>
      </c>
      <c r="D3368" s="2" t="n">
        <v>46020.28472222222</v>
      </c>
      <c r="E3368" t="inlineStr">
        <is>
          <t>Rejected</t>
        </is>
      </c>
      <c r="F3368" t="inlineStr">
        <is>
          <t>Relevant</t>
        </is>
      </c>
      <c r="G3368" t="inlineStr">
        <is>
          <t>Oleh Dymovski</t>
        </is>
      </c>
      <c r="H3368" t="inlineStr">
        <is>
          <t>Company Formation</t>
        </is>
      </c>
      <c r="I3368" t="inlineStr">
        <is>
          <t>United States</t>
        </is>
      </c>
      <c r="J3368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8OHNmP_hkQMVpUJBAh0LpxZAEAAYAiABEgIGoPD_BwE</t>
        </is>
      </c>
      <c r="K3368" t="inlineStr">
        <is>
          <t>undefined</t>
        </is>
      </c>
      <c r="L3368" t="inlineStr">
        <is>
          <t>EN</t>
        </is>
      </c>
      <c r="M3368" t="inlineStr">
        <is>
          <t>Lead from LT email</t>
        </is>
      </c>
      <c r="N3368" t="inlineStr">
        <is>
          <t>chertyl61@googel.com</t>
        </is>
      </c>
      <c r="O3368" t="inlineStr">
        <is>
          <t>NO ANSWER</t>
        </is>
      </c>
      <c r="P3368" t="inlineStr">
        <is>
          <t>Google Ads</t>
        </is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>
        <is>
          <t>Ні</t>
        </is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</row>
    <row r="3369">
      <c r="A3369" t="n">
        <v>8313</v>
      </c>
      <c r="B3369" t="inlineStr">
        <is>
          <t>Hector isaac Castañeda Bartnicki</t>
        </is>
      </c>
      <c r="C3369" t="inlineStr">
        <is>
          <t>Hector isaac Castañeda Bartnicki</t>
        </is>
      </c>
      <c r="D3369" s="2" t="n">
        <v>46020.30694444444</v>
      </c>
      <c r="E3369" t="inlineStr">
        <is>
          <t>WHATSAPP</t>
        </is>
      </c>
      <c r="F3369" t="inlineStr">
        <is>
          <t>Relevant</t>
        </is>
      </c>
      <c r="G3369" t="inlineStr">
        <is>
          <t>Mariana Razimavicius</t>
        </is>
      </c>
      <c r="H3369" t="inlineStr">
        <is>
          <t>LT citizenship</t>
        </is>
      </c>
      <c r="I3369" t="inlineStr">
        <is>
          <t>Mexico</t>
        </is>
      </c>
      <c r="J3369" t="inlineStr">
        <is>
          <t>https://www.lithuaniancitizenship.com/</t>
        </is>
      </c>
      <c r="K3369" t="inlineStr">
        <is>
          <t>2043162888.1766985646</t>
        </is>
      </c>
      <c r="L3369" t="inlineStr">
        <is>
          <t>EN</t>
        </is>
      </c>
      <c r="M3369" t="inlineStr">
        <is>
          <t>Lead from LT email</t>
        </is>
      </c>
      <c r="N3369" t="inlineStr">
        <is>
          <t>hcbart@hotmail.com</t>
        </is>
      </c>
      <c r="O3369" t="inlineStr"/>
      <c r="P3369" t="inlineStr">
        <is>
          <t>Organic Search</t>
        </is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>
        <is>
          <t>Ні</t>
        </is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</row>
    <row r="3370">
      <c r="A3370" t="n">
        <v>8319</v>
      </c>
      <c r="B3370" t="inlineStr">
        <is>
          <t>Raja Asim</t>
        </is>
      </c>
      <c r="C3370" t="inlineStr">
        <is>
          <t>Raja Asim</t>
        </is>
      </c>
      <c r="D3370" s="2" t="n">
        <v>46020.39513888889</v>
      </c>
      <c r="E3370" t="inlineStr">
        <is>
          <t>Rejected</t>
        </is>
      </c>
      <c r="F3370" t="inlineStr">
        <is>
          <t>Relevant</t>
        </is>
      </c>
      <c r="G3370" t="inlineStr">
        <is>
          <t>Oleh Dymovski</t>
        </is>
      </c>
      <c r="H3370" t="inlineStr">
        <is>
          <t>LV RBI Company</t>
        </is>
      </c>
      <c r="I3370" t="inlineStr">
        <is>
          <t>Bahrain (BH - AS)</t>
        </is>
      </c>
      <c r="J3370" t="inlineStr">
        <is>
          <t>?kw=latvia%20golden%20visa%20program&amp;cpn=20594231202&amp;utm_source=google&amp;utm_medium=cpc&amp;utm_campaign=LV-RBI&amp;network=s&amp;utm_term=latvia%20golden%20visa%20program&amp;gad_source=5&amp;gad_campaignid=20594231202&amp;gclid=EAIaIQobChMIuuPIxaLikQMVP8l5BB25wheMEAAYASAAEg</t>
        </is>
      </c>
      <c r="K3370" t="inlineStr">
        <is>
          <t>608649448.1766639821</t>
        </is>
      </c>
      <c r="L3370" t="inlineStr">
        <is>
          <t>EN</t>
        </is>
      </c>
      <c r="M3370" t="inlineStr">
        <is>
          <t>Lead from LV email</t>
        </is>
      </c>
      <c r="N3370" t="inlineStr">
        <is>
          <t>rajaasim5679@gmail.com</t>
        </is>
      </c>
      <c r="O3370" t="inlineStr">
        <is>
          <t>NO ANSWER</t>
        </is>
      </c>
      <c r="P3370" t="inlineStr">
        <is>
          <t>Google Ads</t>
        </is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>
        <is>
          <t>Ні</t>
        </is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</row>
    <row r="3371">
      <c r="A3371" t="n">
        <v>8320</v>
      </c>
      <c r="B3371" t="inlineStr">
        <is>
          <t>Benjamin Lavi</t>
        </is>
      </c>
      <c r="C3371" t="inlineStr">
        <is>
          <t>Benjamin Lavi</t>
        </is>
      </c>
      <c r="D3371" s="2" t="n">
        <v>46020.46458333333</v>
      </c>
      <c r="E3371" t="inlineStr">
        <is>
          <t>IN WORK</t>
        </is>
      </c>
      <c r="F3371" t="inlineStr">
        <is>
          <t>Relevant</t>
        </is>
      </c>
      <c r="G3371" t="inlineStr">
        <is>
          <t>Sheila Bartin</t>
        </is>
      </c>
      <c r="H3371" t="inlineStr">
        <is>
          <t>LT citizenship</t>
        </is>
      </c>
      <c r="I3371" t="inlineStr">
        <is>
          <t>Israel</t>
        </is>
      </c>
      <c r="J3371" t="inlineStr">
        <is>
          <t>?kw&amp;cpn=23357613537&amp;utm_source=google&amp;utm_medium=cpc&amp;utm_campaign=LT-Discovery&amp;network&amp;utm_term&amp;gad_source=1&amp;gad_campaignid=23357613537&amp;gclid=Cj0KCQiAx8PKBhD1ARIsAKsmGbfZr1nD6Myo8utr670yMalpdI6ih72pXS1TA893eRnG96wiowfn9AcaApMXEALw_wcB</t>
        </is>
      </c>
      <c r="K3371" t="inlineStr">
        <is>
          <t>26086294.1766999215</t>
        </is>
      </c>
      <c r="L3371" t="inlineStr">
        <is>
          <t>EN</t>
        </is>
      </c>
      <c r="M3371" t="inlineStr">
        <is>
          <t>Lead from LT email</t>
        </is>
      </c>
      <c r="N3371" t="inlineStr">
        <is>
          <t>brucelavi550@gmail.com</t>
        </is>
      </c>
      <c r="O3371" t="inlineStr"/>
      <c r="P3371" t="inlineStr">
        <is>
          <t>Google Ads</t>
        </is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>
        <is>
          <t>Ні</t>
        </is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</row>
    <row r="3372">
      <c r="A3372" t="n">
        <v>8321</v>
      </c>
      <c r="B3372" t="inlineStr">
        <is>
          <t>noumaan</t>
        </is>
      </c>
      <c r="C3372" t="inlineStr">
        <is>
          <t>noumaan</t>
        </is>
      </c>
      <c r="D3372" s="2" t="n">
        <v>46020.5625</v>
      </c>
      <c r="E3372" t="inlineStr">
        <is>
          <t>INTERNAL MAIL</t>
        </is>
      </c>
      <c r="F3372" t="inlineStr">
        <is>
          <t>No relevant</t>
        </is>
      </c>
      <c r="G3372" t="inlineStr">
        <is>
          <t>Alina Samura</t>
        </is>
      </c>
      <c r="H3372" t="inlineStr">
        <is>
          <t>50/50</t>
        </is>
      </c>
      <c r="I3372" t="inlineStr">
        <is>
          <t>Pakistan</t>
        </is>
      </c>
      <c r="J3372" t="inlineStr"/>
      <c r="K3372" t="inlineStr"/>
      <c r="L3372" t="inlineStr">
        <is>
          <t>EN</t>
        </is>
      </c>
      <c r="M3372" t="inlineStr">
        <is>
          <t>Lead from LT email</t>
        </is>
      </c>
      <c r="N3372" t="inlineStr">
        <is>
          <t>mclenguy@hotmail.com</t>
        </is>
      </c>
      <c r="O3372" t="inlineStr"/>
      <c r="P3372" t="inlineStr">
        <is>
          <t>BridgeWest</t>
        </is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>
        <is>
          <t>Ні</t>
        </is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</row>
    <row r="3373">
      <c r="A3373" t="n">
        <v>8322</v>
      </c>
      <c r="B3373" t="inlineStr">
        <is>
          <t>noumaan</t>
        </is>
      </c>
      <c r="C3373" t="inlineStr">
        <is>
          <t>noumaan</t>
        </is>
      </c>
      <c r="D3373" s="2" t="n">
        <v>46020.56666666667</v>
      </c>
      <c r="E3373" t="inlineStr">
        <is>
          <t>INTERNAL MAIL</t>
        </is>
      </c>
      <c r="F3373" t="inlineStr"/>
      <c r="G3373" t="inlineStr">
        <is>
          <t>Alina Samura</t>
        </is>
      </c>
      <c r="H3373" t="inlineStr"/>
      <c r="I3373" t="inlineStr"/>
      <c r="J3373" t="inlineStr"/>
      <c r="K3373" t="inlineStr"/>
      <c r="L3373" t="inlineStr"/>
      <c r="M3373" t="inlineStr">
        <is>
          <t>Lead from LT email</t>
        </is>
      </c>
      <c r="N3373" t="inlineStr">
        <is>
          <t>mclenguy@hotmail.com</t>
        </is>
      </c>
      <c r="O3373" t="inlineStr"/>
      <c r="P3373" t="inlineStr">
        <is>
          <t>BridgeWest</t>
        </is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>
        <is>
          <t>Ні</t>
        </is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</row>
    <row r="3374">
      <c r="A3374" t="n">
        <v>8323</v>
      </c>
      <c r="B3374" t="inlineStr">
        <is>
          <t>Peter Avadu</t>
        </is>
      </c>
      <c r="C3374" t="inlineStr">
        <is>
          <t>Peter Avadu</t>
        </is>
      </c>
      <c r="D3374" s="2" t="n">
        <v>46020.56875</v>
      </c>
      <c r="E3374" t="inlineStr">
        <is>
          <t>INTERNAL MAIL</t>
        </is>
      </c>
      <c r="F3374" t="inlineStr">
        <is>
          <t>No relevant</t>
        </is>
      </c>
      <c r="G3374" t="inlineStr">
        <is>
          <t>Alina Samura</t>
        </is>
      </c>
      <c r="H3374" t="inlineStr">
        <is>
          <t>LT citizenship</t>
        </is>
      </c>
      <c r="I3374" t="inlineStr">
        <is>
          <t>Israel</t>
        </is>
      </c>
      <c r="J3374" t="inlineStr">
        <is>
          <t>?kw&amp;cpn=23357613537&amp;utm_source=google&amp;utm_medium=cpc&amp;utm_campaign=LT-Discovery&amp;network&amp;utm_term&amp;gad_campaignid=23357613537&amp;wbraid=ClQKCQiAx8PKBhC9ARJDAFZ07iBSa6fFieha6Ps1mRdrsNYOIO1sXjUNS4z7VSMm1Gs1N4vGrMavc_uLq-QQn93JsaR7FSAj_yvhCuI1YnAI4BoCduk</t>
        </is>
      </c>
      <c r="K3374" t="inlineStr">
        <is>
          <t>1786030720.1767008250</t>
        </is>
      </c>
      <c r="L3374" t="inlineStr"/>
      <c r="M3374" t="inlineStr">
        <is>
          <t>Lead from LT email</t>
        </is>
      </c>
      <c r="N3374" t="inlineStr">
        <is>
          <t>Pa365060@gmail.com</t>
        </is>
      </c>
      <c r="O3374" t="inlineStr"/>
      <c r="P3374" t="inlineStr">
        <is>
          <t>Google Ads</t>
        </is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>
        <is>
          <t>Ні</t>
        </is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</row>
    <row r="3375">
      <c r="A3375" t="n">
        <v>8326</v>
      </c>
      <c r="B3375" t="inlineStr">
        <is>
          <t>lithuaniandualcitizenship.com</t>
        </is>
      </c>
      <c r="C3375" t="inlineStr">
        <is>
          <t>lithuaniandualcitizenship.com</t>
        </is>
      </c>
      <c r="D3375" s="2" t="n">
        <v>46020.57847222222</v>
      </c>
      <c r="E3375" t="inlineStr">
        <is>
          <t>INTERNAL MAIL</t>
        </is>
      </c>
      <c r="F3375" t="inlineStr"/>
      <c r="G3375" t="inlineStr">
        <is>
          <t>Sheila Bartin</t>
        </is>
      </c>
      <c r="H3375" t="inlineStr"/>
      <c r="I3375" t="inlineStr"/>
      <c r="J3375" t="inlineStr"/>
      <c r="K3375" t="inlineStr"/>
      <c r="L3375" t="inlineStr"/>
      <c r="M3375" t="inlineStr">
        <is>
          <t>Lead from LT email</t>
        </is>
      </c>
      <c r="N3375" t="inlineStr">
        <is>
          <t>web@lithuaniandualcitizenship.com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>
        <is>
          <t>Ні</t>
        </is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</row>
    <row r="3376">
      <c r="A3376" t="n">
        <v>8327</v>
      </c>
      <c r="B3376" t="inlineStr">
        <is>
          <t>Kouakou Koto Steve Yoan</t>
        </is>
      </c>
      <c r="C3376" t="inlineStr">
        <is>
          <t>Kouakou Koto Steve Yoan</t>
        </is>
      </c>
      <c r="D3376" s="2" t="n">
        <v>46020.5875</v>
      </c>
      <c r="E3376" t="inlineStr">
        <is>
          <t>Rejected</t>
        </is>
      </c>
      <c r="F3376" t="inlineStr">
        <is>
          <t>No relevant</t>
        </is>
      </c>
      <c r="G3376" t="inlineStr">
        <is>
          <t>Oleh Dymovski</t>
        </is>
      </c>
      <c r="H3376" t="inlineStr">
        <is>
          <t>50/50</t>
        </is>
      </c>
      <c r="I3376" t="inlineStr">
        <is>
          <t>Israel</t>
        </is>
      </c>
      <c r="J3376" t="inlineStr">
        <is>
          <t>?kw&amp;cpn=23357613537&amp;utm_source=google&amp;utm_medium=cpc&amp;utm_campaign=LT-Discovery&amp;network&amp;utm_term&amp;gad_source=1&amp;gad_campaignid=23357613537&amp;gclid=Cj0KCQiAx8PKBhD1ARIsAKsmGbdHTb6BmAxmdK5YvVvOwF1EsucYbQzpL2BzpQoEXsJQXwRX1qeALSEaAq2bEALw_wcB</t>
        </is>
      </c>
      <c r="K3376" t="inlineStr">
        <is>
          <t>252758187.1767009821</t>
        </is>
      </c>
      <c r="L3376" t="inlineStr">
        <is>
          <t>EN</t>
        </is>
      </c>
      <c r="M3376" t="inlineStr">
        <is>
          <t>Lead from LT email</t>
        </is>
      </c>
      <c r="N3376" t="inlineStr">
        <is>
          <t>diomandeibrahim010@gmail.com</t>
        </is>
      </c>
      <c r="O3376" t="inlineStr">
        <is>
          <t>Non-relevant lead</t>
        </is>
      </c>
      <c r="P3376" t="inlineStr">
        <is>
          <t>Google Ads</t>
        </is>
      </c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>
        <is>
          <t>Ні</t>
        </is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</row>
    <row r="3377">
      <c r="A3377" t="n">
        <v>8329</v>
      </c>
      <c r="B3377" t="inlineStr">
        <is>
          <t>Tariq Ali</t>
        </is>
      </c>
      <c r="C3377" t="inlineStr">
        <is>
          <t>Tariq Ali</t>
        </is>
      </c>
      <c r="D3377" s="2" t="n">
        <v>46020.59513888889</v>
      </c>
      <c r="E3377" t="inlineStr">
        <is>
          <t>IN WORK</t>
        </is>
      </c>
      <c r="F3377" t="inlineStr">
        <is>
          <t>No relevant</t>
        </is>
      </c>
      <c r="G3377" t="inlineStr">
        <is>
          <t>Oleh Dymovski</t>
        </is>
      </c>
      <c r="H3377" t="inlineStr">
        <is>
          <t>50/50</t>
        </is>
      </c>
      <c r="I3377" t="inlineStr">
        <is>
          <t>Pakistan</t>
        </is>
      </c>
      <c r="J3377" t="inlineStr">
        <is>
          <t>https://www.lithuaniancitizenship.com/</t>
        </is>
      </c>
      <c r="K3377" t="inlineStr">
        <is>
          <t>2026733566.1767010548</t>
        </is>
      </c>
      <c r="L3377" t="inlineStr">
        <is>
          <t>EN</t>
        </is>
      </c>
      <c r="M3377" t="inlineStr">
        <is>
          <t>Lead from LT email</t>
        </is>
      </c>
      <c r="N3377" t="inlineStr">
        <is>
          <t>tariqali28@yahoo.com</t>
        </is>
      </c>
      <c r="O3377" t="inlineStr"/>
      <c r="P3377" t="inlineStr">
        <is>
          <t>Website Form</t>
        </is>
      </c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>
        <is>
          <t>Ні</t>
        </is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</row>
    <row r="3378">
      <c r="A3378" t="n">
        <v>8330</v>
      </c>
      <c r="B3378" t="inlineStr">
        <is>
          <t>Muhammad Zain Naeem</t>
        </is>
      </c>
      <c r="C3378" t="inlineStr">
        <is>
          <t>Muhammad Zain Naeem</t>
        </is>
      </c>
      <c r="D3378" s="2" t="n">
        <v>46020.64027777778</v>
      </c>
      <c r="E3378" t="inlineStr">
        <is>
          <t>Rejected</t>
        </is>
      </c>
      <c r="F3378" t="inlineStr"/>
      <c r="G3378" t="inlineStr">
        <is>
          <t>Oleh Dymovski</t>
        </is>
      </c>
      <c r="H3378" t="inlineStr">
        <is>
          <t>LV RBI Company</t>
        </is>
      </c>
      <c r="I3378" t="inlineStr">
        <is>
          <t>Saudi Arabia (SA - AS)</t>
        </is>
      </c>
      <c r="J3378" t="inlineStr">
        <is>
          <t>https://latviancitizenship.eu/eligibility/</t>
        </is>
      </c>
      <c r="K3378" t="inlineStr"/>
      <c r="L3378" t="inlineStr">
        <is>
          <t>EN</t>
        </is>
      </c>
      <c r="M3378" t="inlineStr">
        <is>
          <t>Lead from LV email</t>
        </is>
      </c>
      <c r="N3378" t="inlineStr">
        <is>
          <t>zainnaeem53@hotmail.com</t>
        </is>
      </c>
      <c r="O3378" t="inlineStr">
        <is>
          <t>NO ANSWER</t>
        </is>
      </c>
      <c r="P3378" t="inlineStr">
        <is>
          <t>Website Form</t>
        </is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>
        <is>
          <t>Ні</t>
        </is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</row>
    <row r="3379">
      <c r="A3379" t="n">
        <v>8331</v>
      </c>
      <c r="B3379" t="inlineStr">
        <is>
          <t>LinaRich Lianga</t>
        </is>
      </c>
      <c r="C3379" t="inlineStr">
        <is>
          <t>LinaRich Lianga</t>
        </is>
      </c>
      <c r="D3379" s="2" t="n">
        <v>46020.65416666667</v>
      </c>
      <c r="E3379" t="inlineStr">
        <is>
          <t>Rejected</t>
        </is>
      </c>
      <c r="F3379" t="inlineStr"/>
      <c r="G3379" t="inlineStr">
        <is>
          <t>Sheila Bartin</t>
        </is>
      </c>
      <c r="H3379" t="inlineStr"/>
      <c r="I3379" t="inlineStr"/>
      <c r="J3379" t="inlineStr"/>
      <c r="K3379" t="inlineStr"/>
      <c r="L3379" t="inlineStr"/>
      <c r="M3379" t="inlineStr">
        <is>
          <t>Othe</t>
        </is>
      </c>
      <c r="N3379" t="inlineStr">
        <is>
          <t>linarichlianga@yahoo.com</t>
        </is>
      </c>
      <c r="O3379" t="inlineStr">
        <is>
          <t>ANOTHER REASON</t>
        </is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>
        <is>
          <t>Ні</t>
        </is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</row>
    <row r="3380">
      <c r="A3380" t="n">
        <v>8334</v>
      </c>
      <c r="B3380" t="inlineStr">
        <is>
          <t>Mafuzur Rahman</t>
        </is>
      </c>
      <c r="C3380" t="inlineStr">
        <is>
          <t>Mafuzur Rahman</t>
        </is>
      </c>
      <c r="D3380" s="2" t="n">
        <v>46020.70277777778</v>
      </c>
      <c r="E3380" t="inlineStr">
        <is>
          <t>INTERNAL MAIL</t>
        </is>
      </c>
      <c r="F3380" t="inlineStr"/>
      <c r="G3380" t="inlineStr">
        <is>
          <t>Alina Samura</t>
        </is>
      </c>
      <c r="H3380" t="inlineStr"/>
      <c r="I3380" t="inlineStr">
        <is>
          <t>Romania</t>
        </is>
      </c>
      <c r="J3380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o4aLi4XjkQMVt5eDBx0WVhTvEAAYASAAEg</t>
        </is>
      </c>
      <c r="K3380" t="inlineStr">
        <is>
          <t>1319386932.1767019635</t>
        </is>
      </c>
      <c r="L3380" t="inlineStr"/>
      <c r="M3380" t="inlineStr">
        <is>
          <t>Lead from LT email</t>
        </is>
      </c>
      <c r="N3380" t="inlineStr">
        <is>
          <t>mafuzurrahman1964@gmail.com</t>
        </is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>
        <is>
          <t>Ні</t>
        </is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</row>
    <row r="3381">
      <c r="A3381" t="n">
        <v>8335</v>
      </c>
      <c r="B3381" t="inlineStr">
        <is>
          <t>Jonathan Silvestre Mieldazis</t>
        </is>
      </c>
      <c r="C3381" t="inlineStr">
        <is>
          <t>Jonathan Silvestre Mieldazis</t>
        </is>
      </c>
      <c r="D3381" s="2" t="n">
        <v>46020.70625</v>
      </c>
      <c r="E3381" t="inlineStr">
        <is>
          <t>Rejected</t>
        </is>
      </c>
      <c r="F3381" t="inlineStr">
        <is>
          <t>Relevant</t>
        </is>
      </c>
      <c r="G3381" t="inlineStr">
        <is>
          <t>Mariana Razimavicius</t>
        </is>
      </c>
      <c r="H3381" t="inlineStr">
        <is>
          <t>LT citizenship</t>
        </is>
      </c>
      <c r="I3381" t="inlineStr">
        <is>
          <t>Brazil</t>
        </is>
      </c>
      <c r="J3381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_4DR679bEhwemXuLuM44_gJ&amp;gclid=EAIaIQobChMIjYLMk</t>
        </is>
      </c>
      <c r="K3381" t="inlineStr">
        <is>
          <t>729475818.1767020194</t>
        </is>
      </c>
      <c r="L3381" t="inlineStr">
        <is>
          <t>PT</t>
        </is>
      </c>
      <c r="M3381" t="inlineStr">
        <is>
          <t>Lead from LT email</t>
        </is>
      </c>
      <c r="N3381" t="inlineStr">
        <is>
          <t>s.mieldazis@hotmail.com</t>
        </is>
      </c>
      <c r="O3381" t="inlineStr">
        <is>
          <t>NO ANSWER</t>
        </is>
      </c>
      <c r="P3381" t="inlineStr">
        <is>
          <t>Google Ads</t>
        </is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>
        <is>
          <t>Ні</t>
        </is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</row>
    <row r="3382">
      <c r="A3382" t="n">
        <v>8336</v>
      </c>
      <c r="B3382" t="inlineStr">
        <is>
          <t>Mafuzur Rahman</t>
        </is>
      </c>
      <c r="C3382" t="inlineStr">
        <is>
          <t>Mafuzur Rahman</t>
        </is>
      </c>
      <c r="D3382" s="2" t="n">
        <v>46020.70763888889</v>
      </c>
      <c r="E3382" t="inlineStr">
        <is>
          <t>INTERNAL MAIL</t>
        </is>
      </c>
      <c r="F3382" t="inlineStr">
        <is>
          <t>No relevant</t>
        </is>
      </c>
      <c r="G3382" t="inlineStr">
        <is>
          <t>Alina Samura</t>
        </is>
      </c>
      <c r="H3382" t="inlineStr">
        <is>
          <t>50/50</t>
        </is>
      </c>
      <c r="I3382" t="inlineStr">
        <is>
          <t>Romania</t>
        </is>
      </c>
      <c r="J3382" t="inlineStr">
        <is>
          <t>https://www.lithuaniancitizenship.com/thank-you/</t>
        </is>
      </c>
      <c r="K3382" t="inlineStr">
        <is>
          <t>1319386932.1767019635</t>
        </is>
      </c>
      <c r="L3382" t="inlineStr"/>
      <c r="M3382" t="inlineStr">
        <is>
          <t>Lead from LT email</t>
        </is>
      </c>
      <c r="N3382" t="inlineStr">
        <is>
          <t>mafuzurrahman1964@gmail.com</t>
        </is>
      </c>
      <c r="O3382" t="inlineStr"/>
      <c r="P3382" t="inlineStr">
        <is>
          <t>Website Form</t>
        </is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>
        <is>
          <t>Ні</t>
        </is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</row>
    <row r="3383">
      <c r="A3383" t="n">
        <v>8338</v>
      </c>
      <c r="B3383" t="inlineStr">
        <is>
          <t>Mdshalah Uddin</t>
        </is>
      </c>
      <c r="C3383" t="inlineStr">
        <is>
          <t>Mdshalah Uddin</t>
        </is>
      </c>
      <c r="D3383" s="2" t="n">
        <v>46020.7375</v>
      </c>
      <c r="E3383" t="inlineStr">
        <is>
          <t>IN WORK</t>
        </is>
      </c>
      <c r="F3383" t="inlineStr"/>
      <c r="G3383" t="inlineStr">
        <is>
          <t>Oleh Dymovski</t>
        </is>
      </c>
      <c r="H3383" t="inlineStr">
        <is>
          <t>LT RBI</t>
        </is>
      </c>
      <c r="I3383" t="inlineStr">
        <is>
          <t>Saudi Arabia</t>
        </is>
      </c>
      <c r="J3383" t="inlineStr">
        <is>
          <t>https://www.lithuaniancitizenship.com/</t>
        </is>
      </c>
      <c r="K3383" t="inlineStr">
        <is>
          <t>489763828.1767022692</t>
        </is>
      </c>
      <c r="L3383" t="inlineStr">
        <is>
          <t>EN</t>
        </is>
      </c>
      <c r="M3383" t="inlineStr">
        <is>
          <t>Lead from LT email</t>
        </is>
      </c>
      <c r="N3383" t="inlineStr">
        <is>
          <t>su6982973@gmail.com</t>
        </is>
      </c>
      <c r="O3383" t="inlineStr"/>
      <c r="P3383" t="inlineStr">
        <is>
          <t>Website Form</t>
        </is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>
        <is>
          <t>Ні</t>
        </is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</row>
    <row r="3384">
      <c r="A3384" t="n">
        <v>8339</v>
      </c>
      <c r="B3384" t="inlineStr">
        <is>
          <t>Erin borske</t>
        </is>
      </c>
      <c r="C3384" t="inlineStr">
        <is>
          <t>Erin borske</t>
        </is>
      </c>
      <c r="D3384" s="2" t="n">
        <v>46020.7375</v>
      </c>
      <c r="E3384" t="inlineStr">
        <is>
          <t>Rejected</t>
        </is>
      </c>
      <c r="F3384" t="inlineStr">
        <is>
          <t>Relevant</t>
        </is>
      </c>
      <c r="G3384" t="inlineStr">
        <is>
          <t>Sheila Bartin</t>
        </is>
      </c>
      <c r="H3384" t="inlineStr">
        <is>
          <t>LT citizenship</t>
        </is>
      </c>
      <c r="I3384" t="inlineStr">
        <is>
          <t>United States</t>
        </is>
      </c>
      <c r="J3384" t="inlineStr">
        <is>
          <t>?kw=citizenship%20lithuania&amp;cpn=14656253006&amp;utm_source=google&amp;utm_medium=cpc&amp;utm_campaign=LT-US-conversions&amp;network=g&amp;utm_term=citizenship%20lithuania&amp;gad_source=1&amp;gad_campaignid=14656253006&amp;gbraid=0AAAAADisZv83E7eoi4urqaxj1y3GTOVpo&amp;gclid=EAIaIQobChM</t>
        </is>
      </c>
      <c r="K3384" t="inlineStr">
        <is>
          <t>1698760856.1767022945</t>
        </is>
      </c>
      <c r="L3384" t="inlineStr">
        <is>
          <t>EN</t>
        </is>
      </c>
      <c r="M3384" t="inlineStr">
        <is>
          <t>Lead from LT email</t>
        </is>
      </c>
      <c r="N3384" t="inlineStr">
        <is>
          <t>erindemirel76@gmail.com</t>
        </is>
      </c>
      <c r="O3384" t="inlineStr">
        <is>
          <t>ANOTHER REASON</t>
        </is>
      </c>
      <c r="P3384" t="inlineStr">
        <is>
          <t>Google Ads</t>
        </is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>
        <is>
          <t>Ні</t>
        </is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</row>
    <row r="3385">
      <c r="A3385" t="n">
        <v>8340</v>
      </c>
      <c r="B3385" t="inlineStr">
        <is>
          <t>Elish Godhok</t>
        </is>
      </c>
      <c r="C3385" t="inlineStr">
        <is>
          <t>Elish Godhok</t>
        </is>
      </c>
      <c r="D3385" s="2" t="n">
        <v>46020.74513888889</v>
      </c>
      <c r="E3385" t="inlineStr">
        <is>
          <t>Rejected</t>
        </is>
      </c>
      <c r="F3385" t="inlineStr">
        <is>
          <t>No relevant</t>
        </is>
      </c>
      <c r="G3385" t="inlineStr">
        <is>
          <t>Sheila Bartin</t>
        </is>
      </c>
      <c r="H3385" t="inlineStr">
        <is>
          <t>LT citizenship</t>
        </is>
      </c>
      <c r="I3385" t="inlineStr">
        <is>
          <t>Finland</t>
        </is>
      </c>
      <c r="J3385" t="inlineStr">
        <is>
          <t>?kw=citizenship%20lithuanian&amp;cpn=17158881096&amp;utm_source=google&amp;utm_medium=cpc&amp;utm_campaign=LT-EU&amp;network=s&amp;utm_term=citizenship%20lithuanian&amp;gad_source=5&amp;gad_campaignid=17158881096&amp;gclid=EAIaIQobChMI-YS3_pLjkQMV-0KRBR3siDLmEAAYASAAEgKGqPD_BwE</t>
        </is>
      </c>
      <c r="K3385" t="inlineStr">
        <is>
          <t>951921748.1767023398</t>
        </is>
      </c>
      <c r="L3385" t="inlineStr">
        <is>
          <t>EN</t>
        </is>
      </c>
      <c r="M3385" t="inlineStr">
        <is>
          <t>Lead from LT email</t>
        </is>
      </c>
      <c r="N3385" t="inlineStr">
        <is>
          <t>egodhok@gmail.com</t>
        </is>
      </c>
      <c r="O3385" t="inlineStr">
        <is>
          <t>NO ANCESTORS</t>
        </is>
      </c>
      <c r="P3385" t="inlineStr">
        <is>
          <t>Google Ads</t>
        </is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>
        <is>
          <t>Ні</t>
        </is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</row>
    <row r="3386">
      <c r="A3386" t="n">
        <v>8341</v>
      </c>
      <c r="B3386" t="inlineStr">
        <is>
          <t>Caroline Stasulat</t>
        </is>
      </c>
      <c r="C3386" t="inlineStr">
        <is>
          <t>Caroline Stasulat</t>
        </is>
      </c>
      <c r="D3386" s="2" t="n">
        <v>46020.74930555555</v>
      </c>
      <c r="E3386" t="inlineStr">
        <is>
          <t>FULL PAYMENT IS MADE</t>
        </is>
      </c>
      <c r="F3386" t="inlineStr">
        <is>
          <t>Relevant</t>
        </is>
      </c>
      <c r="G3386" t="inlineStr">
        <is>
          <t>Sheila Bartin</t>
        </is>
      </c>
      <c r="H3386" t="inlineStr">
        <is>
          <t>50/50</t>
        </is>
      </c>
      <c r="I3386" t="inlineStr">
        <is>
          <t>United States</t>
        </is>
      </c>
      <c r="J3386" t="inlineStr">
        <is>
          <t>https://www.lithuaniancitizenship.com/contact/</t>
        </is>
      </c>
      <c r="K3386" t="inlineStr">
        <is>
          <t>859519619.1767023754</t>
        </is>
      </c>
      <c r="L3386" t="inlineStr">
        <is>
          <t>EN</t>
        </is>
      </c>
      <c r="M3386" t="inlineStr">
        <is>
          <t>Lead from LT email</t>
        </is>
      </c>
      <c r="N3386" t="inlineStr">
        <is>
          <t>cestasulat@gmail.com</t>
        </is>
      </c>
      <c r="O3386" t="inlineStr">
        <is>
          <t>ANOTHER REASON</t>
        </is>
      </c>
      <c r="P3386" t="inlineStr">
        <is>
          <t>Organic Search</t>
        </is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>
        <is>
          <t>Ні</t>
        </is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</row>
    <row r="3387">
      <c r="A3387" t="n">
        <v>8342</v>
      </c>
      <c r="B3387" t="inlineStr">
        <is>
          <t>Colin Hill</t>
        </is>
      </c>
      <c r="C3387" t="inlineStr">
        <is>
          <t>Colin Hill</t>
        </is>
      </c>
      <c r="D3387" s="2" t="n">
        <v>46020.76111111111</v>
      </c>
      <c r="E3387" t="inlineStr">
        <is>
          <t>Rejected</t>
        </is>
      </c>
      <c r="F3387" t="inlineStr"/>
      <c r="G3387" t="inlineStr">
        <is>
          <t>Sheila Bartin</t>
        </is>
      </c>
      <c r="H3387" t="inlineStr">
        <is>
          <t>LT citizenship</t>
        </is>
      </c>
      <c r="I3387" t="inlineStr">
        <is>
          <t>United States</t>
        </is>
      </c>
      <c r="J3387" t="inlineStr">
        <is>
          <t>https://www.lithuaniancitizenship.com/contact/</t>
        </is>
      </c>
      <c r="K3387" t="inlineStr"/>
      <c r="L3387" t="inlineStr">
        <is>
          <t>EN</t>
        </is>
      </c>
      <c r="M3387" t="inlineStr">
        <is>
          <t>Lead from LT email</t>
        </is>
      </c>
      <c r="N3387" t="inlineStr">
        <is>
          <t>colinh096@gmail.com</t>
        </is>
      </c>
      <c r="O3387" t="inlineStr">
        <is>
          <t>LEFT BEFORE 1918</t>
        </is>
      </c>
      <c r="P3387" t="inlineStr">
        <is>
          <t>Website Form</t>
        </is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>
        <is>
          <t>Ні</t>
        </is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</row>
    <row r="3388">
      <c r="A3388" t="n">
        <v>8344</v>
      </c>
      <c r="B3388" t="inlineStr">
        <is>
          <t>Melina Rivolta</t>
        </is>
      </c>
      <c r="C3388" t="inlineStr">
        <is>
          <t>Melina Rivolta</t>
        </is>
      </c>
      <c r="D3388" s="2" t="n">
        <v>46020.80625</v>
      </c>
      <c r="E3388" t="inlineStr">
        <is>
          <t>Rejected</t>
        </is>
      </c>
      <c r="F3388" t="inlineStr">
        <is>
          <t>Relevant</t>
        </is>
      </c>
      <c r="G3388" t="inlineStr">
        <is>
          <t>Mariana Razimavicius</t>
        </is>
      </c>
      <c r="H3388" t="inlineStr">
        <is>
          <t>LT citizenship</t>
        </is>
      </c>
      <c r="I3388" t="inlineStr">
        <is>
          <t>Brazil</t>
        </is>
      </c>
      <c r="J3388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8Do8TeEFOaag4kp2vyQMIwQ&amp;gclid=C</t>
        </is>
      </c>
      <c r="K3388" t="inlineStr">
        <is>
          <t>350140605.1767028759</t>
        </is>
      </c>
      <c r="L3388" t="inlineStr">
        <is>
          <t>PT</t>
        </is>
      </c>
      <c r="M3388" t="inlineStr">
        <is>
          <t>Lead from LT email</t>
        </is>
      </c>
      <c r="N3388" t="inlineStr">
        <is>
          <t>melinarivolta@hotmail.com</t>
        </is>
      </c>
      <c r="O3388" t="inlineStr">
        <is>
          <t>NO ANSWER</t>
        </is>
      </c>
      <c r="P3388" t="inlineStr">
        <is>
          <t>Google Ads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>
        <is>
          <t>Ні</t>
        </is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</row>
    <row r="3389">
      <c r="A3389" t="n">
        <v>8345</v>
      </c>
      <c r="B3389" t="inlineStr">
        <is>
          <t>Abdul Rahman</t>
        </is>
      </c>
      <c r="C3389" t="inlineStr">
        <is>
          <t>Abdul Rahman</t>
        </is>
      </c>
      <c r="D3389" s="2" t="n">
        <v>46020.81527777778</v>
      </c>
      <c r="E3389" t="inlineStr">
        <is>
          <t>IN WORK</t>
        </is>
      </c>
      <c r="F3389" t="inlineStr">
        <is>
          <t>Relevant</t>
        </is>
      </c>
      <c r="G3389" t="inlineStr">
        <is>
          <t>Oleh Dymovski</t>
        </is>
      </c>
      <c r="H3389" t="inlineStr">
        <is>
          <t>50/50</t>
        </is>
      </c>
      <c r="I3389" t="inlineStr">
        <is>
          <t>United Kingdom</t>
        </is>
      </c>
      <c r="J3389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braid=0AAAAADisZv-A6knYGb22BavpO</t>
        </is>
      </c>
      <c r="K3389" t="inlineStr">
        <is>
          <t>492828450.1767029435</t>
        </is>
      </c>
      <c r="L3389" t="inlineStr">
        <is>
          <t>EN</t>
        </is>
      </c>
      <c r="M3389" t="inlineStr">
        <is>
          <t>Lead from LT email</t>
        </is>
      </c>
      <c r="N3389" t="inlineStr">
        <is>
          <t>goodmorning10@hotmail.com</t>
        </is>
      </c>
      <c r="O3389" t="inlineStr"/>
      <c r="P3389" t="inlineStr">
        <is>
          <t>Google Ads</t>
        </is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>
        <is>
          <t>Ні</t>
        </is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</row>
    <row r="3390">
      <c r="A3390" t="n">
        <v>8348</v>
      </c>
      <c r="B3390" t="inlineStr">
        <is>
          <t>Хуршед</t>
        </is>
      </c>
      <c r="C3390" t="inlineStr">
        <is>
          <t>Хуршед</t>
        </is>
      </c>
      <c r="D3390" s="2" t="n">
        <v>46020.86597222222</v>
      </c>
      <c r="E3390" t="inlineStr">
        <is>
          <t>Rejected</t>
        </is>
      </c>
      <c r="F3390" t="inlineStr">
        <is>
          <t>No relevant</t>
        </is>
      </c>
      <c r="G3390" t="inlineStr">
        <is>
          <t>Oleh Dymovski</t>
        </is>
      </c>
      <c r="H3390" t="inlineStr"/>
      <c r="I3390" t="inlineStr">
        <is>
          <t>Tajikistan</t>
        </is>
      </c>
      <c r="J3390" t="inlineStr">
        <is>
          <t>https://www.lithuaniancitizenship.com/ru/</t>
        </is>
      </c>
      <c r="K3390" t="inlineStr">
        <is>
          <t>2111396205.1766476423</t>
        </is>
      </c>
      <c r="L3390" t="inlineStr"/>
      <c r="M3390" t="inlineStr">
        <is>
          <t>Lead from LT email</t>
        </is>
      </c>
      <c r="N3390" t="inlineStr">
        <is>
          <t>habibbm81@gmail.com</t>
        </is>
      </c>
      <c r="O3390" t="inlineStr">
        <is>
          <t>Non-relevant lead</t>
        </is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>
        <is>
          <t>Ні</t>
        </is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</row>
    <row r="3391">
      <c r="A3391" t="n">
        <v>8350</v>
      </c>
      <c r="B3391" t="inlineStr">
        <is>
          <t>Nasar Ahmed</t>
        </is>
      </c>
      <c r="C3391" t="inlineStr">
        <is>
          <t>Nasar Ahmed</t>
        </is>
      </c>
      <c r="D3391" s="2" t="n">
        <v>46020.90208333333</v>
      </c>
      <c r="E3391" t="inlineStr">
        <is>
          <t>Rejected</t>
        </is>
      </c>
      <c r="F3391" t="inlineStr">
        <is>
          <t>Relevant</t>
        </is>
      </c>
      <c r="G3391" t="inlineStr">
        <is>
          <t>Oleh Dymovski</t>
        </is>
      </c>
      <c r="H3391" t="inlineStr">
        <is>
          <t>LV RBI Company</t>
        </is>
      </c>
      <c r="I3391" t="inlineStr">
        <is>
          <t>United Arab Emirates (AE - AS)</t>
        </is>
      </c>
      <c r="J3391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braid=0AAAAADisZv8v4rQLEpjGV6bMuf2dS8I3</t>
        </is>
      </c>
      <c r="K3391" t="inlineStr">
        <is>
          <t>2076471026.1767037044</t>
        </is>
      </c>
      <c r="L3391" t="inlineStr">
        <is>
          <t>EN</t>
        </is>
      </c>
      <c r="M3391" t="inlineStr">
        <is>
          <t>Lead from LV email</t>
        </is>
      </c>
      <c r="N3391" t="inlineStr">
        <is>
          <t>ahmed.leo@gmail.com</t>
        </is>
      </c>
      <c r="O3391" t="inlineStr">
        <is>
          <t>NO ANSWER</t>
        </is>
      </c>
      <c r="P3391" t="inlineStr">
        <is>
          <t>Google Ads</t>
        </is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>
        <is>
          <t>Ні</t>
        </is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</row>
    <row r="3392">
      <c r="A3392" t="n">
        <v>8351</v>
      </c>
      <c r="B3392" t="inlineStr">
        <is>
          <t>Sharon Paton</t>
        </is>
      </c>
      <c r="C3392" t="inlineStr">
        <is>
          <t>Sharon Paton</t>
        </is>
      </c>
      <c r="D3392" s="2" t="n">
        <v>46020.91666666666</v>
      </c>
      <c r="E3392" t="inlineStr">
        <is>
          <t>Rejected</t>
        </is>
      </c>
      <c r="F3392" t="inlineStr">
        <is>
          <t>Relevant</t>
        </is>
      </c>
      <c r="G3392" t="inlineStr">
        <is>
          <t>Sheila Bartin</t>
        </is>
      </c>
      <c r="H3392" t="inlineStr">
        <is>
          <t>LT citizenship</t>
        </is>
      </c>
      <c r="I3392" t="inlineStr">
        <is>
          <t>United Kingdom</t>
        </is>
      </c>
      <c r="J3392" t="inlineStr"/>
      <c r="K3392" t="inlineStr"/>
      <c r="L3392" t="inlineStr">
        <is>
          <t>EN</t>
        </is>
      </c>
      <c r="M3392" t="inlineStr">
        <is>
          <t>Lead from LT email</t>
        </is>
      </c>
      <c r="N3392" t="inlineStr">
        <is>
          <t>strawhoose@hotmail.co.uk</t>
        </is>
      </c>
      <c r="O3392" t="inlineStr">
        <is>
          <t>LEFT BEFORE 1918</t>
        </is>
      </c>
      <c r="P3392" t="inlineStr">
        <is>
          <t>BridgeWest</t>
        </is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>
        <is>
          <t>Ні</t>
        </is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</row>
    <row r="3393">
      <c r="A3393" t="n">
        <v>8352</v>
      </c>
      <c r="B3393" t="inlineStr">
        <is>
          <t>Thokozani</t>
        </is>
      </c>
      <c r="C3393" t="inlineStr">
        <is>
          <t>Thokozani</t>
        </is>
      </c>
      <c r="D3393" s="2" t="n">
        <v>46020.95625</v>
      </c>
      <c r="E3393" t="inlineStr">
        <is>
          <t>Rejected</t>
        </is>
      </c>
      <c r="F3393" t="inlineStr"/>
      <c r="G3393" t="inlineStr">
        <is>
          <t>Oleh Dymovski</t>
        </is>
      </c>
      <c r="H3393" t="inlineStr">
        <is>
          <t>Company Formation</t>
        </is>
      </c>
      <c r="I3393" t="inlineStr">
        <is>
          <t>South Africa</t>
        </is>
      </c>
      <c r="J3393" t="inlineStr">
        <is>
          <t>?kw=how%20to%20create%20a%20company&amp;cpn=23301104075&amp;utm_source=google&amp;utm_medium=cpc&amp;utm_campaign=LT-Company-formation&amp;network=s&amp;utm_term=how%20to%20create%20a%20company&amp;gad_source=5&amp;gad_campaignid=23301104075&amp;gclid=EAIaIQobChMIqpWzztfjkQMVf5lQBh0ecx</t>
        </is>
      </c>
      <c r="K3393" t="inlineStr">
        <is>
          <t>85537751.1767041791</t>
        </is>
      </c>
      <c r="L3393" t="inlineStr">
        <is>
          <t>EN</t>
        </is>
      </c>
      <c r="M3393" t="inlineStr">
        <is>
          <t>Lead from LT email</t>
        </is>
      </c>
      <c r="N3393" t="inlineStr">
        <is>
          <t>prospectthokozanizitha@gmail.com</t>
        </is>
      </c>
      <c r="O3393" t="inlineStr">
        <is>
          <t>NO ANSWER</t>
        </is>
      </c>
      <c r="P3393" t="inlineStr">
        <is>
          <t>Google Ads</t>
        </is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>
        <is>
          <t>Ні</t>
        </is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</row>
    <row r="3394">
      <c r="A3394" t="n">
        <v>8353</v>
      </c>
      <c r="B3394" t="inlineStr">
        <is>
          <t>Elihu Goretsky</t>
        </is>
      </c>
      <c r="C3394" t="inlineStr">
        <is>
          <t>Elihu Goretsky</t>
        </is>
      </c>
      <c r="D3394" s="2" t="n">
        <v>46021.03333333333</v>
      </c>
      <c r="E3394" t="inlineStr">
        <is>
          <t>Rejected</t>
        </is>
      </c>
      <c r="F3394" t="inlineStr">
        <is>
          <t>Relevant</t>
        </is>
      </c>
      <c r="G3394" t="inlineStr">
        <is>
          <t>Sheila Bartin</t>
        </is>
      </c>
      <c r="H3394" t="inlineStr">
        <is>
          <t>LV citizenship</t>
        </is>
      </c>
      <c r="I3394" t="inlineStr">
        <is>
          <t>United States (US - NA)</t>
        </is>
      </c>
      <c r="J3394" t="inlineStr">
        <is>
          <t>?kw=latvian%20citizenship&amp;cpn=14711890461&amp;campaignid=14711890461&amp;adgroupid=136078623308&amp;keywordid=%7Bkeywordid%7D&amp;network=g&amp;device=c&amp;gad_source=1&amp;gad_campaignid=14711890461&amp;gbraid=0AAAAADisZv9hpri7L0Ca2Hw8NbxEXsx8z&amp;gclid=Cj0KCQiA6sjKBhCSARIsAJvYcpOwy</t>
        </is>
      </c>
      <c r="K3394" t="inlineStr">
        <is>
          <t>1820201250.1767048406</t>
        </is>
      </c>
      <c r="L3394" t="inlineStr">
        <is>
          <t>EN</t>
        </is>
      </c>
      <c r="M3394" t="inlineStr">
        <is>
          <t>Lead from LV email</t>
        </is>
      </c>
      <c r="N3394" t="inlineStr">
        <is>
          <t>theburbanker@yahoo.com</t>
        </is>
      </c>
      <c r="O3394" t="inlineStr">
        <is>
          <t>ANOTHER REASON</t>
        </is>
      </c>
      <c r="P3394" t="inlineStr">
        <is>
          <t>Google Ads</t>
        </is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>
        <is>
          <t>Ні</t>
        </is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</row>
    <row r="3395">
      <c r="A3395" t="n">
        <v>8354</v>
      </c>
      <c r="B3395" t="inlineStr">
        <is>
          <t>Joe Brandenburg</t>
        </is>
      </c>
      <c r="C3395" t="inlineStr">
        <is>
          <t>Joe Brandenburg</t>
        </is>
      </c>
      <c r="D3395" s="2" t="n">
        <v>46021.03541666667</v>
      </c>
      <c r="E3395" t="inlineStr">
        <is>
          <t>Rejected</t>
        </is>
      </c>
      <c r="F3395" t="inlineStr">
        <is>
          <t>Relevant</t>
        </is>
      </c>
      <c r="G3395" t="inlineStr">
        <is>
          <t>Sheila Bartin</t>
        </is>
      </c>
      <c r="H3395" t="inlineStr">
        <is>
          <t>LT citizenship</t>
        </is>
      </c>
      <c r="I3395" t="inlineStr">
        <is>
          <t>United States</t>
        </is>
      </c>
      <c r="J3395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SLn04oCh</t>
        </is>
      </c>
      <c r="K3395" t="inlineStr">
        <is>
          <t>743305942.1767048637</t>
        </is>
      </c>
      <c r="L3395" t="inlineStr">
        <is>
          <t>EN</t>
        </is>
      </c>
      <c r="M3395" t="inlineStr">
        <is>
          <t>Lead from LT email</t>
        </is>
      </c>
      <c r="N3395" t="inlineStr">
        <is>
          <t>jcbrandenburg41@gmail.com</t>
        </is>
      </c>
      <c r="O3395" t="inlineStr">
        <is>
          <t>NO ANSWER</t>
        </is>
      </c>
      <c r="P3395" t="inlineStr">
        <is>
          <t>Google Ads</t>
        </is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>
        <is>
          <t>Ні</t>
        </is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</row>
    <row r="3396">
      <c r="A3396" t="n">
        <v>8355</v>
      </c>
      <c r="B3396" t="inlineStr">
        <is>
          <t>Daniel EBALE</t>
        </is>
      </c>
      <c r="C3396" t="inlineStr">
        <is>
          <t>Daniel EBALE</t>
        </is>
      </c>
      <c r="D3396" s="2" t="n">
        <v>46021.05069444444</v>
      </c>
      <c r="E3396" t="inlineStr">
        <is>
          <t>IN WORK</t>
        </is>
      </c>
      <c r="F3396" t="inlineStr"/>
      <c r="G3396" t="inlineStr">
        <is>
          <t>Oleh Dymovski</t>
        </is>
      </c>
      <c r="H3396" t="inlineStr">
        <is>
          <t>LV RBI Company</t>
        </is>
      </c>
      <c r="I3396" t="inlineStr">
        <is>
          <t>Cameroon</t>
        </is>
      </c>
      <c r="J3396" t="inlineStr">
        <is>
          <t>https://latviancitizenship.eu/residency-by-investment/</t>
        </is>
      </c>
      <c r="K3396" t="inlineStr">
        <is>
          <t>1509942213.1767049938</t>
        </is>
      </c>
      <c r="L3396" t="inlineStr">
        <is>
          <t>EN</t>
        </is>
      </c>
      <c r="M3396" t="inlineStr">
        <is>
          <t>Lead from LV email</t>
        </is>
      </c>
      <c r="N3396" t="inlineStr">
        <is>
          <t>ledifrancky@gmail.com</t>
        </is>
      </c>
      <c r="O3396" t="inlineStr"/>
      <c r="P3396" t="inlineStr">
        <is>
          <t>Website Form</t>
        </is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>
        <is>
          <t>Ні</t>
        </is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</row>
    <row r="3397">
      <c r="A3397" t="n">
        <v>8356</v>
      </c>
      <c r="B3397" t="inlineStr">
        <is>
          <t>Ayoub</t>
        </is>
      </c>
      <c r="C3397" t="inlineStr">
        <is>
          <t>Ayoub</t>
        </is>
      </c>
      <c r="D3397" s="2" t="n">
        <v>46021.06319444445</v>
      </c>
      <c r="E3397" t="inlineStr">
        <is>
          <t>Rejected</t>
        </is>
      </c>
      <c r="F3397" t="inlineStr"/>
      <c r="G3397" t="inlineStr">
        <is>
          <t>Sheila Bartin</t>
        </is>
      </c>
      <c r="H3397" t="inlineStr"/>
      <c r="I3397" t="inlineStr"/>
      <c r="J3397" t="inlineStr"/>
      <c r="K3397" t="inlineStr"/>
      <c r="L3397" t="inlineStr"/>
      <c r="M3397" t="inlineStr">
        <is>
          <t>Lead from LV email</t>
        </is>
      </c>
      <c r="N3397" t="inlineStr">
        <is>
          <t>ayoub_aknouz@icloud.com</t>
        </is>
      </c>
      <c r="O3397" t="inlineStr">
        <is>
          <t>DOUBLE</t>
        </is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>
        <is>
          <t>Ні</t>
        </is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</row>
    <row r="3398">
      <c r="A3398" t="n">
        <v>8357</v>
      </c>
      <c r="B3398" t="inlineStr">
        <is>
          <t>Pappu Kumar</t>
        </is>
      </c>
      <c r="C3398" t="inlineStr">
        <is>
          <t>Pappu Kumar</t>
        </is>
      </c>
      <c r="D3398" s="2" t="n">
        <v>46021.14097222222</v>
      </c>
      <c r="E3398" t="inlineStr">
        <is>
          <t>Rejected</t>
        </is>
      </c>
      <c r="F3398" t="inlineStr"/>
      <c r="G3398" t="inlineStr">
        <is>
          <t>Oleh Dymovski</t>
        </is>
      </c>
      <c r="H3398" t="inlineStr">
        <is>
          <t>LV RBI Company</t>
        </is>
      </c>
      <c r="I3398" t="inlineStr">
        <is>
          <t>India (IN - AS)</t>
        </is>
      </c>
      <c r="J3398" t="inlineStr">
        <is>
          <t>?kw=residency%20by%20investment%20latvian&amp;cpn=23047071523&amp;utm_source=google&amp;utm_medium=cpc&amp;utm_campaign=LV-RB-poorI&amp;network=s&amp;utm_term=residency%20by%20investment%20latvian&amp;gad_source=5&amp;gad_campaignid=23047071523&amp;gclid=EAIaIQobChMIh-bf25LkkQMVYuoWBR0</t>
        </is>
      </c>
      <c r="K3398" t="inlineStr">
        <is>
          <t>1876444681.1767057672</t>
        </is>
      </c>
      <c r="L3398" t="inlineStr">
        <is>
          <t>EN</t>
        </is>
      </c>
      <c r="M3398" t="inlineStr">
        <is>
          <t>Lead from LV email</t>
        </is>
      </c>
      <c r="N3398" t="inlineStr">
        <is>
          <t>pappu8235831313@gmail.com</t>
        </is>
      </c>
      <c r="O3398" t="inlineStr">
        <is>
          <t>NO ANSWER</t>
        </is>
      </c>
      <c r="P3398" t="inlineStr">
        <is>
          <t>Google Ads</t>
        </is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>
        <is>
          <t>Ні</t>
        </is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</row>
    <row r="3399">
      <c r="A3399" t="n">
        <v>8358</v>
      </c>
      <c r="B3399" t="inlineStr">
        <is>
          <t>Ugne Rakauskaite</t>
        </is>
      </c>
      <c r="C3399" t="inlineStr">
        <is>
          <t>Ugne Rakauskaite</t>
        </is>
      </c>
      <c r="D3399" s="2" t="n">
        <v>46021.16041666667</v>
      </c>
      <c r="E3399" t="inlineStr">
        <is>
          <t>Rejected</t>
        </is>
      </c>
      <c r="F3399" t="inlineStr">
        <is>
          <t>Relevant</t>
        </is>
      </c>
      <c r="G3399" t="inlineStr">
        <is>
          <t>Sheila Bartin</t>
        </is>
      </c>
      <c r="H3399" t="inlineStr">
        <is>
          <t>LT citizenship</t>
        </is>
      </c>
      <c r="I3399" t="inlineStr">
        <is>
          <t>Canada</t>
        </is>
      </c>
      <c r="J3399" t="inlineStr">
        <is>
          <t>?kw=lithuanian%20citizenship%20application&amp;cpn=14663474296&amp;utm_source=google&amp;utm_medium=cpc&amp;utm_campaign=LT-CA&amp;network=g&amp;utm_term=lithuanian%20citizenship%20application&amp;gad_source=1&amp;gad_campaignid=14663474296&amp;gbraid=0AAAAADisZv9kwxMfo-OZHiZCG2jo8Y7bZ</t>
        </is>
      </c>
      <c r="K3399" t="inlineStr">
        <is>
          <t>668269419.1767059055</t>
        </is>
      </c>
      <c r="L3399" t="inlineStr">
        <is>
          <t>EN</t>
        </is>
      </c>
      <c r="M3399" t="inlineStr">
        <is>
          <t>Lead from LT email</t>
        </is>
      </c>
      <c r="N3399" t="inlineStr">
        <is>
          <t>rakauskaiteugne@gmail.com</t>
        </is>
      </c>
      <c r="O3399" t="inlineStr">
        <is>
          <t>NO ANSWER</t>
        </is>
      </c>
      <c r="P3399" t="inlineStr">
        <is>
          <t>Google Ads</t>
        </is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>
        <is>
          <t>Ні</t>
        </is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</row>
    <row r="3400">
      <c r="A3400" t="n">
        <v>8359</v>
      </c>
      <c r="B3400" t="inlineStr">
        <is>
          <t>Rishi Kumar</t>
        </is>
      </c>
      <c r="C3400" t="inlineStr">
        <is>
          <t>Rishi Kumar</t>
        </is>
      </c>
      <c r="D3400" s="2" t="n">
        <v>46021.16666666666</v>
      </c>
      <c r="E3400" t="inlineStr">
        <is>
          <t>Rejected</t>
        </is>
      </c>
      <c r="F3400" t="inlineStr"/>
      <c r="G3400" t="inlineStr">
        <is>
          <t>Oleh Dymovski</t>
        </is>
      </c>
      <c r="H3400" t="inlineStr">
        <is>
          <t>LT RBI</t>
        </is>
      </c>
      <c r="I3400" t="inlineStr">
        <is>
          <t>India</t>
        </is>
      </c>
      <c r="J3400" t="inlineStr">
        <is>
          <t>https://www.lithuaniancitizenship.com/eligibility/</t>
        </is>
      </c>
      <c r="K3400" t="inlineStr">
        <is>
          <t>275880441.1767059884</t>
        </is>
      </c>
      <c r="L3400" t="inlineStr">
        <is>
          <t>EN</t>
        </is>
      </c>
      <c r="M3400" t="inlineStr">
        <is>
          <t>Lead from LT email</t>
        </is>
      </c>
      <c r="N3400" t="inlineStr">
        <is>
          <t>rishikumar9661920733@gmail.com</t>
        </is>
      </c>
      <c r="O3400" t="inlineStr">
        <is>
          <t>NO ANSWER</t>
        </is>
      </c>
      <c r="P3400" t="inlineStr">
        <is>
          <t>Website Form</t>
        </is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>
        <is>
          <t>Ні</t>
        </is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</row>
    <row r="3401">
      <c r="A3401" t="n">
        <v>8360</v>
      </c>
      <c r="B3401" t="inlineStr">
        <is>
          <t>Claudia Budrikis</t>
        </is>
      </c>
      <c r="C3401" t="inlineStr">
        <is>
          <t>Claudia Budrikis</t>
        </is>
      </c>
      <c r="D3401" s="2" t="n">
        <v>46021.17152777778</v>
      </c>
      <c r="E3401" t="inlineStr">
        <is>
          <t>Rejected</t>
        </is>
      </c>
      <c r="F3401" t="inlineStr">
        <is>
          <t>Relevant</t>
        </is>
      </c>
      <c r="G3401" t="inlineStr">
        <is>
          <t>Sheila Bartin</t>
        </is>
      </c>
      <c r="H3401" t="inlineStr">
        <is>
          <t>LT citizenship</t>
        </is>
      </c>
      <c r="I3401" t="inlineStr">
        <is>
          <t>Australia</t>
        </is>
      </c>
      <c r="J3401" t="inlineStr">
        <is>
          <t>?kw=lithuanian%20dual%20passport&amp;cpn=14662670148&amp;utm_source=google&amp;utm_medium=cpc&amp;utm_campaign=LT-AU&amp;network=g&amp;utm_term=lithuanian%20dual%20passport&amp;gad_source=1&amp;gad_campaignid=14662670148&amp;gbraid=0AAAAADisZv-xXo7TvIsFM574d5g3eA410&amp;gclid=Cj0KCQiA6sjKB</t>
        </is>
      </c>
      <c r="K3401" t="inlineStr">
        <is>
          <t>1754445045.1767060396</t>
        </is>
      </c>
      <c r="L3401" t="inlineStr">
        <is>
          <t>EN</t>
        </is>
      </c>
      <c r="M3401" t="inlineStr">
        <is>
          <t>Lead from LT email</t>
        </is>
      </c>
      <c r="N3401" t="inlineStr">
        <is>
          <t>Cloudz99@live.com</t>
        </is>
      </c>
      <c r="O3401" t="inlineStr">
        <is>
          <t>NO ANSWER</t>
        </is>
      </c>
      <c r="P3401" t="inlineStr">
        <is>
          <t>Google Ads</t>
        </is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>
        <is>
          <t>Ні</t>
        </is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</row>
    <row r="3402">
      <c r="A3402" t="n">
        <v>8361</v>
      </c>
      <c r="B3402" t="inlineStr">
        <is>
          <t>Chander Shakher Ghorela</t>
        </is>
      </c>
      <c r="C3402" t="inlineStr">
        <is>
          <t>Chander Shakher Ghorela</t>
        </is>
      </c>
      <c r="D3402" s="2" t="n">
        <v>46021.19166666667</v>
      </c>
      <c r="E3402" t="inlineStr">
        <is>
          <t>WHATSAPP</t>
        </is>
      </c>
      <c r="F3402" t="inlineStr">
        <is>
          <t>Relevant</t>
        </is>
      </c>
      <c r="G3402" t="inlineStr">
        <is>
          <t>Oleh Dymovski</t>
        </is>
      </c>
      <c r="H3402" t="inlineStr">
        <is>
          <t>LV RBI Company</t>
        </is>
      </c>
      <c r="I3402" t="inlineStr">
        <is>
          <t>United States (US - NA)</t>
        </is>
      </c>
      <c r="J3402" t="inlineStr">
        <is>
          <t>?kw=latvia%20investment&amp;cpn=22658494721&amp;utm_source=google&amp;utm_medium=cpc&amp;utm_campaign=LV-RB-TOPI&amp;network=g&amp;utm_term=latvia%20investment&amp;gad_source=1&amp;gad_campaignid=22658494721&amp;gbraid=0AAAAADisZv-KHNVX-joKwHB0frROLVNso&amp;gclid=EAIaIQobChMIp6K526LkkQMVp2</t>
        </is>
      </c>
      <c r="K3402" t="inlineStr">
        <is>
          <t>1784536159.1767061955</t>
        </is>
      </c>
      <c r="L3402" t="inlineStr">
        <is>
          <t>EN</t>
        </is>
      </c>
      <c r="M3402" t="inlineStr">
        <is>
          <t>Lead from LV email</t>
        </is>
      </c>
      <c r="N3402" t="inlineStr">
        <is>
          <t>dr.csghorela@gmail.com</t>
        </is>
      </c>
      <c r="O3402" t="inlineStr"/>
      <c r="P3402" t="inlineStr">
        <is>
          <t>Google Ads</t>
        </is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>
        <is>
          <t>Ні</t>
        </is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</row>
    <row r="3403">
      <c r="A3403" t="n">
        <v>8362</v>
      </c>
      <c r="B3403" t="inlineStr">
        <is>
          <t>ALLAM JAAS</t>
        </is>
      </c>
      <c r="C3403" t="inlineStr">
        <is>
          <t>ALLAM JAAS</t>
        </is>
      </c>
      <c r="D3403" s="2" t="n">
        <v>46021.20902777778</v>
      </c>
      <c r="E3403" t="inlineStr">
        <is>
          <t>Rejected</t>
        </is>
      </c>
      <c r="F3403" t="inlineStr">
        <is>
          <t>Relevant</t>
        </is>
      </c>
      <c r="G3403" t="inlineStr">
        <is>
          <t>Sheila Bartin</t>
        </is>
      </c>
      <c r="H3403" t="inlineStr">
        <is>
          <t>LT citizenship</t>
        </is>
      </c>
      <c r="I3403" t="inlineStr">
        <is>
          <t>Israel</t>
        </is>
      </c>
      <c r="J3403" t="inlineStr">
        <is>
          <t>?kw&amp;cpn=23357613537&amp;utm_source=google&amp;utm_medium=cpc&amp;utm_campaign=LT-Discovery&amp;network&amp;utm_term&amp;gad_source=1&amp;gad_campaignid=23357613537&amp;gclid=Cj0KCQiA6sjKBhCSARIsAJvYcpO2hZI4MWOTy4PGDyGXiYOjW-RhH3tIXda7PskEpahflaUghubWzroaAmiHEALw_wcB</t>
        </is>
      </c>
      <c r="K3403" t="inlineStr">
        <is>
          <t>1929293693.1767063372</t>
        </is>
      </c>
      <c r="L3403" t="inlineStr">
        <is>
          <t>EN</t>
        </is>
      </c>
      <c r="M3403" t="inlineStr">
        <is>
          <t>Lead from LT email</t>
        </is>
      </c>
      <c r="N3403" t="inlineStr">
        <is>
          <t>botnaru@bezeqint.net</t>
        </is>
      </c>
      <c r="O3403" t="inlineStr">
        <is>
          <t>NO ANSWER</t>
        </is>
      </c>
      <c r="P3403" t="inlineStr">
        <is>
          <t>Google Ads</t>
        </is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>
        <is>
          <t>Ні</t>
        </is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</row>
    <row r="3404">
      <c r="A3404" t="n">
        <v>8363</v>
      </c>
      <c r="B3404" t="inlineStr">
        <is>
          <t>Dustin Jones</t>
        </is>
      </c>
      <c r="C3404" t="inlineStr">
        <is>
          <t>Dustin Jones</t>
        </is>
      </c>
      <c r="D3404" s="2" t="n">
        <v>46021.23819444444</v>
      </c>
      <c r="E3404" t="inlineStr">
        <is>
          <t>Rejected</t>
        </is>
      </c>
      <c r="F3404" t="inlineStr"/>
      <c r="G3404" t="inlineStr">
        <is>
          <t>Sheila Bartin</t>
        </is>
      </c>
      <c r="H3404" t="inlineStr">
        <is>
          <t>50/50</t>
        </is>
      </c>
      <c r="I3404" t="inlineStr">
        <is>
          <t>Antigua and Barbuda</t>
        </is>
      </c>
      <c r="J3404" t="inlineStr">
        <is>
          <t>https://www.lithuaniancitizenship.com/contact/</t>
        </is>
      </c>
      <c r="K3404" t="inlineStr">
        <is>
          <t>1720867877.1767066122</t>
        </is>
      </c>
      <c r="L3404" t="inlineStr"/>
      <c r="M3404" t="inlineStr">
        <is>
          <t>Lead from LT email</t>
        </is>
      </c>
      <c r="N3404" t="inlineStr">
        <is>
          <t>whyteboi.dj@gmail.com</t>
        </is>
      </c>
      <c r="O3404" t="inlineStr">
        <is>
          <t>Non-relevant lead</t>
        </is>
      </c>
      <c r="P3404" t="inlineStr">
        <is>
          <t>Website Form</t>
        </is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>
        <is>
          <t>Ні</t>
        </is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</row>
    <row r="3405">
      <c r="A3405" t="n">
        <v>8364</v>
      </c>
      <c r="B3405" t="inlineStr">
        <is>
          <t>Хуршед</t>
        </is>
      </c>
      <c r="C3405" t="inlineStr">
        <is>
          <t>Хуршед</t>
        </is>
      </c>
      <c r="D3405" s="2" t="n">
        <v>46021.27152777778</v>
      </c>
      <c r="E3405" t="inlineStr">
        <is>
          <t>Rejected</t>
        </is>
      </c>
      <c r="F3405" t="inlineStr"/>
      <c r="G3405" t="inlineStr">
        <is>
          <t>Sheila Bartin</t>
        </is>
      </c>
      <c r="H3405" t="inlineStr"/>
      <c r="I3405" t="inlineStr">
        <is>
          <t>Tajikistan</t>
        </is>
      </c>
      <c r="J3405" t="inlineStr">
        <is>
          <t>https://www.lithuaniancitizenship.com/ru/eligibility-ru/</t>
        </is>
      </c>
      <c r="K3405" t="inlineStr">
        <is>
          <t>2111396205.1766476423</t>
        </is>
      </c>
      <c r="L3405" t="inlineStr"/>
      <c r="M3405" t="inlineStr">
        <is>
          <t>Lead from LT email</t>
        </is>
      </c>
      <c r="N3405" t="inlineStr">
        <is>
          <t>habibbm81@gmail.com</t>
        </is>
      </c>
      <c r="O3405" t="inlineStr">
        <is>
          <t>Non-relevant lead</t>
        </is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>
        <is>
          <t>Ні</t>
        </is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</row>
    <row r="3406">
      <c r="A3406" t="n">
        <v>8366</v>
      </c>
      <c r="B3406" t="inlineStr">
        <is>
          <t>Nalin Lasntha</t>
        </is>
      </c>
      <c r="C3406" t="inlineStr">
        <is>
          <t>Nalin Lasntha</t>
        </is>
      </c>
      <c r="D3406" s="2" t="n">
        <v>46021.27708333333</v>
      </c>
      <c r="E3406" t="inlineStr">
        <is>
          <t>IN WORK</t>
        </is>
      </c>
      <c r="F3406" t="inlineStr">
        <is>
          <t>Relevant</t>
        </is>
      </c>
      <c r="G3406" t="inlineStr">
        <is>
          <t>Sheila Bartin</t>
        </is>
      </c>
      <c r="H3406" t="inlineStr">
        <is>
          <t>LT citizenship</t>
        </is>
      </c>
      <c r="I3406" t="inlineStr">
        <is>
          <t>Israel</t>
        </is>
      </c>
      <c r="J3406" t="inlineStr">
        <is>
          <t>?kw&amp;cpn=23357613537&amp;utm_source=google&amp;utm_medium=cpc&amp;utm_campaign=LT-Discovery&amp;network&amp;utm_term&amp;gad_source=1&amp;gad_campaignid=23357613537&amp;gclid=Cj0KCQiA6sjKBhCSARIsAJvYcpNBfstioJlIu1s-ZXC9eJCYwt-uAfPArwV38mSINiC6KRW8C3bGQYwaAgm-EALw_wcB</t>
        </is>
      </c>
      <c r="K3406" t="inlineStr">
        <is>
          <t>1169622848.1767069448</t>
        </is>
      </c>
      <c r="L3406" t="inlineStr">
        <is>
          <t>EN</t>
        </is>
      </c>
      <c r="M3406" t="inlineStr">
        <is>
          <t>Lead from LT email</t>
        </is>
      </c>
      <c r="N3406" t="inlineStr">
        <is>
          <t>nalinlasanthapeiris@gmail.com</t>
        </is>
      </c>
      <c r="O3406" t="inlineStr"/>
      <c r="P3406" t="inlineStr">
        <is>
          <t>Google Ads</t>
        </is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>
        <is>
          <t>Ні</t>
        </is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</row>
    <row r="3407">
      <c r="A3407" t="n">
        <v>8367</v>
      </c>
      <c r="B3407" t="inlineStr">
        <is>
          <t>Faiza Shahbaz</t>
        </is>
      </c>
      <c r="C3407" t="inlineStr">
        <is>
          <t>Faiza Shahbaz</t>
        </is>
      </c>
      <c r="D3407" s="2" t="n">
        <v>46021.325</v>
      </c>
      <c r="E3407" t="inlineStr">
        <is>
          <t>INTERNAL MAIL</t>
        </is>
      </c>
      <c r="F3407" t="inlineStr"/>
      <c r="G3407" t="inlineStr">
        <is>
          <t>Alina Samura</t>
        </is>
      </c>
      <c r="H3407" t="inlineStr">
        <is>
          <t>50/50</t>
        </is>
      </c>
      <c r="I3407" t="inlineStr">
        <is>
          <t>Pakistan</t>
        </is>
      </c>
      <c r="J3407" t="inlineStr">
        <is>
          <t>https://www.lithuaniancitizenship.com/</t>
        </is>
      </c>
      <c r="K3407" t="inlineStr">
        <is>
          <t>undefined</t>
        </is>
      </c>
      <c r="L3407" t="inlineStr"/>
      <c r="M3407" t="inlineStr">
        <is>
          <t>Lead from LT email</t>
        </is>
      </c>
      <c r="N3407" t="inlineStr">
        <is>
          <t>ue.faiza@gmail.com</t>
        </is>
      </c>
      <c r="O3407" t="inlineStr"/>
      <c r="P3407" t="inlineStr">
        <is>
          <t>Website Form</t>
        </is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>
        <is>
          <t>Ні</t>
        </is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</row>
    <row r="3408">
      <c r="A3408" t="n">
        <v>8368</v>
      </c>
      <c r="B3408" t="inlineStr">
        <is>
          <t>Faiza Shahbaz</t>
        </is>
      </c>
      <c r="C3408" t="inlineStr">
        <is>
          <t>Faiza Shahbaz</t>
        </is>
      </c>
      <c r="D3408" s="2" t="n">
        <v>46021.32569444444</v>
      </c>
      <c r="E3408" t="inlineStr">
        <is>
          <t>Rejected</t>
        </is>
      </c>
      <c r="F3408" t="inlineStr"/>
      <c r="G3408" t="inlineStr">
        <is>
          <t>Sheila Bartin</t>
        </is>
      </c>
      <c r="H3408" t="inlineStr"/>
      <c r="I3408" t="inlineStr">
        <is>
          <t>Pakistan</t>
        </is>
      </c>
      <c r="J3408" t="inlineStr">
        <is>
          <t>https://www.lithuaniancitizenship.com/thank-you/</t>
        </is>
      </c>
      <c r="K3408" t="inlineStr">
        <is>
          <t>2119768100.1767073615</t>
        </is>
      </c>
      <c r="L3408" t="inlineStr"/>
      <c r="M3408" t="inlineStr">
        <is>
          <t>Lead from LT email</t>
        </is>
      </c>
      <c r="N3408" t="inlineStr">
        <is>
          <t>ue.faiza@gmail.com</t>
        </is>
      </c>
      <c r="O3408" t="inlineStr">
        <is>
          <t>DOUBLE</t>
        </is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>
        <is>
          <t>Ні</t>
        </is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</row>
    <row r="3409">
      <c r="A3409" t="n">
        <v>8369</v>
      </c>
      <c r="B3409" t="inlineStr">
        <is>
          <t>Carla Delgado</t>
        </is>
      </c>
      <c r="C3409" t="inlineStr">
        <is>
          <t>Carla Delgado</t>
        </is>
      </c>
      <c r="D3409" s="2" t="n">
        <v>46021.33125</v>
      </c>
      <c r="E3409" t="inlineStr">
        <is>
          <t>Rejected</t>
        </is>
      </c>
      <c r="F3409" t="inlineStr">
        <is>
          <t>Relevant</t>
        </is>
      </c>
      <c r="G3409" t="inlineStr">
        <is>
          <t>Oleh Dymovski</t>
        </is>
      </c>
      <c r="H3409" t="inlineStr">
        <is>
          <t>Company Formation</t>
        </is>
      </c>
      <c r="I3409" t="inlineStr">
        <is>
          <t>United States</t>
        </is>
      </c>
      <c r="J3409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6pHVtM_kkQMVgzYIBR0FtRLlEAAYASAAEgKgsfD_BwE</t>
        </is>
      </c>
      <c r="K3409" t="inlineStr">
        <is>
          <t>53428116.1767073972</t>
        </is>
      </c>
      <c r="L3409" t="inlineStr">
        <is>
          <t>EN</t>
        </is>
      </c>
      <c r="M3409" t="inlineStr">
        <is>
          <t>Lead from LT email</t>
        </is>
      </c>
      <c r="N3409" t="inlineStr">
        <is>
          <t>carlamdelgado@gmail.com</t>
        </is>
      </c>
      <c r="O3409" t="inlineStr">
        <is>
          <t>NO ANSWER</t>
        </is>
      </c>
      <c r="P3409" t="inlineStr">
        <is>
          <t>Google Ads</t>
        </is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>
        <is>
          <t>Ні</t>
        </is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</row>
    <row r="3410">
      <c r="A3410" t="n">
        <v>8370</v>
      </c>
      <c r="B3410" t="inlineStr">
        <is>
          <t>Simao da costa magalhães</t>
        </is>
      </c>
      <c r="C3410" t="inlineStr">
        <is>
          <t>Simao da costa magalhães</t>
        </is>
      </c>
      <c r="D3410" s="2" t="n">
        <v>46021.3375</v>
      </c>
      <c r="E3410" t="inlineStr">
        <is>
          <t>Rejected</t>
        </is>
      </c>
      <c r="F3410" t="inlineStr"/>
      <c r="G3410" t="inlineStr">
        <is>
          <t>Sheila Bartin</t>
        </is>
      </c>
      <c r="H3410" t="inlineStr"/>
      <c r="I3410" t="inlineStr">
        <is>
          <t>Timor-Leste</t>
        </is>
      </c>
      <c r="J3410" t="inlineStr">
        <is>
          <t>?kw=golden%20visa%20scheme%20portugal&amp;cpn=14722730544&amp;utm_source=google&amp;utm_medium=cpc&amp;utm_campaign=LT-RBI&amp;network=s&amp;utm_term=golden%20visa%20scheme%20portugal&amp;gad_source=5&amp;gad_campaignid=14722730544&amp;gclid=EAIaIQobChMI-f-NoNLkkQMVJxmDAx0QCCKuEAAYASAA</t>
        </is>
      </c>
      <c r="K3410" t="inlineStr">
        <is>
          <t>undefined</t>
        </is>
      </c>
      <c r="L3410" t="inlineStr"/>
      <c r="M3410" t="inlineStr">
        <is>
          <t>Lead from LT email</t>
        </is>
      </c>
      <c r="N3410" t="inlineStr">
        <is>
          <t>simaodacosta@gmail.com</t>
        </is>
      </c>
      <c r="O3410" t="inlineStr">
        <is>
          <t>DOUBLE</t>
        </is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>
        <is>
          <t>Ні</t>
        </is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</row>
    <row r="3411">
      <c r="A3411" t="n">
        <v>8371</v>
      </c>
      <c r="B3411" t="inlineStr">
        <is>
          <t>Simao da costa magalhães</t>
        </is>
      </c>
      <c r="C3411" t="inlineStr">
        <is>
          <t>Simao da costa magalhães</t>
        </is>
      </c>
      <c r="D3411" s="2" t="n">
        <v>46021.33819444444</v>
      </c>
      <c r="E3411" t="inlineStr">
        <is>
          <t>Rejected</t>
        </is>
      </c>
      <c r="F3411" t="inlineStr"/>
      <c r="G3411" t="inlineStr">
        <is>
          <t>Sheila Bartin</t>
        </is>
      </c>
      <c r="H3411" t="inlineStr">
        <is>
          <t>50/50</t>
        </is>
      </c>
      <c r="I3411" t="inlineStr">
        <is>
          <t>Timor-Leste</t>
        </is>
      </c>
      <c r="J3411" t="inlineStr">
        <is>
          <t>https://www.lithuaniancitizenship.com/contact/</t>
        </is>
      </c>
      <c r="K3411" t="inlineStr">
        <is>
          <t>533527543.1767074717</t>
        </is>
      </c>
      <c r="L3411" t="inlineStr"/>
      <c r="M3411" t="inlineStr">
        <is>
          <t>Lead from LT email</t>
        </is>
      </c>
      <c r="N3411" t="inlineStr">
        <is>
          <t>simaodacosta@gmail.com</t>
        </is>
      </c>
      <c r="O3411" t="inlineStr">
        <is>
          <t>DOUBLE</t>
        </is>
      </c>
      <c r="P3411" t="inlineStr">
        <is>
          <t>Website Form</t>
        </is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>
        <is>
          <t>Ні</t>
        </is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</row>
    <row r="3412">
      <c r="A3412" t="n">
        <v>8372</v>
      </c>
      <c r="B3412" t="inlineStr">
        <is>
          <t>Simao da costa magalhães</t>
        </is>
      </c>
      <c r="C3412" t="inlineStr">
        <is>
          <t>Simao da costa magalhães</t>
        </is>
      </c>
      <c r="D3412" s="2" t="n">
        <v>46021.33819444444</v>
      </c>
      <c r="E3412" t="inlineStr">
        <is>
          <t>Rejected</t>
        </is>
      </c>
      <c r="F3412" t="inlineStr"/>
      <c r="G3412" t="inlineStr">
        <is>
          <t>Sheila Bartin</t>
        </is>
      </c>
      <c r="H3412" t="inlineStr"/>
      <c r="I3412" t="inlineStr">
        <is>
          <t>Timor-Leste</t>
        </is>
      </c>
      <c r="J3412" t="inlineStr">
        <is>
          <t>https://www.lithuaniancitizenship.com/thank-you/</t>
        </is>
      </c>
      <c r="K3412" t="inlineStr">
        <is>
          <t>533527543.1767074717</t>
        </is>
      </c>
      <c r="L3412" t="inlineStr"/>
      <c r="M3412" t="inlineStr">
        <is>
          <t>Lead from LT email</t>
        </is>
      </c>
      <c r="N3412" t="inlineStr">
        <is>
          <t>simaodacosta@gmail.com</t>
        </is>
      </c>
      <c r="O3412" t="inlineStr">
        <is>
          <t>DOUBLE</t>
        </is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>
        <is>
          <t>Ні</t>
        </is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</row>
    <row r="3413">
      <c r="A3413" t="n">
        <v>8373</v>
      </c>
      <c r="B3413" t="inlineStr">
        <is>
          <t>Simao da costa magalhães</t>
        </is>
      </c>
      <c r="C3413" t="inlineStr">
        <is>
          <t>Simao da costa magalhães</t>
        </is>
      </c>
      <c r="D3413" s="2" t="n">
        <v>46021.33888888889</v>
      </c>
      <c r="E3413" t="inlineStr">
        <is>
          <t>INTERNAL MAIL</t>
        </is>
      </c>
      <c r="F3413" t="inlineStr"/>
      <c r="G3413" t="inlineStr">
        <is>
          <t>Alina Samura</t>
        </is>
      </c>
      <c r="H3413" t="inlineStr"/>
      <c r="I3413" t="inlineStr">
        <is>
          <t>Timor-Leste</t>
        </is>
      </c>
      <c r="J3413" t="inlineStr">
        <is>
          <t>https://www.lithuaniancitizenship.com/thank-you/</t>
        </is>
      </c>
      <c r="K3413" t="inlineStr">
        <is>
          <t>533527543.1767074717</t>
        </is>
      </c>
      <c r="L3413" t="inlineStr"/>
      <c r="M3413" t="inlineStr">
        <is>
          <t>Lead from LT email</t>
        </is>
      </c>
      <c r="N3413" t="inlineStr">
        <is>
          <t>simaodacosta@gmail.com</t>
        </is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>
        <is>
          <t>Ні</t>
        </is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</row>
    <row r="3414">
      <c r="A3414" t="n">
        <v>8376</v>
      </c>
      <c r="B3414" t="inlineStr">
        <is>
          <t>Daniel Thomas</t>
        </is>
      </c>
      <c r="C3414" t="inlineStr">
        <is>
          <t>Daniel Thomas</t>
        </is>
      </c>
      <c r="D3414" s="2" t="n">
        <v>46021.38472222222</v>
      </c>
      <c r="E3414" t="inlineStr">
        <is>
          <t>Rejected</t>
        </is>
      </c>
      <c r="F3414" t="inlineStr"/>
      <c r="G3414" t="inlineStr">
        <is>
          <t>Sheila Bartin</t>
        </is>
      </c>
      <c r="H3414" t="inlineStr"/>
      <c r="I3414" t="inlineStr"/>
      <c r="J3414" t="inlineStr"/>
      <c r="K3414" t="inlineStr"/>
      <c r="L3414" t="inlineStr"/>
      <c r="M3414" t="inlineStr">
        <is>
          <t>Lead from LT email</t>
        </is>
      </c>
      <c r="N3414" t="inlineStr">
        <is>
          <t>dt.daniel9999@gmail.com</t>
        </is>
      </c>
      <c r="O3414" t="inlineStr">
        <is>
          <t>SPAM</t>
        </is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>
        <is>
          <t>Ні</t>
        </is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</row>
    <row r="3415">
      <c r="A3415" t="n">
        <v>8377</v>
      </c>
      <c r="B3415" t="inlineStr">
        <is>
          <t>Muhammed sait</t>
        </is>
      </c>
      <c r="C3415" t="inlineStr">
        <is>
          <t>Muhammed sait</t>
        </is>
      </c>
      <c r="D3415" s="2" t="n">
        <v>46021.44375</v>
      </c>
      <c r="E3415" t="inlineStr">
        <is>
          <t>Rejected</t>
        </is>
      </c>
      <c r="F3415" t="inlineStr">
        <is>
          <t>Relevant</t>
        </is>
      </c>
      <c r="G3415" t="inlineStr">
        <is>
          <t>Oleh Dymovski</t>
        </is>
      </c>
      <c r="H3415" t="inlineStr">
        <is>
          <t>LV RBI Company</t>
        </is>
      </c>
      <c r="I3415" t="inlineStr">
        <is>
          <t>Türkiye (TR - AS)</t>
        </is>
      </c>
      <c r="J3415" t="inlineStr">
        <is>
          <t>?kw=golden%20visa%20latvia&amp;cpn=20594231202&amp;utm_source=google&amp;utm_medium=cpc&amp;utm_campaign=LV-RBI&amp;network=s&amp;utm_term=golden%20visa%20latvia&amp;gad_source=5&amp;gad_campaignid=20594231202&amp;gclid=EAIaIQobChMIwLHjtfPkkQMV25ODBx3vTBfNEAAYASAAEgKicfD_BwE</t>
        </is>
      </c>
      <c r="K3415" t="inlineStr">
        <is>
          <t>1809897252.1766454969</t>
        </is>
      </c>
      <c r="L3415" t="inlineStr">
        <is>
          <t>EN</t>
        </is>
      </c>
      <c r="M3415" t="inlineStr">
        <is>
          <t>Lead from LV email</t>
        </is>
      </c>
      <c r="N3415" t="inlineStr">
        <is>
          <t>yavuzsnsh@gmail.com</t>
        </is>
      </c>
      <c r="O3415" t="inlineStr">
        <is>
          <t>NO ANSWER</t>
        </is>
      </c>
      <c r="P3415" t="inlineStr">
        <is>
          <t>Google Ads</t>
        </is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>
        <is>
          <t>Ні</t>
        </is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</row>
    <row r="3416">
      <c r="A3416" t="n">
        <v>8378</v>
      </c>
      <c r="B3416" t="inlineStr">
        <is>
          <t>Yosef Sa’ar</t>
        </is>
      </c>
      <c r="C3416" t="inlineStr">
        <is>
          <t>Yosef Sa’ar</t>
        </is>
      </c>
      <c r="D3416" s="2" t="n">
        <v>46021.53472222222</v>
      </c>
      <c r="E3416" t="inlineStr">
        <is>
          <t>Rejected</t>
        </is>
      </c>
      <c r="F3416" t="inlineStr">
        <is>
          <t>Relevant</t>
        </is>
      </c>
      <c r="G3416" t="inlineStr">
        <is>
          <t>Mariana Razimavicius</t>
        </is>
      </c>
      <c r="H3416" t="inlineStr">
        <is>
          <t>LT citizenship</t>
        </is>
      </c>
      <c r="I3416" t="inlineStr">
        <is>
          <t>Israel</t>
        </is>
      </c>
      <c r="J3416" t="inlineStr">
        <is>
          <t>?kw&amp;cpn=23357613537&amp;utm_source=google&amp;utm_medium=cpc&amp;utm_campaign=LT-Discovery&amp;network&amp;utm_term&amp;gad_campaignid=23357613537&amp;wbraid=ClQKCQiA6sjKBhDhARJDACH7ckDWqLJIMJnvny5DjGsB4VM-gvWCvexP1wTpPbE2TQav35qXlHeclwzNbvcM7LBSQMnpENmtOi4NBfMnTmLAZRoCxl4</t>
        </is>
      </c>
      <c r="K3416" t="inlineStr">
        <is>
          <t>1595084372.1767091535</t>
        </is>
      </c>
      <c r="L3416" t="inlineStr">
        <is>
          <t>EN</t>
        </is>
      </c>
      <c r="M3416" t="inlineStr">
        <is>
          <t>Lead from LT email</t>
        </is>
      </c>
      <c r="N3416" t="inlineStr">
        <is>
          <t>elat42@gmail.com</t>
        </is>
      </c>
      <c r="O3416" t="inlineStr">
        <is>
          <t>LEFT BEFORE 1918</t>
        </is>
      </c>
      <c r="P3416" t="inlineStr">
        <is>
          <t>Google Ads</t>
        </is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>
        <is>
          <t>Ні</t>
        </is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</row>
    <row r="3417">
      <c r="A3417" t="n">
        <v>8379</v>
      </c>
      <c r="B3417" t="inlineStr">
        <is>
          <t>Luqman Khan</t>
        </is>
      </c>
      <c r="C3417" t="inlineStr">
        <is>
          <t>Luqman Khan</t>
        </is>
      </c>
      <c r="D3417" s="2" t="n">
        <v>46021.54236111111</v>
      </c>
      <c r="E3417" t="inlineStr">
        <is>
          <t>Rejected</t>
        </is>
      </c>
      <c r="F3417" t="inlineStr">
        <is>
          <t>Relevant</t>
        </is>
      </c>
      <c r="G3417" t="inlineStr">
        <is>
          <t>Oleh Dymovski</t>
        </is>
      </c>
      <c r="H3417" t="inlineStr">
        <is>
          <t>LT RBI</t>
        </is>
      </c>
      <c r="I3417" t="inlineStr">
        <is>
          <t>Saudi Arabia</t>
        </is>
      </c>
      <c r="J3417" t="inlineStr">
        <is>
          <t>?kw=golden%20visa%20scheme%20portugal&amp;cpn=14722730544&amp;utm_source=google&amp;utm_medium=cpc&amp;utm_campaign=LT-RBI&amp;network=s&amp;utm_term=golden%20visa%20scheme%20portugal&amp;gad_source=5&amp;gad_campaignid=14722730544&amp;gclid=EAIaIQobChMIt_32lZTlkQMVbvx5BB2yGTI2EAAYASAA</t>
        </is>
      </c>
      <c r="K3417" t="inlineStr">
        <is>
          <t>1076230217.1767092414</t>
        </is>
      </c>
      <c r="L3417" t="inlineStr">
        <is>
          <t>EN</t>
        </is>
      </c>
      <c r="M3417" t="inlineStr">
        <is>
          <t>Lead from LT email</t>
        </is>
      </c>
      <c r="N3417" t="inlineStr">
        <is>
          <t>luqmankhan03476198172@gmail.com</t>
        </is>
      </c>
      <c r="O3417" t="inlineStr">
        <is>
          <t>NO ANSWER</t>
        </is>
      </c>
      <c r="P3417" t="inlineStr">
        <is>
          <t>Google Ads</t>
        </is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>
        <is>
          <t>Ні</t>
        </is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</row>
    <row r="3418">
      <c r="A3418" t="n">
        <v>8380</v>
      </c>
      <c r="B3418" t="inlineStr">
        <is>
          <t>Thomas Zimmermann</t>
        </is>
      </c>
      <c r="C3418" t="inlineStr">
        <is>
          <t>Thomas Zimmermann</t>
        </is>
      </c>
      <c r="D3418" s="2" t="n">
        <v>46021.56666666667</v>
      </c>
      <c r="E3418" t="inlineStr">
        <is>
          <t>IN WORK</t>
        </is>
      </c>
      <c r="F3418" t="inlineStr">
        <is>
          <t>Relevant</t>
        </is>
      </c>
      <c r="G3418" t="inlineStr">
        <is>
          <t>Oleh Dymovski</t>
        </is>
      </c>
      <c r="H3418" t="inlineStr">
        <is>
          <t>Company Formation</t>
        </is>
      </c>
      <c r="I3418" t="inlineStr">
        <is>
          <t>Germany</t>
        </is>
      </c>
      <c r="J3418" t="inlineStr"/>
      <c r="K3418" t="inlineStr"/>
      <c r="L3418" t="inlineStr">
        <is>
          <t>EN</t>
        </is>
      </c>
      <c r="M3418" t="inlineStr">
        <is>
          <t>Lead from LT email</t>
        </is>
      </c>
      <c r="N3418" t="inlineStr">
        <is>
          <t>TomCarpenter@t-online.de</t>
        </is>
      </c>
      <c r="O3418" t="inlineStr"/>
      <c r="P3418" t="inlineStr">
        <is>
          <t>BridgeWest</t>
        </is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>
        <is>
          <t>Ні</t>
        </is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</row>
    <row r="3419">
      <c r="A3419" t="n">
        <v>8381</v>
      </c>
      <c r="B3419" t="inlineStr">
        <is>
          <t>Mustafa Sayyad</t>
        </is>
      </c>
      <c r="C3419" t="inlineStr">
        <is>
          <t>Mustafa Sayyad</t>
        </is>
      </c>
      <c r="D3419" s="2" t="n">
        <v>46021.57638888889</v>
      </c>
      <c r="E3419" t="inlineStr">
        <is>
          <t>IN WORK</t>
        </is>
      </c>
      <c r="F3419" t="inlineStr">
        <is>
          <t>Relevant</t>
        </is>
      </c>
      <c r="G3419" t="inlineStr">
        <is>
          <t>Mariana Razimavicius</t>
        </is>
      </c>
      <c r="H3419" t="inlineStr">
        <is>
          <t>LT citizenship</t>
        </is>
      </c>
      <c r="I3419" t="inlineStr">
        <is>
          <t>Israel</t>
        </is>
      </c>
      <c r="J3419" t="inlineStr">
        <is>
          <t>?kw&amp;cpn=23357613537&amp;utm_source=google&amp;utm_medium=cpc&amp;utm_campaign=LT-Discovery&amp;network&amp;utm_term&amp;gad_source=1&amp;gad_campaignid=23357613537&amp;gclid=CjwKCAiAjc7KBhBvEiwAE2BDOdmdWBb21RI6xmAGEv7iB-px62Kiu79kSHR-6YmX5CcaCS80Q7z_RRoCklcQAvD_BwE</t>
        </is>
      </c>
      <c r="K3419" t="inlineStr">
        <is>
          <t>2102255969.1767094683</t>
        </is>
      </c>
      <c r="L3419" t="inlineStr">
        <is>
          <t>EN</t>
        </is>
      </c>
      <c r="M3419" t="inlineStr">
        <is>
          <t>Lead from LT email</t>
        </is>
      </c>
      <c r="N3419" t="inlineStr">
        <is>
          <t>mustafasayyad@yahoo.com</t>
        </is>
      </c>
      <c r="O3419" t="inlineStr"/>
      <c r="P3419" t="inlineStr">
        <is>
          <t>Google Ads</t>
        </is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>
        <is>
          <t>Ні</t>
        </is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</row>
    <row r="3420">
      <c r="A3420" t="n">
        <v>8383</v>
      </c>
      <c r="B3420" t="inlineStr">
        <is>
          <t>Karol Butrimas-Gair</t>
        </is>
      </c>
      <c r="C3420" t="inlineStr">
        <is>
          <t>Karol Butrimas-Gair</t>
        </is>
      </c>
      <c r="D3420" s="2" t="n">
        <v>46021.60555555556</v>
      </c>
      <c r="E3420" t="inlineStr">
        <is>
          <t>WHATSAPP</t>
        </is>
      </c>
      <c r="F3420" t="inlineStr">
        <is>
          <t>Relevant</t>
        </is>
      </c>
      <c r="G3420" t="inlineStr">
        <is>
          <t>Mariana Razimavicius</t>
        </is>
      </c>
      <c r="H3420" t="inlineStr">
        <is>
          <t>LT citizenship</t>
        </is>
      </c>
      <c r="I3420" t="inlineStr">
        <is>
          <t>United Kingdom</t>
        </is>
      </c>
      <c r="J3420" t="inlineStr">
        <is>
          <t>https://www.lithuaniancitizenship.com/lithuanian-passport/?referral</t>
        </is>
      </c>
      <c r="K3420" t="inlineStr">
        <is>
          <t>2088545618.1767097855</t>
        </is>
      </c>
      <c r="L3420" t="inlineStr">
        <is>
          <t>EN</t>
        </is>
      </c>
      <c r="M3420" t="inlineStr">
        <is>
          <t>Lead from LT email</t>
        </is>
      </c>
      <c r="N3420" t="inlineStr">
        <is>
          <t>karolbutgair@aol.com</t>
        </is>
      </c>
      <c r="O3420" t="inlineStr"/>
      <c r="P3420" t="inlineStr">
        <is>
          <t>Website Form</t>
        </is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>
        <is>
          <t>Ні</t>
        </is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</row>
    <row r="3421">
      <c r="A3421" t="n">
        <v>8384</v>
      </c>
      <c r="B3421" t="inlineStr">
        <is>
          <t>Jeff Feldman</t>
        </is>
      </c>
      <c r="C3421" t="inlineStr">
        <is>
          <t>Jeff Feldman</t>
        </is>
      </c>
      <c r="D3421" s="2" t="n">
        <v>46021.62916666667</v>
      </c>
      <c r="E3421" t="inlineStr">
        <is>
          <t>WHATSAPP</t>
        </is>
      </c>
      <c r="F3421" t="inlineStr">
        <is>
          <t>Relevant</t>
        </is>
      </c>
      <c r="G3421" t="inlineStr">
        <is>
          <t>Mariana Razimavicius</t>
        </is>
      </c>
      <c r="H3421" t="inlineStr">
        <is>
          <t>LT citizenship</t>
        </is>
      </c>
      <c r="I3421" t="inlineStr">
        <is>
          <t>United States</t>
        </is>
      </c>
      <c r="J3421" t="inlineStr">
        <is>
          <t>?utm_source=bing&amp;utm_medium=cpc&amp;utm_campaign=Bing-LT-US&amp;network=s&amp;utm_term=lithuanian%20citizenship</t>
        </is>
      </c>
      <c r="K3421" t="inlineStr"/>
      <c r="L3421" t="inlineStr">
        <is>
          <t>EN</t>
        </is>
      </c>
      <c r="M3421" t="inlineStr">
        <is>
          <t>Lead from LT email</t>
        </is>
      </c>
      <c r="N3421" t="inlineStr">
        <is>
          <t>jeffnfeldman@gmail.com</t>
        </is>
      </c>
      <c r="O3421" t="inlineStr"/>
      <c r="P3421" t="inlineStr">
        <is>
          <t>Bing Ads</t>
        </is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>
        <is>
          <t>Ні</t>
        </is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</row>
    <row r="3422">
      <c r="A3422" t="n">
        <v>8385</v>
      </c>
      <c r="B3422" t="inlineStr">
        <is>
          <t>Muhammad adnan</t>
        </is>
      </c>
      <c r="C3422" t="inlineStr">
        <is>
          <t>Muhammad adnan</t>
        </is>
      </c>
      <c r="D3422" s="2" t="n">
        <v>46021.67638888889</v>
      </c>
      <c r="E3422" t="inlineStr">
        <is>
          <t>Rejected</t>
        </is>
      </c>
      <c r="F3422" t="inlineStr"/>
      <c r="G3422" t="inlineStr">
        <is>
          <t>Oleh Dymovski</t>
        </is>
      </c>
      <c r="H3422" t="inlineStr">
        <is>
          <t>LV RBI Company</t>
        </is>
      </c>
      <c r="I3422" t="inlineStr">
        <is>
          <t>United Arab Emirates (AE - AS)</t>
        </is>
      </c>
      <c r="J3422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25HIor_lkQMV6UFBAh12oA</t>
        </is>
      </c>
      <c r="K3422" t="inlineStr">
        <is>
          <t>790761171.1767103979</t>
        </is>
      </c>
      <c r="L3422" t="inlineStr">
        <is>
          <t>EN</t>
        </is>
      </c>
      <c r="M3422" t="inlineStr">
        <is>
          <t>Lead from LV email</t>
        </is>
      </c>
      <c r="N3422" t="inlineStr">
        <is>
          <t>muhammadadnan311984@gmail.com</t>
        </is>
      </c>
      <c r="O3422" t="inlineStr">
        <is>
          <t>NO ANSWER</t>
        </is>
      </c>
      <c r="P3422" t="inlineStr">
        <is>
          <t>Google Ads</t>
        </is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>
        <is>
          <t>Ні</t>
        </is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</row>
    <row r="3423">
      <c r="A3423" t="n">
        <v>8387</v>
      </c>
      <c r="B3423" t="inlineStr">
        <is>
          <t>Muhammad Zubair</t>
        </is>
      </c>
      <c r="C3423" t="inlineStr">
        <is>
          <t>Muhammad Zubair</t>
        </is>
      </c>
      <c r="D3423" s="2" t="n">
        <v>46021.71458333333</v>
      </c>
      <c r="E3423" t="inlineStr">
        <is>
          <t>Rejected</t>
        </is>
      </c>
      <c r="F3423" t="inlineStr">
        <is>
          <t>Relevant</t>
        </is>
      </c>
      <c r="G3423" t="inlineStr">
        <is>
          <t>Oleh Dymovski</t>
        </is>
      </c>
      <c r="H3423" t="inlineStr">
        <is>
          <t>LT RBI</t>
        </is>
      </c>
      <c r="I3423" t="inlineStr">
        <is>
          <t>Qatar</t>
        </is>
      </c>
      <c r="J3423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hM6gn8vlkQMVavx5BB</t>
        </is>
      </c>
      <c r="K3423" t="inlineStr">
        <is>
          <t>2019062863.1766708282</t>
        </is>
      </c>
      <c r="L3423" t="inlineStr">
        <is>
          <t>EN</t>
        </is>
      </c>
      <c r="M3423" t="inlineStr">
        <is>
          <t>Lead from LT email</t>
        </is>
      </c>
      <c r="N3423" t="inlineStr">
        <is>
          <t>zbutt0687@gmail.com</t>
        </is>
      </c>
      <c r="O3423" t="inlineStr">
        <is>
          <t>NO ANSWER</t>
        </is>
      </c>
      <c r="P3423" t="inlineStr">
        <is>
          <t>Google Ads</t>
        </is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>
        <is>
          <t>Ні</t>
        </is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</row>
    <row r="3424">
      <c r="A3424" t="n">
        <v>8388</v>
      </c>
      <c r="B3424" t="inlineStr">
        <is>
          <t>Muhammad Zubair</t>
        </is>
      </c>
      <c r="C3424" t="inlineStr">
        <is>
          <t>Muhammad Zubair</t>
        </is>
      </c>
      <c r="D3424" s="2" t="n">
        <v>46021.71666666667</v>
      </c>
      <c r="E3424" t="inlineStr">
        <is>
          <t>INTERNAL MAIL</t>
        </is>
      </c>
      <c r="F3424" t="inlineStr"/>
      <c r="G3424" t="inlineStr">
        <is>
          <t>Alina Samura</t>
        </is>
      </c>
      <c r="H3424" t="inlineStr"/>
      <c r="I3424" t="inlineStr">
        <is>
          <t>Qatar</t>
        </is>
      </c>
      <c r="J3424" t="inlineStr">
        <is>
          <t>https://www.lithuaniancitizenship.com/thank-you/</t>
        </is>
      </c>
      <c r="K3424" t="inlineStr">
        <is>
          <t>2019062863.1766708282</t>
        </is>
      </c>
      <c r="L3424" t="inlineStr"/>
      <c r="M3424" t="inlineStr">
        <is>
          <t>Lead from LT email</t>
        </is>
      </c>
      <c r="N3424" t="inlineStr">
        <is>
          <t>zbutt0687@gmail.com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>
        <is>
          <t>Ні</t>
        </is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</row>
    <row r="3425">
      <c r="A3425" t="n">
        <v>8390</v>
      </c>
      <c r="B3425" t="inlineStr">
        <is>
          <t>Swaminath</t>
        </is>
      </c>
      <c r="C3425" t="inlineStr">
        <is>
          <t>Swaminath</t>
        </is>
      </c>
      <c r="D3425" s="2" t="n">
        <v>46021.74791666667</v>
      </c>
      <c r="E3425" t="inlineStr">
        <is>
          <t>Rejected</t>
        </is>
      </c>
      <c r="F3425" t="inlineStr">
        <is>
          <t>Relevant</t>
        </is>
      </c>
      <c r="G3425" t="inlineStr">
        <is>
          <t>Oleh Dymovski</t>
        </is>
      </c>
      <c r="H3425" t="inlineStr">
        <is>
          <t>LV RBI Company</t>
        </is>
      </c>
      <c r="I3425" t="inlineStr">
        <is>
          <t>United Arab Emirates (AE - AS)</t>
        </is>
      </c>
      <c r="J3425" t="inlineStr">
        <is>
          <t>?kw=latvia%20golden%20visa%202025&amp;cpn=20594231202&amp;utm_source=google&amp;utm_medium=cpc&amp;utm_campaign=LV-RBI&amp;network=s&amp;utm_term=latvia%20golden%20visa%202025&amp;gad_source=5&amp;gad_campaignid=20594231202&amp;gclid=EAIaIQobChMI-oyPttblkQMVvWZBAh3gYhS4EAAYASAAEgIsifD_</t>
        </is>
      </c>
      <c r="K3425" t="inlineStr">
        <is>
          <t>1715756809.1767110195</t>
        </is>
      </c>
      <c r="L3425" t="inlineStr">
        <is>
          <t>EN</t>
        </is>
      </c>
      <c r="M3425" t="inlineStr">
        <is>
          <t>Lead from LV email</t>
        </is>
      </c>
      <c r="N3425" t="inlineStr">
        <is>
          <t>swami231990@gmail.com</t>
        </is>
      </c>
      <c r="O3425" t="inlineStr">
        <is>
          <t>NO ANSWER</t>
        </is>
      </c>
      <c r="P3425" t="inlineStr">
        <is>
          <t>Google Ads</t>
        </is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>
        <is>
          <t>Ні</t>
        </is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</row>
    <row r="3426">
      <c r="A3426" t="n">
        <v>8391</v>
      </c>
      <c r="B3426" t="inlineStr">
        <is>
          <t>Swaminath</t>
        </is>
      </c>
      <c r="C3426" t="inlineStr">
        <is>
          <t>Swaminath</t>
        </is>
      </c>
      <c r="D3426" s="2" t="n">
        <v>46021.74861111111</v>
      </c>
      <c r="E3426" t="inlineStr">
        <is>
          <t>Rejected</t>
        </is>
      </c>
      <c r="F3426" t="inlineStr"/>
      <c r="G3426" t="inlineStr">
        <is>
          <t>Sheila Bartin</t>
        </is>
      </c>
      <c r="H3426" t="inlineStr"/>
      <c r="I3426" t="inlineStr">
        <is>
          <t>United Arab Emirates (AE - AS)</t>
        </is>
      </c>
      <c r="J3426" t="inlineStr">
        <is>
          <t>https://latviancitizenship.eu/thank_you/</t>
        </is>
      </c>
      <c r="K3426" t="inlineStr">
        <is>
          <t>1715756809.1767110195</t>
        </is>
      </c>
      <c r="L3426" t="inlineStr"/>
      <c r="M3426" t="inlineStr">
        <is>
          <t>Lead from LV email</t>
        </is>
      </c>
      <c r="N3426" t="inlineStr">
        <is>
          <t>swami231990@gmail.com</t>
        </is>
      </c>
      <c r="O3426" t="inlineStr">
        <is>
          <t>DOUBLE</t>
        </is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>
        <is>
          <t>Ні</t>
        </is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</row>
    <row r="3427">
      <c r="A3427" t="n">
        <v>8393</v>
      </c>
      <c r="B3427" t="inlineStr">
        <is>
          <t>FRANCULINU TILMAN</t>
        </is>
      </c>
      <c r="C3427" t="inlineStr">
        <is>
          <t>FRANCULINU TILMAN</t>
        </is>
      </c>
      <c r="D3427" s="2" t="n">
        <v>46021.82569444444</v>
      </c>
      <c r="E3427" t="inlineStr">
        <is>
          <t>Rejected</t>
        </is>
      </c>
      <c r="F3427" t="inlineStr"/>
      <c r="G3427" t="inlineStr">
        <is>
          <t>Oleh Dymovski</t>
        </is>
      </c>
      <c r="H3427" t="inlineStr">
        <is>
          <t>LT RBI</t>
        </is>
      </c>
      <c r="I3427" t="inlineStr">
        <is>
          <t>Timor-Leste</t>
        </is>
      </c>
      <c r="J3427" t="inlineStr">
        <is>
          <t>?kw=portuguese%20residency%20by%20investment&amp;cpn=14722730544&amp;utm_source=google&amp;utm_medium=cpc&amp;utm_campaign=LT-RBI&amp;network=s&amp;utm_term=portuguese%20residency%20by%20investment&amp;gad_source=5&amp;gad_campaignid=14722730544&amp;gclid=EAIaIQobChMIlfmoo-_lkQMVC8Q8Ah</t>
        </is>
      </c>
      <c r="K3427" t="inlineStr">
        <is>
          <t>904628701.1767116874</t>
        </is>
      </c>
      <c r="L3427" t="inlineStr">
        <is>
          <t>EN</t>
        </is>
      </c>
      <c r="M3427" t="inlineStr">
        <is>
          <t>Lead from LT email</t>
        </is>
      </c>
      <c r="N3427" t="inlineStr">
        <is>
          <t>francolinotilman@gmail.com</t>
        </is>
      </c>
      <c r="O3427" t="inlineStr">
        <is>
          <t>NO ANSWER</t>
        </is>
      </c>
      <c r="P3427" t="inlineStr">
        <is>
          <t>Google Ads</t>
        </is>
      </c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>
        <is>
          <t>Ні</t>
        </is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</row>
    <row r="3428">
      <c r="A3428" t="n">
        <v>8396</v>
      </c>
      <c r="B3428" t="inlineStr">
        <is>
          <t>Burak</t>
        </is>
      </c>
      <c r="C3428" t="inlineStr">
        <is>
          <t>Burak</t>
        </is>
      </c>
      <c r="D3428" s="2" t="n">
        <v>46021.89583333334</v>
      </c>
      <c r="E3428" t="inlineStr">
        <is>
          <t>IN WORK</t>
        </is>
      </c>
      <c r="F3428" t="inlineStr">
        <is>
          <t>No relevant</t>
        </is>
      </c>
      <c r="G3428" t="inlineStr">
        <is>
          <t>Oleh Dymovski</t>
        </is>
      </c>
      <c r="H3428" t="inlineStr">
        <is>
          <t>LT RBI</t>
        </is>
      </c>
      <c r="I3428" t="inlineStr"/>
      <c r="J3428" t="inlineStr"/>
      <c r="K3428" t="inlineStr"/>
      <c r="L3428" t="inlineStr">
        <is>
          <t>EN</t>
        </is>
      </c>
      <c r="M3428" t="inlineStr">
        <is>
          <t>Lead from LT email</t>
        </is>
      </c>
      <c r="N3428" t="inlineStr"/>
      <c r="O3428" t="inlineStr"/>
      <c r="P3428" t="inlineStr">
        <is>
          <t>BridgeWest</t>
        </is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>
        <is>
          <t>Ні</t>
        </is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</row>
    <row r="3429">
      <c r="A3429" t="n">
        <v>8397</v>
      </c>
      <c r="B3429" t="inlineStr">
        <is>
          <t>Shokut Islam</t>
        </is>
      </c>
      <c r="C3429" t="inlineStr">
        <is>
          <t>Shokut Islam</t>
        </is>
      </c>
      <c r="D3429" s="2" t="n">
        <v>46021.93402777778</v>
      </c>
      <c r="E3429" t="inlineStr">
        <is>
          <t>Rejected</t>
        </is>
      </c>
      <c r="F3429" t="inlineStr"/>
      <c r="G3429" t="inlineStr">
        <is>
          <t>Oleh Dymovski</t>
        </is>
      </c>
      <c r="H3429" t="inlineStr">
        <is>
          <t>LT RBI</t>
        </is>
      </c>
      <c r="I3429" t="inlineStr">
        <is>
          <t>Saudi Arabia</t>
        </is>
      </c>
      <c r="J3429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0uGWmpLmkQMVb_x5BB3zKxhuEAAYASAAEg</t>
        </is>
      </c>
      <c r="K3429" t="inlineStr">
        <is>
          <t>591475138.1767126241</t>
        </is>
      </c>
      <c r="L3429" t="inlineStr">
        <is>
          <t>EN</t>
        </is>
      </c>
      <c r="M3429" t="inlineStr">
        <is>
          <t>Lead from LT email</t>
        </is>
      </c>
      <c r="N3429" t="inlineStr">
        <is>
          <t>shokutislam874@gmail.com</t>
        </is>
      </c>
      <c r="O3429" t="inlineStr">
        <is>
          <t>NO ANSWER</t>
        </is>
      </c>
      <c r="P3429" t="inlineStr">
        <is>
          <t>Google Ads</t>
        </is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>
        <is>
          <t>Ні</t>
        </is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</row>
    <row r="3430">
      <c r="A3430" t="n">
        <v>8398</v>
      </c>
      <c r="B3430" t="inlineStr">
        <is>
          <t>Shokut Islam</t>
        </is>
      </c>
      <c r="C3430" t="inlineStr">
        <is>
          <t>Shokut Islam</t>
        </is>
      </c>
      <c r="D3430" s="2" t="n">
        <v>46021.93472222222</v>
      </c>
      <c r="E3430" t="inlineStr">
        <is>
          <t>Rejected</t>
        </is>
      </c>
      <c r="F3430" t="inlineStr"/>
      <c r="G3430" t="inlineStr">
        <is>
          <t>Sheila Bartin</t>
        </is>
      </c>
      <c r="H3430" t="inlineStr"/>
      <c r="I3430" t="inlineStr">
        <is>
          <t>Saudi Arabia</t>
        </is>
      </c>
      <c r="J3430" t="inlineStr">
        <is>
          <t>https://www.lithuaniancitizenship.com/thank-you/</t>
        </is>
      </c>
      <c r="K3430" t="inlineStr">
        <is>
          <t>591475138.1767126241</t>
        </is>
      </c>
      <c r="L3430" t="inlineStr"/>
      <c r="M3430" t="inlineStr">
        <is>
          <t>Lead from LT email</t>
        </is>
      </c>
      <c r="N3430" t="inlineStr">
        <is>
          <t>shokutislam874@gmail.com</t>
        </is>
      </c>
      <c r="O3430" t="inlineStr">
        <is>
          <t>DOUBLE</t>
        </is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>
        <is>
          <t>Ні</t>
        </is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</row>
    <row r="3431">
      <c r="A3431" t="n">
        <v>8399</v>
      </c>
      <c r="B3431" t="inlineStr">
        <is>
          <t>Shokut Islam</t>
        </is>
      </c>
      <c r="C3431" t="inlineStr">
        <is>
          <t>Shokut Islam</t>
        </is>
      </c>
      <c r="D3431" s="2" t="n">
        <v>46021.93541666667</v>
      </c>
      <c r="E3431" t="inlineStr">
        <is>
          <t>Rejected</t>
        </is>
      </c>
      <c r="F3431" t="inlineStr"/>
      <c r="G3431" t="inlineStr">
        <is>
          <t>Sheila Bartin</t>
        </is>
      </c>
      <c r="H3431" t="inlineStr"/>
      <c r="I3431" t="inlineStr">
        <is>
          <t>Saudi Arabia</t>
        </is>
      </c>
      <c r="J3431" t="inlineStr">
        <is>
          <t>https://www.lithuaniancitizenship.com/thank-you/</t>
        </is>
      </c>
      <c r="K3431" t="inlineStr">
        <is>
          <t>591475138.1767126241</t>
        </is>
      </c>
      <c r="L3431" t="inlineStr"/>
      <c r="M3431" t="inlineStr">
        <is>
          <t>Lead from LT email</t>
        </is>
      </c>
      <c r="N3431" t="inlineStr">
        <is>
          <t>shokutislam874@gmail.com</t>
        </is>
      </c>
      <c r="O3431" t="inlineStr">
        <is>
          <t>DOUBLE</t>
        </is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>
        <is>
          <t>Ні</t>
        </is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</row>
    <row r="3432">
      <c r="A3432" t="n">
        <v>8400</v>
      </c>
      <c r="B3432" t="inlineStr">
        <is>
          <t>Shokut Islam</t>
        </is>
      </c>
      <c r="C3432" t="inlineStr">
        <is>
          <t>Shokut Islam</t>
        </is>
      </c>
      <c r="D3432" s="2" t="n">
        <v>46021.93611111111</v>
      </c>
      <c r="E3432" t="inlineStr">
        <is>
          <t>Rejected</t>
        </is>
      </c>
      <c r="F3432" t="inlineStr"/>
      <c r="G3432" t="inlineStr">
        <is>
          <t>Sheila Bartin</t>
        </is>
      </c>
      <c r="H3432" t="inlineStr"/>
      <c r="I3432" t="inlineStr">
        <is>
          <t>Saudi Arabia</t>
        </is>
      </c>
      <c r="J3432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0uGWmpLmkQMVb_x5BB3zKxhuEAAYASAAEg</t>
        </is>
      </c>
      <c r="K3432" t="inlineStr">
        <is>
          <t>591475138.1767126241</t>
        </is>
      </c>
      <c r="L3432" t="inlineStr"/>
      <c r="M3432" t="inlineStr">
        <is>
          <t>Lead from LT email</t>
        </is>
      </c>
      <c r="N3432" t="inlineStr">
        <is>
          <t>shokutislam874@gmail.com</t>
        </is>
      </c>
      <c r="O3432" t="inlineStr">
        <is>
          <t>DOUBLE</t>
        </is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>
        <is>
          <t>Ні</t>
        </is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</row>
    <row r="3433">
      <c r="A3433" t="n">
        <v>8401</v>
      </c>
      <c r="B3433" t="inlineStr">
        <is>
          <t>عبدالله الصمدي</t>
        </is>
      </c>
      <c r="C3433" t="inlineStr">
        <is>
          <t>عبدالله الصمدي</t>
        </is>
      </c>
      <c r="D3433" s="2" t="n">
        <v>46021.97708333333</v>
      </c>
      <c r="E3433" t="inlineStr">
        <is>
          <t>Rejected</t>
        </is>
      </c>
      <c r="F3433" t="inlineStr">
        <is>
          <t>Relevant</t>
        </is>
      </c>
      <c r="G3433" t="inlineStr">
        <is>
          <t>Oleh Dymovski</t>
        </is>
      </c>
      <c r="H3433" t="inlineStr">
        <is>
          <t>50/50</t>
        </is>
      </c>
      <c r="I3433" t="inlineStr">
        <is>
          <t>Saudi Arabia</t>
        </is>
      </c>
      <c r="J3433" t="inlineStr">
        <is>
          <t>?kw=investor%20residence%20visa&amp;cpn=14722730544&amp;utm_source=google&amp;utm_medium=cpc&amp;utm_campaign=LT-RBI&amp;network=s&amp;utm_term=investor%20residence%20visa&amp;gad_source=5&amp;gad_campaignid=14722730544&amp;gclid=EAIaIQobChMI_9H-jaDmkQMVL0FBAh1m2jTAEAAYASAAEgLBXvD_BwE</t>
        </is>
      </c>
      <c r="K3433" t="inlineStr">
        <is>
          <t>995424932.1767129973</t>
        </is>
      </c>
      <c r="L3433" t="inlineStr">
        <is>
          <t>EN</t>
        </is>
      </c>
      <c r="M3433" t="inlineStr">
        <is>
          <t>Lead from LT email</t>
        </is>
      </c>
      <c r="N3433" t="inlineStr">
        <is>
          <t>aali53731@gmail.com</t>
        </is>
      </c>
      <c r="O3433" t="inlineStr">
        <is>
          <t>NO ANSWER</t>
        </is>
      </c>
      <c r="P3433" t="inlineStr">
        <is>
          <t>Google Ads</t>
        </is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>
        <is>
          <t>Ні</t>
        </is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</row>
    <row r="3434">
      <c r="A3434" t="n">
        <v>8402</v>
      </c>
      <c r="B3434" t="inlineStr">
        <is>
          <t>Md Wahidul Islam Sarker</t>
        </is>
      </c>
      <c r="C3434" t="inlineStr">
        <is>
          <t>Md Wahidul Islam Sarker</t>
        </is>
      </c>
      <c r="D3434" s="2" t="n">
        <v>46022.03055555555</v>
      </c>
      <c r="E3434" t="inlineStr">
        <is>
          <t>Rejected</t>
        </is>
      </c>
      <c r="F3434" t="inlineStr">
        <is>
          <t>Relevant</t>
        </is>
      </c>
      <c r="G3434" t="inlineStr">
        <is>
          <t>Oleh Dymovski</t>
        </is>
      </c>
      <c r="H3434" t="inlineStr">
        <is>
          <t>LV RBI Company</t>
        </is>
      </c>
      <c r="I3434" t="inlineStr">
        <is>
          <t>United Kingdom (GB - EU)</t>
        </is>
      </c>
      <c r="J3434" t="inlineStr">
        <is>
          <t>?kw=golden%20visa%20latvia&amp;cpn=22658494721&amp;utm_source=google&amp;utm_medium=cpc&amp;utm_campaign=LV-RB-TOPI&amp;network=s&amp;utm_term=golden%20visa%20latvia&amp;gad_source=5&amp;gad_campaignid=22658494721&amp;gclid=EAIaIQobChMIp5frzLDmkQMV56RQBh0e-SVSEAAYASAAEgIKEfD_BwE</t>
        </is>
      </c>
      <c r="K3434" t="inlineStr">
        <is>
          <t>1288475527.1767134394</t>
        </is>
      </c>
      <c r="L3434" t="inlineStr">
        <is>
          <t>EN</t>
        </is>
      </c>
      <c r="M3434" t="inlineStr">
        <is>
          <t>Lead from LV email</t>
        </is>
      </c>
      <c r="N3434" t="inlineStr">
        <is>
          <t>mwi.parvez@gmail.com</t>
        </is>
      </c>
      <c r="O3434" t="inlineStr">
        <is>
          <t>NO ANSWER</t>
        </is>
      </c>
      <c r="P3434" t="inlineStr">
        <is>
          <t>Google Ads</t>
        </is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>
        <is>
          <t>Ні</t>
        </is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</row>
    <row r="3435">
      <c r="A3435" t="n">
        <v>8403</v>
      </c>
      <c r="B3435" t="inlineStr">
        <is>
          <t>Duane Zoscin</t>
        </is>
      </c>
      <c r="C3435" t="inlineStr">
        <is>
          <t>Duane Zoscin</t>
        </is>
      </c>
      <c r="D3435" s="2" t="n">
        <v>46022.04722222222</v>
      </c>
      <c r="E3435" t="inlineStr">
        <is>
          <t>Rejected</t>
        </is>
      </c>
      <c r="F3435" t="inlineStr">
        <is>
          <t>Relevant</t>
        </is>
      </c>
      <c r="G3435" t="inlineStr">
        <is>
          <t>Sheila Bartin</t>
        </is>
      </c>
      <c r="H3435" t="inlineStr">
        <is>
          <t>LT citizenship</t>
        </is>
      </c>
      <c r="I3435" t="inlineStr">
        <is>
          <t>United States</t>
        </is>
      </c>
      <c r="J3435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lE6rdmEK</t>
        </is>
      </c>
      <c r="K3435" t="inlineStr">
        <is>
          <t>971372725.1767136088</t>
        </is>
      </c>
      <c r="L3435" t="inlineStr">
        <is>
          <t>EN</t>
        </is>
      </c>
      <c r="M3435" t="inlineStr">
        <is>
          <t>Lead from LT email</t>
        </is>
      </c>
      <c r="N3435" t="inlineStr">
        <is>
          <t>DUANEZOSCIN@GMAIL.COM</t>
        </is>
      </c>
      <c r="O3435" t="inlineStr">
        <is>
          <t>NO ANSWER</t>
        </is>
      </c>
      <c r="P3435" t="inlineStr">
        <is>
          <t>Google Ads</t>
        </is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>
        <is>
          <t>Ні</t>
        </is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</row>
    <row r="3436">
      <c r="A3436" t="n">
        <v>8404</v>
      </c>
      <c r="B3436" t="inlineStr">
        <is>
          <t>LUIS PINEDA</t>
        </is>
      </c>
      <c r="C3436" t="inlineStr">
        <is>
          <t>LUIS PINEDA</t>
        </is>
      </c>
      <c r="D3436" s="2" t="n">
        <v>46022.21666666667</v>
      </c>
      <c r="E3436" t="inlineStr">
        <is>
          <t>Rejected</t>
        </is>
      </c>
      <c r="F3436" t="inlineStr">
        <is>
          <t>Relevant</t>
        </is>
      </c>
      <c r="G3436" t="inlineStr">
        <is>
          <t>Mariana Razimavicius</t>
        </is>
      </c>
      <c r="H3436" t="inlineStr">
        <is>
          <t>LT citizenship</t>
        </is>
      </c>
      <c r="I3436" t="inlineStr">
        <is>
          <t>Colombia</t>
        </is>
      </c>
      <c r="J3436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_FbR9LaG0cc4ILRQA_mA1It&amp;gclid=CjwKCAiAjc</t>
        </is>
      </c>
      <c r="K3436" t="inlineStr">
        <is>
          <t>1418660964.1767150745</t>
        </is>
      </c>
      <c r="L3436" t="inlineStr">
        <is>
          <t>ES</t>
        </is>
      </c>
      <c r="M3436" t="inlineStr">
        <is>
          <t>Lead from LT email</t>
        </is>
      </c>
      <c r="N3436" t="inlineStr">
        <is>
          <t>lapr1707@hotmail.com</t>
        </is>
      </c>
      <c r="O3436" t="inlineStr">
        <is>
          <t>NO ANSWER</t>
        </is>
      </c>
      <c r="P3436" t="inlineStr">
        <is>
          <t>Google Ads</t>
        </is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>
        <is>
          <t>Ні</t>
        </is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</row>
    <row r="3437">
      <c r="A3437" t="n">
        <v>8406</v>
      </c>
      <c r="B3437" t="inlineStr">
        <is>
          <t>Althea</t>
        </is>
      </c>
      <c r="C3437" t="inlineStr">
        <is>
          <t>Althea</t>
        </is>
      </c>
      <c r="D3437" s="2" t="n">
        <v>46022.35277777778</v>
      </c>
      <c r="E3437" t="inlineStr">
        <is>
          <t>Rejected</t>
        </is>
      </c>
      <c r="F3437" t="inlineStr"/>
      <c r="G3437" t="inlineStr">
        <is>
          <t>Sheila Bartin</t>
        </is>
      </c>
      <c r="H3437" t="inlineStr"/>
      <c r="I3437" t="inlineStr">
        <is>
          <t>Pakistan</t>
        </is>
      </c>
      <c r="J3437" t="inlineStr">
        <is>
          <t>https://www.lithuaniancitizenship.com/contact/</t>
        </is>
      </c>
      <c r="K3437" t="inlineStr">
        <is>
          <t>500240264.1767162454</t>
        </is>
      </c>
      <c r="L3437" t="inlineStr"/>
      <c r="M3437" t="inlineStr">
        <is>
          <t>Lead from LT email</t>
        </is>
      </c>
      <c r="N3437" t="inlineStr">
        <is>
          <t>info.althealou@gmail.com</t>
        </is>
      </c>
      <c r="O3437" t="inlineStr">
        <is>
          <t>SPAM</t>
        </is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>
        <is>
          <t>Ні</t>
        </is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</row>
    <row r="3438">
      <c r="A3438" t="n">
        <v>8407</v>
      </c>
      <c r="B3438" t="inlineStr">
        <is>
          <t>Planfix</t>
        </is>
      </c>
      <c r="C3438" t="inlineStr">
        <is>
          <t>Planfix</t>
        </is>
      </c>
      <c r="D3438" s="2" t="n">
        <v>46022.36666666667</v>
      </c>
      <c r="E3438" t="inlineStr">
        <is>
          <t>Rejected</t>
        </is>
      </c>
      <c r="F3438" t="inlineStr"/>
      <c r="G3438" t="inlineStr">
        <is>
          <t>Oleh Dymovski</t>
        </is>
      </c>
      <c r="H3438" t="inlineStr"/>
      <c r="I3438" t="inlineStr"/>
      <c r="J3438" t="inlineStr"/>
      <c r="K3438" t="inlineStr"/>
      <c r="L3438" t="inlineStr"/>
      <c r="M3438" t="inlineStr">
        <is>
          <t>Othe</t>
        </is>
      </c>
      <c r="N3438" t="inlineStr">
        <is>
          <t>noreply@decivitate.planfix.com</t>
        </is>
      </c>
      <c r="O3438" t="inlineStr">
        <is>
          <t>DOUBLE</t>
        </is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>
        <is>
          <t>Ні</t>
        </is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</row>
    <row r="3439">
      <c r="A3439" t="n">
        <v>8409</v>
      </c>
      <c r="B3439" t="inlineStr">
        <is>
          <t>Simardeep</t>
        </is>
      </c>
      <c r="C3439" t="inlineStr">
        <is>
          <t>Simardeep</t>
        </is>
      </c>
      <c r="D3439" s="2" t="n">
        <v>46022.37361111111</v>
      </c>
      <c r="E3439" t="inlineStr">
        <is>
          <t>Rejected</t>
        </is>
      </c>
      <c r="F3439" t="inlineStr"/>
      <c r="G3439" t="inlineStr">
        <is>
          <t>Sheila Bartin</t>
        </is>
      </c>
      <c r="H3439" t="inlineStr"/>
      <c r="I3439" t="inlineStr">
        <is>
          <t>United Arab Emirates (AE - AS)</t>
        </is>
      </c>
      <c r="J3439" t="inlineStr">
        <is>
          <t>?kw=moving%20to%20latvia&amp;cpn=22658494721&amp;utm_source=google&amp;utm_medium=cpc&amp;utm_campaign=LV-RB-TOPI&amp;network=g&amp;utm_term=moving%20to%20latvia&amp;gad_source=1&amp;gad_campaignid=22658494721&amp;gclid=CjwKCAiAjc7KBhBvEiwAE2BDOTBcbZG9cSt9mSQ6kfJdimEvJRHeN646rhOC3-kd5T</t>
        </is>
      </c>
      <c r="K3439" t="inlineStr">
        <is>
          <t>1907118172.1767164188</t>
        </is>
      </c>
      <c r="L3439" t="inlineStr"/>
      <c r="M3439" t="inlineStr">
        <is>
          <t>Lead from LV email</t>
        </is>
      </c>
      <c r="N3439" t="inlineStr">
        <is>
          <t>simerdeepmaan87@gmail.com</t>
        </is>
      </c>
      <c r="O3439" t="inlineStr">
        <is>
          <t>SPAM</t>
        </is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>
        <is>
          <t>Ні</t>
        </is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</row>
    <row r="3440">
      <c r="A3440" t="n">
        <v>8410</v>
      </c>
      <c r="B3440" t="inlineStr">
        <is>
          <t>Simardeep</t>
        </is>
      </c>
      <c r="C3440" t="inlineStr">
        <is>
          <t>Simardeep</t>
        </is>
      </c>
      <c r="D3440" s="2" t="n">
        <v>46022.37430555555</v>
      </c>
      <c r="E3440" t="inlineStr">
        <is>
          <t>Rejected</t>
        </is>
      </c>
      <c r="F3440" t="inlineStr"/>
      <c r="G3440" t="inlineStr">
        <is>
          <t>Sheila Bartin</t>
        </is>
      </c>
      <c r="H3440" t="inlineStr"/>
      <c r="I3440" t="inlineStr">
        <is>
          <t>United Arab Emirates (AE - AS)</t>
        </is>
      </c>
      <c r="J3440" t="inlineStr">
        <is>
          <t>https://latviancitizenship.eu/thank_you/</t>
        </is>
      </c>
      <c r="K3440" t="inlineStr">
        <is>
          <t>1907118172.1767164188</t>
        </is>
      </c>
      <c r="L3440" t="inlineStr"/>
      <c r="M3440" t="inlineStr">
        <is>
          <t>Lead from LV email</t>
        </is>
      </c>
      <c r="N3440" t="inlineStr">
        <is>
          <t>simerdeepmaan87@gmail.com</t>
        </is>
      </c>
      <c r="O3440" t="inlineStr">
        <is>
          <t>SPAM</t>
        </is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>
        <is>
          <t>Ні</t>
        </is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</row>
    <row r="3441">
      <c r="A3441" t="n">
        <v>8412</v>
      </c>
      <c r="B3441" t="inlineStr">
        <is>
          <t>Simardeep</t>
        </is>
      </c>
      <c r="C3441" t="inlineStr">
        <is>
          <t>Simardeep</t>
        </is>
      </c>
      <c r="D3441" s="2" t="n">
        <v>46022.38125</v>
      </c>
      <c r="E3441" t="inlineStr">
        <is>
          <t>INTERNAL MAIL</t>
        </is>
      </c>
      <c r="F3441" t="inlineStr">
        <is>
          <t>No relevant</t>
        </is>
      </c>
      <c r="G3441" t="inlineStr">
        <is>
          <t>Alina Samura</t>
        </is>
      </c>
      <c r="H3441" t="inlineStr">
        <is>
          <t>50/50</t>
        </is>
      </c>
      <c r="I3441" t="inlineStr"/>
      <c r="J3441" t="inlineStr"/>
      <c r="K3441" t="inlineStr"/>
      <c r="L3441" t="inlineStr"/>
      <c r="M3441" t="inlineStr">
        <is>
          <t>Lead from LV email</t>
        </is>
      </c>
      <c r="N3441" t="inlineStr">
        <is>
          <t>simerdeepmaan87@gmail.com</t>
        </is>
      </c>
      <c r="O3441" t="inlineStr"/>
      <c r="P3441" t="inlineStr">
        <is>
          <t>Other (direct email, phone call, referral etc.)</t>
        </is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>
        <is>
          <t>Ні</t>
        </is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</row>
    <row r="3442">
      <c r="A3442" t="n">
        <v>8413</v>
      </c>
      <c r="B3442" t="inlineStr">
        <is>
          <t>Simardeep</t>
        </is>
      </c>
      <c r="C3442" t="inlineStr">
        <is>
          <t>Simardeep</t>
        </is>
      </c>
      <c r="D3442" s="2" t="n">
        <v>46022.38263888889</v>
      </c>
      <c r="E3442" t="inlineStr">
        <is>
          <t>Rejected</t>
        </is>
      </c>
      <c r="F3442" t="inlineStr"/>
      <c r="G3442" t="inlineStr">
        <is>
          <t>Sheila Bartin</t>
        </is>
      </c>
      <c r="H3442" t="inlineStr"/>
      <c r="I3442" t="inlineStr"/>
      <c r="J3442" t="inlineStr"/>
      <c r="K3442" t="inlineStr"/>
      <c r="L3442" t="inlineStr"/>
      <c r="M3442" t="inlineStr">
        <is>
          <t>Lead from LV email</t>
        </is>
      </c>
      <c r="N3442" t="inlineStr">
        <is>
          <t>simerdeepmaan87@gmail.com</t>
        </is>
      </c>
      <c r="O3442" t="inlineStr">
        <is>
          <t>DOUBLE</t>
        </is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>
        <is>
          <t>Ні</t>
        </is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</row>
    <row r="3443">
      <c r="A3443" t="n">
        <v>8415</v>
      </c>
      <c r="B3443" t="inlineStr">
        <is>
          <t>Hemayatullah Rahmat</t>
        </is>
      </c>
      <c r="C3443" t="inlineStr">
        <is>
          <t>Hemayatullah Rahmat</t>
        </is>
      </c>
      <c r="D3443" s="2" t="n">
        <v>46022.52222222222</v>
      </c>
      <c r="E3443" t="inlineStr">
        <is>
          <t>IN WORK</t>
        </is>
      </c>
      <c r="F3443" t="inlineStr">
        <is>
          <t>Relevant</t>
        </is>
      </c>
      <c r="G3443" t="inlineStr">
        <is>
          <t>Oleh Dymovski</t>
        </is>
      </c>
      <c r="H3443" t="inlineStr">
        <is>
          <t>LV RBI Company</t>
        </is>
      </c>
      <c r="I3443" t="inlineStr">
        <is>
          <t>United Kingdom (GB - EU)</t>
        </is>
      </c>
      <c r="J3443" t="inlineStr">
        <is>
          <t>https://latviancitizenship.eu/?direct</t>
        </is>
      </c>
      <c r="K3443" t="inlineStr">
        <is>
          <t>473100708.1767176972</t>
        </is>
      </c>
      <c r="L3443" t="inlineStr">
        <is>
          <t>EN</t>
        </is>
      </c>
      <c r="M3443" t="inlineStr">
        <is>
          <t>Lead from LV email</t>
        </is>
      </c>
      <c r="N3443" t="inlineStr">
        <is>
          <t>hemayat266@gmail.com</t>
        </is>
      </c>
      <c r="O3443" t="inlineStr"/>
      <c r="P3443" t="inlineStr">
        <is>
          <t>Website Form</t>
        </is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>
        <is>
          <t>Ні</t>
        </is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</row>
    <row r="3444">
      <c r="A3444" t="n">
        <v>8416</v>
      </c>
      <c r="B3444" t="inlineStr">
        <is>
          <t>RAPHAEL A MONTAGNANI</t>
        </is>
      </c>
      <c r="C3444" t="inlineStr">
        <is>
          <t>RAPHAEL A MONTAGNANI</t>
        </is>
      </c>
      <c r="D3444" s="2" t="n">
        <v>46022.52430555555</v>
      </c>
      <c r="E3444" t="inlineStr">
        <is>
          <t>WHATSAPP</t>
        </is>
      </c>
      <c r="F3444" t="inlineStr">
        <is>
          <t>Relevant</t>
        </is>
      </c>
      <c r="G3444" t="inlineStr">
        <is>
          <t>Mariana Razimavicius</t>
        </is>
      </c>
      <c r="H3444" t="inlineStr">
        <is>
          <t>LT citizenship</t>
        </is>
      </c>
      <c r="I3444" t="inlineStr">
        <is>
          <t>Portugal</t>
        </is>
      </c>
      <c r="J3444" t="inlineStr">
        <is>
          <t>https://www.lithuaniancitizenship.com/</t>
        </is>
      </c>
      <c r="K3444" t="inlineStr">
        <is>
          <t>555344332.1767150909</t>
        </is>
      </c>
      <c r="L3444" t="inlineStr">
        <is>
          <t>EN</t>
        </is>
      </c>
      <c r="M3444" t="inlineStr">
        <is>
          <t>Lead from LT email</t>
        </is>
      </c>
      <c r="N3444" t="inlineStr">
        <is>
          <t>rmontagnani@yahoo.co.uk</t>
        </is>
      </c>
      <c r="O3444" t="inlineStr"/>
      <c r="P3444" t="inlineStr">
        <is>
          <t>Website Form</t>
        </is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>
        <is>
          <t>Ні</t>
        </is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</row>
    <row r="3445">
      <c r="A3445" t="n">
        <v>8417</v>
      </c>
      <c r="B3445" t="inlineStr">
        <is>
          <t>Amin Sourman</t>
        </is>
      </c>
      <c r="C3445" t="inlineStr">
        <is>
          <t>amin sourman</t>
        </is>
      </c>
      <c r="D3445" s="2" t="n">
        <v>46022.53958333333</v>
      </c>
      <c r="E3445" t="inlineStr">
        <is>
          <t>Rejected</t>
        </is>
      </c>
      <c r="F3445" t="inlineStr">
        <is>
          <t>Relevant</t>
        </is>
      </c>
      <c r="G3445" t="inlineStr">
        <is>
          <t>Sheila Bartin</t>
        </is>
      </c>
      <c r="H3445" t="inlineStr">
        <is>
          <t>LV citizenship</t>
        </is>
      </c>
      <c r="I3445" t="inlineStr">
        <is>
          <t>United States (US - NA)</t>
        </is>
      </c>
      <c r="J3445" t="inlineStr">
        <is>
          <t>?kw=apply%20for%20latvian%20citizenship&amp;cpn=14711890461&amp;campaignid=14711890461&amp;adgroupid=136078623308&amp;keywordid=%7Bkeywordid%7D&amp;network=g&amp;device=c&amp;gad_source=1&amp;gad_campaignid=14711890461&amp;gbraid=0AAAAADisZv_FVrXhAp58cqGBvggaJXT72&amp;gclid=Cj0KCQiAsNPKBhC</t>
        </is>
      </c>
      <c r="K3445" t="inlineStr">
        <is>
          <t>518817493.1767178520</t>
        </is>
      </c>
      <c r="L3445" t="inlineStr">
        <is>
          <t>EN</t>
        </is>
      </c>
      <c r="M3445" t="inlineStr">
        <is>
          <t>Lead from LV email</t>
        </is>
      </c>
      <c r="N3445" t="inlineStr">
        <is>
          <t>sourmanamin@gmail.com</t>
        </is>
      </c>
      <c r="O3445" t="inlineStr">
        <is>
          <t>Non-relevant lead</t>
        </is>
      </c>
      <c r="P3445" t="inlineStr">
        <is>
          <t>Google Ads</t>
        </is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>
        <is>
          <t>Ні</t>
        </is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</row>
    <row r="3446">
      <c r="A3446" t="n">
        <v>8418</v>
      </c>
      <c r="B3446" t="inlineStr">
        <is>
          <t>Amin Sourman</t>
        </is>
      </c>
      <c r="C3446" t="inlineStr">
        <is>
          <t>amin sourman</t>
        </is>
      </c>
      <c r="D3446" s="2" t="n">
        <v>46022.54305555556</v>
      </c>
      <c r="E3446" t="inlineStr">
        <is>
          <t>INTERNAL MAIL</t>
        </is>
      </c>
      <c r="F3446" t="inlineStr">
        <is>
          <t>No relevant</t>
        </is>
      </c>
      <c r="G3446" t="inlineStr">
        <is>
          <t>Alina Samura</t>
        </is>
      </c>
      <c r="H3446" t="inlineStr">
        <is>
          <t>LV citizenship</t>
        </is>
      </c>
      <c r="I3446" t="inlineStr">
        <is>
          <t>United States (US - NA)</t>
        </is>
      </c>
      <c r="J3446" t="inlineStr">
        <is>
          <t>https://latviancitizenship.eu/eligibility/?Latvia-Leads-Search-USA</t>
        </is>
      </c>
      <c r="K3446" t="inlineStr">
        <is>
          <t>518817493.1767178520</t>
        </is>
      </c>
      <c r="L3446" t="inlineStr">
        <is>
          <t>EN</t>
        </is>
      </c>
      <c r="M3446" t="inlineStr">
        <is>
          <t>Lead from LV email</t>
        </is>
      </c>
      <c r="N3446" t="inlineStr">
        <is>
          <t>sourmanamin@gmail.com</t>
        </is>
      </c>
      <c r="O3446" t="inlineStr"/>
      <c r="P3446" t="inlineStr">
        <is>
          <t>Google Ads</t>
        </is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>
        <is>
          <t>Ні</t>
        </is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</row>
    <row r="3447">
      <c r="A3447" t="n">
        <v>8419</v>
      </c>
      <c r="B3447" t="inlineStr">
        <is>
          <t>Mona Mozaffari</t>
        </is>
      </c>
      <c r="C3447" t="inlineStr">
        <is>
          <t>Mona Mozaffari</t>
        </is>
      </c>
      <c r="D3447" s="2" t="n">
        <v>46022.55902777778</v>
      </c>
      <c r="E3447" t="inlineStr">
        <is>
          <t>INTERNAL MAIL</t>
        </is>
      </c>
      <c r="F3447" t="inlineStr"/>
      <c r="G3447" t="inlineStr">
        <is>
          <t>Sheila Bartin</t>
        </is>
      </c>
      <c r="H3447" t="inlineStr"/>
      <c r="I3447" t="inlineStr"/>
      <c r="J3447" t="inlineStr"/>
      <c r="K3447" t="inlineStr"/>
      <c r="L3447" t="inlineStr"/>
      <c r="M3447" t="inlineStr">
        <is>
          <t>Othe</t>
        </is>
      </c>
      <c r="N3447" t="inlineStr">
        <is>
          <t>m.mozaffari@visamondial.com</t>
        </is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>
        <is>
          <t>Ні</t>
        </is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</row>
    <row r="3448">
      <c r="A3448" t="n">
        <v>8420</v>
      </c>
      <c r="B3448" t="inlineStr">
        <is>
          <t>Connect with EY</t>
        </is>
      </c>
      <c r="C3448" t="inlineStr">
        <is>
          <t>Connect with EY</t>
        </is>
      </c>
      <c r="D3448" s="2" t="n">
        <v>46022.66319444445</v>
      </c>
      <c r="E3448" t="inlineStr">
        <is>
          <t>INTERNAL MAIL</t>
        </is>
      </c>
      <c r="F3448" t="inlineStr"/>
      <c r="G3448" t="inlineStr">
        <is>
          <t>Alina Samura</t>
        </is>
      </c>
      <c r="H3448" t="inlineStr"/>
      <c r="I3448" t="inlineStr"/>
      <c r="J3448" t="inlineStr"/>
      <c r="K3448" t="inlineStr"/>
      <c r="L3448" t="inlineStr"/>
      <c r="M3448" t="inlineStr">
        <is>
          <t>Othe</t>
        </is>
      </c>
      <c r="N3448" t="inlineStr">
        <is>
          <t>eyglobal@ey.com</t>
        </is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>
        <is>
          <t>Ні</t>
        </is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</row>
    <row r="3449">
      <c r="A3449" t="n">
        <v>8421</v>
      </c>
      <c r="B3449" t="inlineStr">
        <is>
          <t>木田税理士事務所</t>
        </is>
      </c>
      <c r="C3449" t="inlineStr">
        <is>
          <t>木田税理士事務所</t>
        </is>
      </c>
      <c r="D3449" s="2" t="n">
        <v>46022.67222222222</v>
      </c>
      <c r="E3449" t="inlineStr">
        <is>
          <t>INTERNAL MAIL</t>
        </is>
      </c>
      <c r="F3449" t="inlineStr"/>
      <c r="G3449" t="inlineStr">
        <is>
          <t>Alina Samura</t>
        </is>
      </c>
      <c r="H3449" t="inlineStr"/>
      <c r="I3449" t="inlineStr"/>
      <c r="J3449" t="inlineStr"/>
      <c r="K3449" t="inlineStr"/>
      <c r="L3449" t="inlineStr"/>
      <c r="M3449" t="inlineStr">
        <is>
          <t>Othe</t>
        </is>
      </c>
      <c r="N3449" t="inlineStr">
        <is>
          <t>kida@wbj-tax.com</t>
        </is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>
        <is>
          <t>Ні</t>
        </is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</row>
    <row r="3450">
      <c r="A3450" t="n">
        <v>8422</v>
      </c>
      <c r="B3450" t="inlineStr">
        <is>
          <t>Raul silva oliveira subacius</t>
        </is>
      </c>
      <c r="C3450" t="inlineStr">
        <is>
          <t>Raul silva oliveira subacius</t>
        </is>
      </c>
      <c r="D3450" s="2" t="n">
        <v>46022.67222222222</v>
      </c>
      <c r="E3450" t="inlineStr">
        <is>
          <t>Rejected</t>
        </is>
      </c>
      <c r="F3450" t="inlineStr">
        <is>
          <t>Relevant</t>
        </is>
      </c>
      <c r="G3450" t="inlineStr">
        <is>
          <t>Mariana Razimavicius</t>
        </is>
      </c>
      <c r="H3450" t="inlineStr">
        <is>
          <t>LT citizenship</t>
        </is>
      </c>
      <c r="I3450" t="inlineStr">
        <is>
          <t>Brazil</t>
        </is>
      </c>
      <c r="J3450" t="inlineStr">
        <is>
          <t>?kw=passaporto%20lituano&amp;cpn=14712129487&amp;utm_source=google&amp;utm_medium=cpc&amp;utm_campaign=LT-BR&amp;network=g&amp;utm_term=passaporto%20lituano&amp;gad_source=1&amp;gad_campaignid=14712129487&amp;gbraid=0AAAAADisZv8ZoMTyFdTT_LguHdCrdIV3E&amp;gclid=Cj0KCQiAsNPKBhCqARIsACm01fTHs</t>
        </is>
      </c>
      <c r="K3450" t="inlineStr">
        <is>
          <t>905722338.1767190095</t>
        </is>
      </c>
      <c r="L3450" t="inlineStr">
        <is>
          <t>PT</t>
        </is>
      </c>
      <c r="M3450" t="inlineStr">
        <is>
          <t>Lead from LT email</t>
        </is>
      </c>
      <c r="N3450" t="inlineStr">
        <is>
          <t>raulgio12s@gmail.com</t>
        </is>
      </c>
      <c r="O3450" t="inlineStr">
        <is>
          <t>NO ANSWER</t>
        </is>
      </c>
      <c r="P3450" t="inlineStr">
        <is>
          <t>Google Ads</t>
        </is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>
        <is>
          <t>Ні</t>
        </is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</row>
    <row r="3451">
      <c r="A3451" t="n">
        <v>8424</v>
      </c>
      <c r="B3451" t="inlineStr">
        <is>
          <t>Raul silva oliveira subacius</t>
        </is>
      </c>
      <c r="C3451" t="inlineStr">
        <is>
          <t>Raul silva oliveira subacius</t>
        </is>
      </c>
      <c r="D3451" s="2" t="n">
        <v>46022.67986111111</v>
      </c>
      <c r="E3451" t="inlineStr">
        <is>
          <t>Rejected</t>
        </is>
      </c>
      <c r="F3451" t="inlineStr"/>
      <c r="G3451" t="inlineStr">
        <is>
          <t>Sheila Bartin</t>
        </is>
      </c>
      <c r="H3451" t="inlineStr"/>
      <c r="I3451" t="inlineStr">
        <is>
          <t>Brazil</t>
        </is>
      </c>
      <c r="J3451" t="inlineStr">
        <is>
          <t>https://www.lithuaniancitizenship.com/pt-pt/contact-pt/</t>
        </is>
      </c>
      <c r="K3451" t="inlineStr">
        <is>
          <t>905722338.1767190095</t>
        </is>
      </c>
      <c r="L3451" t="inlineStr"/>
      <c r="M3451" t="inlineStr">
        <is>
          <t>Lead from LT email</t>
        </is>
      </c>
      <c r="N3451" t="inlineStr">
        <is>
          <t>raulgio12s@gmail.com</t>
        </is>
      </c>
      <c r="O3451" t="inlineStr">
        <is>
          <t>DOUBLE</t>
        </is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>
        <is>
          <t>Ні</t>
        </is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</row>
    <row r="3452">
      <c r="A3452" t="n">
        <v>8425</v>
      </c>
      <c r="B3452" t="inlineStr">
        <is>
          <t>Madgalene Fernander</t>
        </is>
      </c>
      <c r="C3452" t="inlineStr">
        <is>
          <t>Madgalene Fernander</t>
        </is>
      </c>
      <c r="D3452" s="2" t="n">
        <v>46022.68819444445</v>
      </c>
      <c r="E3452" t="inlineStr">
        <is>
          <t>WHATSAPP</t>
        </is>
      </c>
      <c r="F3452" t="inlineStr">
        <is>
          <t>Relevant</t>
        </is>
      </c>
      <c r="G3452" t="inlineStr">
        <is>
          <t>Oleh Dymovski</t>
        </is>
      </c>
      <c r="H3452" t="inlineStr">
        <is>
          <t>LV RBI Company</t>
        </is>
      </c>
      <c r="I3452" t="inlineStr">
        <is>
          <t>United States (US - NA)</t>
        </is>
      </c>
      <c r="J3452" t="inlineStr">
        <is>
          <t>https://latviancitizenship.eu/residency-by-investment/</t>
        </is>
      </c>
      <c r="K3452" t="inlineStr">
        <is>
          <t>676205733.1767191390</t>
        </is>
      </c>
      <c r="L3452" t="inlineStr">
        <is>
          <t>EN</t>
        </is>
      </c>
      <c r="M3452" t="inlineStr">
        <is>
          <t>Lead from LV email</t>
        </is>
      </c>
      <c r="N3452" t="inlineStr">
        <is>
          <t>fernandermadgalene@yahoo.com</t>
        </is>
      </c>
      <c r="O3452" t="inlineStr"/>
      <c r="P3452" t="inlineStr">
        <is>
          <t>Organic Search</t>
        </is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>
        <is>
          <t>Ні</t>
        </is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</row>
    <row r="3453">
      <c r="A3453" t="n">
        <v>8426</v>
      </c>
      <c r="B3453" t="inlineStr">
        <is>
          <t>Umar Itifaq</t>
        </is>
      </c>
      <c r="C3453" t="inlineStr">
        <is>
          <t>Umar Itifaq</t>
        </is>
      </c>
      <c r="D3453" s="2" t="n">
        <v>46022.71319444444</v>
      </c>
      <c r="E3453" t="inlineStr">
        <is>
          <t>Rejected</t>
        </is>
      </c>
      <c r="F3453" t="inlineStr"/>
      <c r="G3453" t="inlineStr">
        <is>
          <t>Oleh Dymovski</t>
        </is>
      </c>
      <c r="H3453" t="inlineStr"/>
      <c r="I3453" t="inlineStr"/>
      <c r="J3453" t="inlineStr"/>
      <c r="K3453" t="inlineStr"/>
      <c r="L3453" t="inlineStr"/>
      <c r="M3453" t="inlineStr">
        <is>
          <t>Othe</t>
        </is>
      </c>
      <c r="N3453" t="inlineStr">
        <is>
          <t>umaritifaq4310@gmail.com</t>
        </is>
      </c>
      <c r="O3453" t="inlineStr">
        <is>
          <t>Non-relevant lead</t>
        </is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>
        <is>
          <t>Ні</t>
        </is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</row>
    <row r="3454">
      <c r="A3454" t="n">
        <v>8427</v>
      </c>
      <c r="B3454" t="inlineStr">
        <is>
          <t>Fazle Rafi</t>
        </is>
      </c>
      <c r="C3454" t="inlineStr">
        <is>
          <t>Fazle Rafi</t>
        </is>
      </c>
      <c r="D3454" s="2" t="n">
        <v>46022.77361111111</v>
      </c>
      <c r="E3454" t="inlineStr">
        <is>
          <t>IN WORK</t>
        </is>
      </c>
      <c r="F3454" t="inlineStr">
        <is>
          <t>Relevant</t>
        </is>
      </c>
      <c r="G3454" t="inlineStr">
        <is>
          <t>Oleh Dymovski</t>
        </is>
      </c>
      <c r="H3454" t="inlineStr">
        <is>
          <t>LV RBI Company</t>
        </is>
      </c>
      <c r="I3454" t="inlineStr">
        <is>
          <t>Canada (CA - NA)</t>
        </is>
      </c>
      <c r="J3454" t="inlineStr">
        <is>
          <t>?kw=latvia%20residence%20permit&amp;cpn=22658494721&amp;utm_source=google&amp;utm_medium=cpc&amp;utm_campaign=LV-RB-TOPI&amp;network=g&amp;utm_term=latvia%20residence%20permit&amp;gad_source=1&amp;gad_campaignid=22658494721&amp;gbraid=0AAAAADisZv_P-6M0LCKk3lr7LOgvpZtw5&amp;gclid=Cj0KCQiAsN</t>
        </is>
      </c>
      <c r="K3454" t="inlineStr">
        <is>
          <t>357807816.1767198431</t>
        </is>
      </c>
      <c r="L3454" t="inlineStr">
        <is>
          <t>EN</t>
        </is>
      </c>
      <c r="M3454" t="inlineStr">
        <is>
          <t>Lead from LV email</t>
        </is>
      </c>
      <c r="N3454" t="inlineStr">
        <is>
          <t>fazle.rafi@ubc.ca</t>
        </is>
      </c>
      <c r="O3454" t="inlineStr"/>
      <c r="P3454" t="inlineStr">
        <is>
          <t>Google Ads</t>
        </is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>
        <is>
          <t>Ні</t>
        </is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</row>
    <row r="3455">
      <c r="A3455" t="n">
        <v>8429</v>
      </c>
      <c r="B3455" t="inlineStr">
        <is>
          <t>R Nathaniel Wilson-Traisman</t>
        </is>
      </c>
      <c r="C3455" t="inlineStr">
        <is>
          <t>R Nathaniel Wilson-Traisman</t>
        </is>
      </c>
      <c r="D3455" s="2" t="n">
        <v>46022.78888888889</v>
      </c>
      <c r="E3455" t="inlineStr">
        <is>
          <t>Rejected</t>
        </is>
      </c>
      <c r="F3455" t="inlineStr">
        <is>
          <t>Relevant</t>
        </is>
      </c>
      <c r="G3455" t="inlineStr">
        <is>
          <t>Sheila Bartin</t>
        </is>
      </c>
      <c r="H3455" t="inlineStr">
        <is>
          <t>LT citizenship</t>
        </is>
      </c>
      <c r="I3455" t="inlineStr">
        <is>
          <t>United States</t>
        </is>
      </c>
      <c r="J3455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9_RLIY6S7k0IIzEWn</t>
        </is>
      </c>
      <c r="K3455" t="inlineStr">
        <is>
          <t>1716457035.1767200184</t>
        </is>
      </c>
      <c r="L3455" t="inlineStr">
        <is>
          <t>EN</t>
        </is>
      </c>
      <c r="M3455" t="inlineStr">
        <is>
          <t>Lead from LT email</t>
        </is>
      </c>
      <c r="N3455" t="inlineStr">
        <is>
          <t>rwilsontraisman@gmail.com</t>
        </is>
      </c>
      <c r="O3455" t="inlineStr">
        <is>
          <t>LEFT BEFORE 1918</t>
        </is>
      </c>
      <c r="P3455" t="inlineStr">
        <is>
          <t>Google Ads</t>
        </is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>
        <is>
          <t>Ні</t>
        </is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</row>
    <row r="3456">
      <c r="A3456" t="n">
        <v>8430</v>
      </c>
      <c r="B3456" t="inlineStr">
        <is>
          <t>Yashbir Rana</t>
        </is>
      </c>
      <c r="C3456" t="inlineStr">
        <is>
          <t>Yashbir Rana</t>
        </is>
      </c>
      <c r="D3456" s="2" t="n">
        <v>46022.84166666667</v>
      </c>
      <c r="E3456" t="inlineStr">
        <is>
          <t>IN WORK</t>
        </is>
      </c>
      <c r="F3456" t="inlineStr">
        <is>
          <t>Relevant</t>
        </is>
      </c>
      <c r="G3456" t="inlineStr">
        <is>
          <t>Oleh Dymovski</t>
        </is>
      </c>
      <c r="H3456" t="inlineStr">
        <is>
          <t>LV RBI Company</t>
        </is>
      </c>
      <c r="I3456" t="inlineStr">
        <is>
          <t>United States (US - NA)</t>
        </is>
      </c>
      <c r="J3456" t="inlineStr">
        <is>
          <t>https://latviancitizenship.eu/?LV-Leads-Search-RBI TOP countries</t>
        </is>
      </c>
      <c r="K3456" t="inlineStr">
        <is>
          <t>1144581189.1767202412</t>
        </is>
      </c>
      <c r="L3456" t="inlineStr">
        <is>
          <t>EN</t>
        </is>
      </c>
      <c r="M3456" t="inlineStr">
        <is>
          <t>Lead from LV email</t>
        </is>
      </c>
      <c r="N3456" t="inlineStr">
        <is>
          <t>ranayashbir.jung@gmail.com</t>
        </is>
      </c>
      <c r="O3456" t="inlineStr"/>
      <c r="P3456" t="inlineStr">
        <is>
          <t>Google Ads</t>
        </is>
      </c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>
        <is>
          <t>Ні</t>
        </is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</row>
    <row r="3457">
      <c r="A3457" t="n">
        <v>8431</v>
      </c>
      <c r="B3457" t="inlineStr">
        <is>
          <t>Zakaria El ftihi</t>
        </is>
      </c>
      <c r="C3457" t="inlineStr">
        <is>
          <t>Zakaria El ftihi</t>
        </is>
      </c>
      <c r="D3457" s="2" t="n">
        <v>46022.85208333333</v>
      </c>
      <c r="E3457" t="inlineStr">
        <is>
          <t>Rejected</t>
        </is>
      </c>
      <c r="F3457" t="inlineStr">
        <is>
          <t>Relevant</t>
        </is>
      </c>
      <c r="G3457" t="inlineStr">
        <is>
          <t>Oleh Dymovski</t>
        </is>
      </c>
      <c r="H3457" t="inlineStr">
        <is>
          <t>LV RBI Company</t>
        </is>
      </c>
      <c r="I3457" t="inlineStr">
        <is>
          <t>United Arab Emirates (AE - AS)</t>
        </is>
      </c>
      <c r="J3457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paP5vbnokQMVEZlQBh0bSieBEAAYASAAEgJ-N_D_BwE</t>
        </is>
      </c>
      <c r="K3457" t="inlineStr">
        <is>
          <t>1775084400.1767205520</t>
        </is>
      </c>
      <c r="L3457" t="inlineStr">
        <is>
          <t>EN</t>
        </is>
      </c>
      <c r="M3457" t="inlineStr">
        <is>
          <t>Lead from LV email</t>
        </is>
      </c>
      <c r="N3457" t="inlineStr">
        <is>
          <t>zakariyalftihi@gmail.com</t>
        </is>
      </c>
      <c r="O3457" t="inlineStr">
        <is>
          <t>NO ANSWER</t>
        </is>
      </c>
      <c r="P3457" t="inlineStr">
        <is>
          <t>Google Ads</t>
        </is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>
        <is>
          <t>Ні</t>
        </is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</row>
    <row r="3458">
      <c r="A3458" t="n">
        <v>8432</v>
      </c>
      <c r="B3458" t="inlineStr">
        <is>
          <t>Ahmadzia</t>
        </is>
      </c>
      <c r="C3458" t="inlineStr">
        <is>
          <t>Ahmadzia</t>
        </is>
      </c>
      <c r="D3458" s="2" t="n">
        <v>46022.90069444444</v>
      </c>
      <c r="E3458" t="inlineStr">
        <is>
          <t>Rejected</t>
        </is>
      </c>
      <c r="F3458" t="inlineStr">
        <is>
          <t>Relevant</t>
        </is>
      </c>
      <c r="G3458" t="inlineStr">
        <is>
          <t>Oleh Dymovski</t>
        </is>
      </c>
      <c r="H3458" t="inlineStr">
        <is>
          <t>LT RBI</t>
        </is>
      </c>
      <c r="I3458" t="inlineStr">
        <is>
          <t>France</t>
        </is>
      </c>
      <c r="J3458" t="inlineStr">
        <is>
          <t>?kw=residency%20investment%20program&amp;cpn=14722730544&amp;utm_source=google&amp;utm_medium=cpc&amp;utm_campaign=LT-RBI&amp;network=s&amp;utm_term=residency%20investment%20program&amp;gad_source=5&amp;gad_campaignid=14722730544&amp;gclid=EAIaIQobChMI65-umMnokQMVCKSDBx0oGh-9EAAYASAAEg</t>
        </is>
      </c>
      <c r="K3458" t="inlineStr">
        <is>
          <t>723513779.1767209663</t>
        </is>
      </c>
      <c r="L3458" t="inlineStr">
        <is>
          <t>EN</t>
        </is>
      </c>
      <c r="M3458" t="inlineStr">
        <is>
          <t>Lead from LT email</t>
        </is>
      </c>
      <c r="N3458" t="inlineStr">
        <is>
          <t>ahmadziamuhammadi9@gmail.com</t>
        </is>
      </c>
      <c r="O3458" t="inlineStr">
        <is>
          <t>NO ANSWER</t>
        </is>
      </c>
      <c r="P3458" t="inlineStr">
        <is>
          <t>Google Ads</t>
        </is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>
        <is>
          <t>Ні</t>
        </is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</row>
    <row r="3459">
      <c r="A3459" t="n">
        <v>8433</v>
      </c>
      <c r="B3459" t="inlineStr">
        <is>
          <t>Ahmadzia</t>
        </is>
      </c>
      <c r="C3459" t="inlineStr">
        <is>
          <t>Ahmadzia</t>
        </is>
      </c>
      <c r="D3459" s="2" t="n">
        <v>46022.90138888889</v>
      </c>
      <c r="E3459" t="inlineStr">
        <is>
          <t>Rejected</t>
        </is>
      </c>
      <c r="F3459" t="inlineStr">
        <is>
          <t>No relevant</t>
        </is>
      </c>
      <c r="G3459" t="inlineStr">
        <is>
          <t>Oleh Dymovski</t>
        </is>
      </c>
      <c r="H3459" t="inlineStr">
        <is>
          <t>Company Formation</t>
        </is>
      </c>
      <c r="I3459" t="inlineStr">
        <is>
          <t>France</t>
        </is>
      </c>
      <c r="J3459" t="inlineStr">
        <is>
          <t>EU / LT-Company Search №9 (Competirors)</t>
        </is>
      </c>
      <c r="K3459" t="inlineStr">
        <is>
          <t>723513779.1767209663</t>
        </is>
      </c>
      <c r="L3459" t="inlineStr">
        <is>
          <t>EN</t>
        </is>
      </c>
      <c r="M3459" t="inlineStr">
        <is>
          <t>Lead from LT email</t>
        </is>
      </c>
      <c r="N3459" t="inlineStr">
        <is>
          <t>ahmadziamuhammadi9@gmail.com</t>
        </is>
      </c>
      <c r="O3459" t="inlineStr">
        <is>
          <t>NO ANSWER</t>
        </is>
      </c>
      <c r="P3459" t="inlineStr">
        <is>
          <t>Google Ads</t>
        </is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>
        <is>
          <t>Ні</t>
        </is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</row>
    <row r="3460">
      <c r="A3460" t="n">
        <v>8434</v>
      </c>
      <c r="B3460" t="inlineStr">
        <is>
          <t>Deb Forlong</t>
        </is>
      </c>
      <c r="C3460" t="inlineStr">
        <is>
          <t>Deb Forlong</t>
        </is>
      </c>
      <c r="D3460" s="2" t="n">
        <v>46022.91180555556</v>
      </c>
      <c r="E3460" t="inlineStr">
        <is>
          <t>Rejected</t>
        </is>
      </c>
      <c r="F3460" t="inlineStr"/>
      <c r="G3460" t="inlineStr">
        <is>
          <t>Sheila Bartin</t>
        </is>
      </c>
      <c r="H3460" t="inlineStr"/>
      <c r="I3460" t="inlineStr">
        <is>
          <t>United States (US - NA)</t>
        </is>
      </c>
      <c r="J3460" t="inlineStr">
        <is>
          <t>https://latviancitizenship.eu/contact/</t>
        </is>
      </c>
      <c r="K3460" t="inlineStr"/>
      <c r="L3460" t="inlineStr"/>
      <c r="M3460" t="inlineStr">
        <is>
          <t>Lead from LV email</t>
        </is>
      </c>
      <c r="N3460" t="inlineStr">
        <is>
          <t>deb.forlong@gmail.com</t>
        </is>
      </c>
      <c r="O3460" t="inlineStr">
        <is>
          <t>SPAM</t>
        </is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>
        <is>
          <t>Ні</t>
        </is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</row>
    <row r="3461">
      <c r="A3461" t="n">
        <v>8435</v>
      </c>
      <c r="B3461" t="inlineStr">
        <is>
          <t>Margareth Miliauskas</t>
        </is>
      </c>
      <c r="C3461" t="inlineStr">
        <is>
          <t>Margareth Miliauskas</t>
        </is>
      </c>
      <c r="D3461" s="2" t="n">
        <v>46022.92083333333</v>
      </c>
      <c r="E3461" t="inlineStr">
        <is>
          <t>WHATSAPP</t>
        </is>
      </c>
      <c r="F3461" t="inlineStr">
        <is>
          <t>Relevant</t>
        </is>
      </c>
      <c r="G3461" t="inlineStr">
        <is>
          <t>Mariana Razimavicius</t>
        </is>
      </c>
      <c r="H3461" t="inlineStr">
        <is>
          <t>LT citizenship</t>
        </is>
      </c>
      <c r="I3461" t="inlineStr">
        <is>
          <t>Brazil</t>
        </is>
      </c>
      <c r="J3461" t="inlineStr">
        <is>
          <t>https://www.lithuaniancitizenship.com/</t>
        </is>
      </c>
      <c r="K3461" t="inlineStr">
        <is>
          <t>133654270.1767211076</t>
        </is>
      </c>
      <c r="L3461" t="inlineStr">
        <is>
          <t>EN</t>
        </is>
      </c>
      <c r="M3461" t="inlineStr">
        <is>
          <t>Lead from LT email</t>
        </is>
      </c>
      <c r="N3461" t="inlineStr">
        <is>
          <t>megmilini29@gmail.com</t>
        </is>
      </c>
      <c r="O3461" t="inlineStr"/>
      <c r="P3461" t="inlineStr">
        <is>
          <t>Organic Search</t>
        </is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>
        <is>
          <t>Ні</t>
        </is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</row>
    <row r="3462">
      <c r="A3462" t="n">
        <v>8436</v>
      </c>
      <c r="B3462" t="inlineStr">
        <is>
          <t>Sylvia Shekalo</t>
        </is>
      </c>
      <c r="C3462" t="inlineStr">
        <is>
          <t>Sylvia Shekalo</t>
        </is>
      </c>
      <c r="D3462" s="2" t="n">
        <v>46022.93888888889</v>
      </c>
      <c r="E3462" t="inlineStr">
        <is>
          <t>IN WORK</t>
        </is>
      </c>
      <c r="F3462" t="inlineStr">
        <is>
          <t>Relevant</t>
        </is>
      </c>
      <c r="G3462" t="inlineStr">
        <is>
          <t>Sheila Bartin</t>
        </is>
      </c>
      <c r="H3462" t="inlineStr">
        <is>
          <t>LV citizenship</t>
        </is>
      </c>
      <c r="I3462" t="inlineStr">
        <is>
          <t>Canada (CA - NA)</t>
        </is>
      </c>
      <c r="J3462" t="inlineStr">
        <is>
          <t>https://latviancitizenship.eu/company/testimonials/</t>
        </is>
      </c>
      <c r="K3462" t="inlineStr">
        <is>
          <t>404523788.1767212478</t>
        </is>
      </c>
      <c r="L3462" t="inlineStr">
        <is>
          <t>EN</t>
        </is>
      </c>
      <c r="M3462" t="inlineStr">
        <is>
          <t>Lead from LV email</t>
        </is>
      </c>
      <c r="N3462" t="inlineStr">
        <is>
          <t>goosebeads@gmail.com</t>
        </is>
      </c>
      <c r="O3462" t="inlineStr"/>
      <c r="P3462" t="inlineStr">
        <is>
          <t>Organic Search</t>
        </is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>
        <is>
          <t>Ні</t>
        </is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</row>
    <row r="3463">
      <c r="A3463" t="n">
        <v>8437</v>
      </c>
      <c r="B3463" t="inlineStr">
        <is>
          <t>Simon Brian Fishel</t>
        </is>
      </c>
      <c r="C3463" t="inlineStr">
        <is>
          <t>Simon Brian Fishel</t>
        </is>
      </c>
      <c r="D3463" s="2" t="n">
        <v>46023.01736111111</v>
      </c>
      <c r="E3463" t="inlineStr">
        <is>
          <t>Rejected</t>
        </is>
      </c>
      <c r="F3463" t="inlineStr">
        <is>
          <t>Relevant</t>
        </is>
      </c>
      <c r="G3463" t="inlineStr">
        <is>
          <t>Sheila Bartin</t>
        </is>
      </c>
      <c r="H3463" t="inlineStr">
        <is>
          <t>LT citizenship</t>
        </is>
      </c>
      <c r="I3463" t="inlineStr">
        <is>
          <t>France</t>
        </is>
      </c>
      <c r="J3463" t="inlineStr">
        <is>
          <t>?kw=citizenship%20lithuanian&amp;cpn=17158881096&amp;utm_source=google&amp;utm_medium=cpc&amp;utm_campaign=LT-EU&amp;network=g&amp;utm_term=citizenship%20lithuanian&amp;gad_source=1&amp;gad_campaignid=17158881096&amp;gclid=Cj0KCQiAsNPKBhCqARIsACm01fQKWnbqdPmM_R_yufEdkzT6G0MF9nKMQ6ldlPo</t>
        </is>
      </c>
      <c r="K3463" t="inlineStr">
        <is>
          <t>543601852.1767219729</t>
        </is>
      </c>
      <c r="L3463" t="inlineStr">
        <is>
          <t>EN</t>
        </is>
      </c>
      <c r="M3463" t="inlineStr">
        <is>
          <t>Lead from LT email</t>
        </is>
      </c>
      <c r="N3463" t="inlineStr">
        <is>
          <t>professorfishel@gmail.com</t>
        </is>
      </c>
      <c r="O3463" t="inlineStr">
        <is>
          <t>ANOTHER REASON</t>
        </is>
      </c>
      <c r="P3463" t="inlineStr">
        <is>
          <t>Google Ads</t>
        </is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>
        <is>
          <t>Ні</t>
        </is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</row>
    <row r="3464">
      <c r="A3464" t="n">
        <v>8439</v>
      </c>
      <c r="B3464" t="inlineStr">
        <is>
          <t>Linnea Wall</t>
        </is>
      </c>
      <c r="C3464" t="inlineStr">
        <is>
          <t>Linnea Wall</t>
        </is>
      </c>
      <c r="D3464" s="2" t="n">
        <v>46023.02916666667</v>
      </c>
      <c r="E3464" t="inlineStr">
        <is>
          <t>Rejected</t>
        </is>
      </c>
      <c r="F3464" t="inlineStr">
        <is>
          <t>Relevant</t>
        </is>
      </c>
      <c r="G3464" t="inlineStr">
        <is>
          <t>Sheila Bartin</t>
        </is>
      </c>
      <c r="H3464" t="inlineStr">
        <is>
          <t>LT citizenship</t>
        </is>
      </c>
      <c r="I3464" t="inlineStr">
        <is>
          <t>United States</t>
        </is>
      </c>
      <c r="J3464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9_RLIY6S7k0IIzEWntByGEq&amp;gclid=C</t>
        </is>
      </c>
      <c r="K3464" t="inlineStr">
        <is>
          <t>1774588751.1767220802</t>
        </is>
      </c>
      <c r="L3464" t="inlineStr">
        <is>
          <t>EN</t>
        </is>
      </c>
      <c r="M3464" t="inlineStr">
        <is>
          <t>Lead from LT email</t>
        </is>
      </c>
      <c r="N3464" t="inlineStr">
        <is>
          <t>linneawall23@gmail.com</t>
        </is>
      </c>
      <c r="O3464" t="inlineStr">
        <is>
          <t>ANOTHER REASON</t>
        </is>
      </c>
      <c r="P3464" t="inlineStr">
        <is>
          <t>Google Ads</t>
        </is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>
        <is>
          <t>Ні</t>
        </is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</row>
    <row r="3465">
      <c r="A3465" t="n">
        <v>8440</v>
      </c>
      <c r="B3465" t="inlineStr">
        <is>
          <t>Abbey Mazure</t>
        </is>
      </c>
      <c r="C3465" t="inlineStr">
        <is>
          <t>Abbey Mazure</t>
        </is>
      </c>
      <c r="D3465" s="2" t="n">
        <v>46023.04930555556</v>
      </c>
      <c r="E3465" t="inlineStr">
        <is>
          <t>Rejected</t>
        </is>
      </c>
      <c r="F3465" t="inlineStr"/>
      <c r="G3465" t="inlineStr">
        <is>
          <t>Sheila Bartin</t>
        </is>
      </c>
      <c r="H3465" t="inlineStr"/>
      <c r="I3465" t="inlineStr">
        <is>
          <t>United States (US - NA)</t>
        </is>
      </c>
      <c r="J3465" t="inlineStr">
        <is>
          <t>https://latviancitizenship.eu/contact/</t>
        </is>
      </c>
      <c r="K3465" t="inlineStr"/>
      <c r="L3465" t="inlineStr"/>
      <c r="M3465" t="inlineStr">
        <is>
          <t>Lead from LV email</t>
        </is>
      </c>
      <c r="N3465" t="inlineStr">
        <is>
          <t>mazure.abbey@gmail.com</t>
        </is>
      </c>
      <c r="O3465" t="inlineStr">
        <is>
          <t>SPAM</t>
        </is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>
        <is>
          <t>Ні</t>
        </is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</row>
    <row r="3466">
      <c r="A3466" t="n">
        <v>8441</v>
      </c>
      <c r="B3466" t="inlineStr">
        <is>
          <t>Harper Renkauskas</t>
        </is>
      </c>
      <c r="C3466" t="inlineStr">
        <is>
          <t>Harper Renkauskas</t>
        </is>
      </c>
      <c r="D3466" s="2" t="n">
        <v>46023.14166666667</v>
      </c>
      <c r="E3466" t="inlineStr">
        <is>
          <t>Rejected</t>
        </is>
      </c>
      <c r="F3466" t="inlineStr">
        <is>
          <t>Relevant</t>
        </is>
      </c>
      <c r="G3466" t="inlineStr">
        <is>
          <t>Sheila Bartin</t>
        </is>
      </c>
      <c r="H3466" t="inlineStr">
        <is>
          <t>LT citizenship</t>
        </is>
      </c>
      <c r="I3466" t="inlineStr">
        <is>
          <t>Australia</t>
        </is>
      </c>
      <c r="J3466" t="inlineStr">
        <is>
          <t>?kw=%27lithuania%20passport%27&amp;cpn=14662670148&amp;utm_source=google&amp;utm_medium=cpc&amp;utm_campaign=LT-AU&amp;network=g&amp;utm_term=%27lithuania%20passport%27&amp;gad_source=1&amp;gad_campaignid=14662670148&amp;gclid=Cj0KCQiAsNPKBhCqARIsACm01fSxR76oOGuEnmyKYOQfrHtmLybz2V7KWFs</t>
        </is>
      </c>
      <c r="K3466" t="inlineStr">
        <is>
          <t>504622586.1767230504</t>
        </is>
      </c>
      <c r="L3466" t="inlineStr">
        <is>
          <t>EN</t>
        </is>
      </c>
      <c r="M3466" t="inlineStr">
        <is>
          <t>Lead from LT email</t>
        </is>
      </c>
      <c r="N3466" t="inlineStr">
        <is>
          <t>harper@urqs.com</t>
        </is>
      </c>
      <c r="O3466" t="inlineStr">
        <is>
          <t>NO ANSWER</t>
        </is>
      </c>
      <c r="P3466" t="inlineStr">
        <is>
          <t>Google Ads</t>
        </is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>
        <is>
          <t>Ні</t>
        </is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</row>
    <row r="3467">
      <c r="A3467" t="n">
        <v>8443</v>
      </c>
      <c r="B3467" t="inlineStr">
        <is>
          <t>Cosmic Toast</t>
        </is>
      </c>
      <c r="C3467" t="inlineStr">
        <is>
          <t>Cosmic Toast</t>
        </is>
      </c>
      <c r="D3467" s="2" t="n">
        <v>46023.28819444445</v>
      </c>
      <c r="E3467" t="inlineStr">
        <is>
          <t>Rejected</t>
        </is>
      </c>
      <c r="F3467" t="inlineStr">
        <is>
          <t>Relevant</t>
        </is>
      </c>
      <c r="G3467" t="inlineStr">
        <is>
          <t>Sheila Bartin</t>
        </is>
      </c>
      <c r="H3467" t="inlineStr">
        <is>
          <t>LV citizenship</t>
        </is>
      </c>
      <c r="I3467" t="inlineStr"/>
      <c r="J3467" t="inlineStr"/>
      <c r="K3467" t="inlineStr"/>
      <c r="L3467" t="inlineStr"/>
      <c r="M3467" t="inlineStr">
        <is>
          <t>Lead from LV email</t>
        </is>
      </c>
      <c r="N3467" t="inlineStr">
        <is>
          <t>cosmictoast8@gmail.com</t>
        </is>
      </c>
      <c r="O3467" t="inlineStr">
        <is>
          <t>Non-relevant lead</t>
        </is>
      </c>
      <c r="P3467" t="inlineStr">
        <is>
          <t>Other (direct email, phone call, referral etc.)</t>
        </is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>
        <is>
          <t>Ні</t>
        </is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</row>
    <row r="3468">
      <c r="A3468" t="n">
        <v>8444</v>
      </c>
      <c r="B3468" t="inlineStr">
        <is>
          <t>Abubakr AdamMohamed</t>
        </is>
      </c>
      <c r="C3468" t="inlineStr">
        <is>
          <t>Abubakr AdamMohamed</t>
        </is>
      </c>
      <c r="D3468" s="2" t="n">
        <v>46023.32847222222</v>
      </c>
      <c r="E3468" t="inlineStr">
        <is>
          <t>Rejected</t>
        </is>
      </c>
      <c r="F3468" t="inlineStr">
        <is>
          <t>No relevant</t>
        </is>
      </c>
      <c r="G3468" t="inlineStr">
        <is>
          <t>Sheila Bartin</t>
        </is>
      </c>
      <c r="H3468" t="inlineStr">
        <is>
          <t>LT RBI</t>
        </is>
      </c>
      <c r="I3468" t="inlineStr">
        <is>
          <t>Libya</t>
        </is>
      </c>
      <c r="J3468" t="inlineStr">
        <is>
          <t>?kw=investor%20residence%20visa&amp;cpn=14722730544&amp;utm_source=google&amp;utm_medium=cpc&amp;utm_campaign=LT-RBI&amp;network=s&amp;utm_term=investor%20residence%20visa&amp;gad_source=5&amp;gad_campaignid=14722730544&amp;gclid=EAIaIQobChMIl7nOxNLpkQMVTfx5BB1smiPTEAAYASAAEgKP7fD_BwE</t>
        </is>
      </c>
      <c r="K3468" t="inlineStr"/>
      <c r="L3468" t="inlineStr"/>
      <c r="M3468" t="inlineStr">
        <is>
          <t>Lead from LT email</t>
        </is>
      </c>
      <c r="N3468" t="inlineStr">
        <is>
          <t>aadammohamed926@gmail.com</t>
        </is>
      </c>
      <c r="O3468" t="inlineStr">
        <is>
          <t>DOUBLE</t>
        </is>
      </c>
      <c r="P3468" t="inlineStr">
        <is>
          <t>Google Ads</t>
        </is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>
        <is>
          <t>Ні</t>
        </is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</row>
    <row r="3469">
      <c r="A3469" t="n">
        <v>8445</v>
      </c>
      <c r="B3469" t="inlineStr">
        <is>
          <t>Abubakr AdamMohamed</t>
        </is>
      </c>
      <c r="C3469" t="inlineStr">
        <is>
          <t>Abubakr AdamMohamed</t>
        </is>
      </c>
      <c r="D3469" s="2" t="n">
        <v>46023.32916666667</v>
      </c>
      <c r="E3469" t="inlineStr">
        <is>
          <t>Rejected</t>
        </is>
      </c>
      <c r="F3469" t="inlineStr"/>
      <c r="G3469" t="inlineStr">
        <is>
          <t>Sheila Bartin</t>
        </is>
      </c>
      <c r="H3469" t="inlineStr"/>
      <c r="I3469" t="inlineStr">
        <is>
          <t>Libya</t>
        </is>
      </c>
      <c r="J3469" t="inlineStr">
        <is>
          <t>https://www.lithuaniancitizenship.com/thank-you/</t>
        </is>
      </c>
      <c r="K3469" t="inlineStr"/>
      <c r="L3469" t="inlineStr"/>
      <c r="M3469" t="inlineStr">
        <is>
          <t>Lead from LT email</t>
        </is>
      </c>
      <c r="N3469" t="inlineStr">
        <is>
          <t>aadammohamed926@gmail.com</t>
        </is>
      </c>
      <c r="O3469" t="inlineStr">
        <is>
          <t>DOUBLE</t>
        </is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>
        <is>
          <t>Ні</t>
        </is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</row>
    <row r="3470">
      <c r="A3470" t="n">
        <v>8446</v>
      </c>
      <c r="B3470" t="inlineStr">
        <is>
          <t>Abubakr AdamMohamed</t>
        </is>
      </c>
      <c r="C3470" t="inlineStr">
        <is>
          <t>Abubakr AdamMohamed</t>
        </is>
      </c>
      <c r="D3470" s="2" t="n">
        <v>46023.33263888889</v>
      </c>
      <c r="E3470" t="inlineStr">
        <is>
          <t>INTERNAL MAIL</t>
        </is>
      </c>
      <c r="F3470" t="inlineStr"/>
      <c r="G3470" t="inlineStr">
        <is>
          <t>Alina Samura</t>
        </is>
      </c>
      <c r="H3470" t="inlineStr"/>
      <c r="I3470" t="inlineStr">
        <is>
          <t>Libya</t>
        </is>
      </c>
      <c r="J3470" t="inlineStr">
        <is>
          <t>https://www.lithuaniancitizenship.com/thank-you/</t>
        </is>
      </c>
      <c r="K3470" t="inlineStr"/>
      <c r="L3470" t="inlineStr"/>
      <c r="M3470" t="inlineStr">
        <is>
          <t>Lead from LT email</t>
        </is>
      </c>
      <c r="N3470" t="inlineStr">
        <is>
          <t>aadammohamed926@gmail.com</t>
        </is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>
        <is>
          <t>Ні</t>
        </is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</row>
    <row r="3471">
      <c r="A3471" t="n">
        <v>8447</v>
      </c>
      <c r="B3471" t="inlineStr">
        <is>
          <t>Abubakr AdamMohamed</t>
        </is>
      </c>
      <c r="C3471" t="inlineStr">
        <is>
          <t>Abubakr AdamMohamed</t>
        </is>
      </c>
      <c r="D3471" s="2" t="n">
        <v>46023.33402777778</v>
      </c>
      <c r="E3471" t="inlineStr">
        <is>
          <t>Rejected</t>
        </is>
      </c>
      <c r="F3471" t="inlineStr"/>
      <c r="G3471" t="inlineStr">
        <is>
          <t>Sheila Bartin</t>
        </is>
      </c>
      <c r="H3471" t="inlineStr"/>
      <c r="I3471" t="inlineStr">
        <is>
          <t>Libya</t>
        </is>
      </c>
      <c r="J3471" t="inlineStr">
        <is>
          <t>https://www.lithuaniancitizenship.com/thank-you/</t>
        </is>
      </c>
      <c r="K3471" t="inlineStr"/>
      <c r="L3471" t="inlineStr"/>
      <c r="M3471" t="inlineStr">
        <is>
          <t>Lead from LT email</t>
        </is>
      </c>
      <c r="N3471" t="inlineStr">
        <is>
          <t>aadammohamed926@gmail.com</t>
        </is>
      </c>
      <c r="O3471" t="inlineStr">
        <is>
          <t>DOUBLE</t>
        </is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>
        <is>
          <t>Ні</t>
        </is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</row>
    <row r="3472">
      <c r="A3472" t="n">
        <v>8449</v>
      </c>
      <c r="B3472" t="inlineStr">
        <is>
          <t>Abubakr AdamMohamed</t>
        </is>
      </c>
      <c r="C3472" t="inlineStr">
        <is>
          <t>Abubakr AdamMohamed</t>
        </is>
      </c>
      <c r="D3472" s="2" t="n">
        <v>46023.33680555555</v>
      </c>
      <c r="E3472" t="inlineStr">
        <is>
          <t>Rejected</t>
        </is>
      </c>
      <c r="F3472" t="inlineStr"/>
      <c r="G3472" t="inlineStr">
        <is>
          <t>Sheila Bartin</t>
        </is>
      </c>
      <c r="H3472" t="inlineStr"/>
      <c r="I3472" t="inlineStr"/>
      <c r="J3472" t="inlineStr"/>
      <c r="K3472" t="inlineStr"/>
      <c r="L3472" t="inlineStr"/>
      <c r="M3472" t="inlineStr">
        <is>
          <t>Lead from LT email</t>
        </is>
      </c>
      <c r="N3472" t="inlineStr">
        <is>
          <t>aadammohamed926@gmail.com</t>
        </is>
      </c>
      <c r="O3472" t="inlineStr">
        <is>
          <t>DOUBLE</t>
        </is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>
        <is>
          <t>Ні</t>
        </is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</row>
    <row r="3473">
      <c r="A3473" t="n">
        <v>8450</v>
      </c>
      <c r="B3473" t="inlineStr">
        <is>
          <t>Kaitlyn Reynolds</t>
        </is>
      </c>
      <c r="C3473" t="inlineStr">
        <is>
          <t>Kaitlyn Reynolds</t>
        </is>
      </c>
      <c r="D3473" s="2" t="n">
        <v>46023.33819444444</v>
      </c>
      <c r="E3473" t="inlineStr">
        <is>
          <t>IN WORK</t>
        </is>
      </c>
      <c r="F3473" t="inlineStr">
        <is>
          <t>Relevant</t>
        </is>
      </c>
      <c r="G3473" t="inlineStr">
        <is>
          <t>Sheila Bartin</t>
        </is>
      </c>
      <c r="H3473" t="inlineStr">
        <is>
          <t>LV citizenship</t>
        </is>
      </c>
      <c r="I3473" t="inlineStr">
        <is>
          <t>United States (US - NA)</t>
        </is>
      </c>
      <c r="J3473" t="inlineStr">
        <is>
          <t>https://latviancitizenship.eu/faq/?Latvia-Leads-Search-USA</t>
        </is>
      </c>
      <c r="K3473" t="inlineStr">
        <is>
          <t>728407989.1767244489</t>
        </is>
      </c>
      <c r="L3473" t="inlineStr">
        <is>
          <t>EN</t>
        </is>
      </c>
      <c r="M3473" t="inlineStr">
        <is>
          <t>Lead from LV email</t>
        </is>
      </c>
      <c r="N3473" t="inlineStr">
        <is>
          <t>k_adamsons@yahoo.com</t>
        </is>
      </c>
      <c r="O3473" t="inlineStr"/>
      <c r="P3473" t="inlineStr">
        <is>
          <t>Google Ads</t>
        </is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>
        <is>
          <t>Ні</t>
        </is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</row>
    <row r="3474">
      <c r="A3474" t="n">
        <v>8451</v>
      </c>
      <c r="B3474" t="inlineStr">
        <is>
          <t>Daniel Rodney Dowling</t>
        </is>
      </c>
      <c r="C3474" t="inlineStr">
        <is>
          <t>Daniel Rodney Dowling</t>
        </is>
      </c>
      <c r="D3474" s="2" t="n">
        <v>46023.34097222222</v>
      </c>
      <c r="E3474" t="inlineStr">
        <is>
          <t>Rejected</t>
        </is>
      </c>
      <c r="F3474" t="inlineStr">
        <is>
          <t>No relevant</t>
        </is>
      </c>
      <c r="G3474" t="inlineStr">
        <is>
          <t>Sheila Bartin</t>
        </is>
      </c>
      <c r="H3474" t="inlineStr">
        <is>
          <t>LT citizenship</t>
        </is>
      </c>
      <c r="I3474" t="inlineStr">
        <is>
          <t>United Arab Emirates</t>
        </is>
      </c>
      <c r="J3474" t="inlineStr">
        <is>
          <t>https://www.lithuaniancitizenship.com/</t>
        </is>
      </c>
      <c r="K3474" t="inlineStr">
        <is>
          <t>754006937.1767247563</t>
        </is>
      </c>
      <c r="L3474" t="inlineStr">
        <is>
          <t>EN</t>
        </is>
      </c>
      <c r="M3474" t="inlineStr">
        <is>
          <t>Lead from LT email</t>
        </is>
      </c>
      <c r="N3474" t="inlineStr">
        <is>
          <t>d.dowling@msn.com</t>
        </is>
      </c>
      <c r="O3474" t="inlineStr">
        <is>
          <t>ANOTHER REASON</t>
        </is>
      </c>
      <c r="P3474" t="inlineStr">
        <is>
          <t>Organic Search</t>
        </is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>
        <is>
          <t>Ні</t>
        </is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</row>
    <row r="3475">
      <c r="A3475" t="n">
        <v>8454</v>
      </c>
      <c r="B3475" t="inlineStr">
        <is>
          <t>Max Lurya</t>
        </is>
      </c>
      <c r="C3475" t="inlineStr">
        <is>
          <t>Max Lurya</t>
        </is>
      </c>
      <c r="D3475" s="2" t="n">
        <v>46023.4625</v>
      </c>
      <c r="E3475" t="inlineStr">
        <is>
          <t>Rejected</t>
        </is>
      </c>
      <c r="F3475" t="inlineStr">
        <is>
          <t>Relevant</t>
        </is>
      </c>
      <c r="G3475" t="inlineStr">
        <is>
          <t>Sheila Bartin</t>
        </is>
      </c>
      <c r="H3475" t="inlineStr">
        <is>
          <t>50/50</t>
        </is>
      </c>
      <c r="I3475" t="inlineStr">
        <is>
          <t>Ukraine</t>
        </is>
      </c>
      <c r="J3475" t="inlineStr"/>
      <c r="K3475" t="inlineStr"/>
      <c r="L3475" t="inlineStr">
        <is>
          <t>EN</t>
        </is>
      </c>
      <c r="M3475" t="inlineStr">
        <is>
          <t>Lead from LT email</t>
        </is>
      </c>
      <c r="N3475" t="inlineStr">
        <is>
          <t>me@mlurya.com</t>
        </is>
      </c>
      <c r="O3475" t="inlineStr">
        <is>
          <t>ANOTHER REASON</t>
        </is>
      </c>
      <c r="P3475" t="inlineStr">
        <is>
          <t>Other (direct email, phone call, referral etc.)</t>
        </is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>
        <is>
          <t>Ні</t>
        </is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</row>
    <row r="3476">
      <c r="A3476" t="n">
        <v>8455</v>
      </c>
      <c r="B3476" t="inlineStr">
        <is>
          <t>Kalman Isaac Lurie</t>
        </is>
      </c>
      <c r="C3476" t="inlineStr">
        <is>
          <t>Kalman Isaac Lurie</t>
        </is>
      </c>
      <c r="D3476" s="2" t="n">
        <v>46023.46319444444</v>
      </c>
      <c r="E3476" t="inlineStr">
        <is>
          <t>IN WORK</t>
        </is>
      </c>
      <c r="F3476" t="inlineStr">
        <is>
          <t>Relevant</t>
        </is>
      </c>
      <c r="G3476" t="inlineStr">
        <is>
          <t>Sheila Bartin</t>
        </is>
      </c>
      <c r="H3476" t="inlineStr">
        <is>
          <t>LT citizenship</t>
        </is>
      </c>
      <c r="I3476" t="inlineStr">
        <is>
          <t>Israel</t>
        </is>
      </c>
      <c r="J3476" t="inlineStr">
        <is>
          <t>?kw&amp;cpn=23357613537&amp;utm_source=google&amp;utm_medium=cpc&amp;utm_campaign=LT-Discovery&amp;network&amp;utm_term&amp;gad_source=1&amp;gad_campaignid=23357613537&amp;gclid=Cj0KCQiAsNPKBhCqARIsACm01fQwy8Dlqmll0iX-1pknaJEjHTGP9LUXnnwEKL7_HE0MtOTBpqGFMGAaAnjlEALw_wcB</t>
        </is>
      </c>
      <c r="K3476" t="inlineStr">
        <is>
          <t>784769504.1767258184</t>
        </is>
      </c>
      <c r="L3476" t="inlineStr">
        <is>
          <t>EN</t>
        </is>
      </c>
      <c r="M3476" t="inlineStr">
        <is>
          <t>Lead from LT email</t>
        </is>
      </c>
      <c r="N3476" t="inlineStr">
        <is>
          <t>kalman0770@gmail.com</t>
        </is>
      </c>
      <c r="O3476" t="inlineStr"/>
      <c r="P3476" t="inlineStr">
        <is>
          <t>Google Ads</t>
        </is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>
        <is>
          <t>Ні</t>
        </is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</row>
    <row r="3477">
      <c r="A3477" t="n">
        <v>8456</v>
      </c>
      <c r="B3477" t="inlineStr">
        <is>
          <t>Huseen Shambor</t>
        </is>
      </c>
      <c r="C3477" t="inlineStr">
        <is>
          <t>husssn shambor</t>
        </is>
      </c>
      <c r="D3477" s="2" t="n">
        <v>46023.47152777778</v>
      </c>
      <c r="E3477" t="inlineStr">
        <is>
          <t>Rejected</t>
        </is>
      </c>
      <c r="F3477" t="inlineStr">
        <is>
          <t>No relevant</t>
        </is>
      </c>
      <c r="G3477" t="inlineStr">
        <is>
          <t>Sheila Bartin</t>
        </is>
      </c>
      <c r="H3477" t="inlineStr">
        <is>
          <t>50/50</t>
        </is>
      </c>
      <c r="I3477" t="inlineStr">
        <is>
          <t>Israel</t>
        </is>
      </c>
      <c r="J3477" t="inlineStr">
        <is>
          <t>?kw&amp;cpn=23357613537&amp;utm_source=google&amp;utm_medium=cpc&amp;utm_campaign=LT-Discovery&amp;network&amp;utm_term&amp;gad_source=1&amp;gad_campaignid=23357613537&amp;gclid=Cj0KCQiAsNPKBhCqARIsACm01fQr_Cfzys0mjGjJMrWsdUdsNLdePQA_IuiH7F3QqRVrRIL3IiME3M0aAgsoEALw_wcB</t>
        </is>
      </c>
      <c r="K3477" t="inlineStr">
        <is>
          <t>377057712.1767259033</t>
        </is>
      </c>
      <c r="L3477" t="inlineStr">
        <is>
          <t>EN</t>
        </is>
      </c>
      <c r="M3477" t="inlineStr">
        <is>
          <t>Lead from LT email</t>
        </is>
      </c>
      <c r="N3477" t="inlineStr">
        <is>
          <t>huseenshambor@gmail.com</t>
        </is>
      </c>
      <c r="O3477" t="inlineStr">
        <is>
          <t>Non-relevant lead</t>
        </is>
      </c>
      <c r="P3477" t="inlineStr">
        <is>
          <t>Google Ads</t>
        </is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>
        <is>
          <t>Ні</t>
        </is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</row>
    <row r="3478">
      <c r="A3478" t="n">
        <v>8457</v>
      </c>
      <c r="B3478" t="inlineStr">
        <is>
          <t>Williams Twum Barima</t>
        </is>
      </c>
      <c r="C3478" t="inlineStr">
        <is>
          <t>Williams Twum Barima</t>
        </is>
      </c>
      <c r="D3478" s="2" t="n">
        <v>46023.50069444445</v>
      </c>
      <c r="E3478" t="inlineStr">
        <is>
          <t>INTERNAL MAIL</t>
        </is>
      </c>
      <c r="F3478" t="inlineStr">
        <is>
          <t>No relevant</t>
        </is>
      </c>
      <c r="G3478" t="inlineStr">
        <is>
          <t>Alina Samura</t>
        </is>
      </c>
      <c r="H3478" t="inlineStr">
        <is>
          <t>LV RBI Company</t>
        </is>
      </c>
      <c r="I3478" t="inlineStr">
        <is>
          <t>United Arab Emirates (AE - AS)</t>
        </is>
      </c>
      <c r="J3478" t="inlineStr">
        <is>
          <t>?kw=latvia%20pr&amp;cpn=22658494721&amp;utm_source=google&amp;utm_medium=cpc&amp;utm_campaign=LV-RB-TOPI&amp;network=g&amp;utm_term=latvia%20pr&amp;gad_source=1&amp;gad_campaignid=22658494721&amp;gclid=CjwKCAiA09jKBhB9EiwAgB8l-Nh8NjgmuklDGx19Y5skeqfPaXKu_HmTpdAxDp_N_fzaCCbqb42XqxoC_bcQ</t>
        </is>
      </c>
      <c r="K3478" t="inlineStr">
        <is>
          <t>1021720530.1767261514</t>
        </is>
      </c>
      <c r="L3478" t="inlineStr"/>
      <c r="M3478" t="inlineStr">
        <is>
          <t>Lead from LV email</t>
        </is>
      </c>
      <c r="N3478" t="inlineStr">
        <is>
          <t>twumberemawilliams2@gmail.com</t>
        </is>
      </c>
      <c r="O3478" t="inlineStr"/>
      <c r="P3478" t="inlineStr">
        <is>
          <t>Google Ads</t>
        </is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>
        <is>
          <t>Ні</t>
        </is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</row>
    <row r="3479">
      <c r="A3479" t="n">
        <v>8458</v>
      </c>
      <c r="B3479" t="inlineStr">
        <is>
          <t>Twum Berema Williams</t>
        </is>
      </c>
      <c r="C3479" t="inlineStr">
        <is>
          <t>Twum Berema Williams</t>
        </is>
      </c>
      <c r="D3479" s="2" t="n">
        <v>46023.50138888889</v>
      </c>
      <c r="E3479" t="inlineStr">
        <is>
          <t>Rejected</t>
        </is>
      </c>
      <c r="F3479" t="inlineStr"/>
      <c r="G3479" t="inlineStr">
        <is>
          <t>Sheila Bartin</t>
        </is>
      </c>
      <c r="H3479" t="inlineStr"/>
      <c r="I3479" t="inlineStr"/>
      <c r="J3479" t="inlineStr"/>
      <c r="K3479" t="inlineStr"/>
      <c r="L3479" t="inlineStr"/>
      <c r="M3479" t="inlineStr">
        <is>
          <t>Lead from LV email</t>
        </is>
      </c>
      <c r="N3479" t="inlineStr">
        <is>
          <t>wtwumberema@gmail.com</t>
        </is>
      </c>
      <c r="O3479" t="inlineStr">
        <is>
          <t>DOUBLE</t>
        </is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>
        <is>
          <t>Ні</t>
        </is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</row>
    <row r="3480">
      <c r="A3480" t="n">
        <v>8461</v>
      </c>
      <c r="B3480" t="inlineStr">
        <is>
          <t>Янис Гериба</t>
        </is>
      </c>
      <c r="C3480" t="inlineStr">
        <is>
          <t>Янис Гериба</t>
        </is>
      </c>
      <c r="D3480" s="2" t="n">
        <v>46023.58680555555</v>
      </c>
      <c r="E3480" t="inlineStr">
        <is>
          <t>Rejected</t>
        </is>
      </c>
      <c r="F3480" t="inlineStr"/>
      <c r="G3480" t="inlineStr">
        <is>
          <t>Oleh Dymovski</t>
        </is>
      </c>
      <c r="H3480" t="inlineStr">
        <is>
          <t>LT citizenship</t>
        </is>
      </c>
      <c r="I3480" t="inlineStr">
        <is>
          <t>Estonia</t>
        </is>
      </c>
      <c r="J3480" t="inlineStr">
        <is>
          <t>https://www.lithuaniancitizenship.com/ru/contact-ru/</t>
        </is>
      </c>
      <c r="K3480" t="inlineStr">
        <is>
          <t>1768179820.1767267964</t>
        </is>
      </c>
      <c r="L3480" t="inlineStr">
        <is>
          <t>EN</t>
        </is>
      </c>
      <c r="M3480" t="inlineStr">
        <is>
          <t>Lead from LT email</t>
        </is>
      </c>
      <c r="N3480" t="inlineStr">
        <is>
          <t>v.geriba52@yandex.ru</t>
        </is>
      </c>
      <c r="O3480" t="inlineStr">
        <is>
          <t>DID NOT CONTINUE</t>
        </is>
      </c>
      <c r="P3480" t="inlineStr">
        <is>
          <t>Organic Search</t>
        </is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>
        <is>
          <t>Ні</t>
        </is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</row>
    <row r="3481">
      <c r="A3481" t="n">
        <v>8462</v>
      </c>
      <c r="B3481" t="inlineStr">
        <is>
          <t>Jennifer Borkowski</t>
        </is>
      </c>
      <c r="C3481" t="inlineStr">
        <is>
          <t>jennifer borkowski</t>
        </is>
      </c>
      <c r="D3481" s="2" t="n">
        <v>46023.5875</v>
      </c>
      <c r="E3481" t="inlineStr">
        <is>
          <t>Rejected</t>
        </is>
      </c>
      <c r="F3481" t="inlineStr">
        <is>
          <t>No relevant</t>
        </is>
      </c>
      <c r="G3481" t="inlineStr">
        <is>
          <t>Sheila Bartin</t>
        </is>
      </c>
      <c r="H3481" t="inlineStr">
        <is>
          <t>LT citizenship</t>
        </is>
      </c>
      <c r="I3481" t="inlineStr">
        <is>
          <t>Austria</t>
        </is>
      </c>
      <c r="J3481" t="inlineStr">
        <is>
          <t>https://www.lithuaniancitizenship.com/contact/?referral</t>
        </is>
      </c>
      <c r="K3481" t="inlineStr">
        <is>
          <t>1638112211.1767268879</t>
        </is>
      </c>
      <c r="L3481" t="inlineStr">
        <is>
          <t>EN</t>
        </is>
      </c>
      <c r="M3481" t="inlineStr">
        <is>
          <t>Lead from LT email</t>
        </is>
      </c>
      <c r="N3481" t="inlineStr">
        <is>
          <t>jennifer.borkowski@outlook.com</t>
        </is>
      </c>
      <c r="O3481" t="inlineStr">
        <is>
          <t>NO ANCESTORS</t>
        </is>
      </c>
      <c r="P3481" t="inlineStr">
        <is>
          <t>Website Form</t>
        </is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>
        <is>
          <t>Ні</t>
        </is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</row>
    <row r="3482">
      <c r="A3482" t="n">
        <v>8463</v>
      </c>
      <c r="B3482" t="inlineStr">
        <is>
          <t>Rodolfo Lopes Pereira</t>
        </is>
      </c>
      <c r="C3482" t="inlineStr">
        <is>
          <t>Rodolfo Lopes Pereira</t>
        </is>
      </c>
      <c r="D3482" s="2" t="n">
        <v>46023.61805555555</v>
      </c>
      <c r="E3482" t="inlineStr">
        <is>
          <t>Rejected</t>
        </is>
      </c>
      <c r="F3482" t="inlineStr">
        <is>
          <t>Relevant</t>
        </is>
      </c>
      <c r="G3482" t="inlineStr">
        <is>
          <t>Sheila Bartin</t>
        </is>
      </c>
      <c r="H3482" t="inlineStr">
        <is>
          <t>LT citizenship</t>
        </is>
      </c>
      <c r="I3482" t="inlineStr">
        <is>
          <t>Germany</t>
        </is>
      </c>
      <c r="J3482" t="inlineStr">
        <is>
          <t>https://www.lithuaniancitizenship.com/contact/</t>
        </is>
      </c>
      <c r="K3482" t="inlineStr"/>
      <c r="L3482" t="inlineStr">
        <is>
          <t>EN</t>
        </is>
      </c>
      <c r="M3482" t="inlineStr">
        <is>
          <t>Lead from LT email</t>
        </is>
      </c>
      <c r="N3482" t="inlineStr">
        <is>
          <t>rod.lps@hotmail.com</t>
        </is>
      </c>
      <c r="O3482" t="inlineStr">
        <is>
          <t>NO ANSWER</t>
        </is>
      </c>
      <c r="P3482" t="inlineStr">
        <is>
          <t>Website Form</t>
        </is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>
        <is>
          <t>Ні</t>
        </is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</row>
    <row r="3483">
      <c r="A3483" t="n">
        <v>8464</v>
      </c>
      <c r="B3483" t="inlineStr">
        <is>
          <t>Anit Chattopadhyay</t>
        </is>
      </c>
      <c r="C3483" t="inlineStr">
        <is>
          <t>Anit Chattopadhyay</t>
        </is>
      </c>
      <c r="D3483" s="2" t="n">
        <v>46023.64166666667</v>
      </c>
      <c r="E3483" t="inlineStr">
        <is>
          <t>Rejected</t>
        </is>
      </c>
      <c r="F3483" t="inlineStr">
        <is>
          <t>Relevant</t>
        </is>
      </c>
      <c r="G3483" t="inlineStr">
        <is>
          <t>Oleh Dymovski</t>
        </is>
      </c>
      <c r="H3483" t="inlineStr">
        <is>
          <t>LT RBI</t>
        </is>
      </c>
      <c r="I3483" t="inlineStr">
        <is>
          <t>Vietnam</t>
        </is>
      </c>
      <c r="J3483" t="inlineStr">
        <is>
          <t>?kw=starting%20a%20business%20in%20lithuania%20as%20a%20foreigner&amp;cpn=14722730544&amp;utm_source=google&amp;utm_medium=cpc&amp;utm_campaign=LT-RBI&amp;network=g&amp;utm_term=starting%20a%20business%20in%20lithuania%20as%20a%20foreigner&amp;gad_source=1&amp;gad_campaignid=147227</t>
        </is>
      </c>
      <c r="K3483" t="inlineStr">
        <is>
          <t>1545052743.1767104411</t>
        </is>
      </c>
      <c r="L3483" t="inlineStr">
        <is>
          <t>EN</t>
        </is>
      </c>
      <c r="M3483" t="inlineStr">
        <is>
          <t>Lead from LT email</t>
        </is>
      </c>
      <c r="N3483" t="inlineStr">
        <is>
          <t>anitchattopadhyay7@gmail.com</t>
        </is>
      </c>
      <c r="O3483" t="inlineStr">
        <is>
          <t>NO ANSWER</t>
        </is>
      </c>
      <c r="P3483" t="inlineStr">
        <is>
          <t>Google Ads</t>
        </is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>
        <is>
          <t>Ні</t>
        </is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</row>
    <row r="3484">
      <c r="A3484" t="n">
        <v>8465</v>
      </c>
      <c r="B3484" t="inlineStr">
        <is>
          <t>Khokon Miah</t>
        </is>
      </c>
      <c r="C3484" t="inlineStr">
        <is>
          <t>Khokon Miah</t>
        </is>
      </c>
      <c r="D3484" s="2" t="n">
        <v>46023.68611111111</v>
      </c>
      <c r="E3484" t="inlineStr">
        <is>
          <t>IN WORK</t>
        </is>
      </c>
      <c r="F3484" t="inlineStr">
        <is>
          <t>Relevant</t>
        </is>
      </c>
      <c r="G3484" t="inlineStr">
        <is>
          <t>Oleh Dymovski</t>
        </is>
      </c>
      <c r="H3484" t="inlineStr">
        <is>
          <t>LT RBI</t>
        </is>
      </c>
      <c r="I3484" t="inlineStr">
        <is>
          <t>Brunei</t>
        </is>
      </c>
      <c r="J3484" t="inlineStr">
        <is>
          <t>?kw=low%20investment%20immigration%20countries&amp;cpn=14722730544&amp;utm_source=google&amp;utm_medium=cpc&amp;utm_campaign=LT-RBI&amp;network=g&amp;utm_term=low%20investment%20immigration%20countries&amp;gad_source=1&amp;gad_campaignid=14722730544&amp;gclid=CjwKCAiA09jKBhB9EiwAgB8l-K</t>
        </is>
      </c>
      <c r="K3484" t="inlineStr">
        <is>
          <t>1159967547.1767264810</t>
        </is>
      </c>
      <c r="L3484" t="inlineStr">
        <is>
          <t>EN</t>
        </is>
      </c>
      <c r="M3484" t="inlineStr">
        <is>
          <t>Lead from LT email</t>
        </is>
      </c>
      <c r="N3484" t="inlineStr">
        <is>
          <t>jubayetsdnbhd@gmail.com</t>
        </is>
      </c>
      <c r="O3484" t="inlineStr"/>
      <c r="P3484" t="inlineStr">
        <is>
          <t>Google Ads</t>
        </is>
      </c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>
        <is>
          <t>Ні</t>
        </is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</row>
    <row r="3485">
      <c r="A3485" t="n">
        <v>8466</v>
      </c>
      <c r="B3485" t="inlineStr">
        <is>
          <t>Antanas Mickus</t>
        </is>
      </c>
      <c r="C3485" t="inlineStr">
        <is>
          <t>Antanas Mickus</t>
        </is>
      </c>
      <c r="D3485" s="2" t="n">
        <v>46023.71944444445</v>
      </c>
      <c r="E3485" t="inlineStr">
        <is>
          <t>Rejected</t>
        </is>
      </c>
      <c r="F3485" t="inlineStr">
        <is>
          <t>Relevant</t>
        </is>
      </c>
      <c r="G3485" t="inlineStr">
        <is>
          <t>Sheila Bartin</t>
        </is>
      </c>
      <c r="H3485" t="inlineStr">
        <is>
          <t>LT citizenship</t>
        </is>
      </c>
      <c r="I3485" t="inlineStr">
        <is>
          <t>Canada</t>
        </is>
      </c>
      <c r="J3485" t="inlineStr">
        <is>
          <t>?kw=lithuanian%20passport%20requirements&amp;cpn=14663474296&amp;utm_source=google&amp;utm_medium=cpc&amp;utm_campaign=LT-CA&amp;network=g&amp;utm_term=lithuanian%20passport%20requirements&amp;gad_source=1&amp;gad_campaignid=14663474296&amp;gbraid=0AAAAADisZv9meIqJQP0hgZBZuux7H5Yl8&amp;gcl</t>
        </is>
      </c>
      <c r="K3485" t="inlineStr">
        <is>
          <t>1538141440.1767280563</t>
        </is>
      </c>
      <c r="L3485" t="inlineStr">
        <is>
          <t>EN</t>
        </is>
      </c>
      <c r="M3485" t="inlineStr">
        <is>
          <t>Lead from LT email</t>
        </is>
      </c>
      <c r="N3485" t="inlineStr">
        <is>
          <t>a.mickus@hotmail.com</t>
        </is>
      </c>
      <c r="O3485" t="inlineStr">
        <is>
          <t>NO ANSWER</t>
        </is>
      </c>
      <c r="P3485" t="inlineStr">
        <is>
          <t>Google Ads</t>
        </is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>
        <is>
          <t>Ні</t>
        </is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</row>
    <row r="3486">
      <c r="A3486" t="n">
        <v>8467</v>
      </c>
      <c r="B3486" t="inlineStr">
        <is>
          <t>Arvidas Pikunas</t>
        </is>
      </c>
      <c r="C3486" t="inlineStr">
        <is>
          <t>Arvidas Pikunas</t>
        </is>
      </c>
      <c r="D3486" s="2" t="n">
        <v>46023.74652777778</v>
      </c>
      <c r="E3486" t="inlineStr">
        <is>
          <t>Rejected</t>
        </is>
      </c>
      <c r="F3486" t="inlineStr">
        <is>
          <t>Relevant</t>
        </is>
      </c>
      <c r="G3486" t="inlineStr">
        <is>
          <t>Sheila Bartin</t>
        </is>
      </c>
      <c r="H3486" t="inlineStr">
        <is>
          <t>LT citizenship</t>
        </is>
      </c>
      <c r="I3486" t="inlineStr">
        <is>
          <t>United States</t>
        </is>
      </c>
      <c r="J3486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wKCAiA09jKBhB9EiwAg</t>
        </is>
      </c>
      <c r="K3486" t="inlineStr">
        <is>
          <t>394448531.1767282883</t>
        </is>
      </c>
      <c r="L3486" t="inlineStr">
        <is>
          <t>EN</t>
        </is>
      </c>
      <c r="M3486" t="inlineStr">
        <is>
          <t>Lead from LT email</t>
        </is>
      </c>
      <c r="N3486" t="inlineStr">
        <is>
          <t>arvidas.pikunas@schallergroup.com</t>
        </is>
      </c>
      <c r="O3486" t="inlineStr">
        <is>
          <t>NO ANSWER</t>
        </is>
      </c>
      <c r="P3486" t="inlineStr">
        <is>
          <t>Google Ads</t>
        </is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>
        <is>
          <t>Ні</t>
        </is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</row>
    <row r="3487">
      <c r="A3487" t="n">
        <v>8468</v>
      </c>
      <c r="B3487" t="inlineStr">
        <is>
          <t>Keïta Moïse</t>
        </is>
      </c>
      <c r="C3487" t="inlineStr">
        <is>
          <t>Keïta Moïse</t>
        </is>
      </c>
      <c r="D3487" s="2" t="n">
        <v>46023.87291666667</v>
      </c>
      <c r="E3487" t="inlineStr">
        <is>
          <t>INTERNAL MAIL</t>
        </is>
      </c>
      <c r="F3487" t="inlineStr"/>
      <c r="G3487" t="inlineStr">
        <is>
          <t>Alina Samura</t>
        </is>
      </c>
      <c r="H3487" t="inlineStr"/>
      <c r="I3487" t="inlineStr">
        <is>
          <t>Ivory Coast</t>
        </is>
      </c>
      <c r="J3487" t="inlineStr">
        <is>
          <t>?kw=ecommerce%20business%20registration&amp;cpn=23379521247&amp;utm_source=google&amp;utm_medium=cpc&amp;utm_campaign=LT-Company-Competitors&amp;network=s&amp;utm_term=ecommerce%20business%20registration&amp;gad_source=5&amp;gad_campaignid=23379521247&amp;gclid=EAIaIQobChMIsrLur4LrkQMV</t>
        </is>
      </c>
      <c r="K3487" t="inlineStr">
        <is>
          <t>2030036345.1767293789</t>
        </is>
      </c>
      <c r="L3487" t="inlineStr"/>
      <c r="M3487" t="inlineStr">
        <is>
          <t>Lead from LT email</t>
        </is>
      </c>
      <c r="N3487" t="inlineStr">
        <is>
          <t>moisecmbkeita@gmail.com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>
        <is>
          <t>Ні</t>
        </is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</row>
    <row r="3488">
      <c r="A3488" t="n">
        <v>8469</v>
      </c>
      <c r="B3488" t="inlineStr">
        <is>
          <t>Keïta Moïse</t>
        </is>
      </c>
      <c r="C3488" t="inlineStr">
        <is>
          <t>Keïta Moïse</t>
        </is>
      </c>
      <c r="D3488" s="2" t="n">
        <v>46023.87361111111</v>
      </c>
      <c r="E3488" t="inlineStr">
        <is>
          <t>Rejected</t>
        </is>
      </c>
      <c r="F3488" t="inlineStr"/>
      <c r="G3488" t="inlineStr">
        <is>
          <t>Sheila Bartin</t>
        </is>
      </c>
      <c r="H3488" t="inlineStr"/>
      <c r="I3488" t="inlineStr"/>
      <c r="J3488" t="inlineStr"/>
      <c r="K3488" t="inlineStr"/>
      <c r="L3488" t="inlineStr"/>
      <c r="M3488" t="inlineStr">
        <is>
          <t>Lead from LT email</t>
        </is>
      </c>
      <c r="N3488" t="inlineStr">
        <is>
          <t>moisecmbkeita@gmail.com</t>
        </is>
      </c>
      <c r="O3488" t="inlineStr">
        <is>
          <t>DOUBLE</t>
        </is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>
        <is>
          <t>Ні</t>
        </is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</row>
    <row r="3489">
      <c r="A3489" t="n">
        <v>8470</v>
      </c>
      <c r="B3489" t="inlineStr">
        <is>
          <t>Mrs Anna Echols</t>
        </is>
      </c>
      <c r="C3489" t="inlineStr">
        <is>
          <t>Mrs Anna Echols</t>
        </is>
      </c>
      <c r="D3489" s="2" t="n">
        <v>46023.87638888889</v>
      </c>
      <c r="E3489" t="inlineStr">
        <is>
          <t>Rejected</t>
        </is>
      </c>
      <c r="F3489" t="inlineStr">
        <is>
          <t>No relevant</t>
        </is>
      </c>
      <c r="G3489" t="inlineStr">
        <is>
          <t>Sheila Bartin</t>
        </is>
      </c>
      <c r="H3489" t="inlineStr">
        <is>
          <t>LT citizenship</t>
        </is>
      </c>
      <c r="I3489" t="inlineStr">
        <is>
          <t>Canada</t>
        </is>
      </c>
      <c r="J3489" t="inlineStr">
        <is>
          <t>https://www.lithuaniancitizenship.com/</t>
        </is>
      </c>
      <c r="K3489" t="inlineStr">
        <is>
          <t>405464848.1767294078</t>
        </is>
      </c>
      <c r="L3489" t="inlineStr">
        <is>
          <t>EN</t>
        </is>
      </c>
      <c r="M3489" t="inlineStr">
        <is>
          <t>Lead from LT email</t>
        </is>
      </c>
      <c r="N3489" t="inlineStr">
        <is>
          <t>annaechols22@icloud.com</t>
        </is>
      </c>
      <c r="O3489" t="inlineStr">
        <is>
          <t>ANOTHER REASON</t>
        </is>
      </c>
      <c r="P3489" t="inlineStr">
        <is>
          <t>Organic Search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>
        <is>
          <t>Ні</t>
        </is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</row>
    <row r="3490">
      <c r="A3490" t="n">
        <v>8471</v>
      </c>
      <c r="B3490" t="inlineStr">
        <is>
          <t>Danica Walker</t>
        </is>
      </c>
      <c r="C3490" t="inlineStr">
        <is>
          <t>Danica Walker</t>
        </is>
      </c>
      <c r="D3490" s="2" t="n">
        <v>46023.92291666667</v>
      </c>
      <c r="E3490" t="inlineStr">
        <is>
          <t>Rejected</t>
        </is>
      </c>
      <c r="F3490" t="inlineStr">
        <is>
          <t>Relevant</t>
        </is>
      </c>
      <c r="G3490" t="inlineStr">
        <is>
          <t>Sheila Bartin</t>
        </is>
      </c>
      <c r="H3490" t="inlineStr">
        <is>
          <t>LT citizenship</t>
        </is>
      </c>
      <c r="I3490" t="inlineStr">
        <is>
          <t>United States</t>
        </is>
      </c>
      <c r="J3490" t="inlineStr">
        <is>
          <t>https://www.lithuaniancitizenship.com/?direct</t>
        </is>
      </c>
      <c r="K3490" t="inlineStr">
        <is>
          <t>1152209227.1767297885</t>
        </is>
      </c>
      <c r="L3490" t="inlineStr">
        <is>
          <t>EN</t>
        </is>
      </c>
      <c r="M3490" t="inlineStr">
        <is>
          <t>Lead from LT email</t>
        </is>
      </c>
      <c r="N3490" t="inlineStr">
        <is>
          <t>dwalkerranch15@gmail.com</t>
        </is>
      </c>
      <c r="O3490" t="inlineStr">
        <is>
          <t>LEFT BEFORE 1918</t>
        </is>
      </c>
      <c r="P3490" t="inlineStr">
        <is>
          <t>Website Form</t>
        </is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>
        <is>
          <t>Ні</t>
        </is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</row>
    <row r="3491">
      <c r="A3491" t="n">
        <v>8475</v>
      </c>
      <c r="B3491" t="inlineStr">
        <is>
          <t>Muhammad Kashif</t>
        </is>
      </c>
      <c r="C3491" t="inlineStr">
        <is>
          <t>Muhammad Kashif</t>
        </is>
      </c>
      <c r="D3491" s="2" t="n">
        <v>46024.05763888889</v>
      </c>
      <c r="E3491" t="inlineStr">
        <is>
          <t>INTERNAL MAIL</t>
        </is>
      </c>
      <c r="F3491" t="inlineStr">
        <is>
          <t>No relevant</t>
        </is>
      </c>
      <c r="G3491" t="inlineStr">
        <is>
          <t>Alina Samura</t>
        </is>
      </c>
      <c r="H3491" t="inlineStr">
        <is>
          <t>LV RBI Company</t>
        </is>
      </c>
      <c r="I3491" t="inlineStr">
        <is>
          <t>United Arab Emirates (AE - AS)</t>
        </is>
      </c>
      <c r="J3491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4bXxob3rkQMVhZtQBh2y9R</t>
        </is>
      </c>
      <c r="K3491" t="inlineStr">
        <is>
          <t>161682157.1767309594</t>
        </is>
      </c>
      <c r="L3491" t="inlineStr"/>
      <c r="M3491" t="inlineStr">
        <is>
          <t>Lead from LV email</t>
        </is>
      </c>
      <c r="N3491" t="inlineStr">
        <is>
          <t>syedkashifhussain267@gmail.com</t>
        </is>
      </c>
      <c r="O3491" t="inlineStr"/>
      <c r="P3491" t="inlineStr">
        <is>
          <t>Google Ads</t>
        </is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>
        <is>
          <t>Ні</t>
        </is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</row>
    <row r="3492">
      <c r="A3492" t="n">
        <v>8476</v>
      </c>
      <c r="B3492" t="inlineStr">
        <is>
          <t>Muhammad Kashif</t>
        </is>
      </c>
      <c r="C3492" t="inlineStr">
        <is>
          <t>Muhammad Kashif</t>
        </is>
      </c>
      <c r="D3492" s="2" t="n">
        <v>46024.05902777778</v>
      </c>
      <c r="E3492" t="inlineStr">
        <is>
          <t>Rejected</t>
        </is>
      </c>
      <c r="F3492" t="inlineStr"/>
      <c r="G3492" t="inlineStr">
        <is>
          <t>Sheila Bartin</t>
        </is>
      </c>
      <c r="H3492" t="inlineStr"/>
      <c r="I3492" t="inlineStr">
        <is>
          <t>United Arab Emirates (AE - AS)</t>
        </is>
      </c>
      <c r="J3492" t="inlineStr">
        <is>
          <t>https://latviancitizenship.eu/thank_you/</t>
        </is>
      </c>
      <c r="K3492" t="inlineStr">
        <is>
          <t>161682157.1767309594</t>
        </is>
      </c>
      <c r="L3492" t="inlineStr"/>
      <c r="M3492" t="inlineStr">
        <is>
          <t>Lead from LV email</t>
        </is>
      </c>
      <c r="N3492" t="inlineStr">
        <is>
          <t>syedkashifhussain267@gmail.com</t>
        </is>
      </c>
      <c r="O3492" t="inlineStr">
        <is>
          <t>DOUBLE</t>
        </is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>
        <is>
          <t>Ні</t>
        </is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</row>
    <row r="3493">
      <c r="A3493" t="n">
        <v>8477</v>
      </c>
      <c r="B3493" t="inlineStr">
        <is>
          <t>Paul Kaplan</t>
        </is>
      </c>
      <c r="C3493" t="inlineStr">
        <is>
          <t>Paul Kaplan</t>
        </is>
      </c>
      <c r="D3493" s="2" t="n">
        <v>46024.06458333333</v>
      </c>
      <c r="E3493" t="inlineStr">
        <is>
          <t>Rejected</t>
        </is>
      </c>
      <c r="F3493" t="inlineStr"/>
      <c r="G3493" t="inlineStr">
        <is>
          <t>Sheila Bartin</t>
        </is>
      </c>
      <c r="H3493" t="inlineStr"/>
      <c r="I3493" t="inlineStr"/>
      <c r="J3493" t="inlineStr"/>
      <c r="K3493" t="inlineStr"/>
      <c r="L3493" t="inlineStr"/>
      <c r="M3493" t="inlineStr">
        <is>
          <t>Othe</t>
        </is>
      </c>
      <c r="N3493" t="inlineStr">
        <is>
          <t>paulkaplanre@gmail.com</t>
        </is>
      </c>
      <c r="O3493" t="inlineStr">
        <is>
          <t>ANOTHER REASON</t>
        </is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>
        <is>
          <t>Ні</t>
        </is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</row>
    <row r="3494">
      <c r="A3494" t="n">
        <v>8478</v>
      </c>
      <c r="B3494" t="inlineStr">
        <is>
          <t>Liana Marie Sive</t>
        </is>
      </c>
      <c r="C3494" t="inlineStr">
        <is>
          <t>Liana Marie Sive</t>
        </is>
      </c>
      <c r="D3494" s="2" t="n">
        <v>46024.08263888889</v>
      </c>
      <c r="E3494" t="inlineStr">
        <is>
          <t>Rejected</t>
        </is>
      </c>
      <c r="F3494" t="inlineStr">
        <is>
          <t>Relevant</t>
        </is>
      </c>
      <c r="G3494" t="inlineStr">
        <is>
          <t>Sheila Bartin</t>
        </is>
      </c>
      <c r="H3494" t="inlineStr">
        <is>
          <t>LT citizenship</t>
        </is>
      </c>
      <c r="I3494" t="inlineStr">
        <is>
          <t>United States</t>
        </is>
      </c>
      <c r="J3494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--F5pTToFIyQmum2mXkyVS8&amp;gcl</t>
        </is>
      </c>
      <c r="K3494" t="inlineStr">
        <is>
          <t>763950365.1767311599</t>
        </is>
      </c>
      <c r="L3494" t="inlineStr">
        <is>
          <t>EN</t>
        </is>
      </c>
      <c r="M3494" t="inlineStr">
        <is>
          <t>Lead from LT email</t>
        </is>
      </c>
      <c r="N3494" t="inlineStr">
        <is>
          <t>lianasive.writer@proton.me</t>
        </is>
      </c>
      <c r="O3494" t="inlineStr">
        <is>
          <t>LEFT BEFORE 1918</t>
        </is>
      </c>
      <c r="P3494" t="inlineStr">
        <is>
          <t>Google Ads</t>
        </is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>
        <is>
          <t>Ні</t>
        </is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</row>
    <row r="3495">
      <c r="A3495" t="n">
        <v>8480</v>
      </c>
      <c r="B3495" t="inlineStr">
        <is>
          <t>Charles Ditkoff</t>
        </is>
      </c>
      <c r="C3495" t="inlineStr">
        <is>
          <t>Charles Ditkoff</t>
        </is>
      </c>
      <c r="D3495" s="2" t="n">
        <v>46024.13472222222</v>
      </c>
      <c r="E3495" t="inlineStr">
        <is>
          <t>Rejected</t>
        </is>
      </c>
      <c r="F3495" t="inlineStr">
        <is>
          <t>No relevant</t>
        </is>
      </c>
      <c r="G3495" t="inlineStr">
        <is>
          <t>Sheila Bartin</t>
        </is>
      </c>
      <c r="H3495" t="inlineStr">
        <is>
          <t>LT citizenship</t>
        </is>
      </c>
      <c r="I3495" t="inlineStr">
        <is>
          <t>United States</t>
        </is>
      </c>
      <c r="J3495" t="inlineStr">
        <is>
          <t>https://www.lithuaniancitizenship.com/benefits/?Lithuania--Search-Conversions-USA</t>
        </is>
      </c>
      <c r="K3495" t="inlineStr">
        <is>
          <t>2055182180.1767316424</t>
        </is>
      </c>
      <c r="L3495" t="inlineStr">
        <is>
          <t>EN</t>
        </is>
      </c>
      <c r="M3495" t="inlineStr">
        <is>
          <t>Lead from LT email</t>
        </is>
      </c>
      <c r="N3495" t="inlineStr">
        <is>
          <t>cjditkoff@gmail.com</t>
        </is>
      </c>
      <c r="O3495" t="inlineStr">
        <is>
          <t>NO ANCESTORS</t>
        </is>
      </c>
      <c r="P3495" t="inlineStr">
        <is>
          <t>Google Ads</t>
        </is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>
        <is>
          <t>Ні</t>
        </is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</row>
    <row r="3496">
      <c r="A3496" t="n">
        <v>8482</v>
      </c>
      <c r="B3496" t="inlineStr">
        <is>
          <t>Daniel Kaunator</t>
        </is>
      </c>
      <c r="C3496" t="inlineStr">
        <is>
          <t>Daniel Kaunator</t>
        </is>
      </c>
      <c r="D3496" s="2" t="n">
        <v>46024.16666666666</v>
      </c>
      <c r="E3496" t="inlineStr">
        <is>
          <t>IN WORK</t>
        </is>
      </c>
      <c r="F3496" t="inlineStr">
        <is>
          <t>Relevant</t>
        </is>
      </c>
      <c r="G3496" t="inlineStr">
        <is>
          <t>Sheila Bartin</t>
        </is>
      </c>
      <c r="H3496" t="inlineStr">
        <is>
          <t>LV citizenship</t>
        </is>
      </c>
      <c r="I3496" t="inlineStr">
        <is>
          <t>United States (US - NA)</t>
        </is>
      </c>
      <c r="J3496" t="inlineStr">
        <is>
          <t>https://latviancitizenship.eu/eligibility/</t>
        </is>
      </c>
      <c r="K3496" t="inlineStr">
        <is>
          <t>1238503369.1767319054</t>
        </is>
      </c>
      <c r="L3496" t="inlineStr">
        <is>
          <t>EN</t>
        </is>
      </c>
      <c r="M3496" t="inlineStr">
        <is>
          <t>Lead from LV email</t>
        </is>
      </c>
      <c r="N3496" t="inlineStr">
        <is>
          <t>dkaunator@gmail.com</t>
        </is>
      </c>
      <c r="O3496" t="inlineStr"/>
      <c r="P3496" t="inlineStr">
        <is>
          <t>Organic Search</t>
        </is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>
        <is>
          <t>Ні</t>
        </is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</row>
    <row r="3497">
      <c r="A3497" t="n">
        <v>8485</v>
      </c>
      <c r="B3497" t="inlineStr">
        <is>
          <t>Krishantha</t>
        </is>
      </c>
      <c r="C3497" t="inlineStr">
        <is>
          <t>Krishantha</t>
        </is>
      </c>
      <c r="D3497" s="2" t="n">
        <v>46024.30972222222</v>
      </c>
      <c r="E3497" t="inlineStr">
        <is>
          <t>Rejected</t>
        </is>
      </c>
      <c r="F3497" t="inlineStr"/>
      <c r="G3497" t="inlineStr">
        <is>
          <t>Oleh Dymovski</t>
        </is>
      </c>
      <c r="H3497" t="inlineStr">
        <is>
          <t>LT RBI</t>
        </is>
      </c>
      <c r="I3497" t="inlineStr">
        <is>
          <t>Sri Lanka</t>
        </is>
      </c>
      <c r="J3497" t="inlineStr">
        <is>
          <t>?kw=european%20nationality%20by%20investment&amp;cpn=14722730544&amp;utm_source=google&amp;utm_medium=cpc&amp;utm_campaign=LT-RBI&amp;network=s&amp;utm_term=european%20nationality%20by%20investment&amp;gad_campaignid=14722730544&amp;wbraid=ClQKCQiA09jKBhDlARJDAIyhXaGH3SvG1Cqn0OM6U3</t>
        </is>
      </c>
      <c r="K3497" t="inlineStr">
        <is>
          <t>undefined</t>
        </is>
      </c>
      <c r="L3497" t="inlineStr">
        <is>
          <t>EN</t>
        </is>
      </c>
      <c r="M3497" t="inlineStr">
        <is>
          <t>Lead from LT email</t>
        </is>
      </c>
      <c r="N3497" t="inlineStr">
        <is>
          <t>krishantha.pathiraja@gmail.com</t>
        </is>
      </c>
      <c r="O3497" t="inlineStr">
        <is>
          <t>NO ANSWER</t>
        </is>
      </c>
      <c r="P3497" t="inlineStr">
        <is>
          <t>Google Ads</t>
        </is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>
        <is>
          <t>Ні</t>
        </is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</row>
    <row r="3498">
      <c r="A3498" t="n">
        <v>8486</v>
      </c>
      <c r="B3498" t="inlineStr">
        <is>
          <t>Amber Armstrong</t>
        </is>
      </c>
      <c r="C3498" t="inlineStr">
        <is>
          <t>Amber Armstrong</t>
        </is>
      </c>
      <c r="D3498" s="2" t="n">
        <v>46024.31388888889</v>
      </c>
      <c r="E3498" t="inlineStr">
        <is>
          <t>Rejected</t>
        </is>
      </c>
      <c r="F3498" t="inlineStr">
        <is>
          <t>Relevant</t>
        </is>
      </c>
      <c r="G3498" t="inlineStr">
        <is>
          <t>Oleh Dymovski</t>
        </is>
      </c>
      <c r="H3498" t="inlineStr">
        <is>
          <t>LT RBI</t>
        </is>
      </c>
      <c r="I3498" t="inlineStr">
        <is>
          <t>South Korea</t>
        </is>
      </c>
      <c r="J3498" t="inlineStr">
        <is>
          <t>?kw=portugal%20residency%20program&amp;cpn=14722730544&amp;utm_source=google&amp;utm_medium=cpc&amp;utm_campaign=LT-RBI&amp;network=s&amp;utm_term=portugal%20residency%20program&amp;gad_source=5&amp;gad_campaignid=14722730544&amp;gclid=EAIaIQobChMIxp2r64_skQMVRN8WBR0cUhpiEAEYASAAEgL2_v</t>
        </is>
      </c>
      <c r="K3498" t="inlineStr">
        <is>
          <t>1848655502.1767331796</t>
        </is>
      </c>
      <c r="L3498" t="inlineStr">
        <is>
          <t>EN</t>
        </is>
      </c>
      <c r="M3498" t="inlineStr">
        <is>
          <t>Lead from LT email</t>
        </is>
      </c>
      <c r="N3498" t="inlineStr">
        <is>
          <t>amberbamber04@gmail.com</t>
        </is>
      </c>
      <c r="O3498" t="inlineStr">
        <is>
          <t>NO ANSWER</t>
        </is>
      </c>
      <c r="P3498" t="inlineStr">
        <is>
          <t>Google Ads</t>
        </is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>
        <is>
          <t>Ні</t>
        </is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</row>
    <row r="3499">
      <c r="A3499" t="n">
        <v>8490</v>
      </c>
      <c r="B3499" t="inlineStr">
        <is>
          <t>Muhatsham arshad</t>
        </is>
      </c>
      <c r="C3499" t="inlineStr">
        <is>
          <t>Muhatsham arshad</t>
        </is>
      </c>
      <c r="D3499" s="2" t="n">
        <v>46024.5</v>
      </c>
      <c r="E3499" t="inlineStr">
        <is>
          <t>Rejected</t>
        </is>
      </c>
      <c r="F3499" t="inlineStr">
        <is>
          <t>No relevant</t>
        </is>
      </c>
      <c r="G3499" t="inlineStr">
        <is>
          <t>Sheila Bartin</t>
        </is>
      </c>
      <c r="H3499" t="inlineStr">
        <is>
          <t>50/50</t>
        </is>
      </c>
      <c r="I3499" t="inlineStr">
        <is>
          <t>Pakistan</t>
        </is>
      </c>
      <c r="J3499" t="inlineStr"/>
      <c r="K3499" t="inlineStr"/>
      <c r="L3499" t="inlineStr"/>
      <c r="M3499" t="inlineStr">
        <is>
          <t>Lead from LT email</t>
        </is>
      </c>
      <c r="N3499" t="inlineStr">
        <is>
          <t>muhtashmarshad3@gmail.com</t>
        </is>
      </c>
      <c r="O3499" t="inlineStr">
        <is>
          <t>Non-relevant lead</t>
        </is>
      </c>
      <c r="P3499" t="inlineStr">
        <is>
          <t>BridgeWest</t>
        </is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>
        <is>
          <t>Ні</t>
        </is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</row>
    <row r="3500">
      <c r="A3500" t="n">
        <v>8491</v>
      </c>
      <c r="B3500" t="inlineStr">
        <is>
          <t>Dr Edward Odes</t>
        </is>
      </c>
      <c r="C3500" t="inlineStr">
        <is>
          <t>Dr Edward Odes</t>
        </is>
      </c>
      <c r="D3500" s="2" t="n">
        <v>46024.54791666667</v>
      </c>
      <c r="E3500" t="inlineStr">
        <is>
          <t>IN WORK</t>
        </is>
      </c>
      <c r="F3500" t="inlineStr">
        <is>
          <t>Relevant</t>
        </is>
      </c>
      <c r="G3500" t="inlineStr">
        <is>
          <t>Sheila Bartin</t>
        </is>
      </c>
      <c r="H3500" t="inlineStr">
        <is>
          <t>LT citizenship</t>
        </is>
      </c>
      <c r="I3500" t="inlineStr">
        <is>
          <t>Israel</t>
        </is>
      </c>
      <c r="J3500" t="inlineStr">
        <is>
          <t>?kw&amp;cpn=23357613537&amp;utm_source=google&amp;utm_medium=cpc&amp;utm_campaign=LT-Discovery&amp;network&amp;utm_term&amp;gad_campaignid=23357613537&amp;wbraid=ClQKCQiA09jKBhDlARJDAIyhXaGJUMlQlkL-w8oN-GbzLZajU105-dWwIWQL8Tje6b7YIcHx4mYNllYxz8LhRvAXkujJ1R8RklK8li5iLdpVCxoCEvE</t>
        </is>
      </c>
      <c r="K3500" t="inlineStr">
        <is>
          <t>940041284.1767351904</t>
        </is>
      </c>
      <c r="L3500" t="inlineStr">
        <is>
          <t>EN</t>
        </is>
      </c>
      <c r="M3500" t="inlineStr">
        <is>
          <t>Lead from LT email</t>
        </is>
      </c>
      <c r="N3500" t="inlineStr">
        <is>
          <t>eddieodes@gmail.com</t>
        </is>
      </c>
      <c r="O3500" t="inlineStr"/>
      <c r="P3500" t="inlineStr">
        <is>
          <t>Google Ads</t>
        </is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>
        <is>
          <t>Ні</t>
        </is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</row>
    <row r="3501">
      <c r="A3501" t="n">
        <v>8492</v>
      </c>
      <c r="B3501" t="inlineStr">
        <is>
          <t>Abdal Qadeer Gondal</t>
        </is>
      </c>
      <c r="C3501" t="inlineStr">
        <is>
          <t>Abdal Qadeer Gondal</t>
        </is>
      </c>
      <c r="D3501" s="2" t="n">
        <v>46024.56597222222</v>
      </c>
      <c r="E3501" t="inlineStr">
        <is>
          <t>Rejected</t>
        </is>
      </c>
      <c r="F3501" t="inlineStr">
        <is>
          <t>Relevant</t>
        </is>
      </c>
      <c r="G3501" t="inlineStr">
        <is>
          <t>Oleh Dymovski</t>
        </is>
      </c>
      <c r="H3501" t="inlineStr">
        <is>
          <t>LV RBI Company</t>
        </is>
      </c>
      <c r="I3501" t="inlineStr">
        <is>
          <t>United Arab Emirates (AE - AS)</t>
        </is>
      </c>
      <c r="J3501" t="inlineStr">
        <is>
          <t>?kw=europe%20golden%20visa&amp;cpn=22658494721&amp;utm_source=google&amp;utm_medium=cpc&amp;utm_campaign=LV-RB-TOPI&amp;network=s&amp;utm_term=europe%20golden%20visa&amp;gad_source=5&amp;gad_campaignid=22658494721&amp;gclid=EAIaIQobChMIib3_9-DskQMVBbpoCR3GmSK1EAAYASAAEgL-1fD_BwE</t>
        </is>
      </c>
      <c r="K3501" t="inlineStr">
        <is>
          <t>2030013302.1767353435</t>
        </is>
      </c>
      <c r="L3501" t="inlineStr">
        <is>
          <t>EN</t>
        </is>
      </c>
      <c r="M3501" t="inlineStr">
        <is>
          <t>Lead from LV email</t>
        </is>
      </c>
      <c r="N3501" t="inlineStr">
        <is>
          <t>alikhokher396@gmail.com</t>
        </is>
      </c>
      <c r="O3501" t="inlineStr">
        <is>
          <t>NO ANSWER</t>
        </is>
      </c>
      <c r="P3501" t="inlineStr">
        <is>
          <t>Google Ads</t>
        </is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>
        <is>
          <t>Ні</t>
        </is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</row>
    <row r="3502">
      <c r="A3502" t="n">
        <v>8493</v>
      </c>
      <c r="B3502" t="inlineStr">
        <is>
          <t>MUHAMMAD IBRAQ</t>
        </is>
      </c>
      <c r="C3502" t="inlineStr">
        <is>
          <t>MUHAMMAD IBRAQ</t>
        </is>
      </c>
      <c r="D3502" s="2" t="n">
        <v>46024.59861111111</v>
      </c>
      <c r="E3502" t="inlineStr">
        <is>
          <t>Rejected</t>
        </is>
      </c>
      <c r="F3502" t="inlineStr"/>
      <c r="G3502" t="inlineStr">
        <is>
          <t>Oleh Dymovski</t>
        </is>
      </c>
      <c r="H3502" t="inlineStr">
        <is>
          <t>LT RBI</t>
        </is>
      </c>
      <c r="I3502" t="inlineStr">
        <is>
          <t>Ukraine</t>
        </is>
      </c>
      <c r="J3502" t="inlineStr">
        <is>
          <t>?kw=lithuania%20residency&amp;cpn=14722730544&amp;utm_source=google&amp;utm_medium=cpc&amp;utm_campaign=LT-RBI&amp;network=g&amp;utm_term=lithuania%20residency&amp;gad_source=1&amp;gad_campaignid=14722730544&amp;gclid=Cj0KCQiA9t3KBhCQARIsAJOcR7y4Mu127seciElivVIEcBIur-sY8ePOA7Dp9pBmWj3_</t>
        </is>
      </c>
      <c r="K3502" t="inlineStr">
        <is>
          <t>241726155.1767356469</t>
        </is>
      </c>
      <c r="L3502" t="inlineStr">
        <is>
          <t>EN</t>
        </is>
      </c>
      <c r="M3502" t="inlineStr">
        <is>
          <t>Lead from LT email</t>
        </is>
      </c>
      <c r="N3502" t="inlineStr">
        <is>
          <t>Muhammadabdulwahab415@gmail.com</t>
        </is>
      </c>
      <c r="O3502" t="inlineStr">
        <is>
          <t>NO ANSWER</t>
        </is>
      </c>
      <c r="P3502" t="inlineStr">
        <is>
          <t>Google Ads</t>
        </is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>
        <is>
          <t>Ні</t>
        </is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</row>
    <row r="3503">
      <c r="A3503" t="n">
        <v>8497</v>
      </c>
      <c r="B3503" t="inlineStr">
        <is>
          <t>Rayane Mohamed</t>
        </is>
      </c>
      <c r="C3503" t="inlineStr">
        <is>
          <t>Rayane Mohamed</t>
        </is>
      </c>
      <c r="D3503" s="2" t="n">
        <v>46024.6875</v>
      </c>
      <c r="E3503" t="inlineStr">
        <is>
          <t>FULL PAYMENT IS MADE</t>
        </is>
      </c>
      <c r="F3503" t="inlineStr">
        <is>
          <t>Relevant</t>
        </is>
      </c>
      <c r="G3503" t="inlineStr">
        <is>
          <t>Oleh Dymovski</t>
        </is>
      </c>
      <c r="H3503" t="inlineStr">
        <is>
          <t>Company Formation</t>
        </is>
      </c>
      <c r="I3503" t="inlineStr">
        <is>
          <t>Algeria</t>
        </is>
      </c>
      <c r="J3503" t="inlineStr"/>
      <c r="K3503" t="inlineStr"/>
      <c r="L3503" t="inlineStr">
        <is>
          <t>EN</t>
        </is>
      </c>
      <c r="M3503" t="inlineStr">
        <is>
          <t>Lead from LT email</t>
        </is>
      </c>
      <c r="N3503" t="inlineStr">
        <is>
          <t>mohamed.rayane@yahoo.fr</t>
        </is>
      </c>
      <c r="O3503" t="inlineStr"/>
      <c r="P3503" t="inlineStr">
        <is>
          <t>BridgeWest</t>
        </is>
      </c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>
        <is>
          <t>Ні</t>
        </is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</row>
    <row r="3504">
      <c r="A3504" t="n">
        <v>8498</v>
      </c>
      <c r="B3504" t="inlineStr">
        <is>
          <t>محمود فتح الله</t>
        </is>
      </c>
      <c r="C3504" t="inlineStr">
        <is>
          <t>محمود فتح الله</t>
        </is>
      </c>
      <c r="D3504" s="2" t="n">
        <v>46024.68819444445</v>
      </c>
      <c r="E3504" t="inlineStr">
        <is>
          <t>Rejected</t>
        </is>
      </c>
      <c r="F3504" t="inlineStr"/>
      <c r="G3504" t="inlineStr">
        <is>
          <t>Oleh Dymovski</t>
        </is>
      </c>
      <c r="H3504" t="inlineStr">
        <is>
          <t>LT RBI</t>
        </is>
      </c>
      <c r="I3504" t="inlineStr">
        <is>
          <t>Libya</t>
        </is>
      </c>
      <c r="J3504" t="inlineStr">
        <is>
          <t>?kw=investment%20migration&amp;cpn=14722730544&amp;utm_source=google&amp;utm_medium=cpc&amp;utm_campaign=LT-RBI&amp;network=s&amp;utm_term=investment%20migration&amp;gad_source=5&amp;gad_campaignid=14722730544&amp;gclid=EAIaIQobChMIqo3ayojtkQMV9qb9BR1cvwA1EAAYASAAEgKVHvD_BwE</t>
        </is>
      </c>
      <c r="K3504" t="inlineStr">
        <is>
          <t>undefined</t>
        </is>
      </c>
      <c r="L3504" t="inlineStr">
        <is>
          <t>EN</t>
        </is>
      </c>
      <c r="M3504" t="inlineStr">
        <is>
          <t>Lead from LT email</t>
        </is>
      </c>
      <c r="N3504" t="inlineStr">
        <is>
          <t>mhmodkknnjk@gmail.com</t>
        </is>
      </c>
      <c r="O3504" t="inlineStr">
        <is>
          <t>NO ANSWER</t>
        </is>
      </c>
      <c r="P3504" t="inlineStr">
        <is>
          <t>Google Ads</t>
        </is>
      </c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>
        <is>
          <t>Ні</t>
        </is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</row>
    <row r="3505">
      <c r="A3505" t="n">
        <v>8499</v>
      </c>
      <c r="B3505" t="inlineStr">
        <is>
          <t>Rosemeire Petrauskas Paiva</t>
        </is>
      </c>
      <c r="C3505" t="inlineStr">
        <is>
          <t>Rosemeire Petrauskas Paiva</t>
        </is>
      </c>
      <c r="D3505" s="2" t="n">
        <v>46024.70694444444</v>
      </c>
      <c r="E3505" t="inlineStr">
        <is>
          <t>Rejected</t>
        </is>
      </c>
      <c r="F3505" t="inlineStr">
        <is>
          <t>Relevant</t>
        </is>
      </c>
      <c r="G3505" t="inlineStr">
        <is>
          <t>Mariana Razimavicius</t>
        </is>
      </c>
      <c r="H3505" t="inlineStr">
        <is>
          <t>LT citizenship</t>
        </is>
      </c>
      <c r="I3505" t="inlineStr">
        <is>
          <t>Brazil</t>
        </is>
      </c>
      <c r="J3505" t="inlineStr">
        <is>
          <t>https://www.lithuaniancitizenship.com/pt-pt/contact-pt/?Lithuania-Leads-Search-Brazil</t>
        </is>
      </c>
      <c r="K3505" t="inlineStr">
        <is>
          <t>1300221986.1767310368</t>
        </is>
      </c>
      <c r="L3505" t="inlineStr">
        <is>
          <t>PT</t>
        </is>
      </c>
      <c r="M3505" t="inlineStr">
        <is>
          <t>Lead from LT email</t>
        </is>
      </c>
      <c r="N3505" t="inlineStr">
        <is>
          <t>rose_paiva@yahoo.com.br</t>
        </is>
      </c>
      <c r="O3505" t="inlineStr">
        <is>
          <t>NO ANSWER</t>
        </is>
      </c>
      <c r="P3505" t="inlineStr">
        <is>
          <t>Google Ads</t>
        </is>
      </c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>
        <is>
          <t>Ні</t>
        </is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</row>
    <row r="3506">
      <c r="A3506" t="n">
        <v>8502</v>
      </c>
      <c r="B3506" t="inlineStr">
        <is>
          <t>Michael shachor</t>
        </is>
      </c>
      <c r="C3506" t="inlineStr">
        <is>
          <t>Michael shachor</t>
        </is>
      </c>
      <c r="D3506" s="2" t="n">
        <v>46024.73125</v>
      </c>
      <c r="E3506" t="inlineStr">
        <is>
          <t>Rejected</t>
        </is>
      </c>
      <c r="F3506" t="inlineStr">
        <is>
          <t>Relevant</t>
        </is>
      </c>
      <c r="G3506" t="inlineStr">
        <is>
          <t>Sheila Bartin</t>
        </is>
      </c>
      <c r="H3506" t="inlineStr">
        <is>
          <t>LT citizenship</t>
        </is>
      </c>
      <c r="I3506" t="inlineStr">
        <is>
          <t>Israel</t>
        </is>
      </c>
      <c r="J3506" t="inlineStr">
        <is>
          <t>?kw&amp;cpn=23357613537&amp;utm_source=google&amp;utm_medium=cpc&amp;utm_campaign=LT-Discovery&amp;network&amp;utm_term&amp;gad_source=1&amp;gad_campaignid=23357613537&amp;gclid=Cj0KCQiA9t3KBhCQARIsAJOcR7yGqsdSEf64Et-dGFC81o0ct7XNTb1FU5Seaweq7cEnDWdIR60CZ7gaAncVEALw_wcB</t>
        </is>
      </c>
      <c r="K3506" t="inlineStr">
        <is>
          <t>722678672.1767367894</t>
        </is>
      </c>
      <c r="L3506" t="inlineStr">
        <is>
          <t>EN</t>
        </is>
      </c>
      <c r="M3506" t="inlineStr">
        <is>
          <t>Lead from LT email</t>
        </is>
      </c>
      <c r="N3506" t="inlineStr">
        <is>
          <t>michaels@shachorlaw.com</t>
        </is>
      </c>
      <c r="O3506" t="inlineStr">
        <is>
          <t>LEFT BEFORE 1918</t>
        </is>
      </c>
      <c r="P3506" t="inlineStr">
        <is>
          <t>Google Ads</t>
        </is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>
        <is>
          <t>Ні</t>
        </is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</row>
    <row r="3507">
      <c r="A3507" t="n">
        <v>8505</v>
      </c>
      <c r="B3507" t="inlineStr">
        <is>
          <t>Melissa Gibbons</t>
        </is>
      </c>
      <c r="C3507" t="inlineStr">
        <is>
          <t>Melissa Gibbons</t>
        </is>
      </c>
      <c r="D3507" s="2" t="n">
        <v>46024.76666666667</v>
      </c>
      <c r="E3507" t="inlineStr">
        <is>
          <t>Rejected</t>
        </is>
      </c>
      <c r="F3507" t="inlineStr">
        <is>
          <t>Relevant</t>
        </is>
      </c>
      <c r="G3507" t="inlineStr">
        <is>
          <t>Sheila Bartin</t>
        </is>
      </c>
      <c r="H3507" t="inlineStr">
        <is>
          <t>LT citizenship</t>
        </is>
      </c>
      <c r="I3507" t="inlineStr">
        <is>
          <t>United States</t>
        </is>
      </c>
      <c r="J3507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819Kq5RWt</t>
        </is>
      </c>
      <c r="K3507" t="inlineStr">
        <is>
          <t>113838847.1767371024</t>
        </is>
      </c>
      <c r="L3507" t="inlineStr">
        <is>
          <t>EN</t>
        </is>
      </c>
      <c r="M3507" t="inlineStr">
        <is>
          <t>Lead from LT email</t>
        </is>
      </c>
      <c r="N3507" t="inlineStr">
        <is>
          <t>megibbo2@gmail.com</t>
        </is>
      </c>
      <c r="O3507" t="inlineStr">
        <is>
          <t>NO ANSWER</t>
        </is>
      </c>
      <c r="P3507" t="inlineStr">
        <is>
          <t>Google Ads</t>
        </is>
      </c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>
        <is>
          <t>Ні</t>
        </is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</row>
    <row r="3508">
      <c r="A3508" t="n">
        <v>8509</v>
      </c>
      <c r="B3508" t="inlineStr">
        <is>
          <t>Savannah Setter</t>
        </is>
      </c>
      <c r="C3508" t="inlineStr">
        <is>
          <t>Savannah Setter</t>
        </is>
      </c>
      <c r="D3508" s="2" t="n">
        <v>46024.84583333333</v>
      </c>
      <c r="E3508" t="inlineStr">
        <is>
          <t>IN WORK</t>
        </is>
      </c>
      <c r="F3508" t="inlineStr">
        <is>
          <t>Relevant</t>
        </is>
      </c>
      <c r="G3508" t="inlineStr">
        <is>
          <t>Sheila Bartin</t>
        </is>
      </c>
      <c r="H3508" t="inlineStr">
        <is>
          <t>LT citizenship</t>
        </is>
      </c>
      <c r="I3508" t="inlineStr">
        <is>
          <t>United States</t>
        </is>
      </c>
      <c r="J3508" t="inlineStr">
        <is>
          <t>https://www.lithuaniancitizenship.com/contact/?Lithuania--Search-Conversions-USA</t>
        </is>
      </c>
      <c r="K3508" t="inlineStr">
        <is>
          <t>2145371692.1767377789</t>
        </is>
      </c>
      <c r="L3508" t="inlineStr">
        <is>
          <t>EN</t>
        </is>
      </c>
      <c r="M3508" t="inlineStr">
        <is>
          <t>Lead from LT email</t>
        </is>
      </c>
      <c r="N3508" t="inlineStr">
        <is>
          <t>settersavannah@gmail.com</t>
        </is>
      </c>
      <c r="O3508" t="inlineStr"/>
      <c r="P3508" t="inlineStr">
        <is>
          <t>Google Ads</t>
        </is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>
        <is>
          <t>Ні</t>
        </is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</row>
    <row r="3509">
      <c r="A3509" t="n">
        <v>8510</v>
      </c>
      <c r="B3509" t="inlineStr">
        <is>
          <t>Jolanta Jankuniene</t>
        </is>
      </c>
      <c r="C3509" t="inlineStr">
        <is>
          <t>Jolanta Jankuniene</t>
        </is>
      </c>
      <c r="D3509" s="2" t="n">
        <v>46025.05972222222</v>
      </c>
      <c r="E3509" t="inlineStr">
        <is>
          <t>Rejected</t>
        </is>
      </c>
      <c r="F3509" t="inlineStr">
        <is>
          <t>Relevant</t>
        </is>
      </c>
      <c r="G3509" t="inlineStr">
        <is>
          <t>Sheila Bartin</t>
        </is>
      </c>
      <c r="H3509" t="inlineStr">
        <is>
          <t>LT citizenship</t>
        </is>
      </c>
      <c r="I3509" t="inlineStr">
        <is>
          <t>United States</t>
        </is>
      </c>
      <c r="J3509" t="inlineStr">
        <is>
          <t>https://www.lithuaniancitizenship.com/?referral</t>
        </is>
      </c>
      <c r="K3509" t="inlineStr">
        <is>
          <t>2012760978.1767396306</t>
        </is>
      </c>
      <c r="L3509" t="inlineStr">
        <is>
          <t>EN</t>
        </is>
      </c>
      <c r="M3509" t="inlineStr">
        <is>
          <t>Lead from LT email</t>
        </is>
      </c>
      <c r="N3509" t="inlineStr">
        <is>
          <t>jolanta065@yahoo.com</t>
        </is>
      </c>
      <c r="O3509" t="inlineStr">
        <is>
          <t>NO ANSWER</t>
        </is>
      </c>
      <c r="P3509" t="inlineStr">
        <is>
          <t>Website Form</t>
        </is>
      </c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>
        <is>
          <t>Ні</t>
        </is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</row>
    <row r="3510">
      <c r="A3510" t="n">
        <v>8511</v>
      </c>
      <c r="B3510" t="inlineStr">
        <is>
          <t>Alexis E Bowen</t>
        </is>
      </c>
      <c r="C3510" t="inlineStr">
        <is>
          <t>Alexis E Bowen</t>
        </is>
      </c>
      <c r="D3510" s="2" t="n">
        <v>46025.09027777778</v>
      </c>
      <c r="E3510" t="inlineStr">
        <is>
          <t>Rejected</t>
        </is>
      </c>
      <c r="F3510" t="inlineStr">
        <is>
          <t>Relevant</t>
        </is>
      </c>
      <c r="G3510" t="inlineStr">
        <is>
          <t>Sheila Bartin</t>
        </is>
      </c>
      <c r="H3510" t="inlineStr">
        <is>
          <t>LT citizenship</t>
        </is>
      </c>
      <c r="I3510" t="inlineStr">
        <is>
          <t>United States</t>
        </is>
      </c>
      <c r="J3510" t="inlineStr">
        <is>
          <t>https://www.lithuaniancitizenship.com/contact/?Lithuania--Search-Conversions-USA</t>
        </is>
      </c>
      <c r="K3510" t="inlineStr">
        <is>
          <t>1214318621.1767395714</t>
        </is>
      </c>
      <c r="L3510" t="inlineStr">
        <is>
          <t>EN</t>
        </is>
      </c>
      <c r="M3510" t="inlineStr">
        <is>
          <t>Lead from LT email</t>
        </is>
      </c>
      <c r="N3510" t="inlineStr">
        <is>
          <t>alexis.bowen3@gmail.com</t>
        </is>
      </c>
      <c r="O3510" t="inlineStr">
        <is>
          <t>NO ANSWER</t>
        </is>
      </c>
      <c r="P3510" t="inlineStr">
        <is>
          <t>Google Ads</t>
        </is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>
        <is>
          <t>Ні</t>
        </is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</row>
    <row r="3511">
      <c r="A3511" t="n">
        <v>8512</v>
      </c>
      <c r="B3511" t="inlineStr">
        <is>
          <t>MD.matiul Islam</t>
        </is>
      </c>
      <c r="C3511" t="inlineStr">
        <is>
          <t>MD.matiul Islam</t>
        </is>
      </c>
      <c r="D3511" s="2" t="n">
        <v>46025.10763888889</v>
      </c>
      <c r="E3511" t="inlineStr">
        <is>
          <t>INTERNAL MAIL</t>
        </is>
      </c>
      <c r="F3511" t="inlineStr">
        <is>
          <t>No relevant</t>
        </is>
      </c>
      <c r="G3511" t="inlineStr">
        <is>
          <t>Alina Samura</t>
        </is>
      </c>
      <c r="H3511" t="inlineStr">
        <is>
          <t>Company Formation</t>
        </is>
      </c>
      <c r="I3511" t="inlineStr">
        <is>
          <t>Saudi Arabia</t>
        </is>
      </c>
      <c r="J3511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npiL6Y_ukQ</t>
        </is>
      </c>
      <c r="K3511" t="inlineStr">
        <is>
          <t>579290773.1767400480</t>
        </is>
      </c>
      <c r="L3511" t="inlineStr"/>
      <c r="M3511" t="inlineStr">
        <is>
          <t>Lead from LT email</t>
        </is>
      </c>
      <c r="N3511" t="inlineStr">
        <is>
          <t>md.matiulislam1981@gmail.com</t>
        </is>
      </c>
      <c r="O3511" t="inlineStr"/>
      <c r="P3511" t="inlineStr">
        <is>
          <t>Google Ads</t>
        </is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>
        <is>
          <t>Ні</t>
        </is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</row>
    <row r="3512">
      <c r="A3512" t="n">
        <v>8513</v>
      </c>
      <c r="B3512" t="inlineStr">
        <is>
          <t>Dhaval Patel</t>
        </is>
      </c>
      <c r="C3512" t="inlineStr">
        <is>
          <t>Dhaval Patel</t>
        </is>
      </c>
      <c r="D3512" s="2" t="n">
        <v>46025.11111111111</v>
      </c>
      <c r="E3512" t="inlineStr">
        <is>
          <t>WHATSAPP</t>
        </is>
      </c>
      <c r="F3512" t="inlineStr">
        <is>
          <t>Relevant</t>
        </is>
      </c>
      <c r="G3512" t="inlineStr">
        <is>
          <t>Oleh Dymovski</t>
        </is>
      </c>
      <c r="H3512" t="inlineStr">
        <is>
          <t>LV RBI Company</t>
        </is>
      </c>
      <c r="I3512" t="inlineStr">
        <is>
          <t>Latvia (LV - EU)</t>
        </is>
      </c>
      <c r="J3512" t="inlineStr">
        <is>
          <t>https://latviancitizenship.eu/?LV-Leads-Search-RBI</t>
        </is>
      </c>
      <c r="K3512" t="inlineStr">
        <is>
          <t>947503103.1767400757</t>
        </is>
      </c>
      <c r="L3512" t="inlineStr">
        <is>
          <t>EN</t>
        </is>
      </c>
      <c r="M3512" t="inlineStr">
        <is>
          <t>Lead from LV email</t>
        </is>
      </c>
      <c r="N3512" t="inlineStr">
        <is>
          <t>dhaval01patel2000@gmail.com</t>
        </is>
      </c>
      <c r="O3512" t="inlineStr"/>
      <c r="P3512" t="inlineStr">
        <is>
          <t>Google Ads</t>
        </is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>
        <is>
          <t>Ні</t>
        </is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</row>
    <row r="3513">
      <c r="A3513" t="n">
        <v>8514</v>
      </c>
      <c r="B3513" t="inlineStr">
        <is>
          <t>Jamison maxon</t>
        </is>
      </c>
      <c r="C3513" t="inlineStr">
        <is>
          <t>Jamison maxon</t>
        </is>
      </c>
      <c r="D3513" s="2" t="n">
        <v>46025.12291666667</v>
      </c>
      <c r="E3513" t="inlineStr">
        <is>
          <t>Rejected</t>
        </is>
      </c>
      <c r="F3513" t="inlineStr">
        <is>
          <t>Relevant</t>
        </is>
      </c>
      <c r="G3513" t="inlineStr">
        <is>
          <t>Sheila Bartin</t>
        </is>
      </c>
      <c r="H3513" t="inlineStr">
        <is>
          <t>LT citizenship</t>
        </is>
      </c>
      <c r="I3513" t="inlineStr">
        <is>
          <t>United States</t>
        </is>
      </c>
      <c r="J3513" t="inlineStr">
        <is>
          <t>?kw=lithuania%20citizenship%20by%20descent&amp;cpn=14656253006&amp;utm_source=google&amp;utm_medium=cpc&amp;utm_campaign=LT-US-conversions&amp;network=g&amp;utm_term=lithuania%20citizenship%20by%20descent&amp;gad_source=1&amp;gad_campaignid=14656253006&amp;gbraid=0AAAAADisZv-o10I3md9I_</t>
        </is>
      </c>
      <c r="K3513" t="inlineStr">
        <is>
          <t>1786059439.1767399672</t>
        </is>
      </c>
      <c r="L3513" t="inlineStr">
        <is>
          <t>EN</t>
        </is>
      </c>
      <c r="M3513" t="inlineStr">
        <is>
          <t>Lead from LT email</t>
        </is>
      </c>
      <c r="N3513" t="inlineStr">
        <is>
          <t>midwest08@yahoo.com</t>
        </is>
      </c>
      <c r="O3513" t="inlineStr">
        <is>
          <t>LEFT BEFORE 1918</t>
        </is>
      </c>
      <c r="P3513" t="inlineStr">
        <is>
          <t>Google Ads</t>
        </is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>
        <is>
          <t>Ні</t>
        </is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</row>
    <row r="3514">
      <c r="A3514" t="n">
        <v>8515</v>
      </c>
      <c r="B3514" t="inlineStr">
        <is>
          <t>Muhammad Arslan Ahmad</t>
        </is>
      </c>
      <c r="C3514" t="inlineStr">
        <is>
          <t>Muhammad Arslan Ahmad</t>
        </is>
      </c>
      <c r="D3514" s="2" t="n">
        <v>46025.14027777778</v>
      </c>
      <c r="E3514" t="inlineStr">
        <is>
          <t>Rejected</t>
        </is>
      </c>
      <c r="F3514" t="inlineStr">
        <is>
          <t>Relevant</t>
        </is>
      </c>
      <c r="G3514" t="inlineStr">
        <is>
          <t>Oleh Dymovski</t>
        </is>
      </c>
      <c r="H3514" t="inlineStr">
        <is>
          <t>LV RBI Company</t>
        </is>
      </c>
      <c r="I3514" t="inlineStr">
        <is>
          <t>Qatar (QA - AS)</t>
        </is>
      </c>
      <c r="J3514" t="inlineStr">
        <is>
          <t>?kw=latvia%20investment&amp;cpn=22658494721&amp;utm_source=google&amp;utm_medium=cpc&amp;utm_campaign=LV-RB-TOPI&amp;network=g&amp;utm_term=latvia%20investment&amp;gad_source=1&amp;gad_campaignid=22658494721&amp;gbraid=0AAAAADisZv-U6nEqqDlunnQHAFkjwQZ1v&amp;gclid=EAIaIQobChMI3Oq68ZLukQMVAK</t>
        </is>
      </c>
      <c r="K3514" t="inlineStr">
        <is>
          <t>66057778.1767401261</t>
        </is>
      </c>
      <c r="L3514" t="inlineStr">
        <is>
          <t>EN</t>
        </is>
      </c>
      <c r="M3514" t="inlineStr">
        <is>
          <t>Lead from LV email</t>
        </is>
      </c>
      <c r="N3514" t="inlineStr">
        <is>
          <t>arslan8887@gmail.com</t>
        </is>
      </c>
      <c r="O3514" t="inlineStr">
        <is>
          <t>NO ANSWER</t>
        </is>
      </c>
      <c r="P3514" t="inlineStr">
        <is>
          <t>Google Ads</t>
        </is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>
        <is>
          <t>Ні</t>
        </is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</row>
    <row r="3515">
      <c r="A3515" t="n">
        <v>8516</v>
      </c>
      <c r="B3515" t="inlineStr">
        <is>
          <t>Gail E van Oosten</t>
        </is>
      </c>
      <c r="C3515" t="inlineStr">
        <is>
          <t>Gail E van Oosten</t>
        </is>
      </c>
      <c r="D3515" s="2" t="n">
        <v>46025.16736111111</v>
      </c>
      <c r="E3515" t="inlineStr">
        <is>
          <t>Rejected</t>
        </is>
      </c>
      <c r="F3515" t="inlineStr">
        <is>
          <t>Relevant</t>
        </is>
      </c>
      <c r="G3515" t="inlineStr">
        <is>
          <t>Sheila Bartin</t>
        </is>
      </c>
      <c r="H3515" t="inlineStr">
        <is>
          <t>LT citizenship</t>
        </is>
      </c>
      <c r="I3515" t="inlineStr">
        <is>
          <t>United States</t>
        </is>
      </c>
      <c r="J3515" t="inlineStr">
        <is>
          <t>?kw=lithuanian%20passport&amp;cpn=14656253006&amp;utm_source=google&amp;utm_medium=cpc&amp;utm_campaign=LT-US-conversions&amp;network=g&amp;utm_term=lithuanian%20passport&amp;gad_source=1&amp;gad_campaignid=14656253006&amp;gclid=Cj0KCQiA9t3KBhCQARIsAJOcR7wxfpjzeM2-IJSttL-qz18NBXGOEdx8S</t>
        </is>
      </c>
      <c r="K3515" t="inlineStr">
        <is>
          <t>439957149.1730171950</t>
        </is>
      </c>
      <c r="L3515" t="inlineStr">
        <is>
          <t>EN</t>
        </is>
      </c>
      <c r="M3515" t="inlineStr">
        <is>
          <t>Lead from LT email</t>
        </is>
      </c>
      <c r="N3515" t="inlineStr">
        <is>
          <t>sghtexas1@gmail.com</t>
        </is>
      </c>
      <c r="O3515" t="inlineStr">
        <is>
          <t>ANOTHER REASON</t>
        </is>
      </c>
      <c r="P3515" t="inlineStr">
        <is>
          <t>Google Ads</t>
        </is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>
        <is>
          <t>Ні</t>
        </is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</row>
    <row r="3516">
      <c r="A3516" t="n">
        <v>8517</v>
      </c>
      <c r="B3516" t="inlineStr">
        <is>
          <t>Delan Mohan</t>
        </is>
      </c>
      <c r="C3516" t="inlineStr">
        <is>
          <t>Delan Mohan</t>
        </is>
      </c>
      <c r="D3516" s="2" t="n">
        <v>46025.2</v>
      </c>
      <c r="E3516" t="inlineStr">
        <is>
          <t>Rejected</t>
        </is>
      </c>
      <c r="F3516" t="inlineStr"/>
      <c r="G3516" t="inlineStr">
        <is>
          <t>Oleh Dymovski</t>
        </is>
      </c>
      <c r="H3516" t="inlineStr">
        <is>
          <t>LV RBI Company</t>
        </is>
      </c>
      <c r="I3516" t="inlineStr">
        <is>
          <t>Sri Lanka (LK - AS)</t>
        </is>
      </c>
      <c r="J3516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uLeXrK3ukQMVwKZmAh1dzhTe</t>
        </is>
      </c>
      <c r="K3516" t="inlineStr">
        <is>
          <t>893830924.1767408417</t>
        </is>
      </c>
      <c r="L3516" t="inlineStr">
        <is>
          <t>EN</t>
        </is>
      </c>
      <c r="M3516" t="inlineStr">
        <is>
          <t>Lead from LV email</t>
        </is>
      </c>
      <c r="N3516" t="inlineStr">
        <is>
          <t>unique59ad@gmail.com</t>
        </is>
      </c>
      <c r="O3516" t="inlineStr">
        <is>
          <t>NO ANSWER</t>
        </is>
      </c>
      <c r="P3516" t="inlineStr">
        <is>
          <t>Google Ads</t>
        </is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>
        <is>
          <t>Ні</t>
        </is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</row>
    <row r="3517">
      <c r="A3517" t="n">
        <v>8518</v>
      </c>
      <c r="B3517" t="inlineStr">
        <is>
          <t>Julius Mercado</t>
        </is>
      </c>
      <c r="C3517" t="inlineStr">
        <is>
          <t>Julius Mercado</t>
        </is>
      </c>
      <c r="D3517" s="2" t="n">
        <v>46025.21180555555</v>
      </c>
      <c r="E3517" t="inlineStr">
        <is>
          <t>Rejected</t>
        </is>
      </c>
      <c r="F3517" t="inlineStr">
        <is>
          <t>No relevant</t>
        </is>
      </c>
      <c r="G3517" t="inlineStr">
        <is>
          <t>Sheila Bartin</t>
        </is>
      </c>
      <c r="H3517" t="inlineStr">
        <is>
          <t>LV RBI Company</t>
        </is>
      </c>
      <c r="I3517" t="inlineStr">
        <is>
          <t>Romania (RO - EU)</t>
        </is>
      </c>
      <c r="J3517" t="inlineStr">
        <is>
          <t>?kw=latvia%20golden%20visa&amp;cpn=20594231202&amp;utm_source=google&amp;utm_medium=cpc&amp;utm_campaign=LV-RBI&amp;network=s&amp;utm_term=latvia%20golden%20visa&amp;gad_source=5&amp;gad_campaignid=20594231202&amp;gclid=EAIaIQobChMI49Skl7HukQMVAaWDBx0UeQjPEAAYASAAEgL6hfD_BwE</t>
        </is>
      </c>
      <c r="K3517" t="inlineStr">
        <is>
          <t>753428195.1767409431</t>
        </is>
      </c>
      <c r="L3517" t="inlineStr"/>
      <c r="M3517" t="inlineStr">
        <is>
          <t>Lead from LV email</t>
        </is>
      </c>
      <c r="N3517" t="inlineStr">
        <is>
          <t>juliusmercado118@gmail.com</t>
        </is>
      </c>
      <c r="O3517" t="inlineStr">
        <is>
          <t>DOUBLE</t>
        </is>
      </c>
      <c r="P3517" t="inlineStr">
        <is>
          <t>Google Ads</t>
        </is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>
        <is>
          <t>Ні</t>
        </is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</row>
    <row r="3518">
      <c r="A3518" t="n">
        <v>8519</v>
      </c>
      <c r="B3518" t="inlineStr">
        <is>
          <t>Julius Mercado</t>
        </is>
      </c>
      <c r="C3518" t="inlineStr">
        <is>
          <t>Julius Mercado</t>
        </is>
      </c>
      <c r="D3518" s="2" t="n">
        <v>46025.21458333333</v>
      </c>
      <c r="E3518" t="inlineStr">
        <is>
          <t>INTERNAL MAIL</t>
        </is>
      </c>
      <c r="F3518" t="inlineStr"/>
      <c r="G3518" t="inlineStr">
        <is>
          <t>Alina Samura</t>
        </is>
      </c>
      <c r="H3518" t="inlineStr"/>
      <c r="I3518" t="inlineStr">
        <is>
          <t>Romania (RO - EU)</t>
        </is>
      </c>
      <c r="J3518" t="inlineStr">
        <is>
          <t>https://latviancitizenship.eu/thank_you/</t>
        </is>
      </c>
      <c r="K3518" t="inlineStr">
        <is>
          <t>753428195.1767409431</t>
        </is>
      </c>
      <c r="L3518" t="inlineStr"/>
      <c r="M3518" t="inlineStr">
        <is>
          <t>Lead from LV email</t>
        </is>
      </c>
      <c r="N3518" t="inlineStr">
        <is>
          <t>juliusmercado118@gmail.com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>
        <is>
          <t>Ні</t>
        </is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</row>
    <row r="3519">
      <c r="A3519" t="n">
        <v>8520</v>
      </c>
      <c r="B3519" t="inlineStr">
        <is>
          <t>Janet Collins</t>
        </is>
      </c>
      <c r="C3519" t="inlineStr">
        <is>
          <t>Janet Collins</t>
        </is>
      </c>
      <c r="D3519" s="2" t="n">
        <v>46025.22916666666</v>
      </c>
      <c r="E3519" t="inlineStr">
        <is>
          <t>Rejected</t>
        </is>
      </c>
      <c r="F3519" t="inlineStr">
        <is>
          <t>Relevant</t>
        </is>
      </c>
      <c r="G3519" t="inlineStr">
        <is>
          <t>Sheila Bartin</t>
        </is>
      </c>
      <c r="H3519" t="inlineStr">
        <is>
          <t>LT citizenship</t>
        </is>
      </c>
      <c r="I3519" t="inlineStr">
        <is>
          <t>United States</t>
        </is>
      </c>
      <c r="J3519" t="inlineStr">
        <is>
          <t>https://www.lithuaniancitizenship.com/?Lithuania--Search-Conversions-USA</t>
        </is>
      </c>
      <c r="K3519" t="inlineStr">
        <is>
          <t>386191032.1767410933</t>
        </is>
      </c>
      <c r="L3519" t="inlineStr">
        <is>
          <t>EN</t>
        </is>
      </c>
      <c r="M3519" t="inlineStr">
        <is>
          <t>Lead from LT email</t>
        </is>
      </c>
      <c r="N3519" t="inlineStr">
        <is>
          <t>janetwcollins@icloud.com</t>
        </is>
      </c>
      <c r="O3519" t="inlineStr">
        <is>
          <t>NO ANSWER</t>
        </is>
      </c>
      <c r="P3519" t="inlineStr">
        <is>
          <t>Google Ads</t>
        </is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>
        <is>
          <t>Ні</t>
        </is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</row>
    <row r="3520">
      <c r="A3520" t="n">
        <v>8521</v>
      </c>
      <c r="B3520" t="inlineStr">
        <is>
          <t>makoki alvarado</t>
        </is>
      </c>
      <c r="C3520" t="inlineStr">
        <is>
          <t>makoki alvarado</t>
        </is>
      </c>
      <c r="D3520" s="2" t="n">
        <v>46025.25138888889</v>
      </c>
      <c r="E3520" t="inlineStr">
        <is>
          <t>Rejected</t>
        </is>
      </c>
      <c r="F3520" t="inlineStr"/>
      <c r="G3520" t="inlineStr">
        <is>
          <t>Oleh Dymovski</t>
        </is>
      </c>
      <c r="H3520" t="inlineStr">
        <is>
          <t>LT RBI</t>
        </is>
      </c>
      <c r="I3520" t="inlineStr">
        <is>
          <t>Mexico</t>
        </is>
      </c>
      <c r="J3520" t="inlineStr">
        <is>
          <t>?kw=investor%20residence%20visa&amp;cpn=14722730544&amp;utm_source=google&amp;utm_medium=cpc&amp;utm_campaign=LT-RBI&amp;network=s&amp;utm_term=investor%20residence%20visa&amp;gad_source=5&amp;gad_campaignid=14722730544&amp;gclid=EAIaIQobChMIwNjsjb7ukQMVQyrUAR2gmDW0EAAYASAAEgJCl_D_BwE</t>
        </is>
      </c>
      <c r="K3520" t="inlineStr">
        <is>
          <t>99663746.1767412905</t>
        </is>
      </c>
      <c r="L3520" t="inlineStr">
        <is>
          <t>EN</t>
        </is>
      </c>
      <c r="M3520" t="inlineStr">
        <is>
          <t>Lead from LT email</t>
        </is>
      </c>
      <c r="N3520" t="inlineStr">
        <is>
          <t>makokialvarado1@gmail.com</t>
        </is>
      </c>
      <c r="O3520" t="inlineStr">
        <is>
          <t>NO ANSWER</t>
        </is>
      </c>
      <c r="P3520" t="inlineStr">
        <is>
          <t>Google Ads</t>
        </is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>
        <is>
          <t>Ні</t>
        </is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</row>
    <row r="3521">
      <c r="A3521" t="n">
        <v>8522</v>
      </c>
      <c r="B3521" t="inlineStr">
        <is>
          <t>marco Antonio</t>
        </is>
      </c>
      <c r="C3521" t="inlineStr">
        <is>
          <t>marco Antonio</t>
        </is>
      </c>
      <c r="D3521" s="2" t="n">
        <v>46025.25208333333</v>
      </c>
      <c r="E3521" t="inlineStr">
        <is>
          <t>Rejected</t>
        </is>
      </c>
      <c r="F3521" t="inlineStr"/>
      <c r="G3521" t="inlineStr">
        <is>
          <t>Oleh Dymovski</t>
        </is>
      </c>
      <c r="H3521" t="inlineStr">
        <is>
          <t>LT RBI</t>
        </is>
      </c>
      <c r="I3521" t="inlineStr">
        <is>
          <t>Mexico</t>
        </is>
      </c>
      <c r="J3521" t="inlineStr">
        <is>
          <t>https://www.lithuaniancitizenship.com/thank-you/</t>
        </is>
      </c>
      <c r="K3521" t="inlineStr">
        <is>
          <t>99663746.1767412905</t>
        </is>
      </c>
      <c r="L3521" t="inlineStr">
        <is>
          <t>EN</t>
        </is>
      </c>
      <c r="M3521" t="inlineStr">
        <is>
          <t>Lead from LT email</t>
        </is>
      </c>
      <c r="N3521" t="inlineStr">
        <is>
          <t>alvaradosabine214@gmail.com</t>
        </is>
      </c>
      <c r="O3521" t="inlineStr">
        <is>
          <t>NO ANSWER</t>
        </is>
      </c>
      <c r="P3521" t="inlineStr">
        <is>
          <t>Google Ads</t>
        </is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>
        <is>
          <t>Ні</t>
        </is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</row>
    <row r="3522">
      <c r="A3522" t="n">
        <v>8524</v>
      </c>
      <c r="B3522" t="inlineStr">
        <is>
          <t>kyle quillin</t>
        </is>
      </c>
      <c r="C3522" t="inlineStr">
        <is>
          <t>kyle quillin</t>
        </is>
      </c>
      <c r="D3522" s="2" t="n">
        <v>46025.35069444445</v>
      </c>
      <c r="E3522" t="inlineStr">
        <is>
          <t>Rejected</t>
        </is>
      </c>
      <c r="F3522" t="inlineStr">
        <is>
          <t>Relevant</t>
        </is>
      </c>
      <c r="G3522" t="inlineStr">
        <is>
          <t>Oleh Dymovski</t>
        </is>
      </c>
      <c r="H3522" t="inlineStr">
        <is>
          <t>Company Formation</t>
        </is>
      </c>
      <c r="I3522" t="inlineStr">
        <is>
          <t>United States</t>
        </is>
      </c>
      <c r="J3522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zIDYkd3u</t>
        </is>
      </c>
      <c r="K3522" t="inlineStr">
        <is>
          <t>116533686.1767421276</t>
        </is>
      </c>
      <c r="L3522" t="inlineStr">
        <is>
          <t>EN</t>
        </is>
      </c>
      <c r="M3522" t="inlineStr">
        <is>
          <t>Lead from LT email</t>
        </is>
      </c>
      <c r="N3522" t="inlineStr">
        <is>
          <t>quillinkyle@yahoo.com</t>
        </is>
      </c>
      <c r="O3522" t="inlineStr">
        <is>
          <t>NO ANSWER</t>
        </is>
      </c>
      <c r="P3522" t="inlineStr">
        <is>
          <t>Google Ads</t>
        </is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>
        <is>
          <t>Ні</t>
        </is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</row>
    <row r="3523">
      <c r="A3523" t="n">
        <v>8525</v>
      </c>
      <c r="B3523" t="inlineStr">
        <is>
          <t>David Shilansky</t>
        </is>
      </c>
      <c r="C3523" t="inlineStr">
        <is>
          <t>David shilansky</t>
        </is>
      </c>
      <c r="D3523" s="2" t="n">
        <v>46025.35347222222</v>
      </c>
      <c r="E3523" t="inlineStr">
        <is>
          <t>Rejected</t>
        </is>
      </c>
      <c r="F3523" t="inlineStr">
        <is>
          <t>Relevant</t>
        </is>
      </c>
      <c r="G3523" t="inlineStr">
        <is>
          <t>Sheila Bartin</t>
        </is>
      </c>
      <c r="H3523" t="inlineStr">
        <is>
          <t>LT citizenship</t>
        </is>
      </c>
      <c r="I3523" t="inlineStr">
        <is>
          <t>Israel</t>
        </is>
      </c>
      <c r="J3523" t="inlineStr">
        <is>
          <t>?kw&amp;cpn=23357613537&amp;utm_source=google&amp;utm_medium=cpc&amp;utm_campaign=LT-Discovery&amp;network&amp;utm_term&amp;gad_source=1&amp;gad_campaignid=23357613537&amp;gclid=Cj0KCQiA9t3KBhCQARIsAJOcR7yGHg89UXWTOecb1KUHmFPWc37svLzJFwLUURMCOuc13cx9F6vYcPIaAoSBEALw_wcB</t>
        </is>
      </c>
      <c r="K3523" t="inlineStr">
        <is>
          <t>1073092302.1767420913</t>
        </is>
      </c>
      <c r="L3523" t="inlineStr">
        <is>
          <t>EN</t>
        </is>
      </c>
      <c r="M3523" t="inlineStr">
        <is>
          <t>Lead from LT email</t>
        </is>
      </c>
      <c r="N3523" t="inlineStr">
        <is>
          <t>david.shilanski@gmail.com</t>
        </is>
      </c>
      <c r="O3523" t="inlineStr">
        <is>
          <t>NO ANSWER</t>
        </is>
      </c>
      <c r="P3523" t="inlineStr">
        <is>
          <t>Google Ads</t>
        </is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>
        <is>
          <t>Ні</t>
        </is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</row>
    <row r="3524">
      <c r="A3524" t="n">
        <v>8529</v>
      </c>
      <c r="B3524" t="inlineStr">
        <is>
          <t>Yasangani Ekanayaka</t>
        </is>
      </c>
      <c r="C3524" t="inlineStr">
        <is>
          <t>Yasangani Ekanayaka</t>
        </is>
      </c>
      <c r="D3524" s="2" t="n">
        <v>46025.48541666667</v>
      </c>
      <c r="E3524" t="inlineStr">
        <is>
          <t>Rejected</t>
        </is>
      </c>
      <c r="F3524" t="inlineStr">
        <is>
          <t>Relevant</t>
        </is>
      </c>
      <c r="G3524" t="inlineStr">
        <is>
          <t>Oleh Dymovski</t>
        </is>
      </c>
      <c r="H3524" t="inlineStr">
        <is>
          <t>LV RBI Company</t>
        </is>
      </c>
      <c r="I3524" t="inlineStr">
        <is>
          <t>Sri Lanka (LK - AS)</t>
        </is>
      </c>
      <c r="J3524" t="inlineStr">
        <is>
          <t>?kw=latvia%20golden%20visa&amp;cpn=20594231202&amp;utm_source=google&amp;utm_medium=cpc&amp;utm_campaign=LV-RBI&amp;network=s&amp;utm_term=latvia%20golden%20visa&amp;gad_source=5&amp;gad_campaignid=20594231202&amp;gclid=EAIaIQobChMIyJCthonvkQMVRqRmAh2nciVpEAAYASAAEgL_U_D_BwE</t>
        </is>
      </c>
      <c r="K3524" t="inlineStr">
        <is>
          <t>1402682958.1767433021</t>
        </is>
      </c>
      <c r="L3524" t="inlineStr">
        <is>
          <t>EN</t>
        </is>
      </c>
      <c r="M3524" t="inlineStr">
        <is>
          <t>Lead from LV email</t>
        </is>
      </c>
      <c r="N3524" t="inlineStr">
        <is>
          <t>ymekanayaka@gmail.com</t>
        </is>
      </c>
      <c r="O3524" t="inlineStr">
        <is>
          <t>DOUBLE</t>
        </is>
      </c>
      <c r="P3524" t="inlineStr">
        <is>
          <t>Google Ads</t>
        </is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>
        <is>
          <t>Ні</t>
        </is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</row>
    <row r="3525">
      <c r="A3525" t="n">
        <v>8531</v>
      </c>
      <c r="B3525" t="inlineStr">
        <is>
          <t>Farman Ali</t>
        </is>
      </c>
      <c r="C3525" t="inlineStr">
        <is>
          <t>Farman Ali</t>
        </is>
      </c>
      <c r="D3525" s="2" t="n">
        <v>46025.54375</v>
      </c>
      <c r="E3525" t="inlineStr">
        <is>
          <t>INTERNAL MAIL</t>
        </is>
      </c>
      <c r="F3525" t="inlineStr">
        <is>
          <t>No relevant</t>
        </is>
      </c>
      <c r="G3525" t="inlineStr">
        <is>
          <t>Alina Samura</t>
        </is>
      </c>
      <c r="H3525" t="inlineStr">
        <is>
          <t>50/50</t>
        </is>
      </c>
      <c r="I3525" t="inlineStr">
        <is>
          <t>Saudi Arabia</t>
        </is>
      </c>
      <c r="J3525" t="inlineStr">
        <is>
          <t>https://www.lithuaniancitizenship.com/?EU / LT-Company Search №9 (Competirors)</t>
        </is>
      </c>
      <c r="K3525" t="inlineStr">
        <is>
          <t>303005686.1767438087</t>
        </is>
      </c>
      <c r="L3525" t="inlineStr"/>
      <c r="M3525" t="inlineStr">
        <is>
          <t>Lead from LT email</t>
        </is>
      </c>
      <c r="N3525" t="inlineStr">
        <is>
          <t>farmanali33445555@gmail.com</t>
        </is>
      </c>
      <c r="O3525" t="inlineStr"/>
      <c r="P3525" t="inlineStr">
        <is>
          <t>Google Ads</t>
        </is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>
        <is>
          <t>Ні</t>
        </is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</row>
    <row r="3526">
      <c r="A3526" t="n">
        <v>8532</v>
      </c>
      <c r="B3526" t="inlineStr">
        <is>
          <t>Farman Ali</t>
        </is>
      </c>
      <c r="C3526" t="inlineStr">
        <is>
          <t>Farman Ali</t>
        </is>
      </c>
      <c r="D3526" s="2" t="n">
        <v>46025.54583333333</v>
      </c>
      <c r="E3526" t="inlineStr">
        <is>
          <t>Rejected</t>
        </is>
      </c>
      <c r="F3526" t="inlineStr"/>
      <c r="G3526" t="inlineStr">
        <is>
          <t>Sheila Bartin</t>
        </is>
      </c>
      <c r="H3526" t="inlineStr"/>
      <c r="I3526" t="inlineStr">
        <is>
          <t>Saudi Arabia</t>
        </is>
      </c>
      <c r="J3526" t="inlineStr">
        <is>
          <t>https://www.lithuaniancitizenship.com/</t>
        </is>
      </c>
      <c r="K3526" t="inlineStr">
        <is>
          <t>303005686.1767438087</t>
        </is>
      </c>
      <c r="L3526" t="inlineStr"/>
      <c r="M3526" t="inlineStr">
        <is>
          <t>Lead from LT email</t>
        </is>
      </c>
      <c r="N3526" t="inlineStr">
        <is>
          <t>farmanali33445555@gmail.com</t>
        </is>
      </c>
      <c r="O3526" t="inlineStr">
        <is>
          <t>DOUBLE</t>
        </is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>
        <is>
          <t>Ні</t>
        </is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</row>
    <row r="3527">
      <c r="A3527" t="n">
        <v>8533</v>
      </c>
      <c r="B3527" t="inlineStr">
        <is>
          <t>Ilana de Swarte</t>
        </is>
      </c>
      <c r="C3527" t="inlineStr">
        <is>
          <t>Ilana de Swarte</t>
        </is>
      </c>
      <c r="D3527" s="2" t="n">
        <v>46025.55277777778</v>
      </c>
      <c r="E3527" t="inlineStr">
        <is>
          <t>Rejected</t>
        </is>
      </c>
      <c r="F3527" t="inlineStr">
        <is>
          <t>Relevant</t>
        </is>
      </c>
      <c r="G3527" t="inlineStr">
        <is>
          <t>Sheila Bartin</t>
        </is>
      </c>
      <c r="H3527" t="inlineStr">
        <is>
          <t>LT citizenship</t>
        </is>
      </c>
      <c r="I3527" t="inlineStr">
        <is>
          <t>United Kingdom</t>
        </is>
      </c>
      <c r="J3527" t="inlineStr">
        <is>
          <t>https://www.lithuaniancitizenship.com/faq/?Lithuania-Leads-Search-UK</t>
        </is>
      </c>
      <c r="K3527" t="inlineStr">
        <is>
          <t>521453604.1767438036</t>
        </is>
      </c>
      <c r="L3527" t="inlineStr">
        <is>
          <t>EN</t>
        </is>
      </c>
      <c r="M3527" t="inlineStr">
        <is>
          <t>Lead from LT email</t>
        </is>
      </c>
      <c r="N3527" t="inlineStr">
        <is>
          <t>ideswarte39@gmail.com</t>
        </is>
      </c>
      <c r="O3527" t="inlineStr">
        <is>
          <t>LEFT AFTER 1990</t>
        </is>
      </c>
      <c r="P3527" t="inlineStr">
        <is>
          <t>Google Ads</t>
        </is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>
        <is>
          <t>Ні</t>
        </is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</row>
    <row r="3528">
      <c r="A3528" t="n">
        <v>8534</v>
      </c>
      <c r="B3528" t="inlineStr">
        <is>
          <t>MUSTHAFA SHAHABDEEN</t>
        </is>
      </c>
      <c r="C3528" t="inlineStr">
        <is>
          <t>MUSTHAFA SHAHABDEEN</t>
        </is>
      </c>
      <c r="D3528" s="2" t="n">
        <v>46025.55972222222</v>
      </c>
      <c r="E3528" t="inlineStr">
        <is>
          <t>IN WORK</t>
        </is>
      </c>
      <c r="F3528" t="inlineStr"/>
      <c r="G3528" t="inlineStr">
        <is>
          <t>Oleh Dymovski</t>
        </is>
      </c>
      <c r="H3528" t="inlineStr">
        <is>
          <t>LT RBI</t>
        </is>
      </c>
      <c r="I3528" t="inlineStr">
        <is>
          <t>Sri Lanka</t>
        </is>
      </c>
      <c r="J3528" t="inlineStr">
        <is>
          <t>?kw=maltese%20golden%20visa&amp;cpn=14722730544&amp;utm_source=google&amp;utm_medium=cpc&amp;utm_campaign=LT-RBI&amp;network=s&amp;utm_term=maltese%20golden%20visa&amp;gad_source=5&amp;gad_campaignid=14722730544&amp;gclid=EAIaIQobChMIuemo96DvkQMVgaVmAh0ZdzB6EAEYASAAEgJyWfD_BwE</t>
        </is>
      </c>
      <c r="K3528" t="inlineStr">
        <is>
          <t>undefined</t>
        </is>
      </c>
      <c r="L3528" t="inlineStr">
        <is>
          <t>EN</t>
        </is>
      </c>
      <c r="M3528" t="inlineStr">
        <is>
          <t>Lead from LT email</t>
        </is>
      </c>
      <c r="N3528" t="inlineStr">
        <is>
          <t>msdeen222@gmail.com</t>
        </is>
      </c>
      <c r="O3528" t="inlineStr"/>
      <c r="P3528" t="inlineStr">
        <is>
          <t>Google Ads</t>
        </is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>
        <is>
          <t>Ні</t>
        </is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</row>
    <row r="3529">
      <c r="A3529" t="n">
        <v>8535</v>
      </c>
      <c r="B3529" t="inlineStr">
        <is>
          <t>Martynas Cironka</t>
        </is>
      </c>
      <c r="C3529" t="inlineStr">
        <is>
          <t>Martynas Cironka</t>
        </is>
      </c>
      <c r="D3529" s="2" t="n">
        <v>46025.58055555556</v>
      </c>
      <c r="E3529" t="inlineStr">
        <is>
          <t>Rejected</t>
        </is>
      </c>
      <c r="F3529" t="inlineStr">
        <is>
          <t>Relevant</t>
        </is>
      </c>
      <c r="G3529" t="inlineStr">
        <is>
          <t>Oleh Dymovski</t>
        </is>
      </c>
      <c r="H3529" t="inlineStr">
        <is>
          <t>50/50</t>
        </is>
      </c>
      <c r="I3529" t="inlineStr">
        <is>
          <t>Ireland</t>
        </is>
      </c>
      <c r="J3529" t="inlineStr">
        <is>
          <t>?kw=lithuanian%20citizenship&amp;cpn=17158881096&amp;utm_source=google&amp;utm_medium=cpc&amp;utm_campaign=LT-EU&amp;network=g&amp;utm_term=lithuanian%20citizenship&amp;gad_source=1&amp;gad_campaignid=17158881096&amp;gbraid=0AAAAADisZv_ic58azACfDVo7tzEZSPpn2&amp;gclid=CjwKCAiAmePKBhAfEiwAU</t>
        </is>
      </c>
      <c r="K3529" t="inlineStr">
        <is>
          <t>1869667338.1767441309</t>
        </is>
      </c>
      <c r="L3529" t="inlineStr">
        <is>
          <t>EN</t>
        </is>
      </c>
      <c r="M3529" t="inlineStr">
        <is>
          <t>Lead from LT email</t>
        </is>
      </c>
      <c r="N3529" t="inlineStr">
        <is>
          <t>marcir@outlook.ie</t>
        </is>
      </c>
      <c r="O3529" t="inlineStr">
        <is>
          <t>NO ANSWER</t>
        </is>
      </c>
      <c r="P3529" t="inlineStr">
        <is>
          <t>Google Ads</t>
        </is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>
        <is>
          <t>Ні</t>
        </is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</row>
    <row r="3530">
      <c r="A3530" t="n">
        <v>8536</v>
      </c>
      <c r="B3530" t="inlineStr">
        <is>
          <t>MUSTHAFA SHAHABDEEN</t>
        </is>
      </c>
      <c r="C3530" t="inlineStr">
        <is>
          <t>MUSTHAFA SHAHABDEEN</t>
        </is>
      </c>
      <c r="D3530" s="2" t="n">
        <v>46025.58194444444</v>
      </c>
      <c r="E3530" t="inlineStr">
        <is>
          <t>Rejected</t>
        </is>
      </c>
      <c r="F3530" t="inlineStr"/>
      <c r="G3530" t="inlineStr">
        <is>
          <t>Sheila Bartin</t>
        </is>
      </c>
      <c r="H3530" t="inlineStr"/>
      <c r="I3530" t="inlineStr"/>
      <c r="J3530" t="inlineStr"/>
      <c r="K3530" t="inlineStr"/>
      <c r="L3530" t="inlineStr"/>
      <c r="M3530" t="inlineStr">
        <is>
          <t>Lead from LT email</t>
        </is>
      </c>
      <c r="N3530" t="inlineStr">
        <is>
          <t>msdeen222@gmail.com</t>
        </is>
      </c>
      <c r="O3530" t="inlineStr">
        <is>
          <t>DOUBLE</t>
        </is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>
        <is>
          <t>Ні</t>
        </is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</row>
    <row r="3531">
      <c r="A3531" t="n">
        <v>8537</v>
      </c>
      <c r="B3531" t="inlineStr">
        <is>
          <t>Jinendra Upul</t>
        </is>
      </c>
      <c r="C3531" t="inlineStr">
        <is>
          <t>Jinendra Upul</t>
        </is>
      </c>
      <c r="D3531" s="2" t="n">
        <v>46025.61805555555</v>
      </c>
      <c r="E3531" t="inlineStr">
        <is>
          <t>INTERNAL MAIL</t>
        </is>
      </c>
      <c r="F3531" t="inlineStr">
        <is>
          <t>No relevant</t>
        </is>
      </c>
      <c r="G3531" t="inlineStr">
        <is>
          <t>Alina Samura</t>
        </is>
      </c>
      <c r="H3531" t="inlineStr">
        <is>
          <t>50/50</t>
        </is>
      </c>
      <c r="I3531" t="inlineStr">
        <is>
          <t>Sri Lanka</t>
        </is>
      </c>
      <c r="J3531" t="inlineStr"/>
      <c r="K3531" t="inlineStr"/>
      <c r="L3531" t="inlineStr"/>
      <c r="M3531" t="inlineStr">
        <is>
          <t>Lead from LT email</t>
        </is>
      </c>
      <c r="N3531" t="inlineStr">
        <is>
          <t>upuljinendra901@gmail.com</t>
        </is>
      </c>
      <c r="O3531" t="inlineStr"/>
      <c r="P3531" t="inlineStr">
        <is>
          <t>Other (direct email, phone call, referral etc.)</t>
        </is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>
        <is>
          <t>Ні</t>
        </is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</row>
    <row r="3532">
      <c r="A3532" t="n">
        <v>8538</v>
      </c>
      <c r="B3532" t="inlineStr">
        <is>
          <t>Матвей</t>
        </is>
      </c>
      <c r="C3532" t="inlineStr">
        <is>
          <t>Матвей</t>
        </is>
      </c>
      <c r="D3532" s="2" t="n">
        <v>46025.64097222222</v>
      </c>
      <c r="E3532" t="inlineStr">
        <is>
          <t>IN WORK</t>
        </is>
      </c>
      <c r="F3532" t="inlineStr">
        <is>
          <t>Relevant</t>
        </is>
      </c>
      <c r="G3532" t="inlineStr">
        <is>
          <t>Oleh Dymovski</t>
        </is>
      </c>
      <c r="H3532" t="inlineStr">
        <is>
          <t>LT citizenship</t>
        </is>
      </c>
      <c r="I3532" t="inlineStr"/>
      <c r="J3532" t="inlineStr"/>
      <c r="K3532" t="inlineStr"/>
      <c r="L3532" t="inlineStr">
        <is>
          <t>RU</t>
        </is>
      </c>
      <c r="M3532" t="inlineStr">
        <is>
          <t>Lead from LT email</t>
        </is>
      </c>
      <c r="N3532" t="inlineStr">
        <is>
          <t>despiseeeee@gmail.com</t>
        </is>
      </c>
      <c r="O3532" t="inlineStr"/>
      <c r="P3532" t="inlineStr">
        <is>
          <t>Other (direct email, phone call, referral etc.)</t>
        </is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>
        <is>
          <t>Ні</t>
        </is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</row>
    <row r="3533">
      <c r="A3533" t="n">
        <v>8539</v>
      </c>
      <c r="B3533" t="inlineStr">
        <is>
          <t>Ali Zeeshan</t>
        </is>
      </c>
      <c r="C3533" t="inlineStr">
        <is>
          <t>Ali Zeeshan</t>
        </is>
      </c>
      <c r="D3533" s="2" t="n">
        <v>46025.64375</v>
      </c>
      <c r="E3533" t="inlineStr">
        <is>
          <t>Rejected</t>
        </is>
      </c>
      <c r="F3533" t="inlineStr">
        <is>
          <t>Relevant</t>
        </is>
      </c>
      <c r="G3533" t="inlineStr">
        <is>
          <t>Oleh Dymovski</t>
        </is>
      </c>
      <c r="H3533" t="inlineStr">
        <is>
          <t>LV RBI Company</t>
        </is>
      </c>
      <c r="I3533" t="inlineStr">
        <is>
          <t>France (FR - EU)</t>
        </is>
      </c>
      <c r="J3533" t="inlineStr">
        <is>
          <t>https://latviancitizenship.eu/residency-by-investment/</t>
        </is>
      </c>
      <c r="K3533" t="inlineStr">
        <is>
          <t>1329221885.1767446641</t>
        </is>
      </c>
      <c r="L3533" t="inlineStr">
        <is>
          <t>EN</t>
        </is>
      </c>
      <c r="M3533" t="inlineStr">
        <is>
          <t>Lead from LV email</t>
        </is>
      </c>
      <c r="N3533" t="inlineStr">
        <is>
          <t>ali.zeeshan0758@gmail.com</t>
        </is>
      </c>
      <c r="O3533" t="inlineStr">
        <is>
          <t>NO ANSWER</t>
        </is>
      </c>
      <c r="P3533" t="inlineStr">
        <is>
          <t>Organic Search</t>
        </is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>
        <is>
          <t>Ні</t>
        </is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</row>
    <row r="3534">
      <c r="A3534" t="n">
        <v>8541</v>
      </c>
      <c r="B3534" t="inlineStr">
        <is>
          <t>Muhammad Vapiwalla</t>
        </is>
      </c>
      <c r="C3534" t="inlineStr">
        <is>
          <t>Muhammad Vapiwalla</t>
        </is>
      </c>
      <c r="D3534" s="2" t="n">
        <v>46025.66597222222</v>
      </c>
      <c r="E3534" t="inlineStr">
        <is>
          <t>IN WORK</t>
        </is>
      </c>
      <c r="F3534" t="inlineStr">
        <is>
          <t>Relevant</t>
        </is>
      </c>
      <c r="G3534" t="inlineStr">
        <is>
          <t>Oleh Dymovski</t>
        </is>
      </c>
      <c r="H3534" t="inlineStr">
        <is>
          <t>LV RBI Company</t>
        </is>
      </c>
      <c r="I3534" t="inlineStr">
        <is>
          <t>United Kingdom (GB - EU)</t>
        </is>
      </c>
      <c r="J3534" t="inlineStr">
        <is>
          <t>https://latviancitizenship.eu/residency-by-investment/</t>
        </is>
      </c>
      <c r="K3534" t="inlineStr">
        <is>
          <t>262107525.1767448743</t>
        </is>
      </c>
      <c r="L3534" t="inlineStr">
        <is>
          <t>EN</t>
        </is>
      </c>
      <c r="M3534" t="inlineStr">
        <is>
          <t>Lead from LV email</t>
        </is>
      </c>
      <c r="N3534" t="inlineStr">
        <is>
          <t>hashimvapiwalla@gmail.com</t>
        </is>
      </c>
      <c r="O3534" t="inlineStr"/>
      <c r="P3534" t="inlineStr">
        <is>
          <t>Website Form</t>
        </is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>
        <is>
          <t>Ні</t>
        </is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</row>
    <row r="3535">
      <c r="A3535" t="n">
        <v>8542</v>
      </c>
      <c r="B3535" t="inlineStr">
        <is>
          <t>Yoav Koufman</t>
        </is>
      </c>
      <c r="C3535" t="inlineStr">
        <is>
          <t>Yoav Koufman</t>
        </is>
      </c>
      <c r="D3535" s="2" t="n">
        <v>46025.66666666666</v>
      </c>
      <c r="E3535" t="inlineStr">
        <is>
          <t>FIRST CONTACT</t>
        </is>
      </c>
      <c r="F3535" t="inlineStr">
        <is>
          <t>Relevant</t>
        </is>
      </c>
      <c r="G3535" t="inlineStr">
        <is>
          <t>Sheila Bartin</t>
        </is>
      </c>
      <c r="H3535" t="inlineStr">
        <is>
          <t>LV citizenship</t>
        </is>
      </c>
      <c r="I3535" t="inlineStr">
        <is>
          <t>Israel</t>
        </is>
      </c>
      <c r="J3535" t="inlineStr"/>
      <c r="K3535" t="inlineStr"/>
      <c r="L3535" t="inlineStr">
        <is>
          <t>EN</t>
        </is>
      </c>
      <c r="M3535" t="inlineStr">
        <is>
          <t>Lead from LV email</t>
        </is>
      </c>
      <c r="N3535" t="inlineStr">
        <is>
          <t>ykoufman@gmail.com</t>
        </is>
      </c>
      <c r="O3535" t="inlineStr"/>
      <c r="P3535" t="inlineStr">
        <is>
          <t>Other (direct email, phone call, referral etc.)</t>
        </is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>
        <is>
          <t>Ні</t>
        </is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</row>
    <row r="3536">
      <c r="A3536" t="n">
        <v>8543</v>
      </c>
      <c r="B3536" t="inlineStr">
        <is>
          <t>Shamsun Nahar Shimu</t>
        </is>
      </c>
      <c r="C3536" t="inlineStr">
        <is>
          <t>Shamsun Nahar Shimu</t>
        </is>
      </c>
      <c r="D3536" s="2" t="n">
        <v>46025.68958333333</v>
      </c>
      <c r="E3536" t="inlineStr">
        <is>
          <t>IN WORK</t>
        </is>
      </c>
      <c r="F3536" t="inlineStr">
        <is>
          <t>Relevant</t>
        </is>
      </c>
      <c r="G3536" t="inlineStr">
        <is>
          <t>Oleh Dymovski</t>
        </is>
      </c>
      <c r="H3536" t="inlineStr">
        <is>
          <t>LT RBI</t>
        </is>
      </c>
      <c r="I3536" t="inlineStr">
        <is>
          <t>Denmark</t>
        </is>
      </c>
      <c r="J3536" t="inlineStr">
        <is>
          <t>?kw=lithuania%20business%20visa&amp;cpn=14722730544&amp;utm_source=google&amp;utm_medium=cpc&amp;utm_campaign=LT-RBI&amp;network=g&amp;utm_term=lithuania%20business%20visa&amp;gad_source=1&amp;gad_campaignid=14722730544&amp;gclid=CjwKCAiAmePKBhAfEiwAU3Ko3GQ1iw3n5zc8GyhXbtwJ5UYw5K1Ih7LO</t>
        </is>
      </c>
      <c r="K3536" t="inlineStr">
        <is>
          <t>408845990.1767450538</t>
        </is>
      </c>
      <c r="L3536" t="inlineStr">
        <is>
          <t>EN</t>
        </is>
      </c>
      <c r="M3536" t="inlineStr">
        <is>
          <t>Lead from LT email</t>
        </is>
      </c>
      <c r="N3536" t="inlineStr">
        <is>
          <t>arnavaria@gmail.com</t>
        </is>
      </c>
      <c r="O3536" t="inlineStr"/>
      <c r="P3536" t="inlineStr">
        <is>
          <t>Google Ads</t>
        </is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>
        <is>
          <t>Ні</t>
        </is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</row>
    <row r="3537">
      <c r="A3537" t="n">
        <v>8544</v>
      </c>
      <c r="B3537" t="inlineStr">
        <is>
          <t>Richard Friedlander</t>
        </is>
      </c>
      <c r="C3537" t="inlineStr">
        <is>
          <t>Richard Friedlander</t>
        </is>
      </c>
      <c r="D3537" s="2" t="n">
        <v>46025.7125</v>
      </c>
      <c r="E3537" t="inlineStr">
        <is>
          <t>Rejected</t>
        </is>
      </c>
      <c r="F3537" t="inlineStr">
        <is>
          <t>Relevant</t>
        </is>
      </c>
      <c r="G3537" t="inlineStr">
        <is>
          <t>Sheila Bartin</t>
        </is>
      </c>
      <c r="H3537" t="inlineStr">
        <is>
          <t>LT citizenship</t>
        </is>
      </c>
      <c r="I3537" t="inlineStr">
        <is>
          <t>Canada</t>
        </is>
      </c>
      <c r="J3537" t="inlineStr">
        <is>
          <t>?kw=how%20to%20apply%20for%20lithuanian%20citizenship%20by%20descent&amp;cpn=14663474296&amp;utm_source=google&amp;utm_medium=cpc&amp;utm_campaign=LT-CA&amp;network=g&amp;utm_term=how%20to%20apply%20for%20lithuanian%20citizenship%20by%20descent&amp;gad_source=1&amp;gad_campaignid=1</t>
        </is>
      </c>
      <c r="K3537" t="inlineStr">
        <is>
          <t>2016531027.1767452696</t>
        </is>
      </c>
      <c r="L3537" t="inlineStr">
        <is>
          <t>EN</t>
        </is>
      </c>
      <c r="M3537" t="inlineStr">
        <is>
          <t>Lead from LT email</t>
        </is>
      </c>
      <c r="N3537" t="inlineStr">
        <is>
          <t>Rickyrifraf@yahoo.com</t>
        </is>
      </c>
      <c r="O3537" t="inlineStr">
        <is>
          <t>LEFT BEFORE 1918</t>
        </is>
      </c>
      <c r="P3537" t="inlineStr">
        <is>
          <t>Google Ads</t>
        </is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>
        <is>
          <t>Ні</t>
        </is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</row>
    <row r="3538">
      <c r="A3538" t="n">
        <v>8545</v>
      </c>
      <c r="B3538" t="inlineStr">
        <is>
          <t>Jenna MacKay</t>
        </is>
      </c>
      <c r="C3538" t="inlineStr">
        <is>
          <t>Jenna MacKay</t>
        </is>
      </c>
      <c r="D3538" s="2" t="n">
        <v>46025.74166666667</v>
      </c>
      <c r="E3538" t="inlineStr">
        <is>
          <t>Rejected</t>
        </is>
      </c>
      <c r="F3538" t="inlineStr"/>
      <c r="G3538" t="inlineStr">
        <is>
          <t>Sheila Bartin</t>
        </is>
      </c>
      <c r="H3538" t="inlineStr"/>
      <c r="I3538" t="inlineStr"/>
      <c r="J3538" t="inlineStr"/>
      <c r="K3538" t="inlineStr"/>
      <c r="L3538" t="inlineStr"/>
      <c r="M3538" t="inlineStr">
        <is>
          <t>Othe</t>
        </is>
      </c>
      <c r="N3538" t="inlineStr">
        <is>
          <t>jennamackay@gmail.com</t>
        </is>
      </c>
      <c r="O3538" t="inlineStr">
        <is>
          <t>ANOTHER REASON</t>
        </is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>
        <is>
          <t>Ні</t>
        </is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</row>
    <row r="3539">
      <c r="A3539" t="n">
        <v>8546</v>
      </c>
      <c r="B3539" t="inlineStr">
        <is>
          <t>Carolyn Stooksbury</t>
        </is>
      </c>
      <c r="C3539" t="inlineStr">
        <is>
          <t>Carolyn Stooksbury</t>
        </is>
      </c>
      <c r="D3539" s="2" t="n">
        <v>46025.85694444444</v>
      </c>
      <c r="E3539" t="inlineStr">
        <is>
          <t>Rejected</t>
        </is>
      </c>
      <c r="F3539" t="inlineStr">
        <is>
          <t>Relevant</t>
        </is>
      </c>
      <c r="G3539" t="inlineStr">
        <is>
          <t>Sheila Bartin</t>
        </is>
      </c>
      <c r="H3539" t="inlineStr">
        <is>
          <t>LT citizenship</t>
        </is>
      </c>
      <c r="I3539" t="inlineStr">
        <is>
          <t>United States</t>
        </is>
      </c>
      <c r="J3539" t="inlineStr">
        <is>
          <t>?kw=injure%20lithuania&amp;cpn=14656253006&amp;utm_source=google&amp;utm_medium=cpc&amp;utm_campaign=LT-US-conversions&amp;network=g&amp;utm_term=injure%20lithuania&amp;gad_source=1&amp;gad_campaignid=14656253006&amp;gbraid=0AAAAADisZv81xWNYahsddejOH16MtgRDl&amp;gclid=CjwKCAiAmePKBhAfEiwAU</t>
        </is>
      </c>
      <c r="K3539" t="inlineStr">
        <is>
          <t>526531796.1767465082</t>
        </is>
      </c>
      <c r="L3539" t="inlineStr">
        <is>
          <t>EN</t>
        </is>
      </c>
      <c r="M3539" t="inlineStr">
        <is>
          <t>Lead from LT email</t>
        </is>
      </c>
      <c r="N3539" t="inlineStr">
        <is>
          <t>keriblitz@hotmail.com</t>
        </is>
      </c>
      <c r="O3539" t="inlineStr">
        <is>
          <t>LEFT BEFORE 1918</t>
        </is>
      </c>
      <c r="P3539" t="inlineStr">
        <is>
          <t>Google Ads</t>
        </is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>
        <is>
          <t>Ні</t>
        </is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</row>
    <row r="3540">
      <c r="A3540" t="n">
        <v>8547</v>
      </c>
      <c r="B3540" t="inlineStr">
        <is>
          <t>Hannah Sappia</t>
        </is>
      </c>
      <c r="C3540" t="inlineStr">
        <is>
          <t>Hannah Sappia</t>
        </is>
      </c>
      <c r="D3540" s="2" t="n">
        <v>46025.93055555555</v>
      </c>
      <c r="E3540" t="inlineStr">
        <is>
          <t>FIRST CONTACT</t>
        </is>
      </c>
      <c r="F3540" t="inlineStr">
        <is>
          <t>Relevant</t>
        </is>
      </c>
      <c r="G3540" t="inlineStr">
        <is>
          <t>Sheila Bartin</t>
        </is>
      </c>
      <c r="H3540" t="inlineStr">
        <is>
          <t>LV citizenship</t>
        </is>
      </c>
      <c r="I3540" t="inlineStr">
        <is>
          <t>United States (US - NA)</t>
        </is>
      </c>
      <c r="J3540" t="inlineStr">
        <is>
          <t>?kw=latvian%20citizenship%20by%20descent&amp;cpn=14711890461&amp;campaignid=14711890461&amp;adgroupid=136078623508&amp;keywordid=%7Bkeywordid%7D&amp;network=g&amp;device=c&amp;gad_source=1&amp;gad_campaignid=14711890461&amp;gbraid=0AAAAADisZv-u117kBDwfNGrxzimT7Ao80&amp;gclid=CjwKCAiAmePKBh</t>
        </is>
      </c>
      <c r="K3540" t="inlineStr">
        <is>
          <t>1683252755.1767471586</t>
        </is>
      </c>
      <c r="L3540" t="inlineStr">
        <is>
          <t>EN</t>
        </is>
      </c>
      <c r="M3540" t="inlineStr">
        <is>
          <t>Lead from LV email</t>
        </is>
      </c>
      <c r="N3540" t="inlineStr">
        <is>
          <t>hannahsappia@gmail.com</t>
        </is>
      </c>
      <c r="O3540" t="inlineStr"/>
      <c r="P3540" t="inlineStr">
        <is>
          <t>Google Ads</t>
        </is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>
        <is>
          <t>Ні</t>
        </is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</row>
    <row r="3541">
      <c r="A3541" t="n">
        <v>8548</v>
      </c>
      <c r="B3541" t="inlineStr">
        <is>
          <t>David Mullin</t>
        </is>
      </c>
      <c r="C3541" t="inlineStr"/>
      <c r="D3541" s="2" t="n">
        <v>46025.97916666666</v>
      </c>
      <c r="E3541" t="inlineStr">
        <is>
          <t>IN WORK</t>
        </is>
      </c>
      <c r="F3541" t="inlineStr">
        <is>
          <t>Relevant</t>
        </is>
      </c>
      <c r="G3541" t="inlineStr">
        <is>
          <t>Oleh Dymovski</t>
        </is>
      </c>
      <c r="H3541" t="inlineStr">
        <is>
          <t>50/50</t>
        </is>
      </c>
      <c r="I3541" t="inlineStr"/>
      <c r="J3541" t="inlineStr"/>
      <c r="K3541" t="inlineStr"/>
      <c r="L3541" t="inlineStr">
        <is>
          <t>EN</t>
        </is>
      </c>
      <c r="M3541" t="inlineStr">
        <is>
          <t>Lead from LT email</t>
        </is>
      </c>
      <c r="N3541" t="inlineStr"/>
      <c r="O3541" t="inlineStr"/>
      <c r="P3541" t="inlineStr">
        <is>
          <t>BridgeWest</t>
        </is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>
        <is>
          <t>Ні</t>
        </is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</row>
    <row r="3542">
      <c r="A3542" t="n">
        <v>8549</v>
      </c>
      <c r="B3542" t="inlineStr">
        <is>
          <t>Jakub Mozgawa</t>
        </is>
      </c>
      <c r="C3542" t="inlineStr">
        <is>
          <t>Jakub Mozgawa</t>
        </is>
      </c>
      <c r="D3542" s="2" t="n">
        <v>46026.01944444444</v>
      </c>
      <c r="E3542" t="inlineStr">
        <is>
          <t>Rejected</t>
        </is>
      </c>
      <c r="F3542" t="inlineStr">
        <is>
          <t>Relevant</t>
        </is>
      </c>
      <c r="G3542" t="inlineStr">
        <is>
          <t>Sheila Bartin</t>
        </is>
      </c>
      <c r="H3542" t="inlineStr">
        <is>
          <t>LT citizenship</t>
        </is>
      </c>
      <c r="I3542" t="inlineStr">
        <is>
          <t>Poland</t>
        </is>
      </c>
      <c r="J3542" t="inlineStr">
        <is>
          <t>?kw=citizenship%20lithuanian&amp;cpn=17158881096&amp;utm_source=google&amp;utm_medium=cpc&amp;utm_campaign=LT-EU&amp;network=g&amp;utm_term=citizenship%20lithuanian&amp;gad_source=1&amp;gad_campaignid=17158881096&amp;gbraid=0AAAAADisZv8yrobkFNYOkM0SV8xvWQ35i&amp;gclid=CjwKCAiAmePKBhAfEiwAU</t>
        </is>
      </c>
      <c r="K3542" t="inlineStr">
        <is>
          <t>575151834.1767478928</t>
        </is>
      </c>
      <c r="L3542" t="inlineStr">
        <is>
          <t>EN</t>
        </is>
      </c>
      <c r="M3542" t="inlineStr">
        <is>
          <t>Lead from LT email</t>
        </is>
      </c>
      <c r="N3542" t="inlineStr">
        <is>
          <t>jakubmozgawayoyo@gmail.com</t>
        </is>
      </c>
      <c r="O3542" t="inlineStr">
        <is>
          <t>NO ANSWER</t>
        </is>
      </c>
      <c r="P3542" t="inlineStr">
        <is>
          <t>Google Ads</t>
        </is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>
        <is>
          <t>Ні</t>
        </is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</row>
    <row r="3543">
      <c r="A3543" t="n">
        <v>8550</v>
      </c>
      <c r="B3543" t="inlineStr">
        <is>
          <t>Tale moko Dagobert</t>
        </is>
      </c>
      <c r="C3543" t="inlineStr">
        <is>
          <t>Tale moko Dagobert</t>
        </is>
      </c>
      <c r="D3543" s="2" t="n">
        <v>46026.07083333333</v>
      </c>
      <c r="E3543" t="inlineStr">
        <is>
          <t>Rejected</t>
        </is>
      </c>
      <c r="F3543" t="inlineStr"/>
      <c r="G3543" t="inlineStr">
        <is>
          <t>Oleh Dymovski</t>
        </is>
      </c>
      <c r="H3543" t="inlineStr">
        <is>
          <t>50/50</t>
        </is>
      </c>
      <c r="I3543" t="inlineStr">
        <is>
          <t>United Arab Emirates (AE - AS)</t>
        </is>
      </c>
      <c r="J3543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quivwcXwkQMVeKVQBh3QVAAdEAAYASAAEgKnLvD_BwE</t>
        </is>
      </c>
      <c r="K3543" t="inlineStr">
        <is>
          <t>1193627971.1767483617</t>
        </is>
      </c>
      <c r="L3543" t="inlineStr">
        <is>
          <t>EN</t>
        </is>
      </c>
      <c r="M3543" t="inlineStr">
        <is>
          <t>Lead from LV email</t>
        </is>
      </c>
      <c r="N3543" t="inlineStr">
        <is>
          <t>talemokoheritier@gmail.com</t>
        </is>
      </c>
      <c r="O3543" t="inlineStr">
        <is>
          <t>NO ANSWER</t>
        </is>
      </c>
      <c r="P3543" t="inlineStr">
        <is>
          <t>Google Ads</t>
        </is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>
        <is>
          <t>Ні</t>
        </is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</row>
    <row r="3544">
      <c r="A3544" t="n">
        <v>8551</v>
      </c>
      <c r="B3544" t="inlineStr">
        <is>
          <t>Tale moko Dagobert</t>
        </is>
      </c>
      <c r="C3544" t="inlineStr">
        <is>
          <t>Tale moko Dagobert</t>
        </is>
      </c>
      <c r="D3544" s="2" t="n">
        <v>46026.07361111111</v>
      </c>
      <c r="E3544" t="inlineStr">
        <is>
          <t>INTERNAL MAIL</t>
        </is>
      </c>
      <c r="F3544" t="inlineStr"/>
      <c r="G3544" t="inlineStr">
        <is>
          <t>Alina Samura</t>
        </is>
      </c>
      <c r="H3544" t="inlineStr"/>
      <c r="I3544" t="inlineStr">
        <is>
          <t>United Arab Emirates</t>
        </is>
      </c>
      <c r="J3544" t="inlineStr">
        <is>
          <t>https://www.lithuaniancitizenship.com/is-lithuania-a-good-place-to-live/</t>
        </is>
      </c>
      <c r="K3544" t="inlineStr">
        <is>
          <t>1602758976.1767483886</t>
        </is>
      </c>
      <c r="L3544" t="inlineStr"/>
      <c r="M3544" t="inlineStr">
        <is>
          <t>Lead from LT email</t>
        </is>
      </c>
      <c r="N3544" t="inlineStr">
        <is>
          <t>talemokoheritier@gmail.com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>
        <is>
          <t>Ні</t>
        </is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</row>
    <row r="3545">
      <c r="A3545" t="n">
        <v>8552</v>
      </c>
      <c r="B3545" t="inlineStr">
        <is>
          <t>Hamza Manshad</t>
        </is>
      </c>
      <c r="C3545" t="inlineStr">
        <is>
          <t>Hamza Manshad</t>
        </is>
      </c>
      <c r="D3545" s="2" t="n">
        <v>46026.10347222222</v>
      </c>
      <c r="E3545" t="inlineStr">
        <is>
          <t>Rejected</t>
        </is>
      </c>
      <c r="F3545" t="inlineStr"/>
      <c r="G3545" t="inlineStr">
        <is>
          <t>Oleh Dymovski</t>
        </is>
      </c>
      <c r="H3545" t="inlineStr">
        <is>
          <t>LV RBI Company</t>
        </is>
      </c>
      <c r="I3545" t="inlineStr">
        <is>
          <t>Bahrain (BH - AS)</t>
        </is>
      </c>
      <c r="J3545" t="inlineStr">
        <is>
          <t>?kw=latvia%20residency&amp;cpn=22658494721&amp;utm_source=google&amp;utm_medium=cpc&amp;utm_campaign=LV-RB-TOPI&amp;network=g&amp;utm_term=latvia%20residency&amp;gad_source=1&amp;gad_campaignid=22658494721&amp;gclid=CjwKCAiAmePKBhAfEiwAU3Ko3HNMGf8duQ2JSrn56iQpeIztxR44t9gcMugZPTKq7ou8RM</t>
        </is>
      </c>
      <c r="K3545" t="inlineStr">
        <is>
          <t>473816036.1767486388</t>
        </is>
      </c>
      <c r="L3545" t="inlineStr">
        <is>
          <t>EN</t>
        </is>
      </c>
      <c r="M3545" t="inlineStr">
        <is>
          <t>Lead from LV email</t>
        </is>
      </c>
      <c r="N3545" t="inlineStr">
        <is>
          <t>hamzamanshad555@gmail.com</t>
        </is>
      </c>
      <c r="O3545" t="inlineStr">
        <is>
          <t>NO ANSWER</t>
        </is>
      </c>
      <c r="P3545" t="inlineStr">
        <is>
          <t>Google Ads</t>
        </is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>
        <is>
          <t>Ні</t>
        </is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</row>
    <row r="3546">
      <c r="A3546" t="n">
        <v>8553</v>
      </c>
      <c r="B3546" t="inlineStr">
        <is>
          <t>Trent Liepa</t>
        </is>
      </c>
      <c r="C3546" t="inlineStr">
        <is>
          <t>Trent Liepa</t>
        </is>
      </c>
      <c r="D3546" s="2" t="n">
        <v>46026.31388888889</v>
      </c>
      <c r="E3546" t="inlineStr">
        <is>
          <t>FIRST CONTACT</t>
        </is>
      </c>
      <c r="F3546" t="inlineStr">
        <is>
          <t>Relevant</t>
        </is>
      </c>
      <c r="G3546" t="inlineStr">
        <is>
          <t>Sheila Bartin</t>
        </is>
      </c>
      <c r="H3546" t="inlineStr">
        <is>
          <t>LV citizenship</t>
        </is>
      </c>
      <c r="I3546" t="inlineStr">
        <is>
          <t>Australia (AU - OC)</t>
        </is>
      </c>
      <c r="J3546" t="inlineStr">
        <is>
          <t>?kw=latvian%20passport&amp;cpn=14722455523&amp;campaignid=14722455523&amp;adgroupid=131364738670&amp;keywordid=%7Bkeywordid%7D&amp;network=g&amp;device=m&amp;gad_source=1&amp;gad_campaignid=14722455523&amp;gclid=CjwKCAiAmePKBhAfEiwAU3Ko3NZeYxKyo8w3VXLEDbBwBmW_fMTbOrj3IjbbW3OpbzYjX02SgI</t>
        </is>
      </c>
      <c r="K3546" t="inlineStr">
        <is>
          <t>429288275.1767504696</t>
        </is>
      </c>
      <c r="L3546" t="inlineStr">
        <is>
          <t>EN</t>
        </is>
      </c>
      <c r="M3546" t="inlineStr">
        <is>
          <t>Lead from LV email</t>
        </is>
      </c>
      <c r="N3546" t="inlineStr">
        <is>
          <t>trently75@hotmail.co.uk</t>
        </is>
      </c>
      <c r="O3546" t="inlineStr"/>
      <c r="P3546" t="inlineStr">
        <is>
          <t>Google Ads</t>
        </is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>
        <is>
          <t>Ні</t>
        </is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</row>
    <row r="3547">
      <c r="A3547" t="n">
        <v>8554</v>
      </c>
      <c r="B3547" t="inlineStr">
        <is>
          <t>Timothy Tomlin</t>
        </is>
      </c>
      <c r="C3547" t="inlineStr">
        <is>
          <t>Timothy Tomlin</t>
        </is>
      </c>
      <c r="D3547" s="2" t="n">
        <v>46026.31527777778</v>
      </c>
      <c r="E3547" t="inlineStr">
        <is>
          <t>Rejected</t>
        </is>
      </c>
      <c r="F3547" t="inlineStr">
        <is>
          <t>Relevant</t>
        </is>
      </c>
      <c r="G3547" t="inlineStr">
        <is>
          <t>Sheila Bartin</t>
        </is>
      </c>
      <c r="H3547" t="inlineStr">
        <is>
          <t>LT citizenship</t>
        </is>
      </c>
      <c r="I3547" t="inlineStr">
        <is>
          <t>United States</t>
        </is>
      </c>
      <c r="J3547" t="inlineStr">
        <is>
          <t>https://www.lithuaniancitizenship.com/contact/</t>
        </is>
      </c>
      <c r="K3547" t="inlineStr">
        <is>
          <t>316800199.1767504553</t>
        </is>
      </c>
      <c r="L3547" t="inlineStr">
        <is>
          <t>EN</t>
        </is>
      </c>
      <c r="M3547" t="inlineStr">
        <is>
          <t>Lead from LT email</t>
        </is>
      </c>
      <c r="N3547" t="inlineStr">
        <is>
          <t>timothytomlin89@gmail.com</t>
        </is>
      </c>
      <c r="O3547" t="inlineStr">
        <is>
          <t>NO ANSWER</t>
        </is>
      </c>
      <c r="P3547" t="inlineStr">
        <is>
          <t>Website Form</t>
        </is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>
        <is>
          <t>Ні</t>
        </is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</row>
    <row r="3548">
      <c r="A3548" t="n">
        <v>8555</v>
      </c>
      <c r="B3548" t="inlineStr">
        <is>
          <t>Md Tavheed hossan</t>
        </is>
      </c>
      <c r="C3548" t="inlineStr">
        <is>
          <t>Md Tavheed hossan</t>
        </is>
      </c>
      <c r="D3548" s="2" t="n">
        <v>46026.32430555556</v>
      </c>
      <c r="E3548" t="inlineStr">
        <is>
          <t>IN WORK</t>
        </is>
      </c>
      <c r="F3548" t="inlineStr">
        <is>
          <t>Relevant</t>
        </is>
      </c>
      <c r="G3548" t="inlineStr">
        <is>
          <t>Oleh Dymovski</t>
        </is>
      </c>
      <c r="H3548" t="inlineStr">
        <is>
          <t>LV RBI Company</t>
        </is>
      </c>
      <c r="I3548" t="inlineStr">
        <is>
          <t>Türkiye (TR - AS)</t>
        </is>
      </c>
      <c r="J3548" t="inlineStr">
        <is>
          <t>?kw=latvia%20golden%20visa%20official%20website&amp;cpn=20594231202&amp;utm_source=google&amp;utm_medium=cpc&amp;utm_campaign=LV-RBI&amp;network=g&amp;utm_term=latvia%20golden%20visa%20official%20website&amp;gad_source=1&amp;gad_campaignid=20594231202&amp;gclid=CjwKCAiAmePKBhAfEiwAU3Ko</t>
        </is>
      </c>
      <c r="K3548" t="inlineStr">
        <is>
          <t>1948945728.1767505570</t>
        </is>
      </c>
      <c r="L3548" t="inlineStr">
        <is>
          <t>EN</t>
        </is>
      </c>
      <c r="M3548" t="inlineStr">
        <is>
          <t>Lead from LV email</t>
        </is>
      </c>
      <c r="N3548" t="inlineStr">
        <is>
          <t>tovhos447@gmail.com</t>
        </is>
      </c>
      <c r="O3548" t="inlineStr"/>
      <c r="P3548" t="inlineStr">
        <is>
          <t>Google Ads</t>
        </is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>
        <is>
          <t>Ні</t>
        </is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</row>
    <row r="3549">
      <c r="A3549" t="n">
        <v>8556</v>
      </c>
      <c r="B3549" t="inlineStr">
        <is>
          <t>Waqas khalid</t>
        </is>
      </c>
      <c r="C3549" t="inlineStr">
        <is>
          <t>Waqas khalid</t>
        </is>
      </c>
      <c r="D3549" s="2" t="n">
        <v>46026.43402777778</v>
      </c>
      <c r="E3549" t="inlineStr">
        <is>
          <t>WHATSAPP</t>
        </is>
      </c>
      <c r="F3549" t="inlineStr">
        <is>
          <t>Relevant</t>
        </is>
      </c>
      <c r="G3549" t="inlineStr">
        <is>
          <t>Oleh Dymovski</t>
        </is>
      </c>
      <c r="H3549" t="inlineStr">
        <is>
          <t>LV RBI Company</t>
        </is>
      </c>
      <c r="I3549" t="inlineStr">
        <is>
          <t>Malta (MT - EU)</t>
        </is>
      </c>
      <c r="J3549" t="inlineStr">
        <is>
          <t>?kw=golden%20visa%20latvian&amp;cpn=20594231202&amp;utm_source=google&amp;utm_medium=cpc&amp;utm_campaign=LV-RBI&amp;network=g&amp;utm_term=golden%20visa%20latvian&amp;gad_source=1&amp;gad_campaignid=20594231202&amp;gclid=Cj0KCQiAvOjKBhC9ARIsAFvz5ljjiVYNCLdM5UbAUwE_HVcCP7F_wnL_8kIb1kVE</t>
        </is>
      </c>
      <c r="K3549" t="inlineStr">
        <is>
          <t>1259002225.1767515027</t>
        </is>
      </c>
      <c r="L3549" t="inlineStr">
        <is>
          <t>EN</t>
        </is>
      </c>
      <c r="M3549" t="inlineStr">
        <is>
          <t>Lead from LV email</t>
        </is>
      </c>
      <c r="N3549" t="inlineStr">
        <is>
          <t>waqasalidxb2014@gmail.com</t>
        </is>
      </c>
      <c r="O3549" t="inlineStr"/>
      <c r="P3549" t="inlineStr">
        <is>
          <t>Google Ads</t>
        </is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>
        <is>
          <t>Ні</t>
        </is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</row>
    <row r="3550">
      <c r="A3550" t="n">
        <v>8557</v>
      </c>
      <c r="B3550" t="inlineStr">
        <is>
          <t>Davin Stanley</t>
        </is>
      </c>
      <c r="C3550" t="inlineStr">
        <is>
          <t>Davin Stanley</t>
        </is>
      </c>
      <c r="D3550" s="2" t="n">
        <v>46026.43402777778</v>
      </c>
      <c r="E3550" t="inlineStr">
        <is>
          <t>Rejected</t>
        </is>
      </c>
      <c r="F3550" t="inlineStr">
        <is>
          <t>Relevant</t>
        </is>
      </c>
      <c r="G3550" t="inlineStr">
        <is>
          <t>Oleh Dymovski</t>
        </is>
      </c>
      <c r="H3550" t="inlineStr">
        <is>
          <t>Company Formation</t>
        </is>
      </c>
      <c r="I3550" t="inlineStr">
        <is>
          <t>United States</t>
        </is>
      </c>
      <c r="J3550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qvazxrrxkQMV6FtHAR2bBi6TEAAYASAAEgIPovD_BwE</t>
        </is>
      </c>
      <c r="K3550" t="inlineStr">
        <is>
          <t>undefined</t>
        </is>
      </c>
      <c r="L3550" t="inlineStr">
        <is>
          <t>EN</t>
        </is>
      </c>
      <c r="M3550" t="inlineStr">
        <is>
          <t>Lead from LT email</t>
        </is>
      </c>
      <c r="N3550" t="inlineStr">
        <is>
          <t>stanley.davin@gmail.com</t>
        </is>
      </c>
      <c r="O3550" t="inlineStr">
        <is>
          <t>DOUBLE</t>
        </is>
      </c>
      <c r="P3550" t="inlineStr">
        <is>
          <t>Google Ads</t>
        </is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>
        <is>
          <t>Ні</t>
        </is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</row>
    <row r="3551">
      <c r="A3551" t="n">
        <v>8558</v>
      </c>
      <c r="B3551" t="inlineStr">
        <is>
          <t>Davin Stanley</t>
        </is>
      </c>
      <c r="C3551" t="inlineStr">
        <is>
          <t>Davin Stanley</t>
        </is>
      </c>
      <c r="D3551" s="2" t="n">
        <v>46026.43402777778</v>
      </c>
      <c r="E3551" t="inlineStr">
        <is>
          <t>Rejected</t>
        </is>
      </c>
      <c r="F3551" t="inlineStr">
        <is>
          <t>Relevant</t>
        </is>
      </c>
      <c r="G3551" t="inlineStr">
        <is>
          <t>Oleh Dymovski</t>
        </is>
      </c>
      <c r="H3551" t="inlineStr">
        <is>
          <t>Company Formation</t>
        </is>
      </c>
      <c r="I3551" t="inlineStr">
        <is>
          <t>United States</t>
        </is>
      </c>
      <c r="J3551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qvazxrrxkQMV6FtHAR2bBi6TEAAYASAAEgIPovD_BwE</t>
        </is>
      </c>
      <c r="K3551" t="inlineStr">
        <is>
          <t>undefined</t>
        </is>
      </c>
      <c r="L3551" t="inlineStr">
        <is>
          <t>EN</t>
        </is>
      </c>
      <c r="M3551" t="inlineStr">
        <is>
          <t>Lead from LT email</t>
        </is>
      </c>
      <c r="N3551" t="inlineStr">
        <is>
          <t>stanley.davin@gmail.com</t>
        </is>
      </c>
      <c r="O3551" t="inlineStr">
        <is>
          <t>NO ANSWER</t>
        </is>
      </c>
      <c r="P3551" t="inlineStr">
        <is>
          <t>Google Ads</t>
        </is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>
        <is>
          <t>Ні</t>
        </is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</row>
    <row r="3552">
      <c r="A3552" t="n">
        <v>8559</v>
      </c>
      <c r="B3552" t="inlineStr">
        <is>
          <t>Carlota Venuti</t>
        </is>
      </c>
      <c r="C3552" t="inlineStr">
        <is>
          <t>Carlota Venuti</t>
        </is>
      </c>
      <c r="D3552" s="2" t="n">
        <v>46026.44513888889</v>
      </c>
      <c r="E3552" t="inlineStr">
        <is>
          <t>Rejected</t>
        </is>
      </c>
      <c r="F3552" t="inlineStr"/>
      <c r="G3552" t="inlineStr">
        <is>
          <t>Sheila Bartin</t>
        </is>
      </c>
      <c r="H3552" t="inlineStr"/>
      <c r="I3552" t="inlineStr">
        <is>
          <t>United States (US - NA)</t>
        </is>
      </c>
      <c r="J3552" t="inlineStr">
        <is>
          <t>https://latviancitizenship.eu/contact/</t>
        </is>
      </c>
      <c r="K3552" t="inlineStr"/>
      <c r="L3552" t="inlineStr"/>
      <c r="M3552" t="inlineStr">
        <is>
          <t>Lead from LV email</t>
        </is>
      </c>
      <c r="N3552" t="inlineStr">
        <is>
          <t>venuti.carlota@googlemail.com</t>
        </is>
      </c>
      <c r="O3552" t="inlineStr">
        <is>
          <t>Non-relevant lead</t>
        </is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>
        <is>
          <t>Ні</t>
        </is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</row>
    <row r="3553">
      <c r="A3553" t="n">
        <v>8560</v>
      </c>
      <c r="B3553" t="inlineStr">
        <is>
          <t>Nabin MaGar</t>
        </is>
      </c>
      <c r="C3553" t="inlineStr">
        <is>
          <t>Nabin MaGar</t>
        </is>
      </c>
      <c r="D3553" s="2" t="n">
        <v>46026.48611111111</v>
      </c>
      <c r="E3553" t="inlineStr">
        <is>
          <t>INTERNAL MAIL</t>
        </is>
      </c>
      <c r="F3553" t="inlineStr">
        <is>
          <t>No relevant</t>
        </is>
      </c>
      <c r="G3553" t="inlineStr">
        <is>
          <t>Alina Samura</t>
        </is>
      </c>
      <c r="H3553" t="inlineStr">
        <is>
          <t>LT RBI</t>
        </is>
      </c>
      <c r="I3553" t="inlineStr">
        <is>
          <t>Romania</t>
        </is>
      </c>
      <c r="J3553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0YrYxcvxkQMVYMtEBx3HLjF-EAAYASAAEgIXyfD_BwE</t>
        </is>
      </c>
      <c r="K3553" t="inlineStr">
        <is>
          <t>1075489635.1767519587</t>
        </is>
      </c>
      <c r="L3553" t="inlineStr"/>
      <c r="M3553" t="inlineStr">
        <is>
          <t>Lead from LT email</t>
        </is>
      </c>
      <c r="N3553" t="inlineStr">
        <is>
          <t>nabinmagar118@gmail.com</t>
        </is>
      </c>
      <c r="O3553" t="inlineStr"/>
      <c r="P3553" t="inlineStr">
        <is>
          <t>Google Ads</t>
        </is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>
        <is>
          <t>Ні</t>
        </is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</row>
    <row r="3554">
      <c r="A3554" t="n">
        <v>8561</v>
      </c>
      <c r="B3554" t="inlineStr">
        <is>
          <t>Nabin Thapa</t>
        </is>
      </c>
      <c r="C3554" t="inlineStr">
        <is>
          <t>Nabin Thapa</t>
        </is>
      </c>
      <c r="D3554" s="2" t="n">
        <v>46026.48680555556</v>
      </c>
      <c r="E3554" t="inlineStr">
        <is>
          <t>INTERNAL MAIL</t>
        </is>
      </c>
      <c r="F3554" t="inlineStr"/>
      <c r="G3554" t="inlineStr">
        <is>
          <t>Alina Samura</t>
        </is>
      </c>
      <c r="H3554" t="inlineStr"/>
      <c r="I3554" t="inlineStr">
        <is>
          <t>Romania</t>
        </is>
      </c>
      <c r="J3554" t="inlineStr">
        <is>
          <t>https://www.lithuaniancitizenship.com/thank-you/</t>
        </is>
      </c>
      <c r="K3554" t="inlineStr">
        <is>
          <t>1075489635.1767519587</t>
        </is>
      </c>
      <c r="L3554" t="inlineStr"/>
      <c r="M3554" t="inlineStr">
        <is>
          <t>Lead from LT email</t>
        </is>
      </c>
      <c r="N3554" t="inlineStr">
        <is>
          <t>nabinmagar1118@gmail.com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>
        <is>
          <t>Ні</t>
        </is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</row>
    <row r="3555">
      <c r="A3555" t="n">
        <v>8562</v>
      </c>
      <c r="B3555" t="inlineStr">
        <is>
          <t>Gonzalez Emilia</t>
        </is>
      </c>
      <c r="C3555" t="inlineStr">
        <is>
          <t>Gonzalez Emilia</t>
        </is>
      </c>
      <c r="D3555" s="2" t="n">
        <v>46026.54652777778</v>
      </c>
      <c r="E3555" t="inlineStr">
        <is>
          <t>Rejected</t>
        </is>
      </c>
      <c r="F3555" t="inlineStr">
        <is>
          <t>Relevant</t>
        </is>
      </c>
      <c r="G3555" t="inlineStr">
        <is>
          <t>Oleh Dymovski</t>
        </is>
      </c>
      <c r="H3555" t="inlineStr">
        <is>
          <t>Company Formation</t>
        </is>
      </c>
      <c r="I3555" t="inlineStr">
        <is>
          <t>United States</t>
        </is>
      </c>
      <c r="J3555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vI6G-d7x</t>
        </is>
      </c>
      <c r="K3555" t="inlineStr">
        <is>
          <t>1485697301.1767524805</t>
        </is>
      </c>
      <c r="L3555" t="inlineStr">
        <is>
          <t>EN</t>
        </is>
      </c>
      <c r="M3555" t="inlineStr">
        <is>
          <t>Lead from LT email</t>
        </is>
      </c>
      <c r="N3555" t="inlineStr">
        <is>
          <t>michael.hicks@gmail.com</t>
        </is>
      </c>
      <c r="O3555" t="inlineStr">
        <is>
          <t>NO ANSWER</t>
        </is>
      </c>
      <c r="P3555" t="inlineStr">
        <is>
          <t>Google Ads</t>
        </is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>
        <is>
          <t>Ні</t>
        </is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</row>
    <row r="3556">
      <c r="A3556" t="n">
        <v>8563</v>
      </c>
      <c r="B3556" t="inlineStr">
        <is>
          <t>HILA PINCU</t>
        </is>
      </c>
      <c r="C3556" t="inlineStr">
        <is>
          <t>HILA PINCU</t>
        </is>
      </c>
      <c r="D3556" s="2" t="n">
        <v>46026.58888888889</v>
      </c>
      <c r="E3556" t="inlineStr">
        <is>
          <t>WHATSAPP</t>
        </is>
      </c>
      <c r="F3556" t="inlineStr">
        <is>
          <t>Relevant</t>
        </is>
      </c>
      <c r="G3556" t="inlineStr">
        <is>
          <t>Alina Samura</t>
        </is>
      </c>
      <c r="H3556" t="inlineStr">
        <is>
          <t>Partnership</t>
        </is>
      </c>
      <c r="I3556" t="inlineStr">
        <is>
          <t>Israel</t>
        </is>
      </c>
      <c r="J3556" t="inlineStr"/>
      <c r="K3556" t="inlineStr"/>
      <c r="L3556" t="inlineStr">
        <is>
          <t>EN</t>
        </is>
      </c>
      <c r="M3556" t="inlineStr">
        <is>
          <t>Lead from LT email</t>
        </is>
      </c>
      <c r="N3556" t="inlineStr">
        <is>
          <t>hila20.pincu@gmail.com</t>
        </is>
      </c>
      <c r="O3556" t="inlineStr"/>
      <c r="P3556" t="inlineStr">
        <is>
          <t>Other (direct email, phone call, referral etc.)</t>
        </is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>
        <is>
          <t>Ні</t>
        </is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</row>
    <row r="3557">
      <c r="A3557" t="n">
        <v>8564</v>
      </c>
      <c r="B3557" t="inlineStr">
        <is>
          <t>James Hincenbergs</t>
        </is>
      </c>
      <c r="C3557" t="inlineStr">
        <is>
          <t>James Hincenbergs</t>
        </is>
      </c>
      <c r="D3557" s="2" t="n">
        <v>46026.625</v>
      </c>
      <c r="E3557" t="inlineStr">
        <is>
          <t>FIRST CONTACT</t>
        </is>
      </c>
      <c r="F3557" t="inlineStr">
        <is>
          <t>Relevant</t>
        </is>
      </c>
      <c r="G3557" t="inlineStr">
        <is>
          <t>Sheila Bartin</t>
        </is>
      </c>
      <c r="H3557" t="inlineStr">
        <is>
          <t>LV citizenship</t>
        </is>
      </c>
      <c r="I3557" t="inlineStr">
        <is>
          <t>Australia (AU - OC)</t>
        </is>
      </c>
      <c r="J3557" t="inlineStr">
        <is>
          <t>?kw=how%20to%20get%20latvian%20citizenship&amp;cpn=14722455523&amp;campaignid=14722455523&amp;adgroupid=131364738430&amp;keywordid=%7Bkeywordid%7D&amp;network=g&amp;device=m&amp;gad_source=1&amp;gad_campaignid=14722455523&amp;gbraid=0AAAAADisZv-zp-_adX4GlqgrXpjsyJsjZ&amp;gclid=Cj0KCQiAvOjK</t>
        </is>
      </c>
      <c r="K3557" t="inlineStr">
        <is>
          <t>1817053303.1767531442</t>
        </is>
      </c>
      <c r="L3557" t="inlineStr">
        <is>
          <t>EN</t>
        </is>
      </c>
      <c r="M3557" t="inlineStr">
        <is>
          <t>Lead from LV email</t>
        </is>
      </c>
      <c r="N3557" t="inlineStr">
        <is>
          <t>james@jwhincenbergs.com</t>
        </is>
      </c>
      <c r="O3557" t="inlineStr"/>
      <c r="P3557" t="inlineStr">
        <is>
          <t>Google Ads</t>
        </is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>
        <is>
          <t>Ні</t>
        </is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</row>
    <row r="3558">
      <c r="A3558" t="n">
        <v>8565</v>
      </c>
      <c r="B3558" t="inlineStr">
        <is>
          <t>Alexey Pankratyev</t>
        </is>
      </c>
      <c r="C3558" t="inlineStr">
        <is>
          <t>Alexey Pankratyev</t>
        </is>
      </c>
      <c r="D3558" s="2" t="n">
        <v>46026.64513888889</v>
      </c>
      <c r="E3558" t="inlineStr">
        <is>
          <t>INTERNAL MAIL</t>
        </is>
      </c>
      <c r="F3558" t="inlineStr"/>
      <c r="G3558" t="inlineStr">
        <is>
          <t>Oleh Dymovski</t>
        </is>
      </c>
      <c r="H3558" t="inlineStr"/>
      <c r="I3558" t="inlineStr"/>
      <c r="J3558" t="inlineStr"/>
      <c r="K3558" t="inlineStr"/>
      <c r="L3558" t="inlineStr"/>
      <c r="M3558" t="inlineStr">
        <is>
          <t>Othe</t>
        </is>
      </c>
      <c r="N3558" t="inlineStr">
        <is>
          <t>alexey.pankratev@gmail.com</t>
        </is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>
        <is>
          <t>Ні</t>
        </is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</row>
    <row r="3559">
      <c r="A3559" t="n">
        <v>8566</v>
      </c>
      <c r="B3559" t="inlineStr">
        <is>
          <t>Cro wlley</t>
        </is>
      </c>
      <c r="C3559" t="inlineStr">
        <is>
          <t>Cro wlley</t>
        </is>
      </c>
      <c r="D3559" s="2" t="n">
        <v>46026.64930555555</v>
      </c>
      <c r="E3559" t="inlineStr">
        <is>
          <t>IN WORK</t>
        </is>
      </c>
      <c r="F3559" t="inlineStr"/>
      <c r="G3559" t="inlineStr">
        <is>
          <t>Oleh Dymovski</t>
        </is>
      </c>
      <c r="H3559" t="inlineStr">
        <is>
          <t>LT citizenship</t>
        </is>
      </c>
      <c r="I3559" t="inlineStr"/>
      <c r="J3559" t="inlineStr"/>
      <c r="K3559" t="inlineStr"/>
      <c r="L3559" t="inlineStr">
        <is>
          <t>RU</t>
        </is>
      </c>
      <c r="M3559" t="inlineStr">
        <is>
          <t>Othe</t>
        </is>
      </c>
      <c r="N3559" t="inlineStr">
        <is>
          <t>yourcrowlley@yandex.ru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>
        <is>
          <t>Ні</t>
        </is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</row>
    <row r="3560">
      <c r="A3560" t="n">
        <v>8567</v>
      </c>
      <c r="B3560" t="inlineStr">
        <is>
          <t>Nicole Feist</t>
        </is>
      </c>
      <c r="C3560" t="inlineStr">
        <is>
          <t>Nicole Feist</t>
        </is>
      </c>
      <c r="D3560" s="2" t="n">
        <v>46026.71388888889</v>
      </c>
      <c r="E3560" t="inlineStr">
        <is>
          <t>Rejected</t>
        </is>
      </c>
      <c r="F3560" t="inlineStr">
        <is>
          <t>Relevant</t>
        </is>
      </c>
      <c r="G3560" t="inlineStr">
        <is>
          <t>Sheila Bartin</t>
        </is>
      </c>
      <c r="H3560" t="inlineStr">
        <is>
          <t>LT citizenship</t>
        </is>
      </c>
      <c r="I3560" t="inlineStr">
        <is>
          <t>United States</t>
        </is>
      </c>
      <c r="J3560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clid=Cj0KCQiAvOjKBhC9ARIsAFvz5lhGYxzSv-dvAaE</t>
        </is>
      </c>
      <c r="K3560" t="inlineStr">
        <is>
          <t>665918624.1767539256</t>
        </is>
      </c>
      <c r="L3560" t="inlineStr">
        <is>
          <t>EN</t>
        </is>
      </c>
      <c r="M3560" t="inlineStr">
        <is>
          <t>Lead from LT email</t>
        </is>
      </c>
      <c r="N3560" t="inlineStr">
        <is>
          <t>yadlovkers@gmail.com</t>
        </is>
      </c>
      <c r="O3560" t="inlineStr">
        <is>
          <t>VILNIUS</t>
        </is>
      </c>
      <c r="P3560" t="inlineStr">
        <is>
          <t>Google Ads</t>
        </is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>
        <is>
          <t>Ні</t>
        </is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</row>
    <row r="3561">
      <c r="A3561" t="n">
        <v>8568</v>
      </c>
      <c r="B3561" t="inlineStr">
        <is>
          <t>GUSTAVO DE OLIVEIRA FERREIRA</t>
        </is>
      </c>
      <c r="C3561" t="inlineStr">
        <is>
          <t>GUSTAVO DE OLIVEIRA FERREIRA</t>
        </is>
      </c>
      <c r="D3561" s="2" t="n">
        <v>46026.74444444444</v>
      </c>
      <c r="E3561" t="inlineStr">
        <is>
          <t>IN WORK</t>
        </is>
      </c>
      <c r="F3561" t="inlineStr">
        <is>
          <t>Relevant</t>
        </is>
      </c>
      <c r="G3561" t="inlineStr">
        <is>
          <t>Mariana Razimavicius</t>
        </is>
      </c>
      <c r="H3561" t="inlineStr">
        <is>
          <t>LT citizenship</t>
        </is>
      </c>
      <c r="I3561" t="inlineStr">
        <is>
          <t>Brazil</t>
        </is>
      </c>
      <c r="J3561" t="inlineStr">
        <is>
          <t>https://www.lithuaniancitizenship.com/pt-pt/eligibility-pt/</t>
        </is>
      </c>
      <c r="K3561" t="inlineStr">
        <is>
          <t>44322568.1767541409</t>
        </is>
      </c>
      <c r="L3561" t="inlineStr">
        <is>
          <t>PT</t>
        </is>
      </c>
      <c r="M3561" t="inlineStr">
        <is>
          <t>Lead from LT email</t>
        </is>
      </c>
      <c r="N3561" t="inlineStr">
        <is>
          <t>guolifer@gmail.com</t>
        </is>
      </c>
      <c r="O3561" t="inlineStr"/>
      <c r="P3561" t="inlineStr">
        <is>
          <t>Website Form</t>
        </is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>
        <is>
          <t>Ні</t>
        </is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</row>
    <row r="3562">
      <c r="A3562" t="n">
        <v>8569</v>
      </c>
      <c r="B3562" t="inlineStr">
        <is>
          <t>Takele Ayana</t>
        </is>
      </c>
      <c r="C3562" t="inlineStr">
        <is>
          <t>Takele Ayana</t>
        </is>
      </c>
      <c r="D3562" s="2" t="n">
        <v>46026.75555555556</v>
      </c>
      <c r="E3562" t="inlineStr">
        <is>
          <t>IN WORK</t>
        </is>
      </c>
      <c r="F3562" t="inlineStr">
        <is>
          <t>Relevant</t>
        </is>
      </c>
      <c r="G3562" t="inlineStr">
        <is>
          <t>Oleh Dymovski</t>
        </is>
      </c>
      <c r="H3562" t="inlineStr">
        <is>
          <t>LT RBI</t>
        </is>
      </c>
      <c r="I3562" t="inlineStr">
        <is>
          <t>Eswatini</t>
        </is>
      </c>
      <c r="J3562" t="inlineStr">
        <is>
          <t>?kw=european%20nationality%20by%20investment&amp;cpn=14722730544&amp;utm_source=google&amp;utm_medium=cpc&amp;utm_campaign=LT-RBI&amp;network=g&amp;utm_term=european%20nationality%20by%20investment&amp;gad_source=1&amp;gad_campaignid=14722730544&amp;gclid=Cj0KCQiAvOjKBhC9ARIsAFvz5lhAHK</t>
        </is>
      </c>
      <c r="K3562" t="inlineStr">
        <is>
          <t>388537308.1767542613</t>
        </is>
      </c>
      <c r="L3562" t="inlineStr">
        <is>
          <t>EN</t>
        </is>
      </c>
      <c r="M3562" t="inlineStr">
        <is>
          <t>Lead from LT email</t>
        </is>
      </c>
      <c r="N3562" t="inlineStr">
        <is>
          <t>btakea14@yahoo.com</t>
        </is>
      </c>
      <c r="O3562" t="inlineStr"/>
      <c r="P3562" t="inlineStr">
        <is>
          <t>Google Ads</t>
        </is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>
        <is>
          <t>Ні</t>
        </is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</row>
    <row r="3563">
      <c r="A3563" t="n">
        <v>8570</v>
      </c>
      <c r="B3563" t="inlineStr">
        <is>
          <t>usman Raflque</t>
        </is>
      </c>
      <c r="C3563" t="inlineStr">
        <is>
          <t>usman Raflque</t>
        </is>
      </c>
      <c r="D3563" s="2" t="n">
        <v>46026.76875</v>
      </c>
      <c r="E3563" t="inlineStr">
        <is>
          <t>Rejected</t>
        </is>
      </c>
      <c r="F3563" t="inlineStr">
        <is>
          <t>Relevant</t>
        </is>
      </c>
      <c r="G3563" t="inlineStr">
        <is>
          <t>Oleh Dymovski</t>
        </is>
      </c>
      <c r="H3563" t="inlineStr">
        <is>
          <t>LV RBI Company</t>
        </is>
      </c>
      <c r="I3563" t="inlineStr">
        <is>
          <t>Saudi Arabia (SA - AS)</t>
        </is>
      </c>
      <c r="J3563" t="inlineStr">
        <is>
          <t>?kw=latvia%20golden%20visa&amp;cpn=20594231202&amp;utm_source=google&amp;utm_medium=cpc&amp;utm_campaign=LV-RBI&amp;network=s&amp;utm_term=latvia%20golden%20visa&amp;gad_source=5&amp;gad_campaignid=20594231202&amp;gclid=EAIaIQobChMI0v3MyqbykQMVcphQBh2SNCNSEAAYASAAEgK-ZfD_BwE</t>
        </is>
      </c>
      <c r="K3563" t="inlineStr">
        <is>
          <t>1015740881.1767544030</t>
        </is>
      </c>
      <c r="L3563" t="inlineStr">
        <is>
          <t>EN</t>
        </is>
      </c>
      <c r="M3563" t="inlineStr">
        <is>
          <t>Lead from LV email</t>
        </is>
      </c>
      <c r="N3563" t="inlineStr">
        <is>
          <t>usmanahmad69448@gmail.com</t>
        </is>
      </c>
      <c r="O3563" t="inlineStr">
        <is>
          <t>NO ANSWER</t>
        </is>
      </c>
      <c r="P3563" t="inlineStr">
        <is>
          <t>Google Ads</t>
        </is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>
        <is>
          <t>Ні</t>
        </is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</row>
    <row r="3564">
      <c r="A3564" t="n">
        <v>8571</v>
      </c>
      <c r="B3564" t="inlineStr">
        <is>
          <t>Vishnu</t>
        </is>
      </c>
      <c r="C3564" t="inlineStr">
        <is>
          <t>Vishnu</t>
        </is>
      </c>
      <c r="D3564" s="2" t="n">
        <v>46026.79166666666</v>
      </c>
      <c r="E3564" t="inlineStr">
        <is>
          <t>Rejected</t>
        </is>
      </c>
      <c r="F3564" t="inlineStr">
        <is>
          <t>Relevant</t>
        </is>
      </c>
      <c r="G3564" t="inlineStr">
        <is>
          <t>Oleh Dymovski</t>
        </is>
      </c>
      <c r="H3564" t="inlineStr">
        <is>
          <t>Company Formation</t>
        </is>
      </c>
      <c r="I3564" t="inlineStr"/>
      <c r="J3564" t="inlineStr"/>
      <c r="K3564" t="inlineStr"/>
      <c r="L3564" t="inlineStr">
        <is>
          <t>EN</t>
        </is>
      </c>
      <c r="M3564" t="inlineStr">
        <is>
          <t>Lead from LT email</t>
        </is>
      </c>
      <c r="N3564" t="inlineStr">
        <is>
          <t>sushhma2011@gmail.com</t>
        </is>
      </c>
      <c r="O3564" t="inlineStr">
        <is>
          <t>NO ANSWER</t>
        </is>
      </c>
      <c r="P3564" t="inlineStr">
        <is>
          <t>BridgeWest</t>
        </is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>
        <is>
          <t>Ні</t>
        </is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</row>
    <row r="3565">
      <c r="A3565" t="n">
        <v>8572</v>
      </c>
      <c r="B3565" t="inlineStr">
        <is>
          <t>BARBARA Meliumas Silverio</t>
        </is>
      </c>
      <c r="C3565" t="inlineStr">
        <is>
          <t>BARBARA Meliumas Silverio</t>
        </is>
      </c>
      <c r="D3565" s="2" t="n">
        <v>46026.80277777778</v>
      </c>
      <c r="E3565" t="inlineStr">
        <is>
          <t>IN WORK</t>
        </is>
      </c>
      <c r="F3565" t="inlineStr">
        <is>
          <t>Relevant</t>
        </is>
      </c>
      <c r="G3565" t="inlineStr">
        <is>
          <t>Mariana Razimavicius</t>
        </is>
      </c>
      <c r="H3565" t="inlineStr">
        <is>
          <t>LT citizenship</t>
        </is>
      </c>
      <c r="I3565" t="inlineStr">
        <is>
          <t>Brazil</t>
        </is>
      </c>
      <c r="J3565" t="inlineStr">
        <is>
          <t>?kw=dupla%20cidadania%20lituana&amp;cpn=14712129487&amp;utm_source=google&amp;utm_medium=cpc&amp;utm_campaign=LT-BR&amp;network=g&amp;utm_term=dupla%20cidadania%20lituana&amp;gad_source=1&amp;gad_campaignid=14712129487&amp;gclid=Cj0KCQiAvOjKBhC9ARIsAFvz5ljzB_C3ArSTAZBcBa1x-SCBldRyZ70aL</t>
        </is>
      </c>
      <c r="K3565" t="inlineStr">
        <is>
          <t>975588817.1767546911</t>
        </is>
      </c>
      <c r="L3565" t="inlineStr">
        <is>
          <t>PT</t>
        </is>
      </c>
      <c r="M3565" t="inlineStr">
        <is>
          <t>Lead from LT email</t>
        </is>
      </c>
      <c r="N3565" t="inlineStr">
        <is>
          <t>babimeliumas@uol.com.br</t>
        </is>
      </c>
      <c r="O3565" t="inlineStr"/>
      <c r="P3565" t="inlineStr">
        <is>
          <t>Google Ads</t>
        </is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>
        <is>
          <t>Ні</t>
        </is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</row>
    <row r="3566">
      <c r="A3566" t="n">
        <v>8573</v>
      </c>
      <c r="B3566" t="inlineStr">
        <is>
          <t>Slack</t>
        </is>
      </c>
      <c r="C3566" t="inlineStr">
        <is>
          <t>Slack</t>
        </is>
      </c>
      <c r="D3566" s="2" t="n">
        <v>46026.83472222222</v>
      </c>
      <c r="E3566" t="inlineStr">
        <is>
          <t>INTERNAL MAIL</t>
        </is>
      </c>
      <c r="F3566" t="inlineStr"/>
      <c r="G3566" t="inlineStr">
        <is>
          <t>Sheila Bartin</t>
        </is>
      </c>
      <c r="H3566" t="inlineStr"/>
      <c r="I3566" t="inlineStr"/>
      <c r="J3566" t="inlineStr"/>
      <c r="K3566" t="inlineStr"/>
      <c r="L3566" t="inlineStr"/>
      <c r="M3566" t="inlineStr">
        <is>
          <t>Othe</t>
        </is>
      </c>
      <c r="N3566" t="inlineStr">
        <is>
          <t>notification@slack.com</t>
        </is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>
        <is>
          <t>Ні</t>
        </is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</row>
    <row r="3567">
      <c r="A3567" t="n">
        <v>8574</v>
      </c>
      <c r="B3567" t="inlineStr">
        <is>
          <t>Алина</t>
        </is>
      </c>
      <c r="C3567" t="inlineStr">
        <is>
          <t>Алина</t>
        </is>
      </c>
      <c r="D3567" s="2" t="n">
        <v>46026.85277777778</v>
      </c>
      <c r="E3567" t="inlineStr">
        <is>
          <t>FULL PAYMENT IS MADE</t>
        </is>
      </c>
      <c r="F3567" t="inlineStr">
        <is>
          <t>Relevant</t>
        </is>
      </c>
      <c r="G3567" t="inlineStr">
        <is>
          <t>Oleh Dymovski</t>
        </is>
      </c>
      <c r="H3567" t="inlineStr">
        <is>
          <t>LT citizenship</t>
        </is>
      </c>
      <c r="I3567" t="inlineStr">
        <is>
          <t>Georgia</t>
        </is>
      </c>
      <c r="J3567" t="inlineStr">
        <is>
          <t>https://www.lithuaniancitizenship.com/contact/</t>
        </is>
      </c>
      <c r="K3567" t="inlineStr"/>
      <c r="L3567" t="inlineStr">
        <is>
          <t>RU</t>
        </is>
      </c>
      <c r="M3567" t="inlineStr">
        <is>
          <t>Lead from LT email</t>
        </is>
      </c>
      <c r="N3567" t="inlineStr">
        <is>
          <t>alina.zlobinskaya@gmail.com</t>
        </is>
      </c>
      <c r="O3567" t="inlineStr"/>
      <c r="P3567" t="inlineStr">
        <is>
          <t>Organic Search</t>
        </is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>
        <is>
          <t>Ні</t>
        </is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</row>
    <row r="3568">
      <c r="A3568" t="n">
        <v>8575</v>
      </c>
      <c r="B3568" t="inlineStr">
        <is>
          <t>Tatsiana Bentley</t>
        </is>
      </c>
      <c r="C3568" t="inlineStr">
        <is>
          <t>Tatsiana Bentley</t>
        </is>
      </c>
      <c r="D3568" s="2" t="n">
        <v>46026.86944444444</v>
      </c>
      <c r="E3568" t="inlineStr">
        <is>
          <t>Rejected</t>
        </is>
      </c>
      <c r="F3568" t="inlineStr">
        <is>
          <t>Relevant</t>
        </is>
      </c>
      <c r="G3568" t="inlineStr">
        <is>
          <t>Sheila Bartin</t>
        </is>
      </c>
      <c r="H3568" t="inlineStr">
        <is>
          <t>LT citizenship</t>
        </is>
      </c>
      <c r="I3568" t="inlineStr">
        <is>
          <t>United States</t>
        </is>
      </c>
      <c r="J3568" t="inlineStr">
        <is>
          <t>?kw=genealogy%20lithuanian&amp;cpn=14656253006&amp;utm_source=google&amp;utm_medium=cpc&amp;utm_campaign=LT-US-conversions&amp;network=g&amp;utm_term=genealogy%20lithuanian&amp;gad_source=1&amp;gad_campaignid=14656253006&amp;gclid=Cj0KCQiAvOjKBhC9ARIsAFvz5lhE60oQw74teWppornROgkW6Ovesz9</t>
        </is>
      </c>
      <c r="K3568" t="inlineStr">
        <is>
          <t>1066035140.1767552558</t>
        </is>
      </c>
      <c r="L3568" t="inlineStr">
        <is>
          <t>EN</t>
        </is>
      </c>
      <c r="M3568" t="inlineStr">
        <is>
          <t>Lead from LT email</t>
        </is>
      </c>
      <c r="N3568" t="inlineStr">
        <is>
          <t>tatsiana3@att.net</t>
        </is>
      </c>
      <c r="O3568" t="inlineStr">
        <is>
          <t>NO ANSWER</t>
        </is>
      </c>
      <c r="P3568" t="inlineStr">
        <is>
          <t>Google Ads</t>
        </is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>
        <is>
          <t>Ні</t>
        </is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</row>
    <row r="3569">
      <c r="A3569" t="n">
        <v>8576</v>
      </c>
      <c r="B3569" t="inlineStr">
        <is>
          <t>Henrique Reis</t>
        </is>
      </c>
      <c r="C3569" t="inlineStr">
        <is>
          <t>Henrique Reis</t>
        </is>
      </c>
      <c r="D3569" s="2" t="n">
        <v>46026.99305555555</v>
      </c>
      <c r="E3569" t="inlineStr">
        <is>
          <t>WHATSAPP</t>
        </is>
      </c>
      <c r="F3569" t="inlineStr">
        <is>
          <t>Relevant</t>
        </is>
      </c>
      <c r="G3569" t="inlineStr">
        <is>
          <t>Mariana Razimavicius</t>
        </is>
      </c>
      <c r="H3569" t="inlineStr">
        <is>
          <t>LT citizenship</t>
        </is>
      </c>
      <c r="I3569" t="inlineStr">
        <is>
          <t>Brazil</t>
        </is>
      </c>
      <c r="J3569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95pjoM8ymIAM9j8G5aUb80L&amp;gclid=Cj0KCQiAvOjKBhC9ARI</t>
        </is>
      </c>
      <c r="K3569" t="inlineStr">
        <is>
          <t>1318674552.1767563304</t>
        </is>
      </c>
      <c r="L3569" t="inlineStr">
        <is>
          <t>PT</t>
        </is>
      </c>
      <c r="M3569" t="inlineStr">
        <is>
          <t>Lead from LT email</t>
        </is>
      </c>
      <c r="N3569" t="inlineStr">
        <is>
          <t>henriquereis2020h@gmail.com</t>
        </is>
      </c>
      <c r="O3569" t="inlineStr"/>
      <c r="P3569" t="inlineStr">
        <is>
          <t>Google Ads</t>
        </is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>
        <is>
          <t>Ні</t>
        </is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</row>
    <row r="3570">
      <c r="A3570" t="n">
        <v>8577</v>
      </c>
      <c r="B3570" t="inlineStr">
        <is>
          <t>nik venet</t>
        </is>
      </c>
      <c r="C3570" t="inlineStr">
        <is>
          <t>nik venet</t>
        </is>
      </c>
      <c r="D3570" s="2" t="n">
        <v>46027.08055555556</v>
      </c>
      <c r="E3570" t="inlineStr">
        <is>
          <t>Rejected</t>
        </is>
      </c>
      <c r="F3570" t="inlineStr"/>
      <c r="G3570" t="inlineStr">
        <is>
          <t>Sheila Bartin</t>
        </is>
      </c>
      <c r="H3570" t="inlineStr"/>
      <c r="I3570" t="inlineStr"/>
      <c r="J3570" t="inlineStr"/>
      <c r="K3570" t="inlineStr"/>
      <c r="L3570" t="inlineStr"/>
      <c r="M3570" t="inlineStr">
        <is>
          <t>Othe</t>
        </is>
      </c>
      <c r="N3570" t="inlineStr">
        <is>
          <t>nikvenet@gmail.com</t>
        </is>
      </c>
      <c r="O3570" t="inlineStr">
        <is>
          <t>ANOTHER REASON</t>
        </is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>
        <is>
          <t>Ні</t>
        </is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</row>
    <row r="3571">
      <c r="A3571" t="n">
        <v>8578</v>
      </c>
      <c r="B3571" t="inlineStr">
        <is>
          <t>EMCIE MAX</t>
        </is>
      </c>
      <c r="C3571" t="inlineStr">
        <is>
          <t>EMCIE MAX</t>
        </is>
      </c>
      <c r="D3571" s="2" t="n">
        <v>46027.09027777778</v>
      </c>
      <c r="E3571" t="inlineStr">
        <is>
          <t>Rejected</t>
        </is>
      </c>
      <c r="F3571" t="inlineStr">
        <is>
          <t>Relevant</t>
        </is>
      </c>
      <c r="G3571" t="inlineStr">
        <is>
          <t>Oleh Dymovski</t>
        </is>
      </c>
      <c r="H3571" t="inlineStr">
        <is>
          <t>Company Formation</t>
        </is>
      </c>
      <c r="I3571" t="inlineStr">
        <is>
          <t>Papua New Guinea</t>
        </is>
      </c>
      <c r="J3571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lZCD6Y3zkQMV-RKDAx0nHx0GEAAYASAAEgIza_D_BwE</t>
        </is>
      </c>
      <c r="K3571" t="inlineStr">
        <is>
          <t>1835341160.1767571743</t>
        </is>
      </c>
      <c r="L3571" t="inlineStr">
        <is>
          <t>EN</t>
        </is>
      </c>
      <c r="M3571" t="inlineStr">
        <is>
          <t>Lead from LT email</t>
        </is>
      </c>
      <c r="N3571" t="inlineStr">
        <is>
          <t>emmamaxmatang@gmail.com</t>
        </is>
      </c>
      <c r="O3571" t="inlineStr">
        <is>
          <t>NO ANSWER</t>
        </is>
      </c>
      <c r="P3571" t="inlineStr">
        <is>
          <t>Google Ads</t>
        </is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>
        <is>
          <t>Ні</t>
        </is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</row>
    <row r="3572">
      <c r="A3572" t="n">
        <v>8579</v>
      </c>
      <c r="B3572" t="inlineStr">
        <is>
          <t>David Goldfeder Waisburd</t>
        </is>
      </c>
      <c r="C3572" t="inlineStr">
        <is>
          <t>David Goldfeder Waisburd</t>
        </is>
      </c>
      <c r="D3572" s="2" t="n">
        <v>46027.19236111111</v>
      </c>
      <c r="E3572" t="inlineStr">
        <is>
          <t>WHATSAPP</t>
        </is>
      </c>
      <c r="F3572" t="inlineStr">
        <is>
          <t>Relevant</t>
        </is>
      </c>
      <c r="G3572" t="inlineStr">
        <is>
          <t>Mariana Razimavicius</t>
        </is>
      </c>
      <c r="H3572" t="inlineStr">
        <is>
          <t>LT citizenship</t>
        </is>
      </c>
      <c r="I3572" t="inlineStr">
        <is>
          <t>Mexico</t>
        </is>
      </c>
      <c r="J3572" t="inlineStr">
        <is>
          <t>https://www.lithuaniancitizenship.com/es/benefits-es/</t>
        </is>
      </c>
      <c r="K3572" t="inlineStr">
        <is>
          <t>906416022.1767580253</t>
        </is>
      </c>
      <c r="L3572" t="inlineStr">
        <is>
          <t>ES</t>
        </is>
      </c>
      <c r="M3572" t="inlineStr">
        <is>
          <t>Lead from LT email</t>
        </is>
      </c>
      <c r="N3572" t="inlineStr">
        <is>
          <t>david@goldfeder.com.mx</t>
        </is>
      </c>
      <c r="O3572" t="inlineStr"/>
      <c r="P3572" t="inlineStr">
        <is>
          <t>Website Form</t>
        </is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>
        <is>
          <t>Ні</t>
        </is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</row>
    <row r="3573">
      <c r="A3573" t="n">
        <v>8580</v>
      </c>
      <c r="B3573" t="inlineStr">
        <is>
          <t>Mylene Orocio Llabda</t>
        </is>
      </c>
      <c r="C3573" t="inlineStr">
        <is>
          <t>Mylene Orocio Llabda</t>
        </is>
      </c>
      <c r="D3573" s="2" t="n">
        <v>46027.21944444445</v>
      </c>
      <c r="E3573" t="inlineStr">
        <is>
          <t>INTERNAL MAIL</t>
        </is>
      </c>
      <c r="F3573" t="inlineStr">
        <is>
          <t>No relevant</t>
        </is>
      </c>
      <c r="G3573" t="inlineStr">
        <is>
          <t>Alina Samura</t>
        </is>
      </c>
      <c r="H3573" t="inlineStr">
        <is>
          <t>Company Formation</t>
        </is>
      </c>
      <c r="I3573" t="inlineStr">
        <is>
          <t>Kazakhstan</t>
        </is>
      </c>
      <c r="J3573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8fm08rbzkQ</t>
        </is>
      </c>
      <c r="K3573" t="inlineStr">
        <is>
          <t>503326952.1767582763</t>
        </is>
      </c>
      <c r="L3573" t="inlineStr"/>
      <c r="M3573" t="inlineStr">
        <is>
          <t>Lead from LT email</t>
        </is>
      </c>
      <c r="N3573" t="inlineStr">
        <is>
          <t>llandamylene3@gmail.com</t>
        </is>
      </c>
      <c r="O3573" t="inlineStr"/>
      <c r="P3573" t="inlineStr">
        <is>
          <t>Google Ads</t>
        </is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>
        <is>
          <t>Ні</t>
        </is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</row>
    <row r="3574">
      <c r="A3574" t="n">
        <v>8581</v>
      </c>
      <c r="B3574" t="inlineStr">
        <is>
          <t>Kristi Baker</t>
        </is>
      </c>
      <c r="C3574" t="inlineStr">
        <is>
          <t>Kristi Baker</t>
        </is>
      </c>
      <c r="D3574" s="2" t="n">
        <v>46027.22083333333</v>
      </c>
      <c r="E3574" t="inlineStr">
        <is>
          <t>Rejected</t>
        </is>
      </c>
      <c r="F3574" t="inlineStr">
        <is>
          <t>Relevant</t>
        </is>
      </c>
      <c r="G3574" t="inlineStr">
        <is>
          <t>Sheila Bartin</t>
        </is>
      </c>
      <c r="H3574" t="inlineStr">
        <is>
          <t>LT citizenship</t>
        </is>
      </c>
      <c r="I3574" t="inlineStr">
        <is>
          <t>United States</t>
        </is>
      </c>
      <c r="J3574" t="inlineStr">
        <is>
          <t>?kw=passport%20lithuanian&amp;cpn=14656253006&amp;utm_source=google&amp;utm_medium=cpc&amp;utm_campaign=LT-US-conversions&amp;network=g&amp;utm_term=passport%20lithuanian&amp;gad_source=1&amp;gad_campaignid=14656253006&amp;gclid=Cj0KCQiAvOjKBhC9ARIsAFvz5lhBEaMcxwPOUWvlBRWuLW8bv8ntGGQtI</t>
        </is>
      </c>
      <c r="K3574" t="inlineStr">
        <is>
          <t>1951414299.1767583055</t>
        </is>
      </c>
      <c r="L3574" t="inlineStr">
        <is>
          <t>EN</t>
        </is>
      </c>
      <c r="M3574" t="inlineStr">
        <is>
          <t>Lead from LT email</t>
        </is>
      </c>
      <c r="N3574" t="inlineStr">
        <is>
          <t>theairchemist@gmail.com</t>
        </is>
      </c>
      <c r="O3574" t="inlineStr">
        <is>
          <t>NO ANSWER</t>
        </is>
      </c>
      <c r="P3574" t="inlineStr">
        <is>
          <t>Google Ads</t>
        </is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>
        <is>
          <t>Ні</t>
        </is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</row>
    <row r="3575">
      <c r="A3575" t="n">
        <v>8582</v>
      </c>
      <c r="B3575" t="inlineStr">
        <is>
          <t>Karina Joga</t>
        </is>
      </c>
      <c r="C3575" t="inlineStr">
        <is>
          <t>Karina Joga</t>
        </is>
      </c>
      <c r="D3575" s="2" t="n">
        <v>46027.27083333334</v>
      </c>
      <c r="E3575" t="inlineStr">
        <is>
          <t>Rejected</t>
        </is>
      </c>
      <c r="F3575" t="inlineStr">
        <is>
          <t>Relevant</t>
        </is>
      </c>
      <c r="G3575" t="inlineStr">
        <is>
          <t>Sheila Bartin</t>
        </is>
      </c>
      <c r="H3575" t="inlineStr">
        <is>
          <t>LT citizenship</t>
        </is>
      </c>
      <c r="I3575" t="inlineStr">
        <is>
          <t>United States</t>
        </is>
      </c>
      <c r="J3575" t="inlineStr">
        <is>
          <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t>
        </is>
      </c>
      <c r="K3575" t="inlineStr">
        <is>
          <t>141384432.1767587411</t>
        </is>
      </c>
      <c r="L3575" t="inlineStr">
        <is>
          <t>EN</t>
        </is>
      </c>
      <c r="M3575" t="inlineStr">
        <is>
          <t>Lead from LT email</t>
        </is>
      </c>
      <c r="N3575" t="inlineStr">
        <is>
          <t>karinajogi@yahoo.com</t>
        </is>
      </c>
      <c r="O3575" t="inlineStr">
        <is>
          <t>NO ANSWER</t>
        </is>
      </c>
      <c r="P3575" t="inlineStr">
        <is>
          <t>Google Ads</t>
        </is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>
        <is>
          <t>Ні</t>
        </is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</row>
    <row r="3576">
      <c r="A3576" t="n">
        <v>8583</v>
      </c>
      <c r="B3576" t="inlineStr">
        <is>
          <t>Annie Nelson</t>
        </is>
      </c>
      <c r="C3576" t="inlineStr">
        <is>
          <t>Annie Nelson</t>
        </is>
      </c>
      <c r="D3576" s="2" t="n">
        <v>46027.35208333333</v>
      </c>
      <c r="E3576" t="inlineStr">
        <is>
          <t>Rejected</t>
        </is>
      </c>
      <c r="F3576" t="inlineStr">
        <is>
          <t>No relevant</t>
        </is>
      </c>
      <c r="G3576" t="inlineStr">
        <is>
          <t>Oleh Dymovski</t>
        </is>
      </c>
      <c r="H3576" t="inlineStr">
        <is>
          <t>Company Formation</t>
        </is>
      </c>
      <c r="I3576" t="inlineStr">
        <is>
          <t>South Africa</t>
        </is>
      </c>
      <c r="J3576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5Kfog-Lz</t>
        </is>
      </c>
      <c r="K3576" t="inlineStr">
        <is>
          <t>106842097.1767594348</t>
        </is>
      </c>
      <c r="L3576" t="inlineStr">
        <is>
          <t>EN</t>
        </is>
      </c>
      <c r="M3576" t="inlineStr">
        <is>
          <t>Lead from LT email</t>
        </is>
      </c>
      <c r="N3576" t="inlineStr">
        <is>
          <t>freina070212@gmail.com</t>
        </is>
      </c>
      <c r="O3576" t="inlineStr">
        <is>
          <t>NO ANSWER</t>
        </is>
      </c>
      <c r="P3576" t="inlineStr">
        <is>
          <t>Google Ads</t>
        </is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>
        <is>
          <t>Ні</t>
        </is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</row>
    <row r="3577">
      <c r="A3577" t="n">
        <v>8584</v>
      </c>
      <c r="B3577" t="inlineStr">
        <is>
          <t>Annie Nelson</t>
        </is>
      </c>
      <c r="C3577" t="inlineStr">
        <is>
          <t>Annie Nelson</t>
        </is>
      </c>
      <c r="D3577" s="2" t="n">
        <v>46027.35347222222</v>
      </c>
      <c r="E3577" t="inlineStr">
        <is>
          <t>Rejected</t>
        </is>
      </c>
      <c r="F3577" t="inlineStr"/>
      <c r="G3577" t="inlineStr">
        <is>
          <t>Sheila Bartin</t>
        </is>
      </c>
      <c r="H3577" t="inlineStr"/>
      <c r="I3577" t="inlineStr">
        <is>
          <t>South Africa</t>
        </is>
      </c>
      <c r="J3577" t="inlineStr">
        <is>
          <t>https://www.lithuaniancitizenship.com/thank-you/</t>
        </is>
      </c>
      <c r="K3577" t="inlineStr">
        <is>
          <t>106842097.1767594348</t>
        </is>
      </c>
      <c r="L3577" t="inlineStr"/>
      <c r="M3577" t="inlineStr">
        <is>
          <t>Lead from LT email</t>
        </is>
      </c>
      <c r="N3577" t="inlineStr">
        <is>
          <t>freina070212@gmail.com</t>
        </is>
      </c>
      <c r="O3577" t="inlineStr">
        <is>
          <t>DOUBLE</t>
        </is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>
        <is>
          <t>Ні</t>
        </is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</row>
    <row r="3578">
      <c r="A3578" t="n">
        <v>8586</v>
      </c>
      <c r="B3578" t="inlineStr">
        <is>
          <t>Planfix</t>
        </is>
      </c>
      <c r="C3578" t="inlineStr">
        <is>
          <t>Planfix</t>
        </is>
      </c>
      <c r="D3578" s="2" t="n">
        <v>46027.37291666667</v>
      </c>
      <c r="E3578" t="inlineStr">
        <is>
          <t>Rejected</t>
        </is>
      </c>
      <c r="F3578" t="inlineStr"/>
      <c r="G3578" t="inlineStr">
        <is>
          <t>Oleh Dymovski</t>
        </is>
      </c>
      <c r="H3578" t="inlineStr"/>
      <c r="I3578" t="inlineStr"/>
      <c r="J3578" t="inlineStr"/>
      <c r="K3578" t="inlineStr"/>
      <c r="L3578" t="inlineStr"/>
      <c r="M3578" t="inlineStr">
        <is>
          <t>Othe</t>
        </is>
      </c>
      <c r="N3578" t="inlineStr">
        <is>
          <t>noreply@decivitate.planfix.com</t>
        </is>
      </c>
      <c r="O3578" t="inlineStr">
        <is>
          <t>DOUBLE</t>
        </is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>
        <is>
          <t>Ні</t>
        </is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</row>
    <row r="3579">
      <c r="A3579" t="n">
        <v>8587</v>
      </c>
      <c r="B3579" t="inlineStr">
        <is>
          <t>Yasangani Ekanayaka</t>
        </is>
      </c>
      <c r="C3579" t="inlineStr">
        <is>
          <t>Yasangani Ekanayaka</t>
        </is>
      </c>
      <c r="D3579" s="2" t="n">
        <v>46027.37708333333</v>
      </c>
      <c r="E3579" t="inlineStr">
        <is>
          <t>Rejected</t>
        </is>
      </c>
      <c r="F3579" t="inlineStr"/>
      <c r="G3579" t="inlineStr">
        <is>
          <t>Oleh Dymovski</t>
        </is>
      </c>
      <c r="H3579" t="inlineStr">
        <is>
          <t>LT RBI</t>
        </is>
      </c>
      <c r="I3579" t="inlineStr">
        <is>
          <t>Sri Lanka</t>
        </is>
      </c>
      <c r="J3579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u4LfqunzkQMVV6JmAh2wbiXrEAAYASAAEgK-d_D_BwE</t>
        </is>
      </c>
      <c r="K3579" t="inlineStr">
        <is>
          <t>undefined</t>
        </is>
      </c>
      <c r="L3579" t="inlineStr">
        <is>
          <t>EN</t>
        </is>
      </c>
      <c r="M3579" t="inlineStr">
        <is>
          <t>Lead from LT email</t>
        </is>
      </c>
      <c r="N3579" t="inlineStr">
        <is>
          <t>ymekanayaka@gmail.com</t>
        </is>
      </c>
      <c r="O3579" t="inlineStr">
        <is>
          <t>NO ANSWER</t>
        </is>
      </c>
      <c r="P3579" t="inlineStr">
        <is>
          <t>Google Ads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>
        <is>
          <t>Ні</t>
        </is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</row>
    <row r="3580">
      <c r="A3580" t="n">
        <v>8588</v>
      </c>
      <c r="B3580" t="inlineStr">
        <is>
          <t>mckinley mitchell</t>
        </is>
      </c>
      <c r="C3580" t="inlineStr">
        <is>
          <t>mckinley mitchell</t>
        </is>
      </c>
      <c r="D3580" s="2" t="n">
        <v>46027.40486111111</v>
      </c>
      <c r="E3580" t="inlineStr">
        <is>
          <t>Rejected</t>
        </is>
      </c>
      <c r="F3580" t="inlineStr">
        <is>
          <t>Relevant</t>
        </is>
      </c>
      <c r="G3580" t="inlineStr">
        <is>
          <t>Sheila Bartin</t>
        </is>
      </c>
      <c r="H3580" t="inlineStr">
        <is>
          <t>LT citizenship</t>
        </is>
      </c>
      <c r="I3580" t="inlineStr">
        <is>
          <t>United States</t>
        </is>
      </c>
      <c r="J3580" t="inlineStr">
        <is>
          <t>https://www.lithuaniancitizenship.com/contact/</t>
        </is>
      </c>
      <c r="K3580" t="inlineStr">
        <is>
          <t>1895472404.1767598614</t>
        </is>
      </c>
      <c r="L3580" t="inlineStr">
        <is>
          <t>EN</t>
        </is>
      </c>
      <c r="M3580" t="inlineStr">
        <is>
          <t>Lead from LT email</t>
        </is>
      </c>
      <c r="N3580" t="inlineStr">
        <is>
          <t>mkgb771@aol.com</t>
        </is>
      </c>
      <c r="O3580" t="inlineStr">
        <is>
          <t>NO ANSWER</t>
        </is>
      </c>
      <c r="P3580" t="inlineStr">
        <is>
          <t>Website Form</t>
        </is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>
        <is>
          <t>Ні</t>
        </is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</row>
    <row r="3581">
      <c r="A3581" t="n">
        <v>8589</v>
      </c>
      <c r="B3581" t="inlineStr"/>
      <c r="C3581" t="inlineStr"/>
      <c r="D3581" s="2" t="n">
        <v>46027.40694444445</v>
      </c>
      <c r="E3581" t="inlineStr">
        <is>
          <t>INTERNAL MAIL</t>
        </is>
      </c>
      <c r="F3581" t="inlineStr"/>
      <c r="G3581" t="inlineStr">
        <is>
          <t>Oleksandr Mostovyi</t>
        </is>
      </c>
      <c r="H3581" t="inlineStr"/>
      <c r="I3581" t="inlineStr"/>
      <c r="J3581" t="inlineStr"/>
      <c r="K3581" t="inlineStr"/>
      <c r="L3581" t="inlineStr"/>
      <c r="M3581" t="inlineStr">
        <is>
          <t>Othe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>
        <is>
          <t>Ні</t>
        </is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</row>
    <row r="3582">
      <c r="A3582" t="n">
        <v>8590</v>
      </c>
      <c r="B3582" t="inlineStr">
        <is>
          <t>Steinbruner</t>
        </is>
      </c>
      <c r="C3582" t="inlineStr">
        <is>
          <t>Steinbruner</t>
        </is>
      </c>
      <c r="D3582" s="2" t="n">
        <v>46027.44305555556</v>
      </c>
      <c r="E3582" t="inlineStr">
        <is>
          <t>FIRST CONTACT</t>
        </is>
      </c>
      <c r="F3582" t="inlineStr">
        <is>
          <t>Relevant</t>
        </is>
      </c>
      <c r="G3582" t="inlineStr">
        <is>
          <t>Sheila Bartin</t>
        </is>
      </c>
      <c r="H3582" t="inlineStr">
        <is>
          <t>LV citizenship</t>
        </is>
      </c>
      <c r="I3582" t="inlineStr">
        <is>
          <t>United States (US - NA)</t>
        </is>
      </c>
      <c r="J3582" t="inlineStr">
        <is>
          <t>?utm_source=bing&amp;utm_medium=cpc&amp;utm_campaign=Bing-LV-USA&amp;msclkid=3ea0b8f11d211473a98bd1aa6c959404</t>
        </is>
      </c>
      <c r="K3582" t="inlineStr"/>
      <c r="L3582" t="inlineStr">
        <is>
          <t>EN</t>
        </is>
      </c>
      <c r="M3582" t="inlineStr">
        <is>
          <t>Lead from LV email</t>
        </is>
      </c>
      <c r="N3582" t="inlineStr">
        <is>
          <t>Seadragonreef5000@gmail.com</t>
        </is>
      </c>
      <c r="O3582" t="inlineStr"/>
      <c r="P3582" t="inlineStr">
        <is>
          <t>Bing Ads</t>
        </is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>
        <is>
          <t>Ні</t>
        </is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</row>
    <row r="3583">
      <c r="A3583" t="n">
        <v>8591</v>
      </c>
      <c r="B3583" t="inlineStr">
        <is>
          <t>Marnis Antonites</t>
        </is>
      </c>
      <c r="C3583" t="inlineStr">
        <is>
          <t>Marnis Antonites</t>
        </is>
      </c>
      <c r="D3583" s="2" t="n">
        <v>46027.47083333333</v>
      </c>
      <c r="E3583" t="inlineStr">
        <is>
          <t>Rejected</t>
        </is>
      </c>
      <c r="F3583" t="inlineStr">
        <is>
          <t>Relevant</t>
        </is>
      </c>
      <c r="G3583" t="inlineStr">
        <is>
          <t>Sheila Bartin</t>
        </is>
      </c>
      <c r="H3583" t="inlineStr">
        <is>
          <t>LT citizenship</t>
        </is>
      </c>
      <c r="I3583" t="inlineStr">
        <is>
          <t>South Africa</t>
        </is>
      </c>
      <c r="J3583" t="inlineStr">
        <is>
          <t>?kw=lithuanian%20passport%20through%20ancestry&amp;cpn=14663765738&amp;utm_source=google&amp;utm_medium=cpc&amp;utm_campaign=LT-RSA&amp;network=g&amp;utm_term=lithuanian%20passport%20through%20ancestry&amp;gad_source=1&amp;gad_campaignid=14663765738&amp;gbraid=0AAAAADisZv9-mOiTFQsaE2EF</t>
        </is>
      </c>
      <c r="K3583" t="inlineStr">
        <is>
          <t>388983453.1767604504</t>
        </is>
      </c>
      <c r="L3583" t="inlineStr">
        <is>
          <t>EN</t>
        </is>
      </c>
      <c r="M3583" t="inlineStr">
        <is>
          <t>Lead from LT email</t>
        </is>
      </c>
      <c r="N3583" t="inlineStr">
        <is>
          <t>mantonites@gmail.com</t>
        </is>
      </c>
      <c r="O3583" t="inlineStr">
        <is>
          <t>NO ANSWER</t>
        </is>
      </c>
      <c r="P3583" t="inlineStr">
        <is>
          <t>Google Ads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>
        <is>
          <t>Ні</t>
        </is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</row>
    <row r="3584">
      <c r="A3584" t="n">
        <v>8592</v>
      </c>
      <c r="B3584" t="inlineStr">
        <is>
          <t>Yehya El Desouky</t>
        </is>
      </c>
      <c r="C3584" t="inlineStr">
        <is>
          <t>Yehya El Desouky</t>
        </is>
      </c>
      <c r="D3584" s="2" t="n">
        <v>46027.47916666666</v>
      </c>
      <c r="E3584" t="inlineStr">
        <is>
          <t>INTERNAL MAIL</t>
        </is>
      </c>
      <c r="F3584" t="inlineStr"/>
      <c r="G3584" t="inlineStr">
        <is>
          <t>Alina Samura</t>
        </is>
      </c>
      <c r="H3584" t="inlineStr"/>
      <c r="I3584" t="inlineStr"/>
      <c r="J3584" t="inlineStr"/>
      <c r="K3584" t="inlineStr"/>
      <c r="L3584" t="inlineStr"/>
      <c r="M3584" t="inlineStr">
        <is>
          <t>Lead from LT email</t>
        </is>
      </c>
      <c r="N3584" t="inlineStr">
        <is>
          <t>yehiamg35@gmail.com</t>
        </is>
      </c>
      <c r="O3584" t="inlineStr"/>
      <c r="P3584" t="inlineStr">
        <is>
          <t>BridgeWest</t>
        </is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>
        <is>
          <t>Ні</t>
        </is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</row>
    <row r="3585">
      <c r="A3585" t="n">
        <v>8594</v>
      </c>
      <c r="B3585" t="inlineStr">
        <is>
          <t>רפי ראובן</t>
        </is>
      </c>
      <c r="C3585" t="inlineStr">
        <is>
          <t>רפי ראובן</t>
        </is>
      </c>
      <c r="D3585" s="2" t="n">
        <v>46027.56527777778</v>
      </c>
      <c r="E3585" t="inlineStr">
        <is>
          <t>Rejected</t>
        </is>
      </c>
      <c r="F3585" t="inlineStr">
        <is>
          <t>No relevant</t>
        </is>
      </c>
      <c r="G3585" t="inlineStr">
        <is>
          <t>Sheila Bartin</t>
        </is>
      </c>
      <c r="H3585" t="inlineStr">
        <is>
          <t>LT citizenship</t>
        </is>
      </c>
      <c r="I3585" t="inlineStr"/>
      <c r="J3585" t="inlineStr"/>
      <c r="K3585" t="inlineStr"/>
      <c r="L3585" t="inlineStr">
        <is>
          <t>EN</t>
        </is>
      </c>
      <c r="M3585" t="inlineStr">
        <is>
          <t>Lead from LT email</t>
        </is>
      </c>
      <c r="N3585" t="inlineStr">
        <is>
          <t>rafi.reuven@gmail.com</t>
        </is>
      </c>
      <c r="O3585" t="inlineStr">
        <is>
          <t>ANOTHER REASON</t>
        </is>
      </c>
      <c r="P3585" t="inlineStr">
        <is>
          <t>Other (direct email, phone call, referral etc.)</t>
        </is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>
        <is>
          <t>Ні</t>
        </is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</row>
    <row r="3586">
      <c r="A3586" t="n">
        <v>8595</v>
      </c>
      <c r="B3586" t="inlineStr">
        <is>
          <t>רפי ראובן</t>
        </is>
      </c>
      <c r="C3586" t="inlineStr">
        <is>
          <t>רפי ראובן</t>
        </is>
      </c>
      <c r="D3586" s="2" t="n">
        <v>46027.57777777778</v>
      </c>
      <c r="E3586" t="inlineStr">
        <is>
          <t>Rejected</t>
        </is>
      </c>
      <c r="F3586" t="inlineStr"/>
      <c r="G3586" t="inlineStr">
        <is>
          <t>Sheila Bartin</t>
        </is>
      </c>
      <c r="H3586" t="inlineStr"/>
      <c r="I3586" t="inlineStr"/>
      <c r="J3586" t="inlineStr"/>
      <c r="K3586" t="inlineStr"/>
      <c r="L3586" t="inlineStr"/>
      <c r="M3586" t="inlineStr">
        <is>
          <t>Lead from LT email</t>
        </is>
      </c>
      <c r="N3586" t="inlineStr">
        <is>
          <t>rafi.reuven@gmail.com</t>
        </is>
      </c>
      <c r="O3586" t="inlineStr">
        <is>
          <t>DOUBLE</t>
        </is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>
        <is>
          <t>Ні</t>
        </is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</row>
    <row r="3587">
      <c r="A3587" t="n">
        <v>8596</v>
      </c>
      <c r="B3587" t="inlineStr">
        <is>
          <t>Sadim Rabee</t>
        </is>
      </c>
      <c r="C3587" t="inlineStr">
        <is>
          <t>Sadim Rabee</t>
        </is>
      </c>
      <c r="D3587" s="2" t="n">
        <v>46027.58055555556</v>
      </c>
      <c r="E3587" t="inlineStr">
        <is>
          <t>IN WORK</t>
        </is>
      </c>
      <c r="F3587" t="inlineStr">
        <is>
          <t>Relevant</t>
        </is>
      </c>
      <c r="G3587" t="inlineStr">
        <is>
          <t>Oleh Dymovski</t>
        </is>
      </c>
      <c r="H3587" t="inlineStr">
        <is>
          <t>Company Formation</t>
        </is>
      </c>
      <c r="I3587" t="inlineStr"/>
      <c r="J3587" t="inlineStr"/>
      <c r="K3587" t="inlineStr"/>
      <c r="L3587" t="inlineStr">
        <is>
          <t>EN</t>
        </is>
      </c>
      <c r="M3587" t="inlineStr">
        <is>
          <t>Lead from LT email</t>
        </is>
      </c>
      <c r="N3587" t="inlineStr">
        <is>
          <t>rabeesadim@gmail.com</t>
        </is>
      </c>
      <c r="O3587" t="inlineStr"/>
      <c r="P3587" t="inlineStr">
        <is>
          <t>BridgeWest</t>
        </is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>
        <is>
          <t>Ні</t>
        </is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</row>
    <row r="3588">
      <c r="A3588" t="n">
        <v>8597</v>
      </c>
      <c r="B3588" t="inlineStr">
        <is>
          <t>Jori Bennett</t>
        </is>
      </c>
      <c r="C3588" t="inlineStr">
        <is>
          <t>Jori Bennett</t>
        </is>
      </c>
      <c r="D3588" s="2" t="n">
        <v>46027.64513888889</v>
      </c>
      <c r="E3588" t="inlineStr">
        <is>
          <t>Rejected</t>
        </is>
      </c>
      <c r="F3588" t="inlineStr">
        <is>
          <t>Relevant</t>
        </is>
      </c>
      <c r="G3588" t="inlineStr">
        <is>
          <t>Sheila Bartin</t>
        </is>
      </c>
      <c r="H3588" t="inlineStr">
        <is>
          <t>LT citizenship</t>
        </is>
      </c>
      <c r="I3588" t="inlineStr"/>
      <c r="J3588" t="inlineStr"/>
      <c r="K3588" t="inlineStr"/>
      <c r="L3588" t="inlineStr">
        <is>
          <t>EN</t>
        </is>
      </c>
      <c r="M3588" t="inlineStr">
        <is>
          <t>Lead from LT email</t>
        </is>
      </c>
      <c r="N3588" t="inlineStr">
        <is>
          <t>joribennett@gmail.com</t>
        </is>
      </c>
      <c r="O3588" t="inlineStr">
        <is>
          <t>LEFT BEFORE 1918</t>
        </is>
      </c>
      <c r="P3588" t="inlineStr">
        <is>
          <t>Other (direct email, phone call, referral etc.)</t>
        </is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>
        <is>
          <t>Ні</t>
        </is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</row>
    <row r="3589">
      <c r="A3589" t="n">
        <v>8598</v>
      </c>
      <c r="B3589" t="inlineStr">
        <is>
          <t>Wajid</t>
        </is>
      </c>
      <c r="C3589" t="inlineStr">
        <is>
          <t>Wajid</t>
        </is>
      </c>
      <c r="D3589" s="2" t="n">
        <v>46027.65</v>
      </c>
      <c r="E3589" t="inlineStr">
        <is>
          <t>INTERNAL MAIL</t>
        </is>
      </c>
      <c r="F3589" t="inlineStr"/>
      <c r="G3589" t="inlineStr">
        <is>
          <t>Alina Samura</t>
        </is>
      </c>
      <c r="H3589" t="inlineStr"/>
      <c r="I3589" t="inlineStr">
        <is>
          <t>Qatar (QA - AS)</t>
        </is>
      </c>
      <c r="J3589" t="inlineStr">
        <is>
          <t>?kw=golden%20visa%20latvia&amp;cpn=20594231202&amp;utm_source=google&amp;utm_medium=cpc&amp;utm_campaign=LV-RBI&amp;network=s&amp;utm_term=golden%20visa%20latvia&amp;gad_source=5&amp;gad_campaignid=20594231202&amp;gclid=EAIaIQobChMI-eLO4sH0kQMV4ab9BR1TQyg9EAAYASAAEgIQ8vD_BwE</t>
        </is>
      </c>
      <c r="K3589" t="inlineStr">
        <is>
          <t>1059918314.1767620050</t>
        </is>
      </c>
      <c r="L3589" t="inlineStr"/>
      <c r="M3589" t="inlineStr">
        <is>
          <t>Lead from LV email</t>
        </is>
      </c>
      <c r="N3589" t="inlineStr">
        <is>
          <t>wa7158088@gmail.com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>
        <is>
          <t>Ні</t>
        </is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</row>
    <row r="3590">
      <c r="A3590" t="n">
        <v>8599</v>
      </c>
      <c r="B3590" t="inlineStr">
        <is>
          <t>Anna Alicia Stankevicius</t>
        </is>
      </c>
      <c r="C3590" t="inlineStr">
        <is>
          <t>Anna Alicia Stankevicius</t>
        </is>
      </c>
      <c r="D3590" s="2" t="n">
        <v>46027.65416666667</v>
      </c>
      <c r="E3590" t="inlineStr">
        <is>
          <t>IN WORK</t>
        </is>
      </c>
      <c r="F3590" t="inlineStr"/>
      <c r="G3590" t="inlineStr">
        <is>
          <t>Mariana Razimavicius</t>
        </is>
      </c>
      <c r="H3590" t="inlineStr">
        <is>
          <t>LT citizenship</t>
        </is>
      </c>
      <c r="I3590" t="inlineStr">
        <is>
          <t>Brazil</t>
        </is>
      </c>
      <c r="J3590" t="inlineStr">
        <is>
          <t>https://www.lithuaniancitizenship.com/pt-pt/contact-pt/?Lithuania-Leads-Search-Brazil</t>
        </is>
      </c>
      <c r="K3590" t="inlineStr">
        <is>
          <t>779808695.1767619641</t>
        </is>
      </c>
      <c r="L3590" t="inlineStr">
        <is>
          <t>PT</t>
        </is>
      </c>
      <c r="M3590" t="inlineStr">
        <is>
          <t>Lead from LT email</t>
        </is>
      </c>
      <c r="N3590" t="inlineStr">
        <is>
          <t>anna10alicia@gmail.com</t>
        </is>
      </c>
      <c r="O3590" t="inlineStr"/>
      <c r="P3590" t="inlineStr">
        <is>
          <t>Google Ads</t>
        </is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>
        <is>
          <t>Ні</t>
        </is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</row>
    <row r="3591">
      <c r="A3591" t="n">
        <v>8600</v>
      </c>
      <c r="B3591" t="inlineStr">
        <is>
          <t>abdelhalim si hadj</t>
        </is>
      </c>
      <c r="C3591" t="inlineStr">
        <is>
          <t>abdelhalim si hadj</t>
        </is>
      </c>
      <c r="D3591" s="2" t="n">
        <v>46027.65833333333</v>
      </c>
      <c r="E3591" t="inlineStr">
        <is>
          <t>IN WORK</t>
        </is>
      </c>
      <c r="F3591" t="inlineStr">
        <is>
          <t>Relevant</t>
        </is>
      </c>
      <c r="G3591" t="inlineStr">
        <is>
          <t>Oleh Dymovski</t>
        </is>
      </c>
      <c r="H3591" t="inlineStr">
        <is>
          <t>LV RBI Company</t>
        </is>
      </c>
      <c r="I3591" t="inlineStr"/>
      <c r="J3591" t="inlineStr">
        <is>
          <t>https://latviancitizenship.eu/residency-by-investment/</t>
        </is>
      </c>
      <c r="K3591" t="inlineStr">
        <is>
          <t>1414949227.1767620768</t>
        </is>
      </c>
      <c r="L3591" t="inlineStr">
        <is>
          <t>EN</t>
        </is>
      </c>
      <c r="M3591" t="inlineStr">
        <is>
          <t>Lead from LV email</t>
        </is>
      </c>
      <c r="N3591" t="inlineStr">
        <is>
          <t>s.m.abdelhalim@gmail.com</t>
        </is>
      </c>
      <c r="O3591" t="inlineStr"/>
      <c r="P3591" t="inlineStr">
        <is>
          <t>Website Form</t>
        </is>
      </c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>
        <is>
          <t>Ні</t>
        </is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</row>
    <row r="3592">
      <c r="A3592" t="n">
        <v>8601</v>
      </c>
      <c r="B3592" t="inlineStr">
        <is>
          <t>Ricardas Baranauskas</t>
        </is>
      </c>
      <c r="C3592" t="inlineStr">
        <is>
          <t>Ricardas Baranauskas</t>
        </is>
      </c>
      <c r="D3592" s="2" t="n">
        <v>46027.70138888889</v>
      </c>
      <c r="E3592" t="inlineStr">
        <is>
          <t>Rejected</t>
        </is>
      </c>
      <c r="F3592" t="inlineStr">
        <is>
          <t>Relevant</t>
        </is>
      </c>
      <c r="G3592" t="inlineStr">
        <is>
          <t>Sheila Bartin</t>
        </is>
      </c>
      <c r="H3592" t="inlineStr">
        <is>
          <t>LT citizenship</t>
        </is>
      </c>
      <c r="I3592" t="inlineStr">
        <is>
          <t>United States</t>
        </is>
      </c>
      <c r="J3592" t="inlineStr">
        <is>
          <t>https://www.lithuaniancitizenship.com/company/about-us/</t>
        </is>
      </c>
      <c r="K3592" t="inlineStr">
        <is>
          <t>1876031331.1751833404</t>
        </is>
      </c>
      <c r="L3592" t="inlineStr">
        <is>
          <t>EN</t>
        </is>
      </c>
      <c r="M3592" t="inlineStr">
        <is>
          <t>Lead from LT email</t>
        </is>
      </c>
      <c r="N3592" t="inlineStr">
        <is>
          <t>Ricardasb1@gmail.com</t>
        </is>
      </c>
      <c r="O3592" t="inlineStr">
        <is>
          <t>LEFT AFTER 1990</t>
        </is>
      </c>
      <c r="P3592" t="inlineStr">
        <is>
          <t>Website Form</t>
        </is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>
        <is>
          <t>Ні</t>
        </is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</row>
    <row r="3593">
      <c r="A3593" t="n">
        <v>8604</v>
      </c>
      <c r="B3593" t="inlineStr">
        <is>
          <t>Eleanor Berke</t>
        </is>
      </c>
      <c r="C3593" t="inlineStr">
        <is>
          <t>Eleanor Berke</t>
        </is>
      </c>
      <c r="D3593" s="2" t="n">
        <v>46027.74027777778</v>
      </c>
      <c r="E3593" t="inlineStr">
        <is>
          <t>Rejected</t>
        </is>
      </c>
      <c r="F3593" t="inlineStr">
        <is>
          <t>Relevant</t>
        </is>
      </c>
      <c r="G3593" t="inlineStr">
        <is>
          <t>Sheila Bartin</t>
        </is>
      </c>
      <c r="H3593" t="inlineStr">
        <is>
          <t>LT citizenship</t>
        </is>
      </c>
      <c r="I3593" t="inlineStr">
        <is>
          <t>United States</t>
        </is>
      </c>
      <c r="J3593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ccbOSn6O</t>
        </is>
      </c>
      <c r="K3593" t="inlineStr">
        <is>
          <t>2112066854.1767627964</t>
        </is>
      </c>
      <c r="L3593" t="inlineStr">
        <is>
          <t>EN</t>
        </is>
      </c>
      <c r="M3593" t="inlineStr">
        <is>
          <t>Lead from LT email</t>
        </is>
      </c>
      <c r="N3593" t="inlineStr">
        <is>
          <t>esberke@gmail.com</t>
        </is>
      </c>
      <c r="O3593" t="inlineStr">
        <is>
          <t>NO ANSWER</t>
        </is>
      </c>
      <c r="P3593" t="inlineStr">
        <is>
          <t>Google Ads</t>
        </is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>
        <is>
          <t>Ні</t>
        </is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</row>
    <row r="3594">
      <c r="A3594" t="n">
        <v>8605</v>
      </c>
      <c r="B3594" t="inlineStr">
        <is>
          <t>Chander Shakher Ghorela</t>
        </is>
      </c>
      <c r="C3594" t="inlineStr">
        <is>
          <t>Chander Shakher Ghorela</t>
        </is>
      </c>
      <c r="D3594" s="2" t="n">
        <v>46027.74444444444</v>
      </c>
      <c r="E3594" t="inlineStr">
        <is>
          <t>INTERNAL MAIL</t>
        </is>
      </c>
      <c r="F3594" t="inlineStr"/>
      <c r="G3594" t="inlineStr">
        <is>
          <t>Oleh Dymovski</t>
        </is>
      </c>
      <c r="H3594" t="inlineStr"/>
      <c r="I3594" t="inlineStr"/>
      <c r="J3594" t="inlineStr"/>
      <c r="K3594" t="inlineStr"/>
      <c r="L3594" t="inlineStr"/>
      <c r="M3594" t="inlineStr">
        <is>
          <t>Othe</t>
        </is>
      </c>
      <c r="N3594" t="inlineStr">
        <is>
          <t>dr.csghorela@gmail.com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>
        <is>
          <t>Ні</t>
        </is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</row>
    <row r="3595">
      <c r="A3595" t="n">
        <v>8606</v>
      </c>
      <c r="B3595" t="inlineStr">
        <is>
          <t>Beth</t>
        </is>
      </c>
      <c r="C3595" t="inlineStr">
        <is>
          <t>Beth</t>
        </is>
      </c>
      <c r="D3595" s="2" t="n">
        <v>46027.77083333334</v>
      </c>
      <c r="E3595" t="inlineStr">
        <is>
          <t>Rejected</t>
        </is>
      </c>
      <c r="F3595" t="inlineStr">
        <is>
          <t>Relevant</t>
        </is>
      </c>
      <c r="G3595" t="inlineStr">
        <is>
          <t>Sheila Bartin</t>
        </is>
      </c>
      <c r="H3595" t="inlineStr">
        <is>
          <t>LT citizenship</t>
        </is>
      </c>
      <c r="I3595" t="inlineStr"/>
      <c r="J3595" t="inlineStr"/>
      <c r="K3595" t="inlineStr"/>
      <c r="L3595" t="inlineStr">
        <is>
          <t>EN</t>
        </is>
      </c>
      <c r="M3595" t="inlineStr">
        <is>
          <t>Lead from LT email</t>
        </is>
      </c>
      <c r="N3595" t="inlineStr">
        <is>
          <t>garsvavictor@gmail.com</t>
        </is>
      </c>
      <c r="O3595" t="inlineStr">
        <is>
          <t>NO ANSWER</t>
        </is>
      </c>
      <c r="P3595" t="inlineStr">
        <is>
          <t>BridgeWest</t>
        </is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>
        <is>
          <t>Ні</t>
        </is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</row>
    <row r="3596">
      <c r="A3596" t="n">
        <v>8607</v>
      </c>
      <c r="B3596" t="inlineStr">
        <is>
          <t>רפי ראובן</t>
        </is>
      </c>
      <c r="C3596" t="inlineStr">
        <is>
          <t>רפי ראובן</t>
        </is>
      </c>
      <c r="D3596" s="2" t="n">
        <v>46027.77847222222</v>
      </c>
      <c r="E3596" t="inlineStr">
        <is>
          <t>Rejected</t>
        </is>
      </c>
      <c r="F3596" t="inlineStr">
        <is>
          <t>No relevant</t>
        </is>
      </c>
      <c r="G3596" t="inlineStr">
        <is>
          <t>Sheila Bartin</t>
        </is>
      </c>
      <c r="H3596" t="inlineStr"/>
      <c r="I3596" t="inlineStr"/>
      <c r="J3596" t="inlineStr"/>
      <c r="K3596" t="inlineStr"/>
      <c r="L3596" t="inlineStr"/>
      <c r="M3596" t="inlineStr">
        <is>
          <t>Lead from LT email</t>
        </is>
      </c>
      <c r="N3596" t="inlineStr">
        <is>
          <t>rafi.reuven@gmail.com</t>
        </is>
      </c>
      <c r="O3596" t="inlineStr">
        <is>
          <t>Non-relevant lead</t>
        </is>
      </c>
      <c r="P3596" t="inlineStr">
        <is>
          <t>Other (direct email, phone call, referral etc.)</t>
        </is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>
        <is>
          <t>Ні</t>
        </is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</row>
    <row r="3597">
      <c r="A3597" t="n">
        <v>8608</v>
      </c>
      <c r="B3597" t="inlineStr">
        <is>
          <t>Richard Anthony Rice Jr</t>
        </is>
      </c>
      <c r="C3597" t="inlineStr">
        <is>
          <t>Richard Anthony Rice Jr</t>
        </is>
      </c>
      <c r="D3597" s="2" t="n">
        <v>46027.78541666667</v>
      </c>
      <c r="E3597" t="inlineStr">
        <is>
          <t>Rejected</t>
        </is>
      </c>
      <c r="F3597" t="inlineStr">
        <is>
          <t>Relevant</t>
        </is>
      </c>
      <c r="G3597" t="inlineStr">
        <is>
          <t>Sheila Bartin</t>
        </is>
      </c>
      <c r="H3597" t="inlineStr">
        <is>
          <t>LT citizenship</t>
        </is>
      </c>
      <c r="I3597" t="inlineStr">
        <is>
          <t>United States</t>
        </is>
      </c>
      <c r="J3597" t="inlineStr">
        <is>
          <t>https://www.lithuaniancitizenship.com/contact/?Lithuania--Search-Conversions-USA</t>
        </is>
      </c>
      <c r="K3597" t="inlineStr">
        <is>
          <t>1451931658.1767631166</t>
        </is>
      </c>
      <c r="L3597" t="inlineStr">
        <is>
          <t>EN</t>
        </is>
      </c>
      <c r="M3597" t="inlineStr">
        <is>
          <t>Lead from LT email</t>
        </is>
      </c>
      <c r="N3597" t="inlineStr">
        <is>
          <t>richard.rice@trlfirm.com</t>
        </is>
      </c>
      <c r="O3597" t="inlineStr">
        <is>
          <t>NO ANSWER</t>
        </is>
      </c>
      <c r="P3597" t="inlineStr">
        <is>
          <t>Google Ads</t>
        </is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>
        <is>
          <t>Ні</t>
        </is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</row>
    <row r="3598">
      <c r="A3598" t="n">
        <v>8610</v>
      </c>
      <c r="B3598" t="inlineStr">
        <is>
          <t>Decker, Pex, Levi</t>
        </is>
      </c>
      <c r="C3598" t="inlineStr">
        <is>
          <t>Decker, Pex, Levi</t>
        </is>
      </c>
      <c r="D3598" s="2" t="n">
        <v>46027.80069444444</v>
      </c>
      <c r="E3598" t="inlineStr">
        <is>
          <t>INTERNAL MAIL</t>
        </is>
      </c>
      <c r="F3598" t="inlineStr"/>
      <c r="G3598" t="inlineStr">
        <is>
          <t>Alina Samura</t>
        </is>
      </c>
      <c r="H3598" t="inlineStr"/>
      <c r="I3598" t="inlineStr"/>
      <c r="J3598" t="inlineStr"/>
      <c r="K3598" t="inlineStr"/>
      <c r="L3598" t="inlineStr"/>
      <c r="M3598" t="inlineStr">
        <is>
          <t>Othe</t>
        </is>
      </c>
      <c r="N3598" t="inlineStr">
        <is>
          <t>office@lawoffice.org.il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>
        <is>
          <t>Ні</t>
        </is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</row>
    <row r="3599">
      <c r="A3599" t="n">
        <v>8611</v>
      </c>
      <c r="B3599" t="inlineStr">
        <is>
          <t>Jori Bennett</t>
        </is>
      </c>
      <c r="C3599" t="inlineStr">
        <is>
          <t>Jori Bennett</t>
        </is>
      </c>
      <c r="D3599" s="2" t="n">
        <v>46027.80347222222</v>
      </c>
      <c r="E3599" t="inlineStr">
        <is>
          <t>Rejected</t>
        </is>
      </c>
      <c r="F3599" t="inlineStr"/>
      <c r="G3599" t="inlineStr">
        <is>
          <t>Sheila Bartin</t>
        </is>
      </c>
      <c r="H3599" t="inlineStr"/>
      <c r="I3599" t="inlineStr"/>
      <c r="J3599" t="inlineStr"/>
      <c r="K3599" t="inlineStr"/>
      <c r="L3599" t="inlineStr"/>
      <c r="M3599" t="inlineStr">
        <is>
          <t>Othe</t>
        </is>
      </c>
      <c r="N3599" t="inlineStr">
        <is>
          <t>joribennett@gmail.com</t>
        </is>
      </c>
      <c r="O3599" t="inlineStr">
        <is>
          <t>LEFT BEFORE 1918</t>
        </is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>
        <is>
          <t>Ні</t>
        </is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</row>
    <row r="3600">
      <c r="A3600" t="n">
        <v>8614</v>
      </c>
      <c r="B3600" t="inlineStr">
        <is>
          <t>Kamaljit Singh</t>
        </is>
      </c>
      <c r="C3600" t="inlineStr">
        <is>
          <t>Kamaljit Singh</t>
        </is>
      </c>
      <c r="D3600" s="2" t="n">
        <v>46027.89027777778</v>
      </c>
      <c r="E3600" t="inlineStr">
        <is>
          <t>IN WORK</t>
        </is>
      </c>
      <c r="F3600" t="inlineStr">
        <is>
          <t>Relevant</t>
        </is>
      </c>
      <c r="G3600" t="inlineStr">
        <is>
          <t>Oleh Dymovski</t>
        </is>
      </c>
      <c r="H3600" t="inlineStr">
        <is>
          <t>LT RBI</t>
        </is>
      </c>
      <c r="I3600" t="inlineStr">
        <is>
          <t>United Arab Emirates</t>
        </is>
      </c>
      <c r="J3600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_r_uqY_1kQMVvkBBAh</t>
        </is>
      </c>
      <c r="K3600" t="inlineStr">
        <is>
          <t>243975314.1767640880</t>
        </is>
      </c>
      <c r="L3600" t="inlineStr">
        <is>
          <t>EN</t>
        </is>
      </c>
      <c r="M3600" t="inlineStr">
        <is>
          <t>Lead from LT email</t>
        </is>
      </c>
      <c r="N3600" t="inlineStr">
        <is>
          <t>ks5606044@gmail.com</t>
        </is>
      </c>
      <c r="O3600" t="inlineStr"/>
      <c r="P3600" t="inlineStr">
        <is>
          <t>Google Ads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>
        <is>
          <t>Ні</t>
        </is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</row>
    <row r="3601">
      <c r="A3601" t="n">
        <v>8617</v>
      </c>
      <c r="B3601" t="inlineStr">
        <is>
          <t>Roxanne Fabricijus</t>
        </is>
      </c>
      <c r="C3601" t="inlineStr">
        <is>
          <t>Roxanne Fabricijus</t>
        </is>
      </c>
      <c r="D3601" s="2" t="n">
        <v>46027.94722222222</v>
      </c>
      <c r="E3601" t="inlineStr">
        <is>
          <t>Rejected</t>
        </is>
      </c>
      <c r="F3601" t="inlineStr">
        <is>
          <t>Relevant</t>
        </is>
      </c>
      <c r="G3601" t="inlineStr">
        <is>
          <t>Sheila Bartin</t>
        </is>
      </c>
      <c r="H3601" t="inlineStr">
        <is>
          <t>LT citizenship</t>
        </is>
      </c>
      <c r="I3601" t="inlineStr">
        <is>
          <t>Canada</t>
        </is>
      </c>
      <c r="J3601" t="inlineStr"/>
      <c r="K3601" t="inlineStr"/>
      <c r="L3601" t="inlineStr">
        <is>
          <t>EN</t>
        </is>
      </c>
      <c r="M3601" t="inlineStr">
        <is>
          <t>Othe</t>
        </is>
      </c>
      <c r="N3601" t="inlineStr">
        <is>
          <t>roxanne.fabricijus@gmail.com</t>
        </is>
      </c>
      <c r="O3601" t="inlineStr">
        <is>
          <t>ANOTHER REASON</t>
        </is>
      </c>
      <c r="P3601" t="inlineStr">
        <is>
          <t>Other (direct email, phone call, referral etc.)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>
        <is>
          <t>Ні</t>
        </is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</row>
    <row r="3602">
      <c r="A3602" t="n">
        <v>8618</v>
      </c>
      <c r="B3602" t="inlineStr">
        <is>
          <t>Timur Rakhmanov</t>
        </is>
      </c>
      <c r="C3602" t="inlineStr">
        <is>
          <t>Timur Rakhmanov</t>
        </is>
      </c>
      <c r="D3602" s="2" t="n">
        <v>46027.94722222222</v>
      </c>
      <c r="E3602" t="inlineStr">
        <is>
          <t>IN WORK</t>
        </is>
      </c>
      <c r="F3602" t="inlineStr">
        <is>
          <t>Relevant</t>
        </is>
      </c>
      <c r="G3602" t="inlineStr">
        <is>
          <t>Oleh Dymovski</t>
        </is>
      </c>
      <c r="H3602" t="inlineStr">
        <is>
          <t>LV RBI Company</t>
        </is>
      </c>
      <c r="I3602" t="inlineStr">
        <is>
          <t>United Kingdom (GB - EU)</t>
        </is>
      </c>
      <c r="J3602" t="inlineStr">
        <is>
          <t>https://latviancitizenship.eu/residency-by-investment/</t>
        </is>
      </c>
      <c r="K3602" t="inlineStr">
        <is>
          <t>1167061560.1767645711</t>
        </is>
      </c>
      <c r="L3602" t="inlineStr">
        <is>
          <t>EN</t>
        </is>
      </c>
      <c r="M3602" t="inlineStr">
        <is>
          <t>Lead from LV email</t>
        </is>
      </c>
      <c r="N3602" t="inlineStr">
        <is>
          <t>timrakhmanov@gmail.com</t>
        </is>
      </c>
      <c r="O3602" t="inlineStr"/>
      <c r="P3602" t="inlineStr">
        <is>
          <t>Organic Search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>
        <is>
          <t>Ні</t>
        </is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</row>
    <row r="3603">
      <c r="A3603" t="n">
        <v>8619</v>
      </c>
      <c r="B3603" t="inlineStr">
        <is>
          <t>Carolina Jasevicius Paiva Araujo</t>
        </is>
      </c>
      <c r="C3603" t="inlineStr">
        <is>
          <t>carolina jasevicius paiva araujo</t>
        </is>
      </c>
      <c r="D3603" s="2" t="n">
        <v>46027.95833333334</v>
      </c>
      <c r="E3603" t="inlineStr">
        <is>
          <t>Rejected</t>
        </is>
      </c>
      <c r="F3603" t="inlineStr">
        <is>
          <t>Relevant</t>
        </is>
      </c>
      <c r="G3603" t="inlineStr">
        <is>
          <t>Mariana Razimavicius</t>
        </is>
      </c>
      <c r="H3603" t="inlineStr">
        <is>
          <t>LT citizenship</t>
        </is>
      </c>
      <c r="I3603" t="inlineStr">
        <is>
          <t>Brazil</t>
        </is>
      </c>
      <c r="J3603" t="inlineStr">
        <is>
          <t>?kw=como%20conseguir%20cidadania%20lituana&amp;cpn=14712129487&amp;utm_source=google&amp;utm_medium=cpc&amp;utm_campaign=LT-BR&amp;network=g&amp;utm_term=como%20conseguir%20cidadania%20lituana&amp;gad_source=1&amp;gad_campaignid=14712129487&amp;gbraid=0AAAAADisZv9qk2hFjtzmPcXlppHyT2EQh</t>
        </is>
      </c>
      <c r="K3603" t="inlineStr">
        <is>
          <t>225706682.1767646778</t>
        </is>
      </c>
      <c r="L3603" t="inlineStr">
        <is>
          <t>PT</t>
        </is>
      </c>
      <c r="M3603" t="inlineStr">
        <is>
          <t>Lead from LT email</t>
        </is>
      </c>
      <c r="N3603" t="inlineStr">
        <is>
          <t>carolinajp.araujo@gmail.com</t>
        </is>
      </c>
      <c r="O3603" t="inlineStr">
        <is>
          <t>NO ANSWER</t>
        </is>
      </c>
      <c r="P3603" t="inlineStr">
        <is>
          <t>Google Ads</t>
        </is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>
        <is>
          <t>Ні</t>
        </is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</row>
    <row r="3604">
      <c r="A3604" t="n">
        <v>8620</v>
      </c>
      <c r="B3604" t="inlineStr">
        <is>
          <t>Philip Saldais</t>
        </is>
      </c>
      <c r="C3604" t="inlineStr">
        <is>
          <t>Philip Saldais</t>
        </is>
      </c>
      <c r="D3604" s="2" t="n">
        <v>46027.95972222222</v>
      </c>
      <c r="E3604" t="inlineStr">
        <is>
          <t>FIRST CONTACT</t>
        </is>
      </c>
      <c r="F3604" t="inlineStr">
        <is>
          <t>Relevant</t>
        </is>
      </c>
      <c r="G3604" t="inlineStr">
        <is>
          <t>Sheila Bartin</t>
        </is>
      </c>
      <c r="H3604" t="inlineStr">
        <is>
          <t>LV citizenship</t>
        </is>
      </c>
      <c r="I3604" t="inlineStr">
        <is>
          <t>Australia (AU - OC)</t>
        </is>
      </c>
      <c r="J3604" t="inlineStr">
        <is>
          <t>?kw=latvian%20passport%20by%20descent&amp;cpn=14722455523&amp;campaignid=14722455523&amp;adgroupid=131364738670&amp;keywordid=keywordid&amp;network=g&amp;device=m&amp;gad_source=1&amp;gad_campaignid=14722455523&amp;gclid=CjwKCAiA3-3KBhBiEiwA2x7FdJqJeo6YuvlP_LHLGt_Z1C-na-bdprUKP9ILC4qWY</t>
        </is>
      </c>
      <c r="K3604" t="inlineStr">
        <is>
          <t>318719015.1767645689</t>
        </is>
      </c>
      <c r="L3604" t="inlineStr">
        <is>
          <t>EN</t>
        </is>
      </c>
      <c r="M3604" t="inlineStr">
        <is>
          <t>Lead from LV email</t>
        </is>
      </c>
      <c r="N3604" t="inlineStr">
        <is>
          <t>psaldais@gmail.com</t>
        </is>
      </c>
      <c r="O3604" t="inlineStr"/>
      <c r="P3604" t="inlineStr">
        <is>
          <t>Google Ads</t>
        </is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>
        <is>
          <t>Ні</t>
        </is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</row>
    <row r="3605">
      <c r="A3605" t="n">
        <v>8621</v>
      </c>
      <c r="B3605" t="inlineStr">
        <is>
          <t>Хуршед</t>
        </is>
      </c>
      <c r="C3605" t="inlineStr">
        <is>
          <t>Хуршед</t>
        </is>
      </c>
      <c r="D3605" s="2" t="n">
        <v>46027.97222222222</v>
      </c>
      <c r="E3605" t="inlineStr">
        <is>
          <t>Rejected</t>
        </is>
      </c>
      <c r="F3605" t="inlineStr"/>
      <c r="G3605" t="inlineStr">
        <is>
          <t>Oleh Dymovski</t>
        </is>
      </c>
      <c r="H3605" t="inlineStr"/>
      <c r="I3605" t="inlineStr"/>
      <c r="J3605" t="inlineStr"/>
      <c r="K3605" t="inlineStr"/>
      <c r="L3605" t="inlineStr"/>
      <c r="M3605" t="inlineStr">
        <is>
          <t>Othe</t>
        </is>
      </c>
      <c r="N3605" t="inlineStr">
        <is>
          <t>habibbm81@gmail.com</t>
        </is>
      </c>
      <c r="O3605" t="inlineStr">
        <is>
          <t>Non-relevant lead</t>
        </is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>
        <is>
          <t>Ні</t>
        </is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</row>
    <row r="3606">
      <c r="A3606" t="n">
        <v>8622</v>
      </c>
      <c r="B3606" t="inlineStr">
        <is>
          <t>Laurie Kramer</t>
        </is>
      </c>
      <c r="C3606" t="inlineStr">
        <is>
          <t>Laurie Kramer</t>
        </is>
      </c>
      <c r="D3606" s="2" t="n">
        <v>46028.01180555556</v>
      </c>
      <c r="E3606" t="inlineStr">
        <is>
          <t>Rejected</t>
        </is>
      </c>
      <c r="F3606" t="inlineStr">
        <is>
          <t>Relevant</t>
        </is>
      </c>
      <c r="G3606" t="inlineStr">
        <is>
          <t>Sheila Bartin</t>
        </is>
      </c>
      <c r="H3606" t="inlineStr">
        <is>
          <t>LT citizenship</t>
        </is>
      </c>
      <c r="I3606" t="inlineStr">
        <is>
          <t>United States</t>
        </is>
      </c>
      <c r="J3606" t="inlineStr">
        <is>
          <t>?kw=lithuania%20dual%20passport&amp;cpn=14656253006&amp;utm_source=google&amp;utm_medium=cpc&amp;utm_campaign=LT-US-conversions&amp;network=g&amp;utm_term=lithuania%20dual%20passport&amp;gad_source=1&amp;gad_campaignid=14656253006&amp;gbraid=0AAAAADisZv_ccbOSn6OAvlDuwU6S6Ve5O&amp;gclid=Cjw</t>
        </is>
      </c>
      <c r="K3606" t="inlineStr">
        <is>
          <t>705509987.1767651338</t>
        </is>
      </c>
      <c r="L3606" t="inlineStr">
        <is>
          <t>EN</t>
        </is>
      </c>
      <c r="M3606" t="inlineStr">
        <is>
          <t>Lead from LT email</t>
        </is>
      </c>
      <c r="N3606" t="inlineStr">
        <is>
          <t>lakpsy103@gmail.com</t>
        </is>
      </c>
      <c r="O3606" t="inlineStr">
        <is>
          <t>LEFT BEFORE 1918</t>
        </is>
      </c>
      <c r="P3606" t="inlineStr">
        <is>
          <t>Google Ads</t>
        </is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>
        <is>
          <t>Ні</t>
        </is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</row>
    <row r="3607">
      <c r="A3607" t="n">
        <v>8623</v>
      </c>
      <c r="B3607" t="inlineStr">
        <is>
          <t>Šarūnas Burdulis</t>
        </is>
      </c>
      <c r="C3607" t="inlineStr">
        <is>
          <t>Šarūnas Burdulis</t>
        </is>
      </c>
      <c r="D3607" s="2" t="n">
        <v>46028.04861111111</v>
      </c>
      <c r="E3607" t="inlineStr">
        <is>
          <t>Rejected</t>
        </is>
      </c>
      <c r="F3607" t="inlineStr">
        <is>
          <t>Relevant</t>
        </is>
      </c>
      <c r="G3607" t="inlineStr">
        <is>
          <t>Sheila Bartin</t>
        </is>
      </c>
      <c r="H3607" t="inlineStr">
        <is>
          <t>LT citizenship</t>
        </is>
      </c>
      <c r="I3607" t="inlineStr">
        <is>
          <t>United States</t>
        </is>
      </c>
      <c r="J3607" t="inlineStr">
        <is>
          <t>https://www.lithuaniancitizenship.com/</t>
        </is>
      </c>
      <c r="K3607" t="inlineStr"/>
      <c r="L3607" t="inlineStr">
        <is>
          <t>EN</t>
        </is>
      </c>
      <c r="M3607" t="inlineStr">
        <is>
          <t>Lead from LT email</t>
        </is>
      </c>
      <c r="N3607" t="inlineStr">
        <is>
          <t>sarunas@mailbox.org</t>
        </is>
      </c>
      <c r="O3607" t="inlineStr">
        <is>
          <t>LEFT AFTER 1990</t>
        </is>
      </c>
      <c r="P3607" t="inlineStr">
        <is>
          <t>Website Form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>
        <is>
          <t>Ні</t>
        </is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</row>
    <row r="3608">
      <c r="A3608" t="n">
        <v>8624</v>
      </c>
      <c r="B3608" t="inlineStr">
        <is>
          <t>Leletu Lokoto</t>
        </is>
      </c>
      <c r="C3608" t="inlineStr">
        <is>
          <t>Leletu Lokoto</t>
        </is>
      </c>
      <c r="D3608" s="2" t="n">
        <v>46028.06180555555</v>
      </c>
      <c r="E3608" t="inlineStr">
        <is>
          <t>Rejected</t>
        </is>
      </c>
      <c r="F3608" t="inlineStr">
        <is>
          <t>No relevant</t>
        </is>
      </c>
      <c r="G3608" t="inlineStr">
        <is>
          <t>Sheila Bartin</t>
        </is>
      </c>
      <c r="H3608" t="inlineStr">
        <is>
          <t>Company Formation</t>
        </is>
      </c>
      <c r="I3608" t="inlineStr">
        <is>
          <t>South Africa</t>
        </is>
      </c>
      <c r="J3608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g7Xavcb1</t>
        </is>
      </c>
      <c r="K3608" t="inlineStr">
        <is>
          <t>2055876832.1767655674</t>
        </is>
      </c>
      <c r="L3608" t="inlineStr">
        <is>
          <t>EN</t>
        </is>
      </c>
      <c r="M3608" t="inlineStr">
        <is>
          <t>Lead from LT email</t>
        </is>
      </c>
      <c r="N3608" t="inlineStr">
        <is>
          <t>leletulokoto21@icloud.com</t>
        </is>
      </c>
      <c r="O3608" t="inlineStr">
        <is>
          <t>Non-relevant lead</t>
        </is>
      </c>
      <c r="P3608" t="inlineStr">
        <is>
          <t>Google Ads</t>
        </is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>
        <is>
          <t>Ні</t>
        </is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</row>
    <row r="3609">
      <c r="A3609" t="n">
        <v>8626</v>
      </c>
      <c r="B3609" t="inlineStr">
        <is>
          <t>Leonie Jennifer Pinkham</t>
        </is>
      </c>
      <c r="C3609" t="inlineStr">
        <is>
          <t>Leonie Jennifer Pinkham</t>
        </is>
      </c>
      <c r="D3609" s="2" t="n">
        <v>46028.15</v>
      </c>
      <c r="E3609" t="inlineStr">
        <is>
          <t>INITIAL PAYMENT RECEIVED</t>
        </is>
      </c>
      <c r="F3609" t="inlineStr">
        <is>
          <t>Relevant</t>
        </is>
      </c>
      <c r="G3609" t="inlineStr">
        <is>
          <t>Sheila Bartin</t>
        </is>
      </c>
      <c r="H3609" t="inlineStr">
        <is>
          <t>LV citizenship</t>
        </is>
      </c>
      <c r="I3609" t="inlineStr">
        <is>
          <t>United States (US - NA)</t>
        </is>
      </c>
      <c r="J3609" t="inlineStr">
        <is>
          <t>?kw=latvian%20passport%20by%20descent&amp;cpn=14711890461&amp;campaignid=14711890461&amp;adgroupid=136078623588&amp;keywordid=%7Bkeywordid%7D&amp;network=g&amp;device=c&amp;gad_source=1&amp;gad_campaignid=14711890461&amp;gclid=CjwKCAiA3-3KBhBiEiwA2x7FdL-zZJEwLN3BfgeuXwrc-AGC-CsWoPN3b70</t>
        </is>
      </c>
      <c r="K3609" t="inlineStr">
        <is>
          <t>1526094138.1767662988</t>
        </is>
      </c>
      <c r="L3609" t="inlineStr">
        <is>
          <t>EN</t>
        </is>
      </c>
      <c r="M3609" t="inlineStr">
        <is>
          <t>Lead from LV email</t>
        </is>
      </c>
      <c r="N3609" t="inlineStr">
        <is>
          <t>leoniepinkham@gmail.com</t>
        </is>
      </c>
      <c r="O3609" t="inlineStr"/>
      <c r="P3609" t="inlineStr">
        <is>
          <t>Google Ads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>
        <is>
          <t>Ні</t>
        </is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</row>
    <row r="3610">
      <c r="A3610" t="n">
        <v>8627</v>
      </c>
      <c r="B3610" t="inlineStr">
        <is>
          <t>Dina Buda</t>
        </is>
      </c>
      <c r="C3610" t="inlineStr">
        <is>
          <t>Dina Buda</t>
        </is>
      </c>
      <c r="D3610" s="2" t="n">
        <v>46028.1625</v>
      </c>
      <c r="E3610" t="inlineStr">
        <is>
          <t>Rejected</t>
        </is>
      </c>
      <c r="F3610" t="inlineStr">
        <is>
          <t>Relevant</t>
        </is>
      </c>
      <c r="G3610" t="inlineStr">
        <is>
          <t>Mariana Razimavicius</t>
        </is>
      </c>
      <c r="H3610" t="inlineStr">
        <is>
          <t>LT citizenship</t>
        </is>
      </c>
      <c r="I3610" t="inlineStr">
        <is>
          <t>United States</t>
        </is>
      </c>
      <c r="J3610" t="inlineStr">
        <is>
          <t>?kw=lithuanian%20ancestry&amp;cpn=14656253006&amp;utm_source=google&amp;utm_medium=cpc&amp;utm_campaign=LT-US-conversions&amp;network=g&amp;utm_term=lithuanian%20ancestry&amp;gad_source=1&amp;gad_campaignid=14656253006&amp;gbraid=0AAAAADisZv900RWLCEJr4bWFGWJl9pKH2&amp;gclid=EAIaIQobChMI6P7</t>
        </is>
      </c>
      <c r="K3610" t="inlineStr">
        <is>
          <t>1310887173.1767664390</t>
        </is>
      </c>
      <c r="L3610" t="inlineStr">
        <is>
          <t>EN</t>
        </is>
      </c>
      <c r="M3610" t="inlineStr">
        <is>
          <t>Lead from LT email</t>
        </is>
      </c>
      <c r="N3610" t="inlineStr">
        <is>
          <t>dwientge@yahoo.com</t>
        </is>
      </c>
      <c r="O3610" t="inlineStr">
        <is>
          <t>NO ANSWER</t>
        </is>
      </c>
      <c r="P3610" t="inlineStr">
        <is>
          <t>Google Ads</t>
        </is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>
        <is>
          <t>Ні</t>
        </is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</row>
    <row r="3611">
      <c r="A3611" t="n">
        <v>8628</v>
      </c>
      <c r="B3611" t="inlineStr">
        <is>
          <t>Jason Hill</t>
        </is>
      </c>
      <c r="C3611" t="inlineStr">
        <is>
          <t>Jason Hill</t>
        </is>
      </c>
      <c r="D3611" s="2" t="n">
        <v>46028.19861111111</v>
      </c>
      <c r="E3611" t="inlineStr">
        <is>
          <t>Rejected</t>
        </is>
      </c>
      <c r="F3611" t="inlineStr">
        <is>
          <t>Relevant</t>
        </is>
      </c>
      <c r="G3611" t="inlineStr">
        <is>
          <t>Sheila Bartin</t>
        </is>
      </c>
      <c r="H3611" t="inlineStr">
        <is>
          <t>LT citizenship</t>
        </is>
      </c>
      <c r="I3611" t="inlineStr">
        <is>
          <t>United States</t>
        </is>
      </c>
      <c r="J3611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braid=0AAAAADisZv8C3Mlw4FN69tLR6f8bV2V</t>
        </is>
      </c>
      <c r="K3611" t="inlineStr">
        <is>
          <t>1185459188.1767667410</t>
        </is>
      </c>
      <c r="L3611" t="inlineStr">
        <is>
          <t>EN</t>
        </is>
      </c>
      <c r="M3611" t="inlineStr">
        <is>
          <t>Lead from LT email</t>
        </is>
      </c>
      <c r="N3611" t="inlineStr">
        <is>
          <t>jasombhill97@gmail.com</t>
        </is>
      </c>
      <c r="O3611" t="inlineStr">
        <is>
          <t>NO ANSWER</t>
        </is>
      </c>
      <c r="P3611" t="inlineStr">
        <is>
          <t>Google Ads</t>
        </is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>
        <is>
          <t>Ні</t>
        </is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</row>
    <row r="3612">
      <c r="A3612" t="n">
        <v>8629</v>
      </c>
      <c r="B3612" t="inlineStr">
        <is>
          <t>Jason Hill</t>
        </is>
      </c>
      <c r="C3612" t="inlineStr">
        <is>
          <t>Jason Hill</t>
        </is>
      </c>
      <c r="D3612" s="2" t="n">
        <v>46028.19930555556</v>
      </c>
      <c r="E3612" t="inlineStr">
        <is>
          <t>Rejected</t>
        </is>
      </c>
      <c r="F3612" t="inlineStr"/>
      <c r="G3612" t="inlineStr">
        <is>
          <t>Sheila Bartin</t>
        </is>
      </c>
      <c r="H3612" t="inlineStr"/>
      <c r="I3612" t="inlineStr">
        <is>
          <t>United States</t>
        </is>
      </c>
      <c r="J3612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braid=0AAAAADisZv8C3Mlw4FN69tLR6f8bV2V</t>
        </is>
      </c>
      <c r="K3612" t="inlineStr">
        <is>
          <t>1185459188.1767667410</t>
        </is>
      </c>
      <c r="L3612" t="inlineStr"/>
      <c r="M3612" t="inlineStr">
        <is>
          <t>Lead from LT email</t>
        </is>
      </c>
      <c r="N3612" t="inlineStr">
        <is>
          <t>jasonbhill97@gmail.com</t>
        </is>
      </c>
      <c r="O3612" t="inlineStr">
        <is>
          <t>DOUBLE</t>
        </is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>
        <is>
          <t>Ні</t>
        </is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</row>
    <row r="3613">
      <c r="A3613" t="n">
        <v>8630</v>
      </c>
      <c r="B3613" t="inlineStr">
        <is>
          <t>Hannah Spiroff</t>
        </is>
      </c>
      <c r="C3613" t="inlineStr">
        <is>
          <t>Hannah Spiroff</t>
        </is>
      </c>
      <c r="D3613" s="2" t="n">
        <v>46028.20555555556</v>
      </c>
      <c r="E3613" t="inlineStr">
        <is>
          <t>Rejected</t>
        </is>
      </c>
      <c r="F3613" t="inlineStr">
        <is>
          <t>Relevant</t>
        </is>
      </c>
      <c r="G3613" t="inlineStr">
        <is>
          <t>Sheila Bartin</t>
        </is>
      </c>
      <c r="H3613" t="inlineStr">
        <is>
          <t>LT citizenship</t>
        </is>
      </c>
      <c r="I3613" t="inlineStr">
        <is>
          <t>United States</t>
        </is>
      </c>
      <c r="J3613" t="inlineStr">
        <is>
          <t>https://www.lithuaniancitizenship.com/?Lithuania--Search-Conversions-USA</t>
        </is>
      </c>
      <c r="K3613" t="inlineStr">
        <is>
          <t>289913801.1767668108</t>
        </is>
      </c>
      <c r="L3613" t="inlineStr">
        <is>
          <t>EN</t>
        </is>
      </c>
      <c r="M3613" t="inlineStr">
        <is>
          <t>Lead from LT email</t>
        </is>
      </c>
      <c r="N3613" t="inlineStr">
        <is>
          <t>hannahjspiroff@gmail.com</t>
        </is>
      </c>
      <c r="O3613" t="inlineStr">
        <is>
          <t>NO ANSWER</t>
        </is>
      </c>
      <c r="P3613" t="inlineStr">
        <is>
          <t>Google Ads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>
        <is>
          <t>Ні</t>
        </is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</row>
    <row r="3614">
      <c r="A3614" t="n">
        <v>8631</v>
      </c>
      <c r="B3614" t="inlineStr">
        <is>
          <t>Pamela Vargas</t>
        </is>
      </c>
      <c r="C3614" t="inlineStr">
        <is>
          <t>Pamela Vargas</t>
        </is>
      </c>
      <c r="D3614" s="2" t="n">
        <v>46028.24097222222</v>
      </c>
      <c r="E3614" t="inlineStr">
        <is>
          <t>Rejected</t>
        </is>
      </c>
      <c r="F3614" t="inlineStr"/>
      <c r="G3614" t="inlineStr">
        <is>
          <t>Sheila Bartin</t>
        </is>
      </c>
      <c r="H3614" t="inlineStr">
        <is>
          <t>50/50</t>
        </is>
      </c>
      <c r="I3614" t="inlineStr">
        <is>
          <t>United States</t>
        </is>
      </c>
      <c r="J3614" t="inlineStr">
        <is>
          <t>https://www.lithuaniancitizenship.com/contact/?EU / LT-Company Search №8</t>
        </is>
      </c>
      <c r="K3614" t="inlineStr">
        <is>
          <t>408978178.1767671167</t>
        </is>
      </c>
      <c r="L3614" t="inlineStr">
        <is>
          <t>EN</t>
        </is>
      </c>
      <c r="M3614" t="inlineStr">
        <is>
          <t>Lead from LT email</t>
        </is>
      </c>
      <c r="N3614" t="inlineStr">
        <is>
          <t>angeles_111@hotmail.com</t>
        </is>
      </c>
      <c r="O3614" t="inlineStr">
        <is>
          <t>NO ANSWER</t>
        </is>
      </c>
      <c r="P3614" t="inlineStr">
        <is>
          <t>Google Ads</t>
        </is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>
        <is>
          <t>Ні</t>
        </is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</row>
    <row r="3615">
      <c r="A3615" t="n">
        <v>8634</v>
      </c>
      <c r="B3615" t="inlineStr">
        <is>
          <t>JOSEPH (jUOSAS) CHARLES KORSAK</t>
        </is>
      </c>
      <c r="C3615" t="inlineStr">
        <is>
          <t>JOSEPH (jUOSAS) CHARLES KORSAK</t>
        </is>
      </c>
      <c r="D3615" s="2" t="n">
        <v>46028.27222222222</v>
      </c>
      <c r="E3615" t="inlineStr">
        <is>
          <t>Rejected</t>
        </is>
      </c>
      <c r="F3615" t="inlineStr">
        <is>
          <t>Relevant</t>
        </is>
      </c>
      <c r="G3615" t="inlineStr">
        <is>
          <t>Mariana Razimavicius</t>
        </is>
      </c>
      <c r="H3615" t="inlineStr">
        <is>
          <t>LT citizenship</t>
        </is>
      </c>
      <c r="I3615" t="inlineStr">
        <is>
          <t>United States</t>
        </is>
      </c>
      <c r="J3615" t="inlineStr">
        <is>
          <t>?utm_source=bing&amp;utm_medium=cpc&amp;utm_campaign=Bing-LT-US&amp;network=o&amp;utm_term=lithuanian%20passport&amp;msclkid=476f0b6fb6d71e16e16a623339be69c6</t>
        </is>
      </c>
      <c r="K3615" t="inlineStr">
        <is>
          <t>2027679862.1767673760</t>
        </is>
      </c>
      <c r="L3615" t="inlineStr">
        <is>
          <t>EN</t>
        </is>
      </c>
      <c r="M3615" t="inlineStr">
        <is>
          <t>Lead from LT email</t>
        </is>
      </c>
      <c r="N3615" t="inlineStr">
        <is>
          <t>josephckorsak@gmail.com</t>
        </is>
      </c>
      <c r="O3615" t="inlineStr">
        <is>
          <t>NO ANSWER</t>
        </is>
      </c>
      <c r="P3615" t="inlineStr">
        <is>
          <t>Bing Ads</t>
        </is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>
        <is>
          <t>Ні</t>
        </is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</row>
    <row r="3616">
      <c r="A3616" t="n">
        <v>8636</v>
      </c>
      <c r="B3616" t="inlineStr">
        <is>
          <t>Anna Laura Spudeit</t>
        </is>
      </c>
      <c r="C3616" t="inlineStr">
        <is>
          <t>Anna Laura Spudeit</t>
        </is>
      </c>
      <c r="D3616" s="2" t="n">
        <v>46028.28541666667</v>
      </c>
      <c r="E3616" t="inlineStr">
        <is>
          <t>IN WORK</t>
        </is>
      </c>
      <c r="F3616" t="inlineStr">
        <is>
          <t>Relevant</t>
        </is>
      </c>
      <c r="G3616" t="inlineStr">
        <is>
          <t>Mariana Razimavicius</t>
        </is>
      </c>
      <c r="H3616" t="inlineStr">
        <is>
          <t>LT citizenship</t>
        </is>
      </c>
      <c r="I3616" t="inlineStr">
        <is>
          <t>Brazil</t>
        </is>
      </c>
      <c r="J3616" t="inlineStr">
        <is>
          <t>?kw=dupla%20cidadania%20lituana&amp;cpn=14712129487&amp;utm_source=google&amp;utm_medium=cpc&amp;utm_campaign=LT-BR&amp;network=g&amp;utm_term=dupla%20cidadania%20lituana&amp;gad_source=1&amp;gad_campaignid=14712129487&amp;gclid=CjwKCAiA3-3KBhBiEiwA2x7FdH9m1HcyutEnMGamHfl4zNd-7LQpNzFWt</t>
        </is>
      </c>
      <c r="K3616" t="inlineStr">
        <is>
          <t>1987917401.1767674996</t>
        </is>
      </c>
      <c r="L3616" t="inlineStr">
        <is>
          <t>PT</t>
        </is>
      </c>
      <c r="M3616" t="inlineStr">
        <is>
          <t>Lead from LT email</t>
        </is>
      </c>
      <c r="N3616" t="inlineStr">
        <is>
          <t>annaspudeit1@gmail.com</t>
        </is>
      </c>
      <c r="O3616" t="inlineStr"/>
      <c r="P3616" t="inlineStr">
        <is>
          <t>Google Ads</t>
        </is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>
        <is>
          <t>Ні</t>
        </is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</row>
    <row r="3617">
      <c r="A3617" t="n">
        <v>8637</v>
      </c>
      <c r="B3617" t="inlineStr">
        <is>
          <t>David Shilansky</t>
        </is>
      </c>
      <c r="C3617" t="inlineStr">
        <is>
          <t>David shilansky</t>
        </is>
      </c>
      <c r="D3617" s="2" t="n">
        <v>46028.29513888889</v>
      </c>
      <c r="E3617" t="inlineStr">
        <is>
          <t>Rejected</t>
        </is>
      </c>
      <c r="F3617" t="inlineStr">
        <is>
          <t>Relevant</t>
        </is>
      </c>
      <c r="G3617" t="inlineStr">
        <is>
          <t>Sheila Bartin</t>
        </is>
      </c>
      <c r="H3617" t="inlineStr">
        <is>
          <t>LT citizenship</t>
        </is>
      </c>
      <c r="I3617" t="inlineStr">
        <is>
          <t>Israel</t>
        </is>
      </c>
      <c r="J3617" t="inlineStr">
        <is>
          <t>?kw&amp;cpn=23357613537&amp;utm_source=google&amp;utm_medium=cpc&amp;utm_campaign=LT-Discovery&amp;network&amp;utm_term&amp;gad_source=1&amp;gad_campaignid=23357613537&amp;gclid=CjwKCAiA3-3KBhBiEiwA2x7FdMTIoSTw-kQnogIZ17Oez99d37Z4t2V44rKOTjpwDf_nnFPrdVjDMxoCtcoQAvD_BwE</t>
        </is>
      </c>
      <c r="K3617" t="inlineStr">
        <is>
          <t>undefined</t>
        </is>
      </c>
      <c r="L3617" t="inlineStr">
        <is>
          <t>EN</t>
        </is>
      </c>
      <c r="M3617" t="inlineStr">
        <is>
          <t>Lead from LT email</t>
        </is>
      </c>
      <c r="N3617" t="inlineStr">
        <is>
          <t>david.shilanski@gmail.com</t>
        </is>
      </c>
      <c r="O3617" t="inlineStr">
        <is>
          <t>ANOTHER REASON</t>
        </is>
      </c>
      <c r="P3617" t="inlineStr">
        <is>
          <t>Google Ads</t>
        </is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>
        <is>
          <t>Ні</t>
        </is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</row>
    <row r="3618">
      <c r="A3618" t="n">
        <v>8642</v>
      </c>
      <c r="B3618" t="inlineStr"/>
      <c r="C3618" t="inlineStr">
        <is>
          <t>Berk DalgakÄ±ran</t>
        </is>
      </c>
      <c r="D3618" s="2" t="n">
        <v>46028.45833333334</v>
      </c>
      <c r="E3618" t="inlineStr">
        <is>
          <t>Rejected</t>
        </is>
      </c>
      <c r="F3618" t="inlineStr"/>
      <c r="G3618" t="inlineStr">
        <is>
          <t>Sheila Bartin</t>
        </is>
      </c>
      <c r="H3618" t="inlineStr"/>
      <c r="I3618" t="inlineStr"/>
      <c r="J3618" t="inlineStr"/>
      <c r="K3618" t="inlineStr"/>
      <c r="L3618" t="inlineStr"/>
      <c r="M3618" t="inlineStr">
        <is>
          <t>Lead from LT email</t>
        </is>
      </c>
      <c r="N3618" t="inlineStr"/>
      <c r="O3618" t="inlineStr">
        <is>
          <t>DOUBLE</t>
        </is>
      </c>
      <c r="P3618" t="inlineStr">
        <is>
          <t>BridgeWest</t>
        </is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>
        <is>
          <t>Ні</t>
        </is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</row>
    <row r="3619">
      <c r="A3619" t="n">
        <v>8643</v>
      </c>
      <c r="B3619" t="inlineStr">
        <is>
          <t>Berk DalgakÄ±ran</t>
        </is>
      </c>
      <c r="C3619" t="inlineStr">
        <is>
          <t>Berk DalgakÄ±ran</t>
        </is>
      </c>
      <c r="D3619" s="2" t="n">
        <v>46028.45833333334</v>
      </c>
      <c r="E3619" t="inlineStr">
        <is>
          <t>IN WORK</t>
        </is>
      </c>
      <c r="F3619" t="inlineStr">
        <is>
          <t>Relevant</t>
        </is>
      </c>
      <c r="G3619" t="inlineStr">
        <is>
          <t>Oleh Dymovski</t>
        </is>
      </c>
      <c r="H3619" t="inlineStr">
        <is>
          <t>LT RBI</t>
        </is>
      </c>
      <c r="I3619" t="inlineStr">
        <is>
          <t>Turkey</t>
        </is>
      </c>
      <c r="J3619" t="inlineStr"/>
      <c r="K3619" t="inlineStr"/>
      <c r="L3619" t="inlineStr">
        <is>
          <t>EN</t>
        </is>
      </c>
      <c r="M3619" t="inlineStr">
        <is>
          <t>Lead from LT email</t>
        </is>
      </c>
      <c r="N3619" t="inlineStr">
        <is>
          <t>berk@sariogluavci.com</t>
        </is>
      </c>
      <c r="O3619" t="inlineStr"/>
      <c r="P3619" t="inlineStr">
        <is>
          <t>BridgeWest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>
        <is>
          <t>Ні</t>
        </is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</row>
    <row r="3620">
      <c r="A3620" t="n">
        <v>8644</v>
      </c>
      <c r="B3620" t="inlineStr">
        <is>
          <t>רפי ראובן</t>
        </is>
      </c>
      <c r="C3620" t="inlineStr">
        <is>
          <t>רפי ראובן</t>
        </is>
      </c>
      <c r="D3620" s="2" t="n">
        <v>46028.475</v>
      </c>
      <c r="E3620" t="inlineStr">
        <is>
          <t>Rejected</t>
        </is>
      </c>
      <c r="F3620" t="inlineStr">
        <is>
          <t>Relevant</t>
        </is>
      </c>
      <c r="G3620" t="inlineStr">
        <is>
          <t>Sheila Bartin</t>
        </is>
      </c>
      <c r="H3620" t="inlineStr">
        <is>
          <t>LT citizenship</t>
        </is>
      </c>
      <c r="I3620" t="inlineStr">
        <is>
          <t>Israel</t>
        </is>
      </c>
      <c r="J3620" t="inlineStr"/>
      <c r="K3620" t="inlineStr"/>
      <c r="L3620" t="inlineStr">
        <is>
          <t>EN</t>
        </is>
      </c>
      <c r="M3620" t="inlineStr">
        <is>
          <t>Lead from LT email</t>
        </is>
      </c>
      <c r="N3620" t="inlineStr">
        <is>
          <t>rafi.reuven@gmail.com</t>
        </is>
      </c>
      <c r="O3620" t="inlineStr">
        <is>
          <t>Non-relevant lead</t>
        </is>
      </c>
      <c r="P3620" t="inlineStr">
        <is>
          <t>Other (direct email, phone call, referral etc.)</t>
        </is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>
        <is>
          <t>Ні</t>
        </is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</row>
    <row r="3621">
      <c r="A3621" t="n">
        <v>8645</v>
      </c>
      <c r="B3621" t="inlineStr">
        <is>
          <t>Emin</t>
        </is>
      </c>
      <c r="C3621" t="inlineStr">
        <is>
          <t>Emin</t>
        </is>
      </c>
      <c r="D3621" s="2" t="n">
        <v>46028.52569444444</v>
      </c>
      <c r="E3621" t="inlineStr">
        <is>
          <t>Rejected</t>
        </is>
      </c>
      <c r="F3621" t="inlineStr"/>
      <c r="G3621" t="inlineStr">
        <is>
          <t>Sheila Bartin</t>
        </is>
      </c>
      <c r="H3621" t="inlineStr">
        <is>
          <t>50/50</t>
        </is>
      </c>
      <c r="I3621" t="inlineStr">
        <is>
          <t>Israel</t>
        </is>
      </c>
      <c r="J3621" t="inlineStr">
        <is>
          <t>?kw&amp;cpn=23357613537&amp;utm_source=google&amp;utm_medium=cpc&amp;utm_campaign=LT-Discovery&amp;network&amp;utm_term&amp;gad_source=1&amp;gad_campaignid=23357613537&amp;gclid=CjwKCAiA3-3KBhBiEiwA2x7FdO-9BM7UwWFYn_Yy3DuiYY10HCHVrsKCBwPfLtUVl8pEbZe1yr_gVxoC_vAQAvD_BwE</t>
        </is>
      </c>
      <c r="K3621" t="inlineStr">
        <is>
          <t>576036168.1767688315</t>
        </is>
      </c>
      <c r="L3621" t="inlineStr">
        <is>
          <t>EN</t>
        </is>
      </c>
      <c r="M3621" t="inlineStr">
        <is>
          <t>Lead from LT email</t>
        </is>
      </c>
      <c r="N3621" t="inlineStr">
        <is>
          <t>emin.rustamov1992@gmail.com</t>
        </is>
      </c>
      <c r="O3621" t="inlineStr">
        <is>
          <t>NO ANSWER</t>
        </is>
      </c>
      <c r="P3621" t="inlineStr">
        <is>
          <t>Google Ads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>
        <is>
          <t>Ні</t>
        </is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</row>
    <row r="3622">
      <c r="A3622" t="n">
        <v>8646</v>
      </c>
      <c r="B3622" t="inlineStr">
        <is>
          <t>Mustafa Aksoy</t>
        </is>
      </c>
      <c r="C3622" t="inlineStr">
        <is>
          <t>Mustafa Aksoy</t>
        </is>
      </c>
      <c r="D3622" s="2" t="n">
        <v>46028.52638888889</v>
      </c>
      <c r="E3622" t="inlineStr">
        <is>
          <t>IN WORK</t>
        </is>
      </c>
      <c r="F3622" t="inlineStr">
        <is>
          <t>Relevant</t>
        </is>
      </c>
      <c r="G3622" t="inlineStr">
        <is>
          <t>Oleh Dymovski</t>
        </is>
      </c>
      <c r="H3622" t="inlineStr">
        <is>
          <t>Partnership</t>
        </is>
      </c>
      <c r="I3622" t="inlineStr">
        <is>
          <t>United Arab Emirates</t>
        </is>
      </c>
      <c r="J3622" t="inlineStr"/>
      <c r="K3622" t="inlineStr"/>
      <c r="L3622" t="inlineStr">
        <is>
          <t>EN</t>
        </is>
      </c>
      <c r="M3622" t="inlineStr">
        <is>
          <t>Lead from LV email</t>
        </is>
      </c>
      <c r="N3622" t="inlineStr">
        <is>
          <t>akna.mustafa@gmail.com</t>
        </is>
      </c>
      <c r="O3622" t="inlineStr"/>
      <c r="P3622" t="inlineStr">
        <is>
          <t>Other (direct email, phone call, referral etc.)</t>
        </is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>
        <is>
          <t>Ні</t>
        </is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</row>
    <row r="3623">
      <c r="A3623" t="n">
        <v>8647</v>
      </c>
      <c r="B3623" t="inlineStr">
        <is>
          <t>Apolinario Do Rosario pereira</t>
        </is>
      </c>
      <c r="C3623" t="inlineStr">
        <is>
          <t>Apolinario Do Rosario pereira</t>
        </is>
      </c>
      <c r="D3623" s="2" t="n">
        <v>46028.53888888889</v>
      </c>
      <c r="E3623" t="inlineStr">
        <is>
          <t>Rejected</t>
        </is>
      </c>
      <c r="F3623" t="inlineStr"/>
      <c r="G3623" t="inlineStr">
        <is>
          <t>Oleh Dymovski</t>
        </is>
      </c>
      <c r="H3623" t="inlineStr">
        <is>
          <t>LT RBI</t>
        </is>
      </c>
      <c r="I3623" t="inlineStr">
        <is>
          <t>Timor-Leste</t>
        </is>
      </c>
      <c r="J3623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2pz23N72kQMVTtMWBR2kZwDhEAAYASAAEgKdq_D_BwE</t>
        </is>
      </c>
      <c r="K3623" t="inlineStr">
        <is>
          <t>633646725.1767696540</t>
        </is>
      </c>
      <c r="L3623" t="inlineStr">
        <is>
          <t>EN</t>
        </is>
      </c>
      <c r="M3623" t="inlineStr">
        <is>
          <t>Lead from LT email</t>
        </is>
      </c>
      <c r="N3623" t="inlineStr">
        <is>
          <t>pollyrosario2@gmail.com</t>
        </is>
      </c>
      <c r="O3623" t="inlineStr">
        <is>
          <t>NO ANSWER</t>
        </is>
      </c>
      <c r="P3623" t="inlineStr">
        <is>
          <t>Google Ads</t>
        </is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>
        <is>
          <t>Ні</t>
        </is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</row>
    <row r="3624">
      <c r="A3624" t="n">
        <v>8648</v>
      </c>
      <c r="B3624" t="inlineStr">
        <is>
          <t>Ram Chandar</t>
        </is>
      </c>
      <c r="C3624" t="inlineStr">
        <is>
          <t>Ram Chandar</t>
        </is>
      </c>
      <c r="D3624" s="2" t="n">
        <v>46028.54097222222</v>
      </c>
      <c r="E3624" t="inlineStr">
        <is>
          <t>Rejected</t>
        </is>
      </c>
      <c r="F3624" t="inlineStr"/>
      <c r="G3624" t="inlineStr">
        <is>
          <t>Oleh Dymovski</t>
        </is>
      </c>
      <c r="H3624" t="inlineStr">
        <is>
          <t>LT RBI</t>
        </is>
      </c>
      <c r="I3624" t="inlineStr">
        <is>
          <t>Fiji</t>
        </is>
      </c>
      <c r="J3624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65K_t-D2kQMVEFwPAh0yxyjjEAAYASAAEgIODfD_BwE</t>
        </is>
      </c>
      <c r="K3624" t="inlineStr">
        <is>
          <t>undefined</t>
        </is>
      </c>
      <c r="L3624" t="inlineStr">
        <is>
          <t>EN</t>
        </is>
      </c>
      <c r="M3624" t="inlineStr">
        <is>
          <t>Lead from LT email</t>
        </is>
      </c>
      <c r="N3624" t="inlineStr">
        <is>
          <t>rc1275009@gmail.com</t>
        </is>
      </c>
      <c r="O3624" t="inlineStr">
        <is>
          <t>NO ANSWER</t>
        </is>
      </c>
      <c r="P3624" t="inlineStr">
        <is>
          <t>Google Ads</t>
        </is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>
        <is>
          <t>Ні</t>
        </is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</row>
    <row r="3625">
      <c r="A3625" t="n">
        <v>8650</v>
      </c>
      <c r="B3625" t="inlineStr">
        <is>
          <t>Adeniyi Ayodele</t>
        </is>
      </c>
      <c r="C3625" t="inlineStr">
        <is>
          <t>Adeniyi Ayodele</t>
        </is>
      </c>
      <c r="D3625" s="2" t="n">
        <v>46028.56736111111</v>
      </c>
      <c r="E3625" t="inlineStr">
        <is>
          <t>FIRST CONTACT</t>
        </is>
      </c>
      <c r="F3625" t="inlineStr"/>
      <c r="G3625" t="inlineStr">
        <is>
          <t>Sheila Bartin</t>
        </is>
      </c>
      <c r="H3625" t="inlineStr">
        <is>
          <t>LV citizenship</t>
        </is>
      </c>
      <c r="I3625" t="inlineStr">
        <is>
          <t>Estonia (EE - EU)</t>
        </is>
      </c>
      <c r="J3625" t="inlineStr">
        <is>
          <t>https://latviancitizenship.eu/benefits/</t>
        </is>
      </c>
      <c r="K3625" t="inlineStr"/>
      <c r="L3625" t="inlineStr">
        <is>
          <t>EN</t>
        </is>
      </c>
      <c r="M3625" t="inlineStr">
        <is>
          <t>Lead from LV email</t>
        </is>
      </c>
      <c r="N3625" t="inlineStr">
        <is>
          <t>ayodeleadeniyi79@gmail.com</t>
        </is>
      </c>
      <c r="O3625" t="inlineStr"/>
      <c r="P3625" t="inlineStr">
        <is>
          <t>Website Form</t>
        </is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>
        <is>
          <t>Ні</t>
        </is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</row>
    <row r="3626">
      <c r="A3626" t="n">
        <v>8651</v>
      </c>
      <c r="B3626" t="inlineStr">
        <is>
          <t>Хуршед</t>
        </is>
      </c>
      <c r="C3626" t="inlineStr">
        <is>
          <t>Хуршед</t>
        </is>
      </c>
      <c r="D3626" s="2" t="n">
        <v>46028.57361111111</v>
      </c>
      <c r="E3626" t="inlineStr">
        <is>
          <t>Rejected</t>
        </is>
      </c>
      <c r="F3626" t="inlineStr"/>
      <c r="G3626" t="inlineStr">
        <is>
          <t>Sheila Bartin</t>
        </is>
      </c>
      <c r="H3626" t="inlineStr"/>
      <c r="I3626" t="inlineStr"/>
      <c r="J3626" t="inlineStr"/>
      <c r="K3626" t="inlineStr"/>
      <c r="L3626" t="inlineStr"/>
      <c r="M3626" t="inlineStr">
        <is>
          <t>Lead from LT email</t>
        </is>
      </c>
      <c r="N3626" t="inlineStr">
        <is>
          <t>habibbm81@gmail.com</t>
        </is>
      </c>
      <c r="O3626" t="inlineStr">
        <is>
          <t>Non-relevant lead</t>
        </is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>
        <is>
          <t>Ні</t>
        </is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</row>
    <row r="3627">
      <c r="A3627" t="n">
        <v>8652</v>
      </c>
      <c r="B3627" t="inlineStr">
        <is>
          <t>Costella Javgureanu</t>
        </is>
      </c>
      <c r="C3627" t="inlineStr">
        <is>
          <t>Costella Javgureanu</t>
        </is>
      </c>
      <c r="D3627" s="2" t="n">
        <v>46028.58333333334</v>
      </c>
      <c r="E3627" t="inlineStr">
        <is>
          <t>Rejected</t>
        </is>
      </c>
      <c r="F3627" t="inlineStr">
        <is>
          <t>Relevant</t>
        </is>
      </c>
      <c r="G3627" t="inlineStr">
        <is>
          <t>Oleh Dymovski</t>
        </is>
      </c>
      <c r="H3627" t="inlineStr">
        <is>
          <t>Company Formation</t>
        </is>
      </c>
      <c r="I3627" t="inlineStr">
        <is>
          <t>Austria</t>
        </is>
      </c>
      <c r="J3627" t="inlineStr"/>
      <c r="K3627" t="inlineStr"/>
      <c r="L3627" t="inlineStr">
        <is>
          <t>EN</t>
        </is>
      </c>
      <c r="M3627" t="inlineStr">
        <is>
          <t>Lead from LT email</t>
        </is>
      </c>
      <c r="N3627" t="inlineStr">
        <is>
          <t>cj.esign@gmail.com</t>
        </is>
      </c>
      <c r="O3627" t="inlineStr">
        <is>
          <t>ANOTHER REASON</t>
        </is>
      </c>
      <c r="P3627" t="inlineStr">
        <is>
          <t>BridgeWest</t>
        </is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>
        <is>
          <t>Ні</t>
        </is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</row>
    <row r="3628">
      <c r="A3628" t="n">
        <v>8653</v>
      </c>
      <c r="B3628" t="inlineStr">
        <is>
          <t>Abdulrashid Siddique</t>
        </is>
      </c>
      <c r="C3628" t="inlineStr">
        <is>
          <t>Abdulrashid Siddique</t>
        </is>
      </c>
      <c r="D3628" s="2" t="n">
        <v>46028.59375</v>
      </c>
      <c r="E3628" t="inlineStr">
        <is>
          <t>IN WORK</t>
        </is>
      </c>
      <c r="F3628" t="inlineStr">
        <is>
          <t>Relevant</t>
        </is>
      </c>
      <c r="G3628" t="inlineStr">
        <is>
          <t>Oleh Dymovski</t>
        </is>
      </c>
      <c r="H3628" t="inlineStr">
        <is>
          <t>LV RBI Company</t>
        </is>
      </c>
      <c r="I3628" t="inlineStr">
        <is>
          <t>Qatar (QA - AS)</t>
        </is>
      </c>
      <c r="J3628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braid=0AAAAADisZv90bvKZVKDVbRvoYNXADzTr</t>
        </is>
      </c>
      <c r="K3628" t="inlineStr">
        <is>
          <t>1788246478.1767701609</t>
        </is>
      </c>
      <c r="L3628" t="inlineStr">
        <is>
          <t>EN</t>
        </is>
      </c>
      <c r="M3628" t="inlineStr">
        <is>
          <t>Lead from LV email</t>
        </is>
      </c>
      <c r="N3628" t="inlineStr">
        <is>
          <t>siddiqueabdulrashid@gmail.com</t>
        </is>
      </c>
      <c r="O3628" t="inlineStr"/>
      <c r="P3628" t="inlineStr">
        <is>
          <t>Google Ads</t>
        </is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>
        <is>
          <t>Ні</t>
        </is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</row>
    <row r="3629">
      <c r="A3629" t="n">
        <v>8654</v>
      </c>
      <c r="B3629" t="inlineStr">
        <is>
          <t>Costella Javgureanu</t>
        </is>
      </c>
      <c r="C3629" t="inlineStr">
        <is>
          <t>Costella Javgureanu</t>
        </is>
      </c>
      <c r="D3629" s="2" t="n">
        <v>46028.62986111111</v>
      </c>
      <c r="E3629" t="inlineStr">
        <is>
          <t>Rejected</t>
        </is>
      </c>
      <c r="F3629" t="inlineStr">
        <is>
          <t>No relevant</t>
        </is>
      </c>
      <c r="G3629" t="inlineStr">
        <is>
          <t>Sheila Bartin</t>
        </is>
      </c>
      <c r="H3629" t="inlineStr">
        <is>
          <t>50/50</t>
        </is>
      </c>
      <c r="I3629" t="inlineStr"/>
      <c r="J3629" t="inlineStr"/>
      <c r="K3629" t="inlineStr"/>
      <c r="L3629" t="inlineStr"/>
      <c r="M3629" t="inlineStr">
        <is>
          <t>Lead from LT email</t>
        </is>
      </c>
      <c r="N3629" t="inlineStr">
        <is>
          <t>cj.esign@gmail.com</t>
        </is>
      </c>
      <c r="O3629" t="inlineStr">
        <is>
          <t>Non-relevant lead</t>
        </is>
      </c>
      <c r="P3629" t="inlineStr">
        <is>
          <t>BridgeWest</t>
        </is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>
        <is>
          <t>Ні</t>
        </is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</row>
    <row r="3630">
      <c r="A3630" t="n">
        <v>8655</v>
      </c>
      <c r="B3630" t="inlineStr">
        <is>
          <t>Jagtar Singh</t>
        </is>
      </c>
      <c r="C3630" t="inlineStr">
        <is>
          <t>Jagtar Singh</t>
        </is>
      </c>
      <c r="D3630" s="2" t="n">
        <v>46028.64375</v>
      </c>
      <c r="E3630" t="inlineStr">
        <is>
          <t>IN WORK</t>
        </is>
      </c>
      <c r="F3630" t="inlineStr"/>
      <c r="G3630" t="inlineStr">
        <is>
          <t>Oleh Dymovski</t>
        </is>
      </c>
      <c r="H3630" t="inlineStr">
        <is>
          <t>LV RBI Company</t>
        </is>
      </c>
      <c r="I3630" t="inlineStr">
        <is>
          <t>Pakistan (PK - AS)</t>
        </is>
      </c>
      <c r="J3630" t="inlineStr">
        <is>
          <t>https://latviancitizenship.eu/residency-by-investment/?not-set</t>
        </is>
      </c>
      <c r="K3630" t="inlineStr">
        <is>
          <t>1610983432.1767705975</t>
        </is>
      </c>
      <c r="L3630" t="inlineStr">
        <is>
          <t>EN</t>
        </is>
      </c>
      <c r="M3630" t="inlineStr">
        <is>
          <t>Lead from LV email</t>
        </is>
      </c>
      <c r="N3630" t="inlineStr">
        <is>
          <t>sjagtar583@gmail.com</t>
        </is>
      </c>
      <c r="O3630" t="inlineStr"/>
      <c r="P3630" t="inlineStr">
        <is>
          <t>Website Form</t>
        </is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>
        <is>
          <t>Ні</t>
        </is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</row>
    <row r="3631">
      <c r="A3631" t="n">
        <v>8656</v>
      </c>
      <c r="B3631" t="inlineStr">
        <is>
          <t>Daniel Levin</t>
        </is>
      </c>
      <c r="C3631" t="inlineStr">
        <is>
          <t>Daniel Levin</t>
        </is>
      </c>
      <c r="D3631" s="2" t="n">
        <v>46028.64652777778</v>
      </c>
      <c r="E3631" t="inlineStr">
        <is>
          <t>Rejected</t>
        </is>
      </c>
      <c r="F3631" t="inlineStr">
        <is>
          <t>Relevant</t>
        </is>
      </c>
      <c r="G3631" t="inlineStr">
        <is>
          <t>Sheila Bartin</t>
        </is>
      </c>
      <c r="H3631" t="inlineStr">
        <is>
          <t>LT citizenship</t>
        </is>
      </c>
      <c r="I3631" t="inlineStr">
        <is>
          <t>United States</t>
        </is>
      </c>
      <c r="J3631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900RWLCEJ</t>
        </is>
      </c>
      <c r="K3631" t="inlineStr">
        <is>
          <t>402682940.1767706162</t>
        </is>
      </c>
      <c r="L3631" t="inlineStr">
        <is>
          <t>EN</t>
        </is>
      </c>
      <c r="M3631" t="inlineStr">
        <is>
          <t>Lead from LT email</t>
        </is>
      </c>
      <c r="N3631" t="inlineStr">
        <is>
          <t>dlevin@levsrin.com</t>
        </is>
      </c>
      <c r="O3631" t="inlineStr">
        <is>
          <t>DID NOT CONTINUE</t>
        </is>
      </c>
      <c r="P3631" t="inlineStr">
        <is>
          <t>Google Ads</t>
        </is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>
        <is>
          <t>Ні</t>
        </is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</row>
    <row r="3632">
      <c r="A3632" t="n">
        <v>8657</v>
      </c>
      <c r="B3632" t="inlineStr">
        <is>
          <t>Paul Anthony Gregonis</t>
        </is>
      </c>
      <c r="C3632" t="inlineStr">
        <is>
          <t>Paul Anthony Gregonis</t>
        </is>
      </c>
      <c r="D3632" s="2" t="n">
        <v>46028.64791666667</v>
      </c>
      <c r="E3632" t="inlineStr">
        <is>
          <t>Rejected</t>
        </is>
      </c>
      <c r="F3632" t="inlineStr">
        <is>
          <t>Relevant</t>
        </is>
      </c>
      <c r="G3632" t="inlineStr">
        <is>
          <t>Sheila Bartin</t>
        </is>
      </c>
      <c r="H3632" t="inlineStr">
        <is>
          <t>LT citizenship</t>
        </is>
      </c>
      <c r="I3632" t="inlineStr">
        <is>
          <t>United States</t>
        </is>
      </c>
      <c r="J3632" t="inlineStr">
        <is>
          <t>?kw=apply%20for%20lithuanian%20citizenship%20by%20descent&amp;cpn=14656253006&amp;utm_source=google&amp;utm_medium=cpc&amp;utm_campaign=LT-US-conversions&amp;network=g&amp;utm_term=apply%20for%20lithuanian%20citizenship%20by%20descent&amp;gad_source=1&amp;gad_campaignid=14656253006</t>
        </is>
      </c>
      <c r="K3632" t="inlineStr">
        <is>
          <t>348349070.1767705936</t>
        </is>
      </c>
      <c r="L3632" t="inlineStr">
        <is>
          <t>EN</t>
        </is>
      </c>
      <c r="M3632" t="inlineStr">
        <is>
          <t>Lead from LT email</t>
        </is>
      </c>
      <c r="N3632" t="inlineStr">
        <is>
          <t>onecoconut@sbcglobal.net</t>
        </is>
      </c>
      <c r="O3632" t="inlineStr">
        <is>
          <t>LEFT BEFORE 1918</t>
        </is>
      </c>
      <c r="P3632" t="inlineStr">
        <is>
          <t>Google Ads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>
        <is>
          <t>Ні</t>
        </is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</row>
    <row r="3633">
      <c r="A3633" t="n">
        <v>8658</v>
      </c>
      <c r="B3633" t="inlineStr">
        <is>
          <t>Эдуард</t>
        </is>
      </c>
      <c r="C3633" t="inlineStr">
        <is>
          <t>Эдуард</t>
        </is>
      </c>
      <c r="D3633" s="2" t="n">
        <v>46028.67291666667</v>
      </c>
      <c r="E3633" t="inlineStr">
        <is>
          <t>Rejected</t>
        </is>
      </c>
      <c r="F3633" t="inlineStr">
        <is>
          <t>Relevant</t>
        </is>
      </c>
      <c r="G3633" t="inlineStr">
        <is>
          <t>Oleh Dymovski</t>
        </is>
      </c>
      <c r="H3633" t="inlineStr">
        <is>
          <t>LT citizenship</t>
        </is>
      </c>
      <c r="I3633" t="inlineStr">
        <is>
          <t>russia</t>
        </is>
      </c>
      <c r="J3633" t="inlineStr"/>
      <c r="K3633" t="inlineStr"/>
      <c r="L3633" t="inlineStr">
        <is>
          <t>RU</t>
        </is>
      </c>
      <c r="M3633" t="inlineStr">
        <is>
          <t>Lead from LT email</t>
        </is>
      </c>
      <c r="N3633" t="inlineStr">
        <is>
          <t>edos767678@gmail.com</t>
        </is>
      </c>
      <c r="O3633" t="inlineStr">
        <is>
          <t>NO ANSWER</t>
        </is>
      </c>
      <c r="P3633" t="inlineStr">
        <is>
          <t>Other (direct email, phone call, referral etc.)</t>
        </is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>
        <is>
          <t>Ні</t>
        </is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</row>
    <row r="3634">
      <c r="A3634" t="n">
        <v>8660</v>
      </c>
      <c r="B3634" t="inlineStr">
        <is>
          <t>Trustpilot</t>
        </is>
      </c>
      <c r="C3634" t="inlineStr">
        <is>
          <t>Trustpilot</t>
        </is>
      </c>
      <c r="D3634" s="2" t="n">
        <v>46028.69791666666</v>
      </c>
      <c r="E3634" t="inlineStr">
        <is>
          <t>INTERNAL MAIL</t>
        </is>
      </c>
      <c r="F3634" t="inlineStr"/>
      <c r="G3634" t="inlineStr">
        <is>
          <t>Sheila Bartin</t>
        </is>
      </c>
      <c r="H3634" t="inlineStr"/>
      <c r="I3634" t="inlineStr"/>
      <c r="J3634" t="inlineStr"/>
      <c r="K3634" t="inlineStr"/>
      <c r="L3634" t="inlineStr"/>
      <c r="M3634" t="inlineStr">
        <is>
          <t>Lead from LT email</t>
        </is>
      </c>
      <c r="N3634" t="inlineStr">
        <is>
          <t>noreply.activation@trustpilot.com</t>
        </is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>
        <is>
          <t>Ні</t>
        </is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</row>
    <row r="3635">
      <c r="A3635" t="n">
        <v>8661</v>
      </c>
      <c r="B3635" t="inlineStr">
        <is>
          <t>Naresh Bhattarai</t>
        </is>
      </c>
      <c r="C3635" t="inlineStr">
        <is>
          <t>Naresh Bhattarai</t>
        </is>
      </c>
      <c r="D3635" s="2" t="n">
        <v>46028.70138888889</v>
      </c>
      <c r="E3635" t="inlineStr">
        <is>
          <t>Rejected</t>
        </is>
      </c>
      <c r="F3635" t="inlineStr"/>
      <c r="G3635" t="inlineStr">
        <is>
          <t>Oleh Dymovski</t>
        </is>
      </c>
      <c r="H3635" t="inlineStr">
        <is>
          <t>LT RBI</t>
        </is>
      </c>
      <c r="I3635" t="inlineStr">
        <is>
          <t>Cyprus</t>
        </is>
      </c>
      <c r="J3635" t="inlineStr">
        <is>
          <t>?kw=lithuanian%20citizenship%20application&amp;cpn=17158881096&amp;utm_source=google&amp;utm_medium=cpc&amp;utm_campaign=LT-EU&amp;network=g&amp;utm_term=lithuanian%20citizenship%20application&amp;gad_source=1&amp;gad_campaignid=17158881096&amp;gclid=Cj0KCQiAgvPKBhCxARIsAOlK_ErV88N24t7</t>
        </is>
      </c>
      <c r="K3635" t="inlineStr">
        <is>
          <t>1498605279.1767710794</t>
        </is>
      </c>
      <c r="L3635" t="inlineStr">
        <is>
          <t>EN</t>
        </is>
      </c>
      <c r="M3635" t="inlineStr">
        <is>
          <t>Lead from LT email</t>
        </is>
      </c>
      <c r="N3635" t="inlineStr">
        <is>
          <t>nepalnaresh1990@gmail.com</t>
        </is>
      </c>
      <c r="O3635" t="inlineStr">
        <is>
          <t>NO ANSWER</t>
        </is>
      </c>
      <c r="P3635" t="inlineStr">
        <is>
          <t>Google Ads</t>
        </is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>
        <is>
          <t>Ні</t>
        </is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</row>
    <row r="3636">
      <c r="A3636" t="n">
        <v>8662</v>
      </c>
      <c r="B3636" t="inlineStr">
        <is>
          <t>Rudolph Kitsch</t>
        </is>
      </c>
      <c r="C3636" t="inlineStr">
        <is>
          <t>Rudolph Kitsch</t>
        </is>
      </c>
      <c r="D3636" s="2" t="n">
        <v>46028.70694444444</v>
      </c>
      <c r="E3636" t="inlineStr">
        <is>
          <t>Rejected</t>
        </is>
      </c>
      <c r="F3636" t="inlineStr">
        <is>
          <t>Relevant</t>
        </is>
      </c>
      <c r="G3636" t="inlineStr">
        <is>
          <t>Sheila Bartin</t>
        </is>
      </c>
      <c r="H3636" t="inlineStr">
        <is>
          <t>LT citizenship</t>
        </is>
      </c>
      <c r="I3636" t="inlineStr">
        <is>
          <t>Canada</t>
        </is>
      </c>
      <c r="J3636" t="inlineStr">
        <is>
          <t>?kw&amp;cpn=23357613537&amp;utm_source=google&amp;utm_medium=cpc&amp;utm_campaign=LT-Discovery&amp;network&amp;utm_term&amp;gad_campaignid=23357613537&amp;wbraid=ClQKCQiA3-3KBhDcARJDACkccZs3fLKUEgiQHjTIuRSZK8HAAeTf_jYg3qFFn9To2Rp3BOjy0PHq4f0JdXrTFI6tjt9JlzpJB3gaEJa4j9feOxoCkmY</t>
        </is>
      </c>
      <c r="K3636" t="inlineStr">
        <is>
          <t>507922885.1767711160</t>
        </is>
      </c>
      <c r="L3636" t="inlineStr">
        <is>
          <t>EN</t>
        </is>
      </c>
      <c r="M3636" t="inlineStr">
        <is>
          <t>Lead from LT email</t>
        </is>
      </c>
      <c r="N3636" t="inlineStr">
        <is>
          <t>rudykitsch@gmail.com</t>
        </is>
      </c>
      <c r="O3636" t="inlineStr">
        <is>
          <t>ANOTHER REASON</t>
        </is>
      </c>
      <c r="P3636" t="inlineStr">
        <is>
          <t>Google Ads</t>
        </is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>
        <is>
          <t>Ні</t>
        </is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</row>
    <row r="3637">
      <c r="A3637" t="n">
        <v>8663</v>
      </c>
      <c r="B3637" t="inlineStr">
        <is>
          <t>Eugene Landsberg</t>
        </is>
      </c>
      <c r="C3637" t="inlineStr">
        <is>
          <t>Eugene Landsberg</t>
        </is>
      </c>
      <c r="D3637" s="2" t="n">
        <v>46028.72013888889</v>
      </c>
      <c r="E3637" t="inlineStr">
        <is>
          <t>Rejected</t>
        </is>
      </c>
      <c r="F3637" t="inlineStr"/>
      <c r="G3637" t="inlineStr">
        <is>
          <t>Oleh Dymovski</t>
        </is>
      </c>
      <c r="H3637" t="inlineStr">
        <is>
          <t>LV RBI Company</t>
        </is>
      </c>
      <c r="I3637" t="inlineStr">
        <is>
          <t>South Africa</t>
        </is>
      </c>
      <c r="J3637" t="inlineStr">
        <is>
          <t>?kw=residence%20permit%20latvian&amp;cpn=20594231202&amp;utm_source=google&amp;utm_medium=cpc&amp;utm_campaign=LV-RBI&amp;network=g&amp;utm_term=residence%20permit%20latvian&amp;gad_source=1&amp;gad_campaignid=20594231202&amp;gclid=Cj0KCQiAgvPKBhCxARIsAOlK_EqVZrlFjpiaOInMg_EHtwsBmGu3zr</t>
        </is>
      </c>
      <c r="K3637" t="inlineStr">
        <is>
          <t>1483779359.1767712534</t>
        </is>
      </c>
      <c r="L3637" t="inlineStr">
        <is>
          <t>EN</t>
        </is>
      </c>
      <c r="M3637" t="inlineStr">
        <is>
          <t>Lead from LT email</t>
        </is>
      </c>
      <c r="N3637" t="inlineStr">
        <is>
          <t>Ewatercubeplumbing@gmail.com</t>
        </is>
      </c>
      <c r="O3637" t="inlineStr">
        <is>
          <t>NO ANSWER</t>
        </is>
      </c>
      <c r="P3637" t="inlineStr">
        <is>
          <t>Google Ads</t>
        </is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>
        <is>
          <t>Ні</t>
        </is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</row>
    <row r="3638">
      <c r="A3638" t="n">
        <v>8664</v>
      </c>
      <c r="B3638" t="inlineStr">
        <is>
          <t>Francis Nevard</t>
        </is>
      </c>
      <c r="C3638" t="inlineStr">
        <is>
          <t>Francis Nevard</t>
        </is>
      </c>
      <c r="D3638" s="2" t="n">
        <v>46028.73194444444</v>
      </c>
      <c r="E3638" t="inlineStr">
        <is>
          <t>Rejected</t>
        </is>
      </c>
      <c r="F3638" t="inlineStr">
        <is>
          <t>Relevant</t>
        </is>
      </c>
      <c r="G3638" t="inlineStr">
        <is>
          <t>Sheila Bartin</t>
        </is>
      </c>
      <c r="H3638" t="inlineStr">
        <is>
          <t>LT citizenship</t>
        </is>
      </c>
      <c r="I3638" t="inlineStr"/>
      <c r="J3638" t="inlineStr"/>
      <c r="K3638" t="inlineStr"/>
      <c r="L3638" t="inlineStr">
        <is>
          <t>EN</t>
        </is>
      </c>
      <c r="M3638" t="inlineStr">
        <is>
          <t>Othe</t>
        </is>
      </c>
      <c r="N3638" t="inlineStr">
        <is>
          <t>francis@perplexing.net</t>
        </is>
      </c>
      <c r="O3638" t="inlineStr">
        <is>
          <t>ANOTHER REASON</t>
        </is>
      </c>
      <c r="P3638" t="inlineStr">
        <is>
          <t>Other (direct email, phone call, referral etc.)</t>
        </is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>
        <is>
          <t>Ні</t>
        </is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</row>
    <row r="3639">
      <c r="A3639" t="n">
        <v>8665</v>
      </c>
      <c r="B3639" t="inlineStr">
        <is>
          <t>Yampolskiy, Roman</t>
        </is>
      </c>
      <c r="C3639" t="inlineStr">
        <is>
          <t>Yampolskiy, Roman</t>
        </is>
      </c>
      <c r="D3639" s="2" t="n">
        <v>46028.74236111111</v>
      </c>
      <c r="E3639" t="inlineStr">
        <is>
          <t>Rejected</t>
        </is>
      </c>
      <c r="F3639" t="inlineStr">
        <is>
          <t>No relevant</t>
        </is>
      </c>
      <c r="G3639" t="inlineStr">
        <is>
          <t>Sheila Bartin</t>
        </is>
      </c>
      <c r="H3639" t="inlineStr">
        <is>
          <t>LV citizenship</t>
        </is>
      </c>
      <c r="I3639" t="inlineStr"/>
      <c r="J3639" t="inlineStr"/>
      <c r="K3639" t="inlineStr"/>
      <c r="L3639" t="inlineStr">
        <is>
          <t>EN</t>
        </is>
      </c>
      <c r="M3639" t="inlineStr">
        <is>
          <t>Lead from LV email</t>
        </is>
      </c>
      <c r="N3639" t="inlineStr">
        <is>
          <t>roman.yampolskiy@louisville.edu</t>
        </is>
      </c>
      <c r="O3639" t="inlineStr">
        <is>
          <t>Non-relevant lead</t>
        </is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>
        <is>
          <t>Ні</t>
        </is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</row>
    <row r="3640">
      <c r="A3640" t="n">
        <v>8666</v>
      </c>
      <c r="B3640" t="inlineStr">
        <is>
          <t>Trustpilot</t>
        </is>
      </c>
      <c r="C3640" t="inlineStr">
        <is>
          <t>Trustpilot</t>
        </is>
      </c>
      <c r="D3640" s="2" t="n">
        <v>46028.76944444444</v>
      </c>
      <c r="E3640" t="inlineStr">
        <is>
          <t>INTERNAL MAIL</t>
        </is>
      </c>
      <c r="F3640" t="inlineStr"/>
      <c r="G3640" t="inlineStr">
        <is>
          <t>Sheila Bartin</t>
        </is>
      </c>
      <c r="H3640" t="inlineStr"/>
      <c r="I3640" t="inlineStr"/>
      <c r="J3640" t="inlineStr"/>
      <c r="K3640" t="inlineStr"/>
      <c r="L3640" t="inlineStr"/>
      <c r="M3640" t="inlineStr">
        <is>
          <t>Lead from LT email</t>
        </is>
      </c>
      <c r="N3640" t="inlineStr">
        <is>
          <t>noreply.notifications@trustpilot.com</t>
        </is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>
        <is>
          <t>Ні</t>
        </is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</row>
    <row r="3641">
      <c r="A3641" t="n">
        <v>8667</v>
      </c>
      <c r="B3641" t="inlineStr">
        <is>
          <t>Mdshalah Uddin</t>
        </is>
      </c>
      <c r="C3641" t="inlineStr">
        <is>
          <t>Mdshalah Uddin</t>
        </is>
      </c>
      <c r="D3641" s="2" t="n">
        <v>46028.77291666667</v>
      </c>
      <c r="E3641" t="inlineStr">
        <is>
          <t>Rejected</t>
        </is>
      </c>
      <c r="F3641" t="inlineStr"/>
      <c r="G3641" t="inlineStr">
        <is>
          <t>Oleh Dymovski</t>
        </is>
      </c>
      <c r="H3641" t="inlineStr">
        <is>
          <t>50/50</t>
        </is>
      </c>
      <c r="I3641" t="inlineStr">
        <is>
          <t>Saudi Arabia</t>
        </is>
      </c>
      <c r="J3641" t="inlineStr">
        <is>
          <t>https://www.lithuaniancitizenship.com/?direct</t>
        </is>
      </c>
      <c r="K3641" t="inlineStr">
        <is>
          <t>489763828.1767022692</t>
        </is>
      </c>
      <c r="L3641" t="inlineStr">
        <is>
          <t>EN</t>
        </is>
      </c>
      <c r="M3641" t="inlineStr">
        <is>
          <t>Lead from LT email</t>
        </is>
      </c>
      <c r="N3641" t="inlineStr">
        <is>
          <t>su6982973@gmail.com</t>
        </is>
      </c>
      <c r="O3641" t="inlineStr">
        <is>
          <t>NO ANSWER</t>
        </is>
      </c>
      <c r="P3641" t="inlineStr">
        <is>
          <t>Website Form</t>
        </is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>
        <is>
          <t>Ні</t>
        </is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</row>
    <row r="3642">
      <c r="A3642" t="n">
        <v>8668</v>
      </c>
      <c r="B3642" t="inlineStr">
        <is>
          <t>Jori Bennett</t>
        </is>
      </c>
      <c r="C3642" t="inlineStr">
        <is>
          <t>Jori Bennett</t>
        </is>
      </c>
      <c r="D3642" s="2" t="n">
        <v>46028.77430555555</v>
      </c>
      <c r="E3642" t="inlineStr">
        <is>
          <t>Rejected</t>
        </is>
      </c>
      <c r="F3642" t="inlineStr">
        <is>
          <t>No relevant</t>
        </is>
      </c>
      <c r="G3642" t="inlineStr">
        <is>
          <t>Sheila Bartin</t>
        </is>
      </c>
      <c r="H3642" t="inlineStr">
        <is>
          <t>LT citizenship</t>
        </is>
      </c>
      <c r="I3642" t="inlineStr"/>
      <c r="J3642" t="inlineStr"/>
      <c r="K3642" t="inlineStr"/>
      <c r="L3642" t="inlineStr">
        <is>
          <t>EN</t>
        </is>
      </c>
      <c r="M3642" t="inlineStr">
        <is>
          <t>Othe</t>
        </is>
      </c>
      <c r="N3642" t="inlineStr">
        <is>
          <t>joribennett@gmail.com</t>
        </is>
      </c>
      <c r="O3642" t="inlineStr">
        <is>
          <t>LEFT BEFORE 1918</t>
        </is>
      </c>
      <c r="P3642" t="inlineStr">
        <is>
          <t>Other (direct email, phone call, referral etc.)</t>
        </is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>
        <is>
          <t>Ні</t>
        </is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</row>
    <row r="3643">
      <c r="A3643" t="n">
        <v>8669</v>
      </c>
      <c r="B3643" t="inlineStr">
        <is>
          <t>Mdshalah Uddin</t>
        </is>
      </c>
      <c r="C3643" t="inlineStr">
        <is>
          <t>Mdshalah Uddin</t>
        </is>
      </c>
      <c r="D3643" s="2" t="n">
        <v>46028.77777777778</v>
      </c>
      <c r="E3643" t="inlineStr">
        <is>
          <t>INTERNAL MAIL</t>
        </is>
      </c>
      <c r="F3643" t="inlineStr">
        <is>
          <t>No relevant</t>
        </is>
      </c>
      <c r="G3643" t="inlineStr">
        <is>
          <t>Alina Samura</t>
        </is>
      </c>
      <c r="H3643" t="inlineStr">
        <is>
          <t>50/50</t>
        </is>
      </c>
      <c r="I3643" t="inlineStr">
        <is>
          <t>Saudi Arabia (SA - AS)</t>
        </is>
      </c>
      <c r="J3643" t="inlineStr">
        <is>
          <t>https://latviancitizenship.eu/</t>
        </is>
      </c>
      <c r="K3643" t="inlineStr">
        <is>
          <t>140635717.1767717293</t>
        </is>
      </c>
      <c r="L3643" t="inlineStr"/>
      <c r="M3643" t="inlineStr">
        <is>
          <t>Lead from LV email</t>
        </is>
      </c>
      <c r="N3643" t="inlineStr">
        <is>
          <t>su6982973@gmail.com</t>
        </is>
      </c>
      <c r="O3643" t="inlineStr"/>
      <c r="P3643" t="inlineStr">
        <is>
          <t>Website Form</t>
        </is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>
        <is>
          <t>Ні</t>
        </is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</row>
    <row r="3644">
      <c r="A3644" t="n">
        <v>8670</v>
      </c>
      <c r="B3644" t="inlineStr">
        <is>
          <t>Prasanna Parimelalag</t>
        </is>
      </c>
      <c r="C3644" t="inlineStr">
        <is>
          <t>prasanna parimelalag</t>
        </is>
      </c>
      <c r="D3644" s="2" t="n">
        <v>46028.78125</v>
      </c>
      <c r="E3644" t="inlineStr">
        <is>
          <t>Rejected</t>
        </is>
      </c>
      <c r="F3644" t="inlineStr">
        <is>
          <t>Relevant</t>
        </is>
      </c>
      <c r="G3644" t="inlineStr">
        <is>
          <t>Oleh Dymovski</t>
        </is>
      </c>
      <c r="H3644" t="inlineStr">
        <is>
          <t>LT RBI</t>
        </is>
      </c>
      <c r="I3644" t="inlineStr">
        <is>
          <t>India</t>
        </is>
      </c>
      <c r="J3644" t="inlineStr">
        <is>
          <t>?fbclid=IwY2xjawPKGNxleHRuA2FlbQIxMQBzcnRjBmFwcF9pZAwzNTA2ODU1MzE3MjgAAR5buAmFBmXSZOVmWklXhXuZDJL7gzOW0y1LnB3j556UB1wuuv32SPocKB3aIw_aem_U_RS6pUDJbcvYhbHVmjEqQ</t>
        </is>
      </c>
      <c r="K3644" t="inlineStr">
        <is>
          <t>332277717.1767717277</t>
        </is>
      </c>
      <c r="L3644" t="inlineStr">
        <is>
          <t>EN</t>
        </is>
      </c>
      <c r="M3644" t="inlineStr">
        <is>
          <t>Lead from LT email</t>
        </is>
      </c>
      <c r="N3644" t="inlineStr">
        <is>
          <t>tinkoo1980@outlook.com</t>
        </is>
      </c>
      <c r="O3644" t="inlineStr">
        <is>
          <t>NO ANSWER</t>
        </is>
      </c>
      <c r="P3644" t="inlineStr">
        <is>
          <t>Facebook</t>
        </is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>
        <is>
          <t>Ні</t>
        </is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</row>
    <row r="3645">
      <c r="A3645" t="n">
        <v>8671</v>
      </c>
      <c r="B3645" t="inlineStr">
        <is>
          <t>MAORIU QUATTARA</t>
        </is>
      </c>
      <c r="C3645" t="inlineStr">
        <is>
          <t>MAORIU QUATTARA</t>
        </is>
      </c>
      <c r="D3645" s="2" t="n">
        <v>46028.82847222222</v>
      </c>
      <c r="E3645" t="inlineStr">
        <is>
          <t>FIRST CONTACT</t>
        </is>
      </c>
      <c r="F3645" t="inlineStr">
        <is>
          <t>Relevant</t>
        </is>
      </c>
      <c r="G3645" t="inlineStr">
        <is>
          <t>Oleh Dymovski</t>
        </is>
      </c>
      <c r="H3645" t="inlineStr">
        <is>
          <t>Partnership</t>
        </is>
      </c>
      <c r="I3645" t="inlineStr">
        <is>
          <t>United Kingdom (GB - EU)</t>
        </is>
      </c>
      <c r="J3645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braid=0AAAAADisZv90bvKZVKDVbRvoYNXADzTr</t>
        </is>
      </c>
      <c r="K3645" t="inlineStr">
        <is>
          <t>1500478954.1767721834</t>
        </is>
      </c>
      <c r="L3645" t="inlineStr">
        <is>
          <t>EN</t>
        </is>
      </c>
      <c r="M3645" t="inlineStr">
        <is>
          <t>Lead from LV email</t>
        </is>
      </c>
      <c r="N3645" t="inlineStr">
        <is>
          <t>tgfcommodities@gmail.com</t>
        </is>
      </c>
      <c r="O3645" t="inlineStr"/>
      <c r="P3645" t="inlineStr">
        <is>
          <t>Google Ads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>
        <is>
          <t>Ні</t>
        </is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</row>
    <row r="3646">
      <c r="A3646" t="n">
        <v>8672</v>
      </c>
      <c r="B3646" t="inlineStr">
        <is>
          <t>Jonathan Paul Vanags</t>
        </is>
      </c>
      <c r="C3646" t="inlineStr">
        <is>
          <t>Jonathan Paul Vanags</t>
        </is>
      </c>
      <c r="D3646" s="2" t="n">
        <v>46028.86180555556</v>
      </c>
      <c r="E3646" t="inlineStr">
        <is>
          <t>FIRST CONTACT</t>
        </is>
      </c>
      <c r="F3646" t="inlineStr">
        <is>
          <t>Relevant</t>
        </is>
      </c>
      <c r="G3646" t="inlineStr">
        <is>
          <t>Sheila Bartin</t>
        </is>
      </c>
      <c r="H3646" t="inlineStr">
        <is>
          <t>LV citizenship</t>
        </is>
      </c>
      <c r="I3646" t="inlineStr">
        <is>
          <t>United Kingdom (GB - EU)</t>
        </is>
      </c>
      <c r="J3646" t="inlineStr">
        <is>
          <t>?kw=latvian%20passport&amp;cpn=17080870499&amp;campaignid=17080870499&amp;adgroupid=138645502520&amp;keywordid=%7Bkeywordid%7D&amp;network=g&amp;device=c&amp;gad_source=1&amp;gad_campaignid=17080870499&amp;gbraid=0AAAAADisZv-SA0oCLdzLaWFRmPhkv7azQ&amp;gclid=Cj0KCQiAgvPKBhCxARIsAOlK_EqvHI2o</t>
        </is>
      </c>
      <c r="K3646" t="inlineStr">
        <is>
          <t>1126451577.1767724505</t>
        </is>
      </c>
      <c r="L3646" t="inlineStr">
        <is>
          <t>EN</t>
        </is>
      </c>
      <c r="M3646" t="inlineStr">
        <is>
          <t>Lead from LV email</t>
        </is>
      </c>
      <c r="N3646" t="inlineStr">
        <is>
          <t>jvanags@jvinternet.co.uk</t>
        </is>
      </c>
      <c r="O3646" t="inlineStr"/>
      <c r="P3646" t="inlineStr">
        <is>
          <t>Google Ads</t>
        </is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>
        <is>
          <t>Ні</t>
        </is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</row>
    <row r="3647">
      <c r="A3647" t="n">
        <v>8673</v>
      </c>
      <c r="B3647" t="inlineStr">
        <is>
          <t>Rajeev Gupta</t>
        </is>
      </c>
      <c r="C3647" t="inlineStr">
        <is>
          <t>Rajeev gupta</t>
        </is>
      </c>
      <c r="D3647" s="2" t="n">
        <v>46028.88333333333</v>
      </c>
      <c r="E3647" t="inlineStr">
        <is>
          <t>Rejected</t>
        </is>
      </c>
      <c r="F3647" t="inlineStr">
        <is>
          <t>Relevant</t>
        </is>
      </c>
      <c r="G3647" t="inlineStr">
        <is>
          <t>Oleh Dymovski</t>
        </is>
      </c>
      <c r="H3647" t="inlineStr">
        <is>
          <t>LV RBI Company</t>
        </is>
      </c>
      <c r="I3647" t="inlineStr">
        <is>
          <t>Canada (CA - NA)</t>
        </is>
      </c>
      <c r="J3647" t="inlineStr">
        <is>
          <t>?kw=latvia%20golden%20visa%20requirements&amp;cpn=22658494721&amp;utm_source=google&amp;utm_medium=cpc&amp;utm_campaign=LV-RB-TOPI&amp;network=g&amp;utm_term=latvia%20golden%20visa%20requirements&amp;gad_source=1&amp;gad_campaignid=22658494721&amp;gbraid=0AAAAADisZv9xl3cpSy_gkchgd4-9SK</t>
        </is>
      </c>
      <c r="K3647" t="inlineStr">
        <is>
          <t>1864234530.1767726676</t>
        </is>
      </c>
      <c r="L3647" t="inlineStr">
        <is>
          <t>EN</t>
        </is>
      </c>
      <c r="M3647" t="inlineStr">
        <is>
          <t>Lead from LV email</t>
        </is>
      </c>
      <c r="N3647" t="inlineStr">
        <is>
          <t>arooje28@gmail.com</t>
        </is>
      </c>
      <c r="O3647" t="inlineStr">
        <is>
          <t>NO ANSWER</t>
        </is>
      </c>
      <c r="P3647" t="inlineStr">
        <is>
          <t>Google Ads</t>
        </is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>
        <is>
          <t>Ні</t>
        </is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</row>
    <row r="3648">
      <c r="A3648" t="n">
        <v>8676</v>
      </c>
      <c r="B3648" t="inlineStr">
        <is>
          <t>Gerutis (Gary) Banys</t>
        </is>
      </c>
      <c r="C3648" t="inlineStr">
        <is>
          <t>Gerutis (Gary) Banys</t>
        </is>
      </c>
      <c r="D3648" s="2" t="n">
        <v>46028.97291666667</v>
      </c>
      <c r="E3648" t="inlineStr">
        <is>
          <t>Rejected</t>
        </is>
      </c>
      <c r="F3648" t="inlineStr">
        <is>
          <t>Relevant</t>
        </is>
      </c>
      <c r="G3648" t="inlineStr">
        <is>
          <t>Sheila Bartin</t>
        </is>
      </c>
      <c r="H3648" t="inlineStr">
        <is>
          <t>LT citizenship</t>
        </is>
      </c>
      <c r="I3648" t="inlineStr">
        <is>
          <t>Canada</t>
        </is>
      </c>
      <c r="J3648" t="inlineStr">
        <is>
          <t>?utm_source=bing&amp;utm_medium=cpc&amp;utm_campaign=Bing-LT-CA&amp;network=s&amp;utm_term=lithuanian%20ancestry&amp;msclkid=214c2832465c1b91b009416f3a4f35ff</t>
        </is>
      </c>
      <c r="K3648" t="inlineStr">
        <is>
          <t>1047547863.1767734300</t>
        </is>
      </c>
      <c r="L3648" t="inlineStr">
        <is>
          <t>EN</t>
        </is>
      </c>
      <c r="M3648" t="inlineStr">
        <is>
          <t>Lead from LT email</t>
        </is>
      </c>
      <c r="N3648" t="inlineStr">
        <is>
          <t>hockeydad@shaw.ca</t>
        </is>
      </c>
      <c r="O3648" t="inlineStr">
        <is>
          <t>TOO EXPENSIVE</t>
        </is>
      </c>
      <c r="P3648" t="inlineStr">
        <is>
          <t>Bing Ads</t>
        </is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>
        <is>
          <t>Ні</t>
        </is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</row>
    <row r="3649">
      <c r="A3649" t="n">
        <v>8677</v>
      </c>
      <c r="B3649" t="inlineStr">
        <is>
          <t>Abdullah Khan</t>
        </is>
      </c>
      <c r="C3649" t="inlineStr">
        <is>
          <t>Abdullah Khan</t>
        </is>
      </c>
      <c r="D3649" s="2" t="n">
        <v>46028.99791666667</v>
      </c>
      <c r="E3649" t="inlineStr">
        <is>
          <t>IN WORK</t>
        </is>
      </c>
      <c r="F3649" t="inlineStr">
        <is>
          <t>Relevant</t>
        </is>
      </c>
      <c r="G3649" t="inlineStr">
        <is>
          <t>Oleh Dymovski</t>
        </is>
      </c>
      <c r="H3649" t="inlineStr">
        <is>
          <t>LV RBI Company</t>
        </is>
      </c>
      <c r="I3649" t="inlineStr">
        <is>
          <t>Qatar (QA - AS)</t>
        </is>
      </c>
      <c r="J3649" t="inlineStr">
        <is>
          <t>?kw=latvia%20investment&amp;cpn=22658494721&amp;utm_source=google&amp;utm_medium=cpc&amp;utm_campaign=LV-RB-TOPI&amp;network=g&amp;utm_term=latvia%20investment&amp;gad_source=1&amp;gad_campaignid=22658494721&amp;gbraid=0AAAAADisZv90bvKZVKDVbRvoYNXADzTrg&amp;gclid=Cj0KCQiAgvPKBhCxARIsAOlK_E</t>
        </is>
      </c>
      <c r="K3649" t="inlineStr">
        <is>
          <t>1883232379.1767736549</t>
        </is>
      </c>
      <c r="L3649" t="inlineStr">
        <is>
          <t>EN</t>
        </is>
      </c>
      <c r="M3649" t="inlineStr">
        <is>
          <t>Lead from LV email</t>
        </is>
      </c>
      <c r="N3649" t="inlineStr">
        <is>
          <t>dawn3dd@gmail.com</t>
        </is>
      </c>
      <c r="O3649" t="inlineStr"/>
      <c r="P3649" t="inlineStr">
        <is>
          <t>Google Ads</t>
        </is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>
        <is>
          <t>Ні</t>
        </is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</row>
    <row r="3650">
      <c r="A3650" t="n">
        <v>8679</v>
      </c>
      <c r="B3650" t="inlineStr">
        <is>
          <t>Azhar Mahmood</t>
        </is>
      </c>
      <c r="C3650" t="inlineStr">
        <is>
          <t>Azhar Mahmood</t>
        </is>
      </c>
      <c r="D3650" s="2" t="n">
        <v>46029.05277777778</v>
      </c>
      <c r="E3650" t="inlineStr">
        <is>
          <t>IN WORK</t>
        </is>
      </c>
      <c r="F3650" t="inlineStr">
        <is>
          <t>Relevant</t>
        </is>
      </c>
      <c r="G3650" t="inlineStr">
        <is>
          <t>Oleh Dymovski</t>
        </is>
      </c>
      <c r="H3650" t="inlineStr">
        <is>
          <t>LV RBI Company</t>
        </is>
      </c>
      <c r="I3650" t="inlineStr">
        <is>
          <t>Portugal (PT - EU)</t>
        </is>
      </c>
      <c r="J3650" t="inlineStr">
        <is>
          <t>?kw=latvia%20golden%20visa%20requirements&amp;cpn=20594231202&amp;utm_source=google&amp;utm_medium=cpc&amp;utm_campaign=LV-RBI&amp;network=s&amp;utm_term=latvia%20golden%20visa%20requirements&amp;gad_source=5&amp;gad_campaignid=20594231202&amp;gclid=EAIaIQobChMI6N65yoX4kQMVL1JBAh0T7w5J</t>
        </is>
      </c>
      <c r="K3650" t="inlineStr">
        <is>
          <t>756423947.1758496849</t>
        </is>
      </c>
      <c r="L3650" t="inlineStr">
        <is>
          <t>EN</t>
        </is>
      </c>
      <c r="M3650" t="inlineStr">
        <is>
          <t>Lead from LV email</t>
        </is>
      </c>
      <c r="N3650" t="inlineStr">
        <is>
          <t>azharmailbox1982@gmail.com</t>
        </is>
      </c>
      <c r="O3650" t="inlineStr"/>
      <c r="P3650" t="inlineStr">
        <is>
          <t>Google Ads</t>
        </is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>
        <is>
          <t>Ні</t>
        </is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</row>
    <row r="3651">
      <c r="A3651" t="n">
        <v>8680</v>
      </c>
      <c r="B3651" t="inlineStr">
        <is>
          <t>Azhar Awan</t>
        </is>
      </c>
      <c r="C3651" t="inlineStr">
        <is>
          <t>Azhar Awan</t>
        </is>
      </c>
      <c r="D3651" s="2" t="n">
        <v>46029.06041666667</v>
      </c>
      <c r="E3651" t="inlineStr">
        <is>
          <t>Rejected</t>
        </is>
      </c>
      <c r="F3651" t="inlineStr">
        <is>
          <t>Relevant</t>
        </is>
      </c>
      <c r="G3651" t="inlineStr">
        <is>
          <t>Oleh Dymovski</t>
        </is>
      </c>
      <c r="H3651" t="inlineStr">
        <is>
          <t>LV RBI Company</t>
        </is>
      </c>
      <c r="I3651" t="inlineStr"/>
      <c r="J3651" t="inlineStr"/>
      <c r="K3651" t="inlineStr"/>
      <c r="L3651" t="inlineStr">
        <is>
          <t>EN</t>
        </is>
      </c>
      <c r="M3651" t="inlineStr">
        <is>
          <t>Lead from LV email</t>
        </is>
      </c>
      <c r="N3651" t="inlineStr">
        <is>
          <t>azharmawan@gmail.com</t>
        </is>
      </c>
      <c r="O3651" t="inlineStr">
        <is>
          <t>NO ANSWER</t>
        </is>
      </c>
      <c r="P3651" t="inlineStr">
        <is>
          <t>Other (direct email, phone call, referral etc.)</t>
        </is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>
        <is>
          <t>Ні</t>
        </is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</row>
    <row r="3652">
      <c r="A3652" t="n">
        <v>8681</v>
      </c>
      <c r="B3652" t="inlineStr">
        <is>
          <t>Kemal</t>
        </is>
      </c>
      <c r="C3652" t="inlineStr">
        <is>
          <t>Kemal</t>
        </is>
      </c>
      <c r="D3652" s="2" t="n">
        <v>46029.13541666666</v>
      </c>
      <c r="E3652" t="inlineStr">
        <is>
          <t>Rejected</t>
        </is>
      </c>
      <c r="F3652" t="inlineStr">
        <is>
          <t>No relevant</t>
        </is>
      </c>
      <c r="G3652" t="inlineStr">
        <is>
          <t>Sheila Bartin</t>
        </is>
      </c>
      <c r="H3652" t="inlineStr">
        <is>
          <t>LT RBI</t>
        </is>
      </c>
      <c r="I3652" t="inlineStr">
        <is>
          <t>United States</t>
        </is>
      </c>
      <c r="J3652" t="inlineStr">
        <is>
          <t>?kw=investor%20residence%20visa&amp;cpn=14722730544&amp;utm_source=google&amp;utm_medium=cpc&amp;utm_campaign=LT-RBI&amp;network=s&amp;utm_term=investor%20residence%20visa&amp;gad_source=5&amp;gad_campaignid=14722730544&amp;gclid=EAIaIQobChMImZ3N1p_4kQMVhJXuAR3coy9EEAAYASAAEgLzFvD_BwE</t>
        </is>
      </c>
      <c r="K3652" t="inlineStr">
        <is>
          <t>462765270.1767747486</t>
        </is>
      </c>
      <c r="L3652" t="inlineStr"/>
      <c r="M3652" t="inlineStr">
        <is>
          <t>Lead from LT email</t>
        </is>
      </c>
      <c r="N3652" t="inlineStr">
        <is>
          <t>ethiopian@gmail.com</t>
        </is>
      </c>
      <c r="O3652" t="inlineStr">
        <is>
          <t>Non-relevant lead</t>
        </is>
      </c>
      <c r="P3652" t="inlineStr">
        <is>
          <t>Google Ads</t>
        </is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>
        <is>
          <t>Ні</t>
        </is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</row>
    <row r="3653">
      <c r="A3653" t="n">
        <v>8682</v>
      </c>
      <c r="B3653" t="inlineStr">
        <is>
          <t>Ms. Miriam Smith</t>
        </is>
      </c>
      <c r="C3653" t="inlineStr">
        <is>
          <t>Miriam smith</t>
        </is>
      </c>
      <c r="D3653" s="2" t="n">
        <v>46029.14097222222</v>
      </c>
      <c r="E3653" t="inlineStr">
        <is>
          <t>Rejected</t>
        </is>
      </c>
      <c r="F3653" t="inlineStr">
        <is>
          <t>Relevant</t>
        </is>
      </c>
      <c r="G3653" t="inlineStr">
        <is>
          <t>Sheila Bartin</t>
        </is>
      </c>
      <c r="H3653" t="inlineStr">
        <is>
          <t>LT citizenship</t>
        </is>
      </c>
      <c r="I3653" t="inlineStr">
        <is>
          <t>United States</t>
        </is>
      </c>
      <c r="J3653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WRNkKo4C</t>
        </is>
      </c>
      <c r="K3653" t="inlineStr">
        <is>
          <t>1656475771.1767748955</t>
        </is>
      </c>
      <c r="L3653" t="inlineStr">
        <is>
          <t>EN</t>
        </is>
      </c>
      <c r="M3653" t="inlineStr">
        <is>
          <t>Lead from LT email</t>
        </is>
      </c>
      <c r="N3653" t="inlineStr">
        <is>
          <t>Smithmiriam@icloud.com</t>
        </is>
      </c>
      <c r="O3653" t="inlineStr">
        <is>
          <t>DOUBLE</t>
        </is>
      </c>
      <c r="P3653" t="inlineStr">
        <is>
          <t>Google Ads</t>
        </is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>
        <is>
          <t>Ні</t>
        </is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</row>
    <row r="3654">
      <c r="A3654" t="n">
        <v>8683</v>
      </c>
      <c r="B3654" t="inlineStr">
        <is>
          <t>Azeem ud din</t>
        </is>
      </c>
      <c r="C3654" t="inlineStr">
        <is>
          <t>Azeem ud din</t>
        </is>
      </c>
      <c r="D3654" s="2" t="n">
        <v>46029.20625</v>
      </c>
      <c r="E3654" t="inlineStr">
        <is>
          <t>IN WORK</t>
        </is>
      </c>
      <c r="F3654" t="inlineStr">
        <is>
          <t>Relevant</t>
        </is>
      </c>
      <c r="G3654" t="inlineStr">
        <is>
          <t>Oleh Dymovski</t>
        </is>
      </c>
      <c r="H3654" t="inlineStr">
        <is>
          <t>LT RBI</t>
        </is>
      </c>
      <c r="I3654" t="inlineStr">
        <is>
          <t>United Arab Emirates</t>
        </is>
      </c>
      <c r="J3654" t="inlineStr">
        <is>
          <t>?kw=lithuania%20investment%20visa&amp;cpn=14722730544&amp;utm_source=google&amp;utm_medium=cpc&amp;utm_campaign=LT-RBI&amp;network=g&amp;utm_term=lithuania%20investment%20visa&amp;gad_source=1&amp;gad_campaignid=14722730544&amp;gclid=Cj0KCQiAgvPKBhCxARIsAOlK_Eq5cEQwADv-RReY87MO6f1iXBLB</t>
        </is>
      </c>
      <c r="K3654" t="inlineStr">
        <is>
          <t>1253446926.1767754396</t>
        </is>
      </c>
      <c r="L3654" t="inlineStr">
        <is>
          <t>EN</t>
        </is>
      </c>
      <c r="M3654" t="inlineStr">
        <is>
          <t>Lead from LT email</t>
        </is>
      </c>
      <c r="N3654" t="inlineStr">
        <is>
          <t>panther12125@gmail.com</t>
        </is>
      </c>
      <c r="O3654" t="inlineStr"/>
      <c r="P3654" t="inlineStr">
        <is>
          <t>Google Ads</t>
        </is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>
        <is>
          <t>Ні</t>
        </is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</row>
    <row r="3655">
      <c r="A3655" t="n">
        <v>8684</v>
      </c>
      <c r="B3655" t="inlineStr">
        <is>
          <t>Azeem ud din</t>
        </is>
      </c>
      <c r="C3655" t="inlineStr">
        <is>
          <t>Azeem ud din</t>
        </is>
      </c>
      <c r="D3655" s="2" t="n">
        <v>46029.21180555555</v>
      </c>
      <c r="E3655" t="inlineStr">
        <is>
          <t>Rejected</t>
        </is>
      </c>
      <c r="F3655" t="inlineStr"/>
      <c r="G3655" t="inlineStr">
        <is>
          <t>Oleh Dymovski</t>
        </is>
      </c>
      <c r="H3655" t="inlineStr"/>
      <c r="I3655" t="inlineStr"/>
      <c r="J3655" t="inlineStr"/>
      <c r="K3655" t="inlineStr"/>
      <c r="L3655" t="inlineStr"/>
      <c r="M3655" t="inlineStr">
        <is>
          <t>Lead from LT email</t>
        </is>
      </c>
      <c r="N3655" t="inlineStr">
        <is>
          <t>panther12125@gmail.com</t>
        </is>
      </c>
      <c r="O3655" t="inlineStr">
        <is>
          <t>DOUBLE</t>
        </is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>
        <is>
          <t>Ні</t>
        </is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</row>
    <row r="3656">
      <c r="A3656" t="n">
        <v>8685</v>
      </c>
      <c r="B3656" t="inlineStr">
        <is>
          <t>Tristan Bartosevic</t>
        </is>
      </c>
      <c r="C3656" t="inlineStr">
        <is>
          <t>Tristan Bartosevic</t>
        </is>
      </c>
      <c r="D3656" s="2" t="n">
        <v>46029.24583333333</v>
      </c>
      <c r="E3656" t="inlineStr">
        <is>
          <t>Rejected</t>
        </is>
      </c>
      <c r="F3656" t="inlineStr">
        <is>
          <t>Relevant</t>
        </is>
      </c>
      <c r="G3656" t="inlineStr">
        <is>
          <t>Sheila Bartin</t>
        </is>
      </c>
      <c r="H3656" t="inlineStr">
        <is>
          <t>LT citizenship</t>
        </is>
      </c>
      <c r="I3656" t="inlineStr">
        <is>
          <t>United States</t>
        </is>
      </c>
      <c r="J3656" t="inlineStr">
        <is>
          <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t>
        </is>
      </c>
      <c r="K3656" t="inlineStr">
        <is>
          <t>382376738.1767757927</t>
        </is>
      </c>
      <c r="L3656" t="inlineStr">
        <is>
          <t>EN</t>
        </is>
      </c>
      <c r="M3656" t="inlineStr">
        <is>
          <t>Lead from LT email</t>
        </is>
      </c>
      <c r="N3656" t="inlineStr">
        <is>
          <t>Tristanbartosevic@yahoo.com</t>
        </is>
      </c>
      <c r="O3656" t="inlineStr">
        <is>
          <t>ANOTHER REASON</t>
        </is>
      </c>
      <c r="P3656" t="inlineStr">
        <is>
          <t>Google Ads</t>
        </is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>
        <is>
          <t>Ні</t>
        </is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</row>
    <row r="3657">
      <c r="A3657" t="n">
        <v>8686</v>
      </c>
      <c r="B3657" t="inlineStr">
        <is>
          <t>Inayath Ahmed</t>
        </is>
      </c>
      <c r="C3657" t="inlineStr">
        <is>
          <t>Inayath Ahmed</t>
        </is>
      </c>
      <c r="D3657" s="2" t="n">
        <v>46029.24652777778</v>
      </c>
      <c r="E3657" t="inlineStr">
        <is>
          <t>Rejected</t>
        </is>
      </c>
      <c r="F3657" t="inlineStr">
        <is>
          <t>Relevant</t>
        </is>
      </c>
      <c r="G3657" t="inlineStr">
        <is>
          <t>Oleh Dymovski</t>
        </is>
      </c>
      <c r="H3657" t="inlineStr">
        <is>
          <t>LV RBI Company</t>
        </is>
      </c>
      <c r="I3657" t="inlineStr"/>
      <c r="J3657" t="inlineStr">
        <is>
          <t>?kw=latvia%20investment%20citizenship&amp;cpn=20594231202&amp;utm_source=google&amp;utm_medium=cpc&amp;utm_campaign=LV-RBI&amp;network=g&amp;utm_term=latvia%20investment%20citizenship&amp;gad_source=1&amp;gad_campaignid=20594231202&amp;gclid=EAIaIQobChMIpPLi08L4kQMVXJtQBh079i8HEAAYAiAA</t>
        </is>
      </c>
      <c r="K3657" t="inlineStr">
        <is>
          <t>1435937606.1767757902</t>
        </is>
      </c>
      <c r="L3657" t="inlineStr">
        <is>
          <t>EN</t>
        </is>
      </c>
      <c r="M3657" t="inlineStr">
        <is>
          <t>Lead from LV email</t>
        </is>
      </c>
      <c r="N3657" t="inlineStr">
        <is>
          <t>inayath.ahmed@gmail.com</t>
        </is>
      </c>
      <c r="O3657" t="inlineStr">
        <is>
          <t>NO ANSWER</t>
        </is>
      </c>
      <c r="P3657" t="inlineStr">
        <is>
          <t>Google Ads</t>
        </is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>
        <is>
          <t>Ні</t>
        </is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</row>
    <row r="3658">
      <c r="A3658" t="n">
        <v>8688</v>
      </c>
      <c r="B3658" t="inlineStr">
        <is>
          <t>Planfix</t>
        </is>
      </c>
      <c r="C3658" t="inlineStr">
        <is>
          <t>Planfix</t>
        </is>
      </c>
      <c r="D3658" s="2" t="n">
        <v>46029.36736111111</v>
      </c>
      <c r="E3658" t="inlineStr">
        <is>
          <t>Rejected</t>
        </is>
      </c>
      <c r="F3658" t="inlineStr"/>
      <c r="G3658" t="inlineStr">
        <is>
          <t>Oleh Dymovski</t>
        </is>
      </c>
      <c r="H3658" t="inlineStr"/>
      <c r="I3658" t="inlineStr"/>
      <c r="J3658" t="inlineStr"/>
      <c r="K3658" t="inlineStr"/>
      <c r="L3658" t="inlineStr"/>
      <c r="M3658" t="inlineStr">
        <is>
          <t>Othe</t>
        </is>
      </c>
      <c r="N3658" t="inlineStr">
        <is>
          <t>noreply@decivitate.planfix.com</t>
        </is>
      </c>
      <c r="O3658" t="inlineStr">
        <is>
          <t>DOUBLE</t>
        </is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>
        <is>
          <t>Ні</t>
        </is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</row>
    <row r="3659">
      <c r="A3659" t="n">
        <v>8691</v>
      </c>
      <c r="B3659" t="inlineStr">
        <is>
          <t>Trustpilot</t>
        </is>
      </c>
      <c r="C3659" t="inlineStr">
        <is>
          <t>Trustpilot</t>
        </is>
      </c>
      <c r="D3659" s="2" t="n">
        <v>46029.38055555556</v>
      </c>
      <c r="E3659" t="inlineStr">
        <is>
          <t>INTERNAL MAIL</t>
        </is>
      </c>
      <c r="F3659" t="inlineStr"/>
      <c r="G3659" t="inlineStr">
        <is>
          <t>Sheila Bartin</t>
        </is>
      </c>
      <c r="H3659" t="inlineStr"/>
      <c r="I3659" t="inlineStr"/>
      <c r="J3659" t="inlineStr"/>
      <c r="K3659" t="inlineStr"/>
      <c r="L3659" t="inlineStr"/>
      <c r="M3659" t="inlineStr">
        <is>
          <t>Lead from LT email</t>
        </is>
      </c>
      <c r="N3659" t="inlineStr">
        <is>
          <t>noreply.login@trustpilot.com</t>
        </is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>
        <is>
          <t>Ні</t>
        </is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</row>
    <row r="3660">
      <c r="A3660" t="n">
        <v>8692</v>
      </c>
      <c r="B3660" t="inlineStr">
        <is>
          <t>Trustpilot</t>
        </is>
      </c>
      <c r="C3660" t="inlineStr">
        <is>
          <t>Trustpilot</t>
        </is>
      </c>
      <c r="D3660" s="2" t="n">
        <v>46029.38402777778</v>
      </c>
      <c r="E3660" t="inlineStr">
        <is>
          <t>INTERNAL MAIL</t>
        </is>
      </c>
      <c r="F3660" t="inlineStr"/>
      <c r="G3660" t="inlineStr">
        <is>
          <t>Sheila Bartin</t>
        </is>
      </c>
      <c r="H3660" t="inlineStr"/>
      <c r="I3660" t="inlineStr"/>
      <c r="J3660" t="inlineStr"/>
      <c r="K3660" t="inlineStr"/>
      <c r="L3660" t="inlineStr"/>
      <c r="M3660" t="inlineStr">
        <is>
          <t>Lead from LT email</t>
        </is>
      </c>
      <c r="N3660" t="inlineStr">
        <is>
          <t>noreply.login@trustpilot.com</t>
        </is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>
        <is>
          <t>Ні</t>
        </is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</row>
    <row r="3661">
      <c r="A3661" t="n">
        <v>8693</v>
      </c>
      <c r="B3661" t="inlineStr">
        <is>
          <t>Trustpilot</t>
        </is>
      </c>
      <c r="C3661" t="inlineStr">
        <is>
          <t>Trustpilot</t>
        </is>
      </c>
      <c r="D3661" s="2" t="n">
        <v>46029.38541666666</v>
      </c>
      <c r="E3661" t="inlineStr">
        <is>
          <t>INTERNAL MAIL</t>
        </is>
      </c>
      <c r="F3661" t="inlineStr"/>
      <c r="G3661" t="inlineStr">
        <is>
          <t>Sheila Bartin</t>
        </is>
      </c>
      <c r="H3661" t="inlineStr"/>
      <c r="I3661" t="inlineStr"/>
      <c r="J3661" t="inlineStr"/>
      <c r="K3661" t="inlineStr"/>
      <c r="L3661" t="inlineStr"/>
      <c r="M3661" t="inlineStr">
        <is>
          <t>Lead from LT email</t>
        </is>
      </c>
      <c r="N3661" t="inlineStr">
        <is>
          <t>noreply.login@trustpilot.com</t>
        </is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>
        <is>
          <t>Ні</t>
        </is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</row>
    <row r="3662">
      <c r="A3662" t="n">
        <v>8694</v>
      </c>
      <c r="B3662" t="inlineStr">
        <is>
          <t>Tarntip</t>
        </is>
      </c>
      <c r="C3662" t="inlineStr">
        <is>
          <t>Tarntip</t>
        </is>
      </c>
      <c r="D3662" s="2" t="n">
        <v>46029.39305555556</v>
      </c>
      <c r="E3662" t="inlineStr">
        <is>
          <t>Rejected</t>
        </is>
      </c>
      <c r="F3662" t="inlineStr"/>
      <c r="G3662" t="inlineStr">
        <is>
          <t>Oleh Dymovski</t>
        </is>
      </c>
      <c r="H3662" t="inlineStr">
        <is>
          <t>LV RBI Company</t>
        </is>
      </c>
      <c r="I3662" t="inlineStr">
        <is>
          <t>Thailand (TH - AS)</t>
        </is>
      </c>
      <c r="J3662" t="inlineStr">
        <is>
          <t>?kw=latvia%20golden%20visa&amp;cpn=20594231202&amp;utm_source=google&amp;utm_medium=cpc&amp;utm_campaign=LV-RBI&amp;network=g&amp;utm_term=latvia%20golden%20visa&amp;gad_source=1&amp;gad_campaignid=20594231202&amp;gbraid=0AAAAADisZv-6cNxRNt8h8NdTEeanMvH6L</t>
        </is>
      </c>
      <c r="K3662" t="inlineStr">
        <is>
          <t>621816691.1767770642</t>
        </is>
      </c>
      <c r="L3662" t="inlineStr">
        <is>
          <t>EN</t>
        </is>
      </c>
      <c r="M3662" t="inlineStr">
        <is>
          <t>Lead from LV email</t>
        </is>
      </c>
      <c r="N3662" t="inlineStr">
        <is>
          <t>Tarntipthomthongtiptap@gmail.com</t>
        </is>
      </c>
      <c r="O3662" t="inlineStr">
        <is>
          <t>NO ANSWER</t>
        </is>
      </c>
      <c r="P3662" t="inlineStr">
        <is>
          <t>Google Ads</t>
        </is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>
        <is>
          <t>Ні</t>
        </is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</row>
    <row r="3663">
      <c r="A3663" t="n">
        <v>8697</v>
      </c>
      <c r="B3663" t="inlineStr">
        <is>
          <t>Stuart Lee</t>
        </is>
      </c>
      <c r="C3663" t="inlineStr">
        <is>
          <t>Stuart Lee</t>
        </is>
      </c>
      <c r="D3663" s="2" t="n">
        <v>46029.45138888889</v>
      </c>
      <c r="E3663" t="inlineStr">
        <is>
          <t>Rejected</t>
        </is>
      </c>
      <c r="F3663" t="inlineStr">
        <is>
          <t>Relevant</t>
        </is>
      </c>
      <c r="G3663" t="inlineStr">
        <is>
          <t>Sheila Bartin</t>
        </is>
      </c>
      <c r="H3663" t="inlineStr">
        <is>
          <t>LT citizenship</t>
        </is>
      </c>
      <c r="I3663" t="inlineStr">
        <is>
          <t>United Kingdom</t>
        </is>
      </c>
      <c r="J3663" t="inlineStr">
        <is>
          <t>https://www.lithuaniancitizenship.com/?cross-network</t>
        </is>
      </c>
      <c r="K3663" t="inlineStr">
        <is>
          <t>787257971.1767771696</t>
        </is>
      </c>
      <c r="L3663" t="inlineStr">
        <is>
          <t>EN</t>
        </is>
      </c>
      <c r="M3663" t="inlineStr">
        <is>
          <t>Lead from LT email</t>
        </is>
      </c>
      <c r="N3663" t="inlineStr">
        <is>
          <t>gillymas01@icloud.com</t>
        </is>
      </c>
      <c r="O3663" t="inlineStr">
        <is>
          <t>NO ANSWER</t>
        </is>
      </c>
      <c r="P3663" t="inlineStr">
        <is>
          <t>Website Form</t>
        </is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>
        <is>
          <t>Ні</t>
        </is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</row>
    <row r="3664">
      <c r="A3664" t="n">
        <v>8698</v>
      </c>
      <c r="B3664" t="inlineStr">
        <is>
          <t>Sahar Ghani</t>
        </is>
      </c>
      <c r="C3664" t="inlineStr">
        <is>
          <t>Sahar Ghani</t>
        </is>
      </c>
      <c r="D3664" s="2" t="n">
        <v>46029.47361111111</v>
      </c>
      <c r="E3664" t="inlineStr">
        <is>
          <t>Rejected</t>
        </is>
      </c>
      <c r="F3664" t="inlineStr">
        <is>
          <t>No relevant</t>
        </is>
      </c>
      <c r="G3664" t="inlineStr">
        <is>
          <t>Sheila Bartin</t>
        </is>
      </c>
      <c r="H3664" t="inlineStr">
        <is>
          <t>LV citizenship</t>
        </is>
      </c>
      <c r="I3664" t="inlineStr">
        <is>
          <t>Qatar (QA - AS)</t>
        </is>
      </c>
      <c r="J3664" t="inlineStr">
        <is>
          <t>https://latviancitizenship.eu/eligibility/?LV-Leads-Search-RBI TOP countries</t>
        </is>
      </c>
      <c r="K3664" t="inlineStr">
        <is>
          <t>1557464734.1767777300</t>
        </is>
      </c>
      <c r="L3664" t="inlineStr"/>
      <c r="M3664" t="inlineStr">
        <is>
          <t>Lead from LV email</t>
        </is>
      </c>
      <c r="N3664" t="inlineStr">
        <is>
          <t>quee22334@gamil.com</t>
        </is>
      </c>
      <c r="O3664" t="inlineStr">
        <is>
          <t>Non-relevant lead</t>
        </is>
      </c>
      <c r="P3664" t="inlineStr">
        <is>
          <t>Google Ads</t>
        </is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>
        <is>
          <t>Ні</t>
        </is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</row>
    <row r="3665">
      <c r="A3665" t="n">
        <v>8699</v>
      </c>
      <c r="B3665" t="inlineStr">
        <is>
          <t>میوه تازه</t>
        </is>
      </c>
      <c r="C3665" t="inlineStr">
        <is>
          <t>میوه تازه</t>
        </is>
      </c>
      <c r="D3665" s="2" t="n">
        <v>46029.475</v>
      </c>
      <c r="E3665" t="inlineStr">
        <is>
          <t>Rejected</t>
        </is>
      </c>
      <c r="F3665" t="inlineStr"/>
      <c r="G3665" t="inlineStr">
        <is>
          <t>Oleh Dymovski</t>
        </is>
      </c>
      <c r="H3665" t="inlineStr">
        <is>
          <t>LT RBI</t>
        </is>
      </c>
      <c r="I3665" t="inlineStr">
        <is>
          <t>Germany</t>
        </is>
      </c>
      <c r="J3665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clid=Cj0KCQiApfjKBhC0ARIsAMiR_ItgqhBXhLFei9qjKY</t>
        </is>
      </c>
      <c r="K3665" t="inlineStr">
        <is>
          <t>1348582171.1767777555</t>
        </is>
      </c>
      <c r="L3665" t="inlineStr">
        <is>
          <t>EN</t>
        </is>
      </c>
      <c r="M3665" t="inlineStr">
        <is>
          <t>Lead from LT email</t>
        </is>
      </c>
      <c r="N3665" t="inlineStr">
        <is>
          <t>v.tavanaa1360@gotmail.com</t>
        </is>
      </c>
      <c r="O3665" t="inlineStr">
        <is>
          <t>NO ANSWER</t>
        </is>
      </c>
      <c r="P3665" t="inlineStr">
        <is>
          <t>Google Ads</t>
        </is>
      </c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>
        <is>
          <t>Ні</t>
        </is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</row>
    <row r="3666">
      <c r="A3666" t="n">
        <v>8700</v>
      </c>
      <c r="B3666" t="inlineStr">
        <is>
          <t>Marta Helena Achtelik</t>
        </is>
      </c>
      <c r="C3666" t="inlineStr">
        <is>
          <t>Marta Helena Achtelik</t>
        </is>
      </c>
      <c r="D3666" s="2" t="n">
        <v>46029.47777777778</v>
      </c>
      <c r="E3666" t="inlineStr">
        <is>
          <t>INTERNAL MAIL</t>
        </is>
      </c>
      <c r="F3666" t="inlineStr"/>
      <c r="G3666" t="inlineStr">
        <is>
          <t>Sheila Bartin</t>
        </is>
      </c>
      <c r="H3666" t="inlineStr"/>
      <c r="I3666" t="inlineStr"/>
      <c r="J3666" t="inlineStr"/>
      <c r="K3666" t="inlineStr"/>
      <c r="L3666" t="inlineStr"/>
      <c r="M3666" t="inlineStr">
        <is>
          <t>Lead from LT email</t>
        </is>
      </c>
      <c r="N3666" t="inlineStr">
        <is>
          <t>maac@trustpilot.com</t>
        </is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>
        <is>
          <t>Ні</t>
        </is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</row>
    <row r="3667">
      <c r="A3667" t="n">
        <v>8702</v>
      </c>
      <c r="B3667" t="inlineStr">
        <is>
          <t>Alan Sheptin</t>
        </is>
      </c>
      <c r="C3667" t="inlineStr">
        <is>
          <t>Alan Sheptin</t>
        </is>
      </c>
      <c r="D3667" s="2" t="n">
        <v>46029.49375</v>
      </c>
      <c r="E3667" t="inlineStr">
        <is>
          <t>Rejected</t>
        </is>
      </c>
      <c r="F3667" t="inlineStr">
        <is>
          <t>Relevant</t>
        </is>
      </c>
      <c r="G3667" t="inlineStr">
        <is>
          <t>Sheila Bartin</t>
        </is>
      </c>
      <c r="H3667" t="inlineStr">
        <is>
          <t>LT citizenship</t>
        </is>
      </c>
      <c r="I3667" t="inlineStr">
        <is>
          <t>United States</t>
        </is>
      </c>
      <c r="J3667" t="inlineStr">
        <is>
          <t>https://www.lithuaniancitizenship.com/contact/?Lithuania--Search-Conversions-USA</t>
        </is>
      </c>
      <c r="K3667" t="inlineStr">
        <is>
          <t>423731375.1767779371</t>
        </is>
      </c>
      <c r="L3667" t="inlineStr">
        <is>
          <t>EN</t>
        </is>
      </c>
      <c r="M3667" t="inlineStr">
        <is>
          <t>Lead from LT email</t>
        </is>
      </c>
      <c r="N3667" t="inlineStr">
        <is>
          <t>alan@sheptin.com</t>
        </is>
      </c>
      <c r="O3667" t="inlineStr">
        <is>
          <t>LEFT BEFORE 1918</t>
        </is>
      </c>
      <c r="P3667" t="inlineStr">
        <is>
          <t>Google Ads</t>
        </is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>
        <is>
          <t>Ні</t>
        </is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</row>
    <row r="3668">
      <c r="A3668" t="n">
        <v>8703</v>
      </c>
      <c r="B3668" t="inlineStr">
        <is>
          <t>Николай</t>
        </is>
      </c>
      <c r="C3668" t="inlineStr">
        <is>
          <t>Николай</t>
        </is>
      </c>
      <c r="D3668" s="2" t="n">
        <v>46029.51666666667</v>
      </c>
      <c r="E3668" t="inlineStr">
        <is>
          <t>WHATSAPP</t>
        </is>
      </c>
      <c r="F3668" t="inlineStr">
        <is>
          <t>Relevant</t>
        </is>
      </c>
      <c r="G3668" t="inlineStr">
        <is>
          <t>Oleh Dymovski</t>
        </is>
      </c>
      <c r="H3668" t="inlineStr">
        <is>
          <t>LT citizenship</t>
        </is>
      </c>
      <c r="I3668" t="inlineStr">
        <is>
          <t>Italy</t>
        </is>
      </c>
      <c r="J3668" t="inlineStr">
        <is>
          <t>https://www.lithuaniancitizenship.com/ru/</t>
        </is>
      </c>
      <c r="K3668" t="inlineStr">
        <is>
          <t>undefined</t>
        </is>
      </c>
      <c r="L3668" t="inlineStr">
        <is>
          <t>RU</t>
        </is>
      </c>
      <c r="M3668" t="inlineStr">
        <is>
          <t>Lead from LT email</t>
        </is>
      </c>
      <c r="N3668" t="inlineStr">
        <is>
          <t>nicolases797@gmail.com</t>
        </is>
      </c>
      <c r="O3668" t="inlineStr"/>
      <c r="P3668" t="inlineStr">
        <is>
          <t>Organic Search</t>
        </is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>
        <is>
          <t>Ні</t>
        </is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</row>
    <row r="3669">
      <c r="A3669" t="n">
        <v>8704</v>
      </c>
      <c r="B3669" t="inlineStr">
        <is>
          <t>Josh Dolgoy</t>
        </is>
      </c>
      <c r="C3669" t="inlineStr">
        <is>
          <t>Josh Dolgoy</t>
        </is>
      </c>
      <c r="D3669" s="2" t="n">
        <v>46029.54444444444</v>
      </c>
      <c r="E3669" t="inlineStr">
        <is>
          <t>Rejected</t>
        </is>
      </c>
      <c r="F3669" t="inlineStr">
        <is>
          <t>Relevant</t>
        </is>
      </c>
      <c r="G3669" t="inlineStr">
        <is>
          <t>Sheila Bartin</t>
        </is>
      </c>
      <c r="H3669" t="inlineStr">
        <is>
          <t>LV citizenship</t>
        </is>
      </c>
      <c r="I3669" t="inlineStr">
        <is>
          <t>Australia (AU - OC)</t>
        </is>
      </c>
      <c r="J3669" t="inlineStr">
        <is>
          <t>?kw=latvia%20citizenship%20by%20descent&amp;cpn=14722455523&amp;campaignid=14722455523&amp;adgroupid=131364738430&amp;keywordid=%7Bkeywordid%7D&amp;network=g&amp;device=c&amp;gad_source=1&amp;gad_campaignid=14722455523&amp;gbraid=0AAAAADisZv9nJVn8UfzpHmDpHwoJkrXFO&amp;gclid=EAIaIQobChMI4tf</t>
        </is>
      </c>
      <c r="K3669" t="inlineStr">
        <is>
          <t>1456736231.1767783795</t>
        </is>
      </c>
      <c r="L3669" t="inlineStr">
        <is>
          <t>EN</t>
        </is>
      </c>
      <c r="M3669" t="inlineStr">
        <is>
          <t>Lead from LV email</t>
        </is>
      </c>
      <c r="N3669" t="inlineStr">
        <is>
          <t>dolgoy@gmail.com</t>
        </is>
      </c>
      <c r="O3669" t="inlineStr">
        <is>
          <t>ANOTHER REASON</t>
        </is>
      </c>
      <c r="P3669" t="inlineStr">
        <is>
          <t>Google Ads</t>
        </is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>
        <is>
          <t>Ні</t>
        </is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</row>
    <row r="3670">
      <c r="A3670" t="n">
        <v>8705</v>
      </c>
      <c r="B3670" t="inlineStr">
        <is>
          <t>Serhii Plakhotnyk</t>
        </is>
      </c>
      <c r="C3670" t="inlineStr">
        <is>
          <t>Serhii Plakhotnyk</t>
        </is>
      </c>
      <c r="D3670" s="2" t="n">
        <v>46029.54722222222</v>
      </c>
      <c r="E3670" t="inlineStr">
        <is>
          <t>INTERNAL MAIL</t>
        </is>
      </c>
      <c r="F3670" t="inlineStr"/>
      <c r="G3670" t="inlineStr">
        <is>
          <t>Alina Samura</t>
        </is>
      </c>
      <c r="H3670" t="inlineStr"/>
      <c r="I3670" t="inlineStr"/>
      <c r="J3670" t="inlineStr"/>
      <c r="K3670" t="inlineStr"/>
      <c r="L3670" t="inlineStr"/>
      <c r="M3670" t="inlineStr">
        <is>
          <t>Othe</t>
        </is>
      </c>
      <c r="N3670" t="inlineStr">
        <is>
          <t>psvsergey101085@gmail.com</t>
        </is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>
        <is>
          <t>Ні</t>
        </is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</row>
    <row r="3671">
      <c r="A3671" t="n">
        <v>8706</v>
      </c>
      <c r="B3671" t="inlineStr">
        <is>
          <t>Raman Kumar Banotra</t>
        </is>
      </c>
      <c r="C3671" t="inlineStr">
        <is>
          <t>Raman Kumar Banotra</t>
        </is>
      </c>
      <c r="D3671" s="2" t="n">
        <v>46029.54791666667</v>
      </c>
      <c r="E3671" t="inlineStr">
        <is>
          <t>Rejected</t>
        </is>
      </c>
      <c r="F3671" t="inlineStr">
        <is>
          <t>Relevant</t>
        </is>
      </c>
      <c r="G3671" t="inlineStr">
        <is>
          <t>Oleh Dymovski</t>
        </is>
      </c>
      <c r="H3671" t="inlineStr">
        <is>
          <t>LV RBI Company</t>
        </is>
      </c>
      <c r="I3671" t="inlineStr">
        <is>
          <t>India (IN - AS)</t>
        </is>
      </c>
      <c r="J3671" t="inlineStr">
        <is>
          <t>https://latviancitizenship.eu/residency-by-investment/</t>
        </is>
      </c>
      <c r="K3671" t="inlineStr">
        <is>
          <t>1508476718.1767781838</t>
        </is>
      </c>
      <c r="L3671" t="inlineStr">
        <is>
          <t>EN</t>
        </is>
      </c>
      <c r="M3671" t="inlineStr">
        <is>
          <t>Lead from LV email</t>
        </is>
      </c>
      <c r="N3671" t="inlineStr">
        <is>
          <t>banotra@gmail.com</t>
        </is>
      </c>
      <c r="O3671" t="inlineStr">
        <is>
          <t>NO ANSWER</t>
        </is>
      </c>
      <c r="P3671" t="inlineStr">
        <is>
          <t>Organic Search</t>
        </is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>
        <is>
          <t>Ні</t>
        </is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</row>
    <row r="3672">
      <c r="A3672" t="n">
        <v>8707</v>
      </c>
      <c r="B3672" t="inlineStr">
        <is>
          <t>Elissar</t>
        </is>
      </c>
      <c r="C3672" t="inlineStr">
        <is>
          <t>Elissar</t>
        </is>
      </c>
      <c r="D3672" s="2" t="n">
        <v>46029.55</v>
      </c>
      <c r="E3672" t="inlineStr">
        <is>
          <t>Rejected</t>
        </is>
      </c>
      <c r="F3672" t="inlineStr">
        <is>
          <t>Relevant</t>
        </is>
      </c>
      <c r="G3672" t="inlineStr">
        <is>
          <t>Oleh Dymovski</t>
        </is>
      </c>
      <c r="H3672" t="inlineStr">
        <is>
          <t>LV RBI Company</t>
        </is>
      </c>
      <c r="I3672" t="inlineStr">
        <is>
          <t>United Arab Emirates (AE - AS)</t>
        </is>
      </c>
      <c r="J3672" t="inlineStr">
        <is>
          <t>?kw=latvia%20residency&amp;cpn=22658494721&amp;utm_source=google&amp;utm_medium=cpc&amp;utm_campaign=LV-RB-TOPI&amp;network=g&amp;utm_term=latvia%20residency&amp;gad_source=1&amp;gad_campaignid=22658494721&amp;gclid=Cj0KCQiApfjKBhC0ARIsAMiR_Iu_e1ody4oJXI9jcdvHlECd22suGNJyghnrgNf1xdArno</t>
        </is>
      </c>
      <c r="K3672" t="inlineStr">
        <is>
          <t>1873956923.1767784269</t>
        </is>
      </c>
      <c r="L3672" t="inlineStr">
        <is>
          <t>EN</t>
        </is>
      </c>
      <c r="M3672" t="inlineStr">
        <is>
          <t>Lead from LV email</t>
        </is>
      </c>
      <c r="N3672" t="inlineStr">
        <is>
          <t>Hamadeelissar@gmail.com</t>
        </is>
      </c>
      <c r="O3672" t="inlineStr">
        <is>
          <t>NO ANSWER</t>
        </is>
      </c>
      <c r="P3672" t="inlineStr">
        <is>
          <t>Google Ads</t>
        </is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>
        <is>
          <t>Ні</t>
        </is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</row>
    <row r="3673">
      <c r="A3673" t="n">
        <v>8708</v>
      </c>
      <c r="B3673" t="inlineStr">
        <is>
          <t>Sajawal Muhammad</t>
        </is>
      </c>
      <c r="C3673" t="inlineStr">
        <is>
          <t>Sajawal Muhammad</t>
        </is>
      </c>
      <c r="D3673" s="2" t="n">
        <v>46029.57430555556</v>
      </c>
      <c r="E3673" t="inlineStr">
        <is>
          <t>Rejected</t>
        </is>
      </c>
      <c r="F3673" t="inlineStr">
        <is>
          <t>Relevant</t>
        </is>
      </c>
      <c r="G3673" t="inlineStr">
        <is>
          <t>Oleh Dymovski</t>
        </is>
      </c>
      <c r="H3673" t="inlineStr">
        <is>
          <t>LT RBI</t>
        </is>
      </c>
      <c r="I3673" t="inlineStr">
        <is>
          <t>Malaysia</t>
        </is>
      </c>
      <c r="J3673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yeHcx635kQMVPM4WBR</t>
        </is>
      </c>
      <c r="K3673" t="inlineStr">
        <is>
          <t>1105064027.1767786421</t>
        </is>
      </c>
      <c r="L3673" t="inlineStr">
        <is>
          <t>EN</t>
        </is>
      </c>
      <c r="M3673" t="inlineStr">
        <is>
          <t>Lead from LT email</t>
        </is>
      </c>
      <c r="N3673" t="inlineStr">
        <is>
          <t>msajawalmehar30@gmail.com</t>
        </is>
      </c>
      <c r="O3673" t="inlineStr">
        <is>
          <t>NO ANSWER</t>
        </is>
      </c>
      <c r="P3673" t="inlineStr">
        <is>
          <t>Google Ads</t>
        </is>
      </c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>
        <is>
          <t>Ні</t>
        </is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</row>
    <row r="3674">
      <c r="A3674" t="n">
        <v>8709</v>
      </c>
      <c r="B3674" t="inlineStr">
        <is>
          <t>M sajawal Mehar</t>
        </is>
      </c>
      <c r="C3674" t="inlineStr">
        <is>
          <t>M sajawal Mehar</t>
        </is>
      </c>
      <c r="D3674" s="2" t="n">
        <v>46029.575</v>
      </c>
      <c r="E3674" t="inlineStr">
        <is>
          <t>INTERNAL MAIL</t>
        </is>
      </c>
      <c r="F3674" t="inlineStr">
        <is>
          <t>No relevant</t>
        </is>
      </c>
      <c r="G3674" t="inlineStr">
        <is>
          <t>Alina Samura</t>
        </is>
      </c>
      <c r="H3674" t="inlineStr">
        <is>
          <t>50/50</t>
        </is>
      </c>
      <c r="I3674" t="inlineStr">
        <is>
          <t>Malaysia</t>
        </is>
      </c>
      <c r="J3674" t="inlineStr">
        <is>
          <t>https://www.lithuaniancitizenship.com/thank-you/?LT-Leads-Search-RBI</t>
        </is>
      </c>
      <c r="K3674" t="inlineStr">
        <is>
          <t>1105064027.1767786421</t>
        </is>
      </c>
      <c r="L3674" t="inlineStr"/>
      <c r="M3674" t="inlineStr">
        <is>
          <t>Lead from LT email</t>
        </is>
      </c>
      <c r="N3674" t="inlineStr">
        <is>
          <t>msajawalmehar41@gmail.com</t>
        </is>
      </c>
      <c r="O3674" t="inlineStr">
        <is>
          <t>Non-relevant lead</t>
        </is>
      </c>
      <c r="P3674" t="inlineStr">
        <is>
          <t>Google Ads</t>
        </is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>
        <is>
          <t>Ні</t>
        </is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</row>
    <row r="3675">
      <c r="A3675" t="n">
        <v>8710</v>
      </c>
      <c r="B3675" t="inlineStr">
        <is>
          <t>Jexxx</t>
        </is>
      </c>
      <c r="C3675" t="inlineStr">
        <is>
          <t>Jexxx</t>
        </is>
      </c>
      <c r="D3675" s="2" t="n">
        <v>46029.59305555555</v>
      </c>
      <c r="E3675" t="inlineStr">
        <is>
          <t>RETAINER AGREEMENT SENT</t>
        </is>
      </c>
      <c r="F3675" t="inlineStr">
        <is>
          <t>Relevant</t>
        </is>
      </c>
      <c r="G3675" t="inlineStr">
        <is>
          <t>Sheila Bartin</t>
        </is>
      </c>
      <c r="H3675" t="inlineStr">
        <is>
          <t>LT citizenship</t>
        </is>
      </c>
      <c r="I3675" t="inlineStr"/>
      <c r="J3675" t="inlineStr"/>
      <c r="K3675" t="inlineStr"/>
      <c r="L3675" t="inlineStr">
        <is>
          <t>EN</t>
        </is>
      </c>
      <c r="M3675" t="inlineStr">
        <is>
          <t>Othe</t>
        </is>
      </c>
      <c r="N3675" t="inlineStr">
        <is>
          <t>danijecks@gmail.com</t>
        </is>
      </c>
      <c r="O3675" t="inlineStr">
        <is>
          <t>ANOTHER REASON</t>
        </is>
      </c>
      <c r="P3675" t="inlineStr">
        <is>
          <t>Other (direct email, phone call, referral etc.)</t>
        </is>
      </c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>
        <is>
          <t>Ні</t>
        </is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</row>
    <row r="3676">
      <c r="A3676" t="n">
        <v>8711</v>
      </c>
      <c r="B3676" t="inlineStr">
        <is>
          <t>SARAH SANTANA</t>
        </is>
      </c>
      <c r="C3676" t="inlineStr">
        <is>
          <t>SARAH SANTANA</t>
        </is>
      </c>
      <c r="D3676" s="2" t="n">
        <v>46029.59791666667</v>
      </c>
      <c r="E3676" t="inlineStr">
        <is>
          <t>WHATSAPP</t>
        </is>
      </c>
      <c r="F3676" t="inlineStr">
        <is>
          <t>Relevant</t>
        </is>
      </c>
      <c r="G3676" t="inlineStr">
        <is>
          <t>Mariana Razimavicius</t>
        </is>
      </c>
      <c r="H3676" t="inlineStr">
        <is>
          <t>LT citizenship</t>
        </is>
      </c>
      <c r="I3676" t="inlineStr">
        <is>
          <t>Brazil</t>
        </is>
      </c>
      <c r="J3676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_o8qOxFt5Co-hnqmqv0Ath8&amp;gclid=C</t>
        </is>
      </c>
      <c r="K3676" t="inlineStr">
        <is>
          <t>1019404236.1767788272</t>
        </is>
      </c>
      <c r="L3676" t="inlineStr">
        <is>
          <t>PT</t>
        </is>
      </c>
      <c r="M3676" t="inlineStr">
        <is>
          <t>Lead from LT email</t>
        </is>
      </c>
      <c r="N3676" t="inlineStr">
        <is>
          <t>sarahrissardisantana@gmail.com</t>
        </is>
      </c>
      <c r="O3676" t="inlineStr"/>
      <c r="P3676" t="inlineStr">
        <is>
          <t>Google Ads</t>
        </is>
      </c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>
        <is>
          <t>Ні</t>
        </is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</row>
    <row r="3677">
      <c r="A3677" t="n">
        <v>8714</v>
      </c>
      <c r="B3677" t="inlineStr">
        <is>
          <t>Pamela Sutkaytis</t>
        </is>
      </c>
      <c r="C3677" t="inlineStr">
        <is>
          <t>Pamela Sutkaytis</t>
        </is>
      </c>
      <c r="D3677" s="2" t="n">
        <v>46029.65555555555</v>
      </c>
      <c r="E3677" t="inlineStr">
        <is>
          <t>IN WORK</t>
        </is>
      </c>
      <c r="F3677" t="inlineStr">
        <is>
          <t>Relevant</t>
        </is>
      </c>
      <c r="G3677" t="inlineStr">
        <is>
          <t>Sheila Bartin</t>
        </is>
      </c>
      <c r="H3677" t="inlineStr">
        <is>
          <t>LT citizenship</t>
        </is>
      </c>
      <c r="I3677" t="inlineStr">
        <is>
          <t>United States</t>
        </is>
      </c>
      <c r="J3677" t="inlineStr">
        <is>
          <t>https://www.lithuaniancitizenship.com/certificate-of-lithuanian-descent/?Bing-LT-US</t>
        </is>
      </c>
      <c r="K3677" t="inlineStr">
        <is>
          <t>682753648.1767793352</t>
        </is>
      </c>
      <c r="L3677" t="inlineStr">
        <is>
          <t>EN</t>
        </is>
      </c>
      <c r="M3677" t="inlineStr">
        <is>
          <t>Lead from LT email</t>
        </is>
      </c>
      <c r="N3677" t="inlineStr">
        <is>
          <t>mzpamela389023@gmail.com</t>
        </is>
      </c>
      <c r="O3677" t="inlineStr"/>
      <c r="P3677" t="inlineStr">
        <is>
          <t>Bing Ads</t>
        </is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>
        <is>
          <t>Ні</t>
        </is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</row>
    <row r="3678">
      <c r="A3678" t="n">
        <v>8715</v>
      </c>
      <c r="B3678" t="inlineStr">
        <is>
          <t>Dan Ofri</t>
        </is>
      </c>
      <c r="C3678" t="inlineStr">
        <is>
          <t>Dan Ofri</t>
        </is>
      </c>
      <c r="D3678" s="2" t="n">
        <v>46029.68819444445</v>
      </c>
      <c r="E3678" t="inlineStr">
        <is>
          <t>Rejected</t>
        </is>
      </c>
      <c r="F3678" t="inlineStr">
        <is>
          <t>Relevant</t>
        </is>
      </c>
      <c r="G3678" t="inlineStr">
        <is>
          <t>Sheila Bartin</t>
        </is>
      </c>
      <c r="H3678" t="inlineStr">
        <is>
          <t>LT citizenship</t>
        </is>
      </c>
      <c r="I3678" t="inlineStr">
        <is>
          <t>Israel</t>
        </is>
      </c>
      <c r="J3678" t="inlineStr">
        <is>
          <t>?kw&amp;cpn=23357613537&amp;utm_source=google&amp;utm_medium=cpc&amp;utm_campaign=LT-Discovery&amp;network&amp;utm_term&amp;gad_source=1&amp;gad_campaignid=23357613537&amp;gclid=Cj0KCQiApfjKBhC0ARIsAMiR_IuvfgfqqaPWdTu1auT8rOQZrqrEUpKYDayazjRafO4zpGVe0GTVj_saAsz3EALw_wcB</t>
        </is>
      </c>
      <c r="K3678" t="inlineStr">
        <is>
          <t>1900121765.1767796263</t>
        </is>
      </c>
      <c r="L3678" t="inlineStr">
        <is>
          <t>EN</t>
        </is>
      </c>
      <c r="M3678" t="inlineStr">
        <is>
          <t>Lead from LT email</t>
        </is>
      </c>
      <c r="N3678" t="inlineStr">
        <is>
          <t>danofri@hotmail.com</t>
        </is>
      </c>
      <c r="O3678" t="inlineStr">
        <is>
          <t>NO ANCESTORS</t>
        </is>
      </c>
      <c r="P3678" t="inlineStr">
        <is>
          <t>Google Ads</t>
        </is>
      </c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>
        <is>
          <t>Ні</t>
        </is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</row>
    <row r="3679">
      <c r="A3679" t="n">
        <v>8717</v>
      </c>
      <c r="B3679" t="inlineStr">
        <is>
          <t>Syed Hussain</t>
        </is>
      </c>
      <c r="C3679" t="inlineStr">
        <is>
          <t>Syed Hussain</t>
        </is>
      </c>
      <c r="D3679" s="2" t="n">
        <v>46029.71388888889</v>
      </c>
      <c r="E3679" t="inlineStr">
        <is>
          <t>IN WORK</t>
        </is>
      </c>
      <c r="F3679" t="inlineStr">
        <is>
          <t>Relevant</t>
        </is>
      </c>
      <c r="G3679" t="inlineStr">
        <is>
          <t>Oleh Dymovski</t>
        </is>
      </c>
      <c r="H3679" t="inlineStr">
        <is>
          <t>LV RBI Company</t>
        </is>
      </c>
      <c r="I3679" t="inlineStr">
        <is>
          <t>Germany (DE - EU)</t>
        </is>
      </c>
      <c r="J3679" t="inlineStr">
        <is>
          <t>https://latviancitizenship.eu/residency-by-investment/</t>
        </is>
      </c>
      <c r="K3679" t="inlineStr">
        <is>
          <t>711811313.1767798114</t>
        </is>
      </c>
      <c r="L3679" t="inlineStr">
        <is>
          <t>EN</t>
        </is>
      </c>
      <c r="M3679" t="inlineStr">
        <is>
          <t>Lead from LV email</t>
        </is>
      </c>
      <c r="N3679" t="inlineStr">
        <is>
          <t>info@germany-business-development.com</t>
        </is>
      </c>
      <c r="O3679" t="inlineStr"/>
      <c r="P3679" t="inlineStr">
        <is>
          <t>Organic Search</t>
        </is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>
        <is>
          <t>Ні</t>
        </is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</row>
    <row r="3680">
      <c r="A3680" t="n">
        <v>8718</v>
      </c>
      <c r="B3680" t="inlineStr">
        <is>
          <t>Avelino Dos reis</t>
        </is>
      </c>
      <c r="C3680" t="inlineStr">
        <is>
          <t>Avelino Dos reis</t>
        </is>
      </c>
      <c r="D3680" s="2" t="n">
        <v>46029.72152777778</v>
      </c>
      <c r="E3680" t="inlineStr">
        <is>
          <t>Rejected</t>
        </is>
      </c>
      <c r="F3680" t="inlineStr"/>
      <c r="G3680" t="inlineStr">
        <is>
          <t>Oleh Dymovski</t>
        </is>
      </c>
      <c r="H3680" t="inlineStr">
        <is>
          <t>LT RBI</t>
        </is>
      </c>
      <c r="I3680" t="inlineStr">
        <is>
          <t>Timor-Leste</t>
        </is>
      </c>
      <c r="J3680" t="inlineStr">
        <is>
          <t>?kw=investment%20migration&amp;cpn=14722730544&amp;utm_source=google&amp;utm_medium=cpc&amp;utm_campaign=LT-RBI&amp;network=s&amp;utm_term=investment%20migration&amp;gad_source=5&amp;gad_campaignid=14722730544&amp;gclid=EAIaIQobChMIj9a079z5kQMVHwh7Bx02xTjqEAAYASAAEgKYUPD_BwE</t>
        </is>
      </c>
      <c r="K3680" t="inlineStr">
        <is>
          <t>794089966.1767799117</t>
        </is>
      </c>
      <c r="L3680" t="inlineStr">
        <is>
          <t>EN</t>
        </is>
      </c>
      <c r="M3680" t="inlineStr">
        <is>
          <t>Lead from LT email</t>
        </is>
      </c>
      <c r="N3680" t="inlineStr">
        <is>
          <t>avellinodosreys@gmail.com</t>
        </is>
      </c>
      <c r="O3680" t="inlineStr">
        <is>
          <t>ANOTHER REASON</t>
        </is>
      </c>
      <c r="P3680" t="inlineStr">
        <is>
          <t>Google Ads</t>
        </is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>
        <is>
          <t>Ні</t>
        </is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</row>
    <row r="3681">
      <c r="A3681" t="n">
        <v>8721</v>
      </c>
      <c r="B3681" t="inlineStr">
        <is>
          <t>Howard Ehrlich</t>
        </is>
      </c>
      <c r="C3681" t="inlineStr">
        <is>
          <t>Howard Ehrlich</t>
        </is>
      </c>
      <c r="D3681" s="2" t="n">
        <v>46029.75347222222</v>
      </c>
      <c r="E3681" t="inlineStr">
        <is>
          <t>Rejected</t>
        </is>
      </c>
      <c r="F3681" t="inlineStr">
        <is>
          <t>Relevant</t>
        </is>
      </c>
      <c r="G3681" t="inlineStr">
        <is>
          <t>Sheila Bartin</t>
        </is>
      </c>
      <c r="H3681" t="inlineStr">
        <is>
          <t>LT citizenship</t>
        </is>
      </c>
      <c r="I3681" t="inlineStr">
        <is>
          <t>United States</t>
        </is>
      </c>
      <c r="J3681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0KCQiApfjKBhC0ARIsA</t>
        </is>
      </c>
      <c r="K3681" t="inlineStr">
        <is>
          <t>1966241999.1767801849</t>
        </is>
      </c>
      <c r="L3681" t="inlineStr">
        <is>
          <t>EN</t>
        </is>
      </c>
      <c r="M3681" t="inlineStr">
        <is>
          <t>Lead from LT email</t>
        </is>
      </c>
      <c r="N3681" t="inlineStr">
        <is>
          <t>hsehrlichl@gmail.com</t>
        </is>
      </c>
      <c r="O3681" t="inlineStr">
        <is>
          <t>NO ANSWER</t>
        </is>
      </c>
      <c r="P3681" t="inlineStr">
        <is>
          <t>Google Ads</t>
        </is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>
        <is>
          <t>Ні</t>
        </is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</row>
    <row r="3682">
      <c r="A3682" t="n">
        <v>8722</v>
      </c>
      <c r="B3682" t="inlineStr">
        <is>
          <t>Wenda Eshetu</t>
        </is>
      </c>
      <c r="C3682" t="inlineStr">
        <is>
          <t>Wenda Eshetu</t>
        </is>
      </c>
      <c r="D3682" s="2" t="n">
        <v>46029.75625</v>
      </c>
      <c r="E3682" t="inlineStr">
        <is>
          <t>Rejected</t>
        </is>
      </c>
      <c r="F3682" t="inlineStr">
        <is>
          <t>Relevant</t>
        </is>
      </c>
      <c r="G3682" t="inlineStr">
        <is>
          <t>Oleh Dymovski</t>
        </is>
      </c>
      <c r="H3682" t="inlineStr">
        <is>
          <t>LT RBI</t>
        </is>
      </c>
      <c r="I3682" t="inlineStr">
        <is>
          <t>United States</t>
        </is>
      </c>
      <c r="J3682" t="inlineStr">
        <is>
          <t>?kw=golden%20visa%20scheme%20portugal&amp;cpn=14722730544&amp;utm_source=google&amp;utm_medium=cpc&amp;utm_campaign=LT-RBI&amp;network=s&amp;utm_term=golden%20visa%20scheme%20portugal&amp;gad_source=5&amp;gad_campaignid=14722730544&amp;gclid=EAIaIQobChMIvcGh_-f5kQMVItXCBB2WqxqmEAAYASAA</t>
        </is>
      </c>
      <c r="K3682" t="inlineStr">
        <is>
          <t>901219044.1767780606</t>
        </is>
      </c>
      <c r="L3682" t="inlineStr">
        <is>
          <t>EN</t>
        </is>
      </c>
      <c r="M3682" t="inlineStr">
        <is>
          <t>Lead from LT email</t>
        </is>
      </c>
      <c r="N3682" t="inlineStr">
        <is>
          <t>eshetuwenda97@gmail.com</t>
        </is>
      </c>
      <c r="O3682" t="inlineStr">
        <is>
          <t>Non-relevant lead</t>
        </is>
      </c>
      <c r="P3682" t="inlineStr">
        <is>
          <t>Google Ads</t>
        </is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>
        <is>
          <t>Ні</t>
        </is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</row>
    <row r="3683">
      <c r="A3683" t="n">
        <v>8725</v>
      </c>
      <c r="B3683" t="inlineStr">
        <is>
          <t>Murdamoothoo Indrassen</t>
        </is>
      </c>
      <c r="C3683" t="inlineStr">
        <is>
          <t>Murdamoothoo indrassen</t>
        </is>
      </c>
      <c r="D3683" s="2" t="n">
        <v>46029.77083333334</v>
      </c>
      <c r="E3683" t="inlineStr">
        <is>
          <t>Rejected</t>
        </is>
      </c>
      <c r="F3683" t="inlineStr">
        <is>
          <t>Relevant</t>
        </is>
      </c>
      <c r="G3683" t="inlineStr">
        <is>
          <t>Oleh Dymovski</t>
        </is>
      </c>
      <c r="H3683" t="inlineStr">
        <is>
          <t>LT RBI</t>
        </is>
      </c>
      <c r="I3683" t="inlineStr"/>
      <c r="J3683" t="inlineStr"/>
      <c r="K3683" t="inlineStr"/>
      <c r="L3683" t="inlineStr">
        <is>
          <t>EN</t>
        </is>
      </c>
      <c r="M3683" t="inlineStr">
        <is>
          <t>Lead from LT email</t>
        </is>
      </c>
      <c r="N3683" t="inlineStr">
        <is>
          <t>jayssen18@gmail.com</t>
        </is>
      </c>
      <c r="O3683" t="inlineStr">
        <is>
          <t>NO ANSWER</t>
        </is>
      </c>
      <c r="P3683" t="inlineStr">
        <is>
          <t>BridgeWest</t>
        </is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>
        <is>
          <t>Ні</t>
        </is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</row>
    <row r="3684">
      <c r="A3684" t="n">
        <v>8726</v>
      </c>
      <c r="B3684" t="inlineStr">
        <is>
          <t>Spotify</t>
        </is>
      </c>
      <c r="C3684" t="inlineStr">
        <is>
          <t>Spotify</t>
        </is>
      </c>
      <c r="D3684" s="2" t="n">
        <v>46029.82291666666</v>
      </c>
      <c r="E3684" t="inlineStr">
        <is>
          <t>INTERNAL MAIL</t>
        </is>
      </c>
      <c r="F3684" t="inlineStr"/>
      <c r="G3684" t="inlineStr">
        <is>
          <t>Sheila Bartin</t>
        </is>
      </c>
      <c r="H3684" t="inlineStr"/>
      <c r="I3684" t="inlineStr"/>
      <c r="J3684" t="inlineStr"/>
      <c r="K3684" t="inlineStr"/>
      <c r="L3684" t="inlineStr"/>
      <c r="M3684" t="inlineStr">
        <is>
          <t>Lead from LT email</t>
        </is>
      </c>
      <c r="N3684" t="inlineStr">
        <is>
          <t>drcengizsagiroglu@theblackcapmedia.com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>
        <is>
          <t>Ні</t>
        </is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</row>
    <row r="3685">
      <c r="A3685" t="n">
        <v>8727</v>
      </c>
      <c r="B3685" t="inlineStr">
        <is>
          <t>Shiboy Chandra bormon</t>
        </is>
      </c>
      <c r="C3685" t="inlineStr">
        <is>
          <t>Shiboy Chandra bormon</t>
        </is>
      </c>
      <c r="D3685" s="2" t="n">
        <v>46029.84791666667</v>
      </c>
      <c r="E3685" t="inlineStr">
        <is>
          <t>Rejected</t>
        </is>
      </c>
      <c r="F3685" t="inlineStr"/>
      <c r="G3685" t="inlineStr">
        <is>
          <t>Oleh Dymovski</t>
        </is>
      </c>
      <c r="H3685" t="inlineStr">
        <is>
          <t>LV RBI Company</t>
        </is>
      </c>
      <c r="I3685" t="inlineStr">
        <is>
          <t>Qatar (QA - AS)</t>
        </is>
      </c>
      <c r="J3685" t="inlineStr">
        <is>
          <t>?kw=moving%20to%20latvia&amp;cpn=22658494721&amp;utm_source=google&amp;utm_medium=cpc&amp;utm_campaign=LV-RB-TOPI&amp;network=g&amp;utm_term=moving%20to%20latvia&amp;gad_source=1&amp;gad_campaignid=22658494721&amp;gclid=Cj0KCQiApfjKBhC0ARIsAMiR_IusHNxzq8eF7mHLUW090k9KvzCo2dS9ZPDPHHvw0x</t>
        </is>
      </c>
      <c r="K3685" t="inlineStr">
        <is>
          <t>90874412.1767809747</t>
        </is>
      </c>
      <c r="L3685" t="inlineStr">
        <is>
          <t>EN</t>
        </is>
      </c>
      <c r="M3685" t="inlineStr">
        <is>
          <t>Lead from LV email</t>
        </is>
      </c>
      <c r="N3685" t="inlineStr">
        <is>
          <t>shiboybormon@gmail.com</t>
        </is>
      </c>
      <c r="O3685" t="inlineStr">
        <is>
          <t>NO ANSWER</t>
        </is>
      </c>
      <c r="P3685" t="inlineStr">
        <is>
          <t>Google Ads</t>
        </is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>
        <is>
          <t>Ні</t>
        </is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</row>
    <row r="3686">
      <c r="A3686" t="n">
        <v>8728</v>
      </c>
      <c r="B3686" t="inlineStr">
        <is>
          <t>Justin Shubert</t>
        </is>
      </c>
      <c r="C3686" t="inlineStr">
        <is>
          <t>Justin Shubert</t>
        </is>
      </c>
      <c r="D3686" s="2" t="n">
        <v>46029.85208333333</v>
      </c>
      <c r="E3686" t="inlineStr">
        <is>
          <t>FIRST CONTACT</t>
        </is>
      </c>
      <c r="F3686" t="inlineStr">
        <is>
          <t>Relevant</t>
        </is>
      </c>
      <c r="G3686" t="inlineStr">
        <is>
          <t>Sheila Bartin</t>
        </is>
      </c>
      <c r="H3686" t="inlineStr">
        <is>
          <t>LV citizenship</t>
        </is>
      </c>
      <c r="I3686" t="inlineStr">
        <is>
          <t>United States (US - NA)</t>
        </is>
      </c>
      <c r="J3686" t="inlineStr">
        <is>
          <t>?kw=how%20can%20i%20get%20latvian%20citizenship&amp;cpn=14711890461&amp;campaignid=14711890461&amp;adgroupid=136078623588&amp;keywordid=%7Bkeywordid%7D&amp;network=g&amp;device=c&amp;gad_source=1&amp;gad_campaignid=14711890461&amp;gbraid=0AAAAADisZv8zbeHc6JVg45fvFFHK9yVlt&amp;gclid=EAIaIQo</t>
        </is>
      </c>
      <c r="K3686" t="inlineStr">
        <is>
          <t>659089800.1767810398</t>
        </is>
      </c>
      <c r="L3686" t="inlineStr">
        <is>
          <t>EN</t>
        </is>
      </c>
      <c r="M3686" t="inlineStr">
        <is>
          <t>Lead from LV email</t>
        </is>
      </c>
      <c r="N3686" t="inlineStr">
        <is>
          <t>JustinShubert@gmail.com</t>
        </is>
      </c>
      <c r="O3686" t="inlineStr"/>
      <c r="P3686" t="inlineStr">
        <is>
          <t>Google Ads</t>
        </is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>
        <is>
          <t>Ні</t>
        </is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</row>
    <row r="3687">
      <c r="A3687" t="n">
        <v>8729</v>
      </c>
      <c r="B3687" t="inlineStr">
        <is>
          <t>Laura Vitellino</t>
        </is>
      </c>
      <c r="C3687" t="inlineStr">
        <is>
          <t>Laura Vitellino</t>
        </is>
      </c>
      <c r="D3687" s="2" t="n">
        <v>46029.85347222222</v>
      </c>
      <c r="E3687" t="inlineStr">
        <is>
          <t>Rejected</t>
        </is>
      </c>
      <c r="F3687" t="inlineStr">
        <is>
          <t>No relevant</t>
        </is>
      </c>
      <c r="G3687" t="inlineStr">
        <is>
          <t>Sheila Bartin</t>
        </is>
      </c>
      <c r="H3687" t="inlineStr">
        <is>
          <t>LT citizenship</t>
        </is>
      </c>
      <c r="I3687" t="inlineStr">
        <is>
          <t>United States</t>
        </is>
      </c>
      <c r="J3687" t="inlineStr">
        <is>
          <t>https://www.lithuaniancitizenship.com/</t>
        </is>
      </c>
      <c r="K3687" t="inlineStr">
        <is>
          <t>2060661479.1767810473</t>
        </is>
      </c>
      <c r="L3687" t="inlineStr">
        <is>
          <t>EN</t>
        </is>
      </c>
      <c r="M3687" t="inlineStr">
        <is>
          <t>Lead from LT email</t>
        </is>
      </c>
      <c r="N3687" t="inlineStr">
        <is>
          <t>vitellinolaura@gmail.com</t>
        </is>
      </c>
      <c r="O3687" t="inlineStr">
        <is>
          <t>LEFT AFTER 1990</t>
        </is>
      </c>
      <c r="P3687" t="inlineStr">
        <is>
          <t>Website Form</t>
        </is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>
        <is>
          <t>Ні</t>
        </is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</row>
    <row r="3688">
      <c r="A3688" t="n">
        <v>8730</v>
      </c>
      <c r="B3688" t="inlineStr">
        <is>
          <t>Ali Zeeshan</t>
        </is>
      </c>
      <c r="C3688" t="inlineStr">
        <is>
          <t>Ali Zeeshan</t>
        </is>
      </c>
      <c r="D3688" s="2" t="n">
        <v>46029.8875</v>
      </c>
      <c r="E3688" t="inlineStr">
        <is>
          <t>Rejected</t>
        </is>
      </c>
      <c r="F3688" t="inlineStr">
        <is>
          <t>Relevant</t>
        </is>
      </c>
      <c r="G3688" t="inlineStr">
        <is>
          <t>Oleh Dymovski</t>
        </is>
      </c>
      <c r="H3688" t="inlineStr">
        <is>
          <t>LV RBI Company</t>
        </is>
      </c>
      <c r="I3688" t="inlineStr"/>
      <c r="J3688" t="inlineStr"/>
      <c r="K3688" t="inlineStr"/>
      <c r="L3688" t="inlineStr">
        <is>
          <t>EN</t>
        </is>
      </c>
      <c r="M3688" t="inlineStr">
        <is>
          <t>Othe</t>
        </is>
      </c>
      <c r="N3688" t="inlineStr">
        <is>
          <t>alizeeshan@outlook.fr</t>
        </is>
      </c>
      <c r="O3688" t="inlineStr">
        <is>
          <t>DID NOT CONTINUE</t>
        </is>
      </c>
      <c r="P3688" t="inlineStr">
        <is>
          <t>Other (direct email, phone call, referral etc.)</t>
        </is>
      </c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>
        <is>
          <t>Ні</t>
        </is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</row>
    <row r="3689">
      <c r="A3689" t="n">
        <v>8731</v>
      </c>
      <c r="B3689" t="inlineStr">
        <is>
          <t>Robert Virks</t>
        </is>
      </c>
      <c r="C3689" t="inlineStr">
        <is>
          <t>Robert Virks</t>
        </is>
      </c>
      <c r="D3689" s="2" t="n">
        <v>46029.90555555555</v>
      </c>
      <c r="E3689" t="inlineStr">
        <is>
          <t>INITIAL PAYMENT RECEIVED</t>
        </is>
      </c>
      <c r="F3689" t="inlineStr">
        <is>
          <t>Relevant</t>
        </is>
      </c>
      <c r="G3689" t="inlineStr">
        <is>
          <t>Sheila Bartin</t>
        </is>
      </c>
      <c r="H3689" t="inlineStr">
        <is>
          <t>LT citizenship</t>
        </is>
      </c>
      <c r="I3689" t="inlineStr">
        <is>
          <t>Jersey</t>
        </is>
      </c>
      <c r="J3689" t="inlineStr">
        <is>
          <t>https://www.lithuaniancitizenship.com/?Lithuania-Leads-Search-EU</t>
        </is>
      </c>
      <c r="K3689" t="inlineStr">
        <is>
          <t>10129127.1766307372</t>
        </is>
      </c>
      <c r="L3689" t="inlineStr">
        <is>
          <t>EN</t>
        </is>
      </c>
      <c r="M3689" t="inlineStr">
        <is>
          <t>Lead from LT email</t>
        </is>
      </c>
      <c r="N3689" t="inlineStr">
        <is>
          <t>julie.virks@gmail.com</t>
        </is>
      </c>
      <c r="O3689" t="inlineStr">
        <is>
          <t>ANOTHER REASON</t>
        </is>
      </c>
      <c r="P3689" t="inlineStr">
        <is>
          <t>Google Ads</t>
        </is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>
        <is>
          <t>Ні</t>
        </is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</row>
    <row r="3690">
      <c r="A3690" t="n">
        <v>8732</v>
      </c>
      <c r="B3690" t="inlineStr">
        <is>
          <t>Alyssa Foley</t>
        </is>
      </c>
      <c r="C3690" t="inlineStr">
        <is>
          <t>Alyssa Foley</t>
        </is>
      </c>
      <c r="D3690" s="2" t="n">
        <v>46029.90555555555</v>
      </c>
      <c r="E3690" t="inlineStr">
        <is>
          <t>FIRST CONTACT</t>
        </is>
      </c>
      <c r="F3690" t="inlineStr">
        <is>
          <t>Relevant</t>
        </is>
      </c>
      <c r="G3690" t="inlineStr">
        <is>
          <t>Sheila Bartin</t>
        </is>
      </c>
      <c r="H3690" t="inlineStr">
        <is>
          <t>LV citizenship</t>
        </is>
      </c>
      <c r="I3690" t="inlineStr">
        <is>
          <t>United States (US - NA)</t>
        </is>
      </c>
      <c r="J3690" t="inlineStr">
        <is>
          <t>?kw=latvian%20dual%20citizenship&amp;cpn=14711890461&amp;campaignid=14711890461&amp;adgroupid=136078623308&amp;keywordid=%7Bkeywordid%7D&amp;network=g&amp;device=c&amp;gad_source=1&amp;gad_campaignid=14711890461&amp;gbraid=0AAAAADisZv8zbeHc6JVg45fvFFHK9yVlt&amp;gclid=Cj0KCQiApfjKBhC0ARIsAM</t>
        </is>
      </c>
      <c r="K3690" t="inlineStr">
        <is>
          <t>768976850.1767814986</t>
        </is>
      </c>
      <c r="L3690" t="inlineStr">
        <is>
          <t>EN</t>
        </is>
      </c>
      <c r="M3690" t="inlineStr">
        <is>
          <t>Lead from LV email</t>
        </is>
      </c>
      <c r="N3690" t="inlineStr">
        <is>
          <t>alyfoley@ymail.com</t>
        </is>
      </c>
      <c r="O3690" t="inlineStr"/>
      <c r="P3690" t="inlineStr">
        <is>
          <t>Google Ads</t>
        </is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>
        <is>
          <t>Ні</t>
        </is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</row>
    <row r="3691">
      <c r="A3691" t="n">
        <v>8733</v>
      </c>
      <c r="B3691" t="inlineStr">
        <is>
          <t>Diana Carroll</t>
        </is>
      </c>
      <c r="C3691" t="inlineStr">
        <is>
          <t>Diana Carroll</t>
        </is>
      </c>
      <c r="D3691" s="2" t="n">
        <v>46029.91527777778</v>
      </c>
      <c r="E3691" t="inlineStr">
        <is>
          <t>Rejected</t>
        </is>
      </c>
      <c r="F3691" t="inlineStr">
        <is>
          <t>Relevant</t>
        </is>
      </c>
      <c r="G3691" t="inlineStr">
        <is>
          <t>Sheila Bartin</t>
        </is>
      </c>
      <c r="H3691" t="inlineStr">
        <is>
          <t>LT citizenship</t>
        </is>
      </c>
      <c r="I3691" t="inlineStr">
        <is>
          <t>United States</t>
        </is>
      </c>
      <c r="J3691" t="inlineStr">
        <is>
          <t>https://www.lithuaniancitizenship.com/lithuanian-passport/</t>
        </is>
      </c>
      <c r="K3691" t="inlineStr">
        <is>
          <t>465725365.1767815267</t>
        </is>
      </c>
      <c r="L3691" t="inlineStr">
        <is>
          <t>EN</t>
        </is>
      </c>
      <c r="M3691" t="inlineStr">
        <is>
          <t>Lead from LT email</t>
        </is>
      </c>
      <c r="N3691" t="inlineStr">
        <is>
          <t>dicare50@gmail.com</t>
        </is>
      </c>
      <c r="O3691" t="inlineStr">
        <is>
          <t>ANOTHER REASON</t>
        </is>
      </c>
      <c r="P3691" t="inlineStr">
        <is>
          <t>Website Form</t>
        </is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>
        <is>
          <t>Ні</t>
        </is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</row>
    <row r="3692">
      <c r="A3692" t="n">
        <v>8735</v>
      </c>
      <c r="B3692" t="inlineStr">
        <is>
          <t>Алина Drozina</t>
        </is>
      </c>
      <c r="C3692" t="inlineStr">
        <is>
          <t>Alina Drozina</t>
        </is>
      </c>
      <c r="D3692" s="2" t="n">
        <v>46029.93194444444</v>
      </c>
      <c r="E3692" t="inlineStr">
        <is>
          <t>Rejected</t>
        </is>
      </c>
      <c r="F3692" t="inlineStr">
        <is>
          <t>Relevant</t>
        </is>
      </c>
      <c r="G3692" t="inlineStr">
        <is>
          <t>Oleh Dymovski</t>
        </is>
      </c>
      <c r="H3692" t="inlineStr">
        <is>
          <t>LT citizenship</t>
        </is>
      </c>
      <c r="I3692" t="inlineStr">
        <is>
          <t>Ireland</t>
        </is>
      </c>
      <c r="J3692" t="inlineStr">
        <is>
          <t>https://www.lithuaniancitizenship.com/ru/lithuania-dual-citizenship/</t>
        </is>
      </c>
      <c r="K3692" t="inlineStr">
        <is>
          <t>1681420926.1767817179</t>
        </is>
      </c>
      <c r="L3692" t="inlineStr">
        <is>
          <t>RU</t>
        </is>
      </c>
      <c r="M3692" t="inlineStr">
        <is>
          <t>Lead from LT email</t>
        </is>
      </c>
      <c r="N3692" t="inlineStr">
        <is>
          <t>alina.managerku@gmail.com</t>
        </is>
      </c>
      <c r="O3692" t="inlineStr">
        <is>
          <t>NO ANSWER</t>
        </is>
      </c>
      <c r="P3692" t="inlineStr">
        <is>
          <t>Organic Search</t>
        </is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>
        <is>
          <t>Ні</t>
        </is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</row>
    <row r="3693">
      <c r="A3693" t="n">
        <v>8736</v>
      </c>
      <c r="B3693" t="inlineStr">
        <is>
          <t>Bryan Finnerty</t>
        </is>
      </c>
      <c r="C3693" t="inlineStr">
        <is>
          <t>Bryan Finnerty</t>
        </is>
      </c>
      <c r="D3693" s="2" t="n">
        <v>46030.02222222222</v>
      </c>
      <c r="E3693" t="inlineStr">
        <is>
          <t>Rejected</t>
        </is>
      </c>
      <c r="F3693" t="inlineStr">
        <is>
          <t>Relevant</t>
        </is>
      </c>
      <c r="G3693" t="inlineStr">
        <is>
          <t>Sheila Bartin</t>
        </is>
      </c>
      <c r="H3693" t="inlineStr">
        <is>
          <t>LT citizenship</t>
        </is>
      </c>
      <c r="I3693" t="inlineStr">
        <is>
          <t>United States</t>
        </is>
      </c>
      <c r="J3693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806xj7KMg</t>
        </is>
      </c>
      <c r="K3693" t="inlineStr">
        <is>
          <t>1472200699.1767825075</t>
        </is>
      </c>
      <c r="L3693" t="inlineStr">
        <is>
          <t>EN</t>
        </is>
      </c>
      <c r="M3693" t="inlineStr">
        <is>
          <t>Lead from LT email</t>
        </is>
      </c>
      <c r="N3693" t="inlineStr">
        <is>
          <t>bryanfinnerty22@gmail.com</t>
        </is>
      </c>
      <c r="O3693" t="inlineStr">
        <is>
          <t>ANOTHER REASON</t>
        </is>
      </c>
      <c r="P3693" t="inlineStr">
        <is>
          <t>Google Ads</t>
        </is>
      </c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>
        <is>
          <t>Ні</t>
        </is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</row>
    <row r="3694">
      <c r="A3694" t="n">
        <v>8737</v>
      </c>
      <c r="B3694" t="inlineStr">
        <is>
          <t>Preeya Seephet</t>
        </is>
      </c>
      <c r="C3694" t="inlineStr">
        <is>
          <t>Preeya Seephet</t>
        </is>
      </c>
      <c r="D3694" s="2" t="n">
        <v>46030.03819444445</v>
      </c>
      <c r="E3694" t="inlineStr">
        <is>
          <t>Rejected</t>
        </is>
      </c>
      <c r="F3694" t="inlineStr">
        <is>
          <t>Relevant</t>
        </is>
      </c>
      <c r="G3694" t="inlineStr">
        <is>
          <t>Oleh Dymovski</t>
        </is>
      </c>
      <c r="H3694" t="inlineStr">
        <is>
          <t>LV RBI Company</t>
        </is>
      </c>
      <c r="I3694" t="inlineStr">
        <is>
          <t>United Kingdom (GB - EU)</t>
        </is>
      </c>
      <c r="J3694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ycn4rsL6kQMVw4tQBh21gxqKEAAYASAAEgIsuvD_BwE</t>
        </is>
      </c>
      <c r="K3694" t="inlineStr">
        <is>
          <t>171293783.1767826360</t>
        </is>
      </c>
      <c r="L3694" t="inlineStr">
        <is>
          <t>EN</t>
        </is>
      </c>
      <c r="M3694" t="inlineStr">
        <is>
          <t>Lead from LV email</t>
        </is>
      </c>
      <c r="N3694" t="inlineStr">
        <is>
          <t>preeyaseephet63@gmail.com</t>
        </is>
      </c>
      <c r="O3694" t="inlineStr">
        <is>
          <t>NO ANSWER</t>
        </is>
      </c>
      <c r="P3694" t="inlineStr">
        <is>
          <t>Google Ads</t>
        </is>
      </c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>
        <is>
          <t>Ні</t>
        </is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</row>
    <row r="3695">
      <c r="A3695" t="n">
        <v>8738</v>
      </c>
      <c r="B3695" t="inlineStr">
        <is>
          <t>Trustpilot</t>
        </is>
      </c>
      <c r="C3695" t="inlineStr">
        <is>
          <t>Trustpilot</t>
        </is>
      </c>
      <c r="D3695" s="2" t="n">
        <v>46030.08680555555</v>
      </c>
      <c r="E3695" t="inlineStr">
        <is>
          <t>INTERNAL MAIL</t>
        </is>
      </c>
      <c r="F3695" t="inlineStr"/>
      <c r="G3695" t="inlineStr">
        <is>
          <t>Sheila Bartin</t>
        </is>
      </c>
      <c r="H3695" t="inlineStr"/>
      <c r="I3695" t="inlineStr"/>
      <c r="J3695" t="inlineStr"/>
      <c r="K3695" t="inlineStr"/>
      <c r="L3695" t="inlineStr"/>
      <c r="M3695" t="inlineStr">
        <is>
          <t>Lead from LT email</t>
        </is>
      </c>
      <c r="N3695" t="inlineStr">
        <is>
          <t>noreply.notifications@trustpilot.com</t>
        </is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>
        <is>
          <t>Ні</t>
        </is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</row>
    <row r="3696">
      <c r="A3696" t="n">
        <v>8739</v>
      </c>
      <c r="B3696" t="inlineStr">
        <is>
          <t>Erik Sundboom</t>
        </is>
      </c>
      <c r="C3696" t="inlineStr">
        <is>
          <t>Erik Sundboom</t>
        </is>
      </c>
      <c r="D3696" s="2" t="n">
        <v>46030.08819444444</v>
      </c>
      <c r="E3696" t="inlineStr">
        <is>
          <t>Rejected</t>
        </is>
      </c>
      <c r="F3696" t="inlineStr">
        <is>
          <t>Relevant</t>
        </is>
      </c>
      <c r="G3696" t="inlineStr">
        <is>
          <t>Sheila Bartin</t>
        </is>
      </c>
      <c r="H3696" t="inlineStr">
        <is>
          <t>LT citizenship</t>
        </is>
      </c>
      <c r="I3696" t="inlineStr">
        <is>
          <t>United States</t>
        </is>
      </c>
      <c r="J3696" t="inlineStr">
        <is>
          <t>https://www.lithuaniancitizenship.com/</t>
        </is>
      </c>
      <c r="K3696" t="inlineStr">
        <is>
          <t>722780790.1767747291</t>
        </is>
      </c>
      <c r="L3696" t="inlineStr">
        <is>
          <t>EN</t>
        </is>
      </c>
      <c r="M3696" t="inlineStr">
        <is>
          <t>Lead from LT email</t>
        </is>
      </c>
      <c r="N3696" t="inlineStr">
        <is>
          <t>erik.sundboom@gmail.com</t>
        </is>
      </c>
      <c r="O3696" t="inlineStr">
        <is>
          <t>NO ANSWER</t>
        </is>
      </c>
      <c r="P3696" t="inlineStr">
        <is>
          <t>Website Form</t>
        </is>
      </c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>
        <is>
          <t>Ні</t>
        </is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</row>
    <row r="3697">
      <c r="A3697" t="n">
        <v>8740</v>
      </c>
      <c r="B3697" t="inlineStr">
        <is>
          <t>Michael Serafinas</t>
        </is>
      </c>
      <c r="C3697" t="inlineStr">
        <is>
          <t>Michael Serafinas</t>
        </is>
      </c>
      <c r="D3697" s="2" t="n">
        <v>46030.12916666667</v>
      </c>
      <c r="E3697" t="inlineStr">
        <is>
          <t>Rejected</t>
        </is>
      </c>
      <c r="F3697" t="inlineStr">
        <is>
          <t>Relevant</t>
        </is>
      </c>
      <c r="G3697" t="inlineStr">
        <is>
          <t>Sheila Bartin</t>
        </is>
      </c>
      <c r="H3697" t="inlineStr">
        <is>
          <t>LT citizenship</t>
        </is>
      </c>
      <c r="I3697" t="inlineStr">
        <is>
          <t>United States</t>
        </is>
      </c>
      <c r="J3697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clid=Cj0KCQiApfjKBhC0ARIsAMiR_It</t>
        </is>
      </c>
      <c r="K3697" t="inlineStr">
        <is>
          <t>180312838.1767834158</t>
        </is>
      </c>
      <c r="L3697" t="inlineStr">
        <is>
          <t>EN</t>
        </is>
      </c>
      <c r="M3697" t="inlineStr">
        <is>
          <t>Lead from LT email</t>
        </is>
      </c>
      <c r="N3697" t="inlineStr">
        <is>
          <t>cristina.serafinas@gmail.com</t>
        </is>
      </c>
      <c r="O3697" t="inlineStr">
        <is>
          <t>LEFT BEFORE 1918</t>
        </is>
      </c>
      <c r="P3697" t="inlineStr">
        <is>
          <t>Google Ads</t>
        </is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>
        <is>
          <t>Ні</t>
        </is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</row>
    <row r="3698">
      <c r="A3698" t="n">
        <v>8741</v>
      </c>
      <c r="B3698" t="inlineStr">
        <is>
          <t>Molly Hohner</t>
        </is>
      </c>
      <c r="C3698" t="inlineStr">
        <is>
          <t>Molly Hohner</t>
        </is>
      </c>
      <c r="D3698" s="2" t="n">
        <v>46030.14236111111</v>
      </c>
      <c r="E3698" t="inlineStr">
        <is>
          <t>Rejected</t>
        </is>
      </c>
      <c r="F3698" t="inlineStr">
        <is>
          <t>Relevant</t>
        </is>
      </c>
      <c r="G3698" t="inlineStr">
        <is>
          <t>Mariana Razimavicius</t>
        </is>
      </c>
      <c r="H3698" t="inlineStr">
        <is>
          <t>LT citizenship</t>
        </is>
      </c>
      <c r="I3698" t="inlineStr">
        <is>
          <t>United States</t>
        </is>
      </c>
      <c r="J3698" t="inlineStr">
        <is>
          <t>?kw=passport%20lithuanian&amp;cpn=14656253006&amp;utm_source=google&amp;utm_medium=cpc&amp;utm_campaign=LT-US-conversions&amp;network=g&amp;utm_term=passport%20lithuanian&amp;gad_source=1&amp;gad_campaignid=14656253006&amp;gbraid=0AAAAADisZv_F76I6smazJdoBr8_AGTZLN&amp;gclid=Cj0KCQiApfjKBhC</t>
        </is>
      </c>
      <c r="K3698" t="inlineStr">
        <is>
          <t>711175334.1767835446</t>
        </is>
      </c>
      <c r="L3698" t="inlineStr">
        <is>
          <t>EN</t>
        </is>
      </c>
      <c r="M3698" t="inlineStr">
        <is>
          <t>Lead from LT email</t>
        </is>
      </c>
      <c r="N3698" t="inlineStr">
        <is>
          <t>mollyk8814@gmail.com</t>
        </is>
      </c>
      <c r="O3698" t="inlineStr">
        <is>
          <t>NO ANSWER</t>
        </is>
      </c>
      <c r="P3698" t="inlineStr">
        <is>
          <t>Google Ads</t>
        </is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>
        <is>
          <t>Ні</t>
        </is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</row>
    <row r="3699">
      <c r="A3699" t="n">
        <v>8742</v>
      </c>
      <c r="B3699" t="inlineStr">
        <is>
          <t>Christopher Dreseris</t>
        </is>
      </c>
      <c r="C3699" t="inlineStr">
        <is>
          <t>Christopher Dreseris</t>
        </is>
      </c>
      <c r="D3699" s="2" t="n">
        <v>46030.19375</v>
      </c>
      <c r="E3699" t="inlineStr">
        <is>
          <t>WHATSAPP</t>
        </is>
      </c>
      <c r="F3699" t="inlineStr">
        <is>
          <t>Relevant</t>
        </is>
      </c>
      <c r="G3699" t="inlineStr">
        <is>
          <t>Mariana Razimavicius</t>
        </is>
      </c>
      <c r="H3699" t="inlineStr">
        <is>
          <t>LT citizenship</t>
        </is>
      </c>
      <c r="I3699" t="inlineStr">
        <is>
          <t>United States</t>
        </is>
      </c>
      <c r="J3699" t="inlineStr">
        <is>
          <t>?kw=genealogy%20lithuanian&amp;cpn=14656253006&amp;utm_source=google&amp;utm_medium=cpc&amp;utm_campaign=LT-US-conversions&amp;network=g&amp;utm_term=genealogy%20lithuanian&amp;gad_source=1&amp;gad_campaignid=14656253006&amp;gclid=Cj0KCQiApfjKBhC0ARIsAMiR_Itf1bXOd1FvQmT0GrghEhAOmAsa_xU</t>
        </is>
      </c>
      <c r="K3699" t="inlineStr">
        <is>
          <t>921880575.1767839376</t>
        </is>
      </c>
      <c r="L3699" t="inlineStr">
        <is>
          <t>EN</t>
        </is>
      </c>
      <c r="M3699" t="inlineStr">
        <is>
          <t>Lead from LT email</t>
        </is>
      </c>
      <c r="N3699" t="inlineStr">
        <is>
          <t>cdreseris@gmail.com</t>
        </is>
      </c>
      <c r="O3699" t="inlineStr"/>
      <c r="P3699" t="inlineStr">
        <is>
          <t>Google Ads</t>
        </is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>
        <is>
          <t>Ні</t>
        </is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</row>
    <row r="3700">
      <c r="A3700" t="n">
        <v>8743</v>
      </c>
      <c r="B3700" t="inlineStr">
        <is>
          <t>Aramazd Grigoryan</t>
        </is>
      </c>
      <c r="C3700" t="inlineStr">
        <is>
          <t>Aramazd Grigoryan</t>
        </is>
      </c>
      <c r="D3700" s="2" t="n">
        <v>46030.19444444445</v>
      </c>
      <c r="E3700" t="inlineStr">
        <is>
          <t>INTERNAL MAIL</t>
        </is>
      </c>
      <c r="F3700" t="inlineStr">
        <is>
          <t>No relevant</t>
        </is>
      </c>
      <c r="G3700" t="inlineStr">
        <is>
          <t>Alina Samura</t>
        </is>
      </c>
      <c r="H3700" t="inlineStr">
        <is>
          <t>Company Formation</t>
        </is>
      </c>
      <c r="I3700" t="inlineStr">
        <is>
          <t>Armenia</t>
        </is>
      </c>
      <c r="J3700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76jOoPP6kQ</t>
        </is>
      </c>
      <c r="K3700" t="inlineStr">
        <is>
          <t>1462835025.1767839485</t>
        </is>
      </c>
      <c r="L3700" t="inlineStr"/>
      <c r="M3700" t="inlineStr">
        <is>
          <t>Lead from LT email</t>
        </is>
      </c>
      <c r="N3700" t="inlineStr">
        <is>
          <t>aramazdgrigoryan8@gmail.com</t>
        </is>
      </c>
      <c r="O3700" t="inlineStr"/>
      <c r="P3700" t="inlineStr">
        <is>
          <t>Google Ads</t>
        </is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>
        <is>
          <t>Ні</t>
        </is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</row>
    <row r="3701">
      <c r="A3701" t="n">
        <v>8744</v>
      </c>
      <c r="B3701" t="inlineStr">
        <is>
          <t>Annabel Worrad</t>
        </is>
      </c>
      <c r="C3701" t="inlineStr">
        <is>
          <t>annabel worrad</t>
        </is>
      </c>
      <c r="D3701" s="2" t="n">
        <v>46030.32222222222</v>
      </c>
      <c r="E3701" t="inlineStr">
        <is>
          <t>FIRST CONTACT</t>
        </is>
      </c>
      <c r="F3701" t="inlineStr">
        <is>
          <t>Relevant</t>
        </is>
      </c>
      <c r="G3701" t="inlineStr">
        <is>
          <t>Sheila Bartin</t>
        </is>
      </c>
      <c r="H3701" t="inlineStr">
        <is>
          <t>LV citizenship</t>
        </is>
      </c>
      <c r="I3701" t="inlineStr">
        <is>
          <t>Australia (AU - OC)</t>
        </is>
      </c>
      <c r="J3701" t="inlineStr">
        <is>
          <t>https://latviancitizenship.eu/process/</t>
        </is>
      </c>
      <c r="K3701" t="inlineStr">
        <is>
          <t>1637752587.1767746190</t>
        </is>
      </c>
      <c r="L3701" t="inlineStr">
        <is>
          <t>EN</t>
        </is>
      </c>
      <c r="M3701" t="inlineStr">
        <is>
          <t>Lead from LV email</t>
        </is>
      </c>
      <c r="N3701" t="inlineStr">
        <is>
          <t>Annabel.worrad@gmail.com</t>
        </is>
      </c>
      <c r="O3701" t="inlineStr"/>
      <c r="P3701" t="inlineStr">
        <is>
          <t>Website Form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>
        <is>
          <t>Ні</t>
        </is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</row>
    <row r="3702">
      <c r="A3702" t="n">
        <v>8749</v>
      </c>
      <c r="B3702" t="inlineStr">
        <is>
          <t>Simao Pedro</t>
        </is>
      </c>
      <c r="C3702" t="inlineStr">
        <is>
          <t>Simao Pedro</t>
        </is>
      </c>
      <c r="D3702" s="2" t="n">
        <v>46030.44027777778</v>
      </c>
      <c r="E3702" t="inlineStr">
        <is>
          <t>Rejected</t>
        </is>
      </c>
      <c r="F3702" t="inlineStr">
        <is>
          <t>Relevant</t>
        </is>
      </c>
      <c r="G3702" t="inlineStr">
        <is>
          <t>Oleh Dymovski</t>
        </is>
      </c>
      <c r="H3702" t="inlineStr">
        <is>
          <t>LV RBI Company</t>
        </is>
      </c>
      <c r="I3702" t="inlineStr">
        <is>
          <t>United Kingdom (GB - EU)</t>
        </is>
      </c>
      <c r="J3702" t="inlineStr">
        <is>
          <t>?kw=latvia%20residency&amp;cpn=22658494721&amp;utm_source=google&amp;utm_medium=cpc&amp;utm_campaign=LV-RB-TOPI&amp;network=g&amp;utm_term=latvia%20residency&amp;gad_source=1&amp;gad_campaignid=22658494721&amp;gbraid=0AAAAADisZv8_5geCdMReFvdvn2Pv3KfbL&amp;gclid=Cj0KCQiAyP3KBhD9ARIsAAJLnnbt</t>
        </is>
      </c>
      <c r="K3702" t="inlineStr">
        <is>
          <t>1464753818.1767861160</t>
        </is>
      </c>
      <c r="L3702" t="inlineStr">
        <is>
          <t>EN</t>
        </is>
      </c>
      <c r="M3702" t="inlineStr">
        <is>
          <t>Lead from LV email</t>
        </is>
      </c>
      <c r="N3702" t="inlineStr">
        <is>
          <t>simaopedro6060@gmail.com</t>
        </is>
      </c>
      <c r="O3702" t="inlineStr">
        <is>
          <t>NO ANSWER</t>
        </is>
      </c>
      <c r="P3702" t="inlineStr">
        <is>
          <t>Google Ads</t>
        </is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>
        <is>
          <t>Ні</t>
        </is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</row>
    <row r="3703">
      <c r="A3703" t="n">
        <v>8750</v>
      </c>
      <c r="B3703" t="inlineStr">
        <is>
          <t>VISA-SVIT (sales3)</t>
        </is>
      </c>
      <c r="C3703" t="inlineStr">
        <is>
          <t>VISA-SVIT (sales3)</t>
        </is>
      </c>
      <c r="D3703" s="2" t="n">
        <v>46030.44513888889</v>
      </c>
      <c r="E3703" t="inlineStr">
        <is>
          <t>INTERNAL MAIL</t>
        </is>
      </c>
      <c r="F3703" t="inlineStr"/>
      <c r="G3703" t="inlineStr">
        <is>
          <t>Alina Samura</t>
        </is>
      </c>
      <c r="H3703" t="inlineStr"/>
      <c r="I3703" t="inlineStr"/>
      <c r="J3703" t="inlineStr"/>
      <c r="K3703" t="inlineStr"/>
      <c r="L3703" t="inlineStr"/>
      <c r="M3703" t="inlineStr">
        <is>
          <t>Othe</t>
        </is>
      </c>
      <c r="N3703" t="inlineStr">
        <is>
          <t>sales3@fvr-travel.com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>
        <is>
          <t>Ні</t>
        </is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</row>
    <row r="3704">
      <c r="A3704" t="n">
        <v>8753</v>
      </c>
      <c r="B3704" t="inlineStr">
        <is>
          <t>Hermenegildo de Jesus soares</t>
        </is>
      </c>
      <c r="C3704" t="inlineStr">
        <is>
          <t>Hermenegildo de Jesus soares</t>
        </is>
      </c>
      <c r="D3704" s="2" t="n">
        <v>46030.56527777778</v>
      </c>
      <c r="E3704" t="inlineStr">
        <is>
          <t>Rejected</t>
        </is>
      </c>
      <c r="F3704" t="inlineStr">
        <is>
          <t>No relevant</t>
        </is>
      </c>
      <c r="G3704" t="inlineStr">
        <is>
          <t>Sheila Bartin</t>
        </is>
      </c>
      <c r="H3704" t="inlineStr">
        <is>
          <t>LT RBI</t>
        </is>
      </c>
      <c r="I3704" t="inlineStr">
        <is>
          <t>Timor-Leste</t>
        </is>
      </c>
      <c r="J3704" t="inlineStr">
        <is>
          <t>?kw=residence%20permit%20by%20investment&amp;cpn=14722730544&amp;utm_source=google&amp;utm_medium=cpc&amp;utm_campaign=LT-RBI&amp;network=s&amp;utm_term=residence%20permit%20by%20investment&amp;gad_source=5&amp;gad_campaignid=14722730544&amp;gclid=EAIaIQobChMItK_fj-z7kQMVOthMAh3dSgcFEA</t>
        </is>
      </c>
      <c r="K3704" t="inlineStr">
        <is>
          <t>1441916985.1767871927</t>
        </is>
      </c>
      <c r="L3704" t="inlineStr"/>
      <c r="M3704" t="inlineStr">
        <is>
          <t>Lead from LT email</t>
        </is>
      </c>
      <c r="N3704" t="inlineStr">
        <is>
          <t>hermenegildosoares64@gmail.com</t>
        </is>
      </c>
      <c r="O3704" t="inlineStr">
        <is>
          <t>Non-relevant lead</t>
        </is>
      </c>
      <c r="P3704" t="inlineStr">
        <is>
          <t>Google Ads</t>
        </is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>
        <is>
          <t>Ні</t>
        </is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</row>
    <row r="3705">
      <c r="A3705" t="n">
        <v>8758</v>
      </c>
      <c r="B3705" t="inlineStr">
        <is>
          <t>Natana Pesya Bitton</t>
        </is>
      </c>
      <c r="C3705" t="inlineStr">
        <is>
          <t>Natana Pesya Bitton</t>
        </is>
      </c>
      <c r="D3705" s="2" t="n">
        <v>46030.59930555556</v>
      </c>
      <c r="E3705" t="inlineStr">
        <is>
          <t>Rejected</t>
        </is>
      </c>
      <c r="F3705" t="inlineStr">
        <is>
          <t>Relevant</t>
        </is>
      </c>
      <c r="G3705" t="inlineStr">
        <is>
          <t>Mariana Razimavicius</t>
        </is>
      </c>
      <c r="H3705" t="inlineStr">
        <is>
          <t>LT citizenship</t>
        </is>
      </c>
      <c r="I3705" t="inlineStr">
        <is>
          <t>Israel</t>
        </is>
      </c>
      <c r="J3705" t="inlineStr">
        <is>
          <t>?kw&amp;cpn=23357613537&amp;utm_source=google&amp;utm_medium=cpc&amp;utm_campaign=LT-Discovery&amp;network&amp;utm_term&amp;gad_source=1&amp;gad_campaignid=23357613537&amp;gclid=Cj0KCQiAyP3KBhD9ARIsAAJLnnY3Amji-aEjRjQo0JjXQ0Gx5Lcyk--3WcDgulMWqMsrz5gld_OKebsaAplgEALw_wcB</t>
        </is>
      </c>
      <c r="K3705" t="inlineStr">
        <is>
          <t>1589190779.1767873837</t>
        </is>
      </c>
      <c r="L3705" t="inlineStr">
        <is>
          <t>EN</t>
        </is>
      </c>
      <c r="M3705" t="inlineStr">
        <is>
          <t>Lead from LT email</t>
        </is>
      </c>
      <c r="N3705" t="inlineStr">
        <is>
          <t>npkulakofski@gmail.com</t>
        </is>
      </c>
      <c r="O3705" t="inlineStr">
        <is>
          <t>NO ANSWER</t>
        </is>
      </c>
      <c r="P3705" t="inlineStr">
        <is>
          <t>Google Ads</t>
        </is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>
        <is>
          <t>Ні</t>
        </is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</row>
    <row r="3706">
      <c r="A3706" t="n">
        <v>8759</v>
      </c>
      <c r="B3706" t="inlineStr">
        <is>
          <t>Mohsin Khan</t>
        </is>
      </c>
      <c r="C3706" t="inlineStr">
        <is>
          <t>Mohsin Khan</t>
        </is>
      </c>
      <c r="D3706" s="2" t="n">
        <v>46030.60208333333</v>
      </c>
      <c r="E3706" t="inlineStr">
        <is>
          <t>Rejected</t>
        </is>
      </c>
      <c r="F3706" t="inlineStr">
        <is>
          <t>No relevant</t>
        </is>
      </c>
      <c r="G3706" t="inlineStr">
        <is>
          <t>Oleh Dymovski</t>
        </is>
      </c>
      <c r="H3706" t="inlineStr">
        <is>
          <t>LV RBI Company</t>
        </is>
      </c>
      <c r="I3706" t="inlineStr">
        <is>
          <t>United Arab Emirates (AE - AS)</t>
        </is>
      </c>
      <c r="J3706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oIiT4ff7kQMV8AsGAB0_PQdoEAAYASAAEgK1FPD_BwE</t>
        </is>
      </c>
      <c r="K3706" t="inlineStr">
        <is>
          <t>309359381.1767875066</t>
        </is>
      </c>
      <c r="L3706" t="inlineStr">
        <is>
          <t>EN</t>
        </is>
      </c>
      <c r="M3706" t="inlineStr">
        <is>
          <t>Lead from LV email</t>
        </is>
      </c>
      <c r="N3706" t="inlineStr">
        <is>
          <t>mohsinkhannn744@gmail.com</t>
        </is>
      </c>
      <c r="O3706" t="inlineStr">
        <is>
          <t>NO ANSWER</t>
        </is>
      </c>
      <c r="P3706" t="inlineStr">
        <is>
          <t>Google Ads</t>
        </is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>
        <is>
          <t>Ні</t>
        </is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</row>
    <row r="3707">
      <c r="A3707" t="n">
        <v>8760</v>
      </c>
      <c r="B3707" t="inlineStr">
        <is>
          <t>Vilune Sestokaite</t>
        </is>
      </c>
      <c r="C3707" t="inlineStr">
        <is>
          <t>Vilune Sestokaite</t>
        </is>
      </c>
      <c r="D3707" s="2" t="n">
        <v>46030.60555555556</v>
      </c>
      <c r="E3707" t="inlineStr">
        <is>
          <t>Rejected</t>
        </is>
      </c>
      <c r="F3707" t="inlineStr">
        <is>
          <t>Relevant</t>
        </is>
      </c>
      <c r="G3707" t="inlineStr">
        <is>
          <t>Sheila Bartin</t>
        </is>
      </c>
      <c r="H3707" t="inlineStr">
        <is>
          <t>LT citizenship</t>
        </is>
      </c>
      <c r="I3707" t="inlineStr">
        <is>
          <t>United States</t>
        </is>
      </c>
      <c r="J3707" t="inlineStr">
        <is>
          <t>?kw=lithuanian%20dual%20citizenship%20by%20descent&amp;cpn=14656253006&amp;utm_source=google&amp;utm_medium=cpc&amp;utm_campaign=LT-US-conversions&amp;network=g&amp;utm_term=lithuanian%20dual%20citizenship%20by%20descent&amp;gad_source=1&amp;gad_campaignid=14656253006&amp;gbraid=0AAAAA</t>
        </is>
      </c>
      <c r="K3707" t="inlineStr">
        <is>
          <t>1126402666.1767875553</t>
        </is>
      </c>
      <c r="L3707" t="inlineStr">
        <is>
          <t>EN</t>
        </is>
      </c>
      <c r="M3707" t="inlineStr">
        <is>
          <t>Lead from LT email</t>
        </is>
      </c>
      <c r="N3707" t="inlineStr">
        <is>
          <t>vses1003@gmail.com</t>
        </is>
      </c>
      <c r="O3707" t="inlineStr">
        <is>
          <t>NO ANSWER</t>
        </is>
      </c>
      <c r="P3707" t="inlineStr">
        <is>
          <t>Google Ads</t>
        </is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>
        <is>
          <t>Ні</t>
        </is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</row>
    <row r="3708">
      <c r="A3708" t="n">
        <v>8761</v>
      </c>
      <c r="B3708" t="inlineStr">
        <is>
          <t>Jocelyn McGinnis</t>
        </is>
      </c>
      <c r="C3708" t="inlineStr">
        <is>
          <t>Jocelyn McGinnis</t>
        </is>
      </c>
      <c r="D3708" s="2" t="n">
        <v>46030.61944444444</v>
      </c>
      <c r="E3708" t="inlineStr">
        <is>
          <t>Rejected</t>
        </is>
      </c>
      <c r="F3708" t="inlineStr">
        <is>
          <t>Relevant</t>
        </is>
      </c>
      <c r="G3708" t="inlineStr">
        <is>
          <t>Sheila Bartin</t>
        </is>
      </c>
      <c r="H3708" t="inlineStr">
        <is>
          <t>LT citizenship</t>
        </is>
      </c>
      <c r="I3708" t="inlineStr">
        <is>
          <t>France</t>
        </is>
      </c>
      <c r="J3708" t="inlineStr">
        <is>
          <t>?kw=citizenship%20lithuanian&amp;cpn=17158881096&amp;utm_source=google&amp;utm_medium=cpc&amp;utm_campaign=LT-EU&amp;network=g&amp;utm_term=citizenship%20lithuanian&amp;gad_source=1&amp;gad_campaignid=17158881096&amp;gbraid=0AAAAADisZv-Ms3rbQm2EOruM03dlFVZqa&amp;gclid=EAIaIQobChMI38u6gv37k</t>
        </is>
      </c>
      <c r="K3708" t="inlineStr">
        <is>
          <t>1586165334.1767876553</t>
        </is>
      </c>
      <c r="L3708" t="inlineStr">
        <is>
          <t>EN</t>
        </is>
      </c>
      <c r="M3708" t="inlineStr">
        <is>
          <t>Lead from LT email</t>
        </is>
      </c>
      <c r="N3708" t="inlineStr">
        <is>
          <t>jadeanmd@gmail.com</t>
        </is>
      </c>
      <c r="O3708" t="inlineStr">
        <is>
          <t>LEFT BEFORE 1918</t>
        </is>
      </c>
      <c r="P3708" t="inlineStr">
        <is>
          <t>Google Ads</t>
        </is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>
        <is>
          <t>Ні</t>
        </is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</row>
    <row r="3709">
      <c r="A3709" t="n">
        <v>8763</v>
      </c>
      <c r="B3709" t="inlineStr">
        <is>
          <t>ABJAL HOSSAIN</t>
        </is>
      </c>
      <c r="C3709" t="inlineStr">
        <is>
          <t>ABJAL HOSSAIN</t>
        </is>
      </c>
      <c r="D3709" s="2" t="n">
        <v>46030.6375</v>
      </c>
      <c r="E3709" t="inlineStr">
        <is>
          <t>Rejected</t>
        </is>
      </c>
      <c r="F3709" t="inlineStr"/>
      <c r="G3709" t="inlineStr">
        <is>
          <t>Oleh Dymovski</t>
        </is>
      </c>
      <c r="H3709" t="inlineStr">
        <is>
          <t>LT RBI</t>
        </is>
      </c>
      <c r="I3709" t="inlineStr">
        <is>
          <t>Malaysia</t>
        </is>
      </c>
      <c r="J3709" t="inlineStr">
        <is>
          <t>?kw=european%20nationality%20by%20investment&amp;cpn=14722730544&amp;utm_source=google&amp;utm_medium=cpc&amp;utm_campaign=LT-RBI&amp;network=g&amp;utm_term=european%20nationality%20by%20investment&amp;gad_source=1&amp;gad_campaignid=14722730544&amp;gbraid=0AAAAADisZv95qhnwK45a4chyQyQI</t>
        </is>
      </c>
      <c r="K3709" t="inlineStr">
        <is>
          <t>405452831.1767862654</t>
        </is>
      </c>
      <c r="L3709" t="inlineStr">
        <is>
          <t>EN</t>
        </is>
      </c>
      <c r="M3709" t="inlineStr">
        <is>
          <t>Lead from LT email</t>
        </is>
      </c>
      <c r="N3709" t="inlineStr">
        <is>
          <t>hossainabjal67@gmail.com</t>
        </is>
      </c>
      <c r="O3709" t="inlineStr">
        <is>
          <t>NO ANSWER</t>
        </is>
      </c>
      <c r="P3709" t="inlineStr">
        <is>
          <t>Google Ads</t>
        </is>
      </c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>
        <is>
          <t>Ні</t>
        </is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</row>
    <row r="3710">
      <c r="A3710" t="n">
        <v>8764</v>
      </c>
      <c r="B3710" t="inlineStr">
        <is>
          <t>Olivia Smilgius</t>
        </is>
      </c>
      <c r="C3710" t="inlineStr">
        <is>
          <t>Olivia Smilgius</t>
        </is>
      </c>
      <c r="D3710" s="2" t="n">
        <v>46030.65486111111</v>
      </c>
      <c r="E3710" t="inlineStr">
        <is>
          <t>IN WORK</t>
        </is>
      </c>
      <c r="F3710" t="inlineStr">
        <is>
          <t>Relevant</t>
        </is>
      </c>
      <c r="G3710" t="inlineStr">
        <is>
          <t>Sheila Bartin</t>
        </is>
      </c>
      <c r="H3710" t="inlineStr">
        <is>
          <t>LT citizenship</t>
        </is>
      </c>
      <c r="I3710" t="inlineStr">
        <is>
          <t>United States</t>
        </is>
      </c>
      <c r="J3710" t="inlineStr">
        <is>
          <t>https://www.lithuaniancitizenship.com/contact/</t>
        </is>
      </c>
      <c r="K3710" t="inlineStr">
        <is>
          <t>1493152366.1767879636</t>
        </is>
      </c>
      <c r="L3710" t="inlineStr">
        <is>
          <t>EN</t>
        </is>
      </c>
      <c r="M3710" t="inlineStr">
        <is>
          <t>Lead from LT email</t>
        </is>
      </c>
      <c r="N3710" t="inlineStr">
        <is>
          <t>viviraye2001@gmail.com</t>
        </is>
      </c>
      <c r="O3710" t="inlineStr"/>
      <c r="P3710" t="inlineStr">
        <is>
          <t>Website Form</t>
        </is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>
        <is>
          <t>Ні</t>
        </is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</row>
    <row r="3711">
      <c r="A3711" t="n">
        <v>8765</v>
      </c>
      <c r="B3711" t="inlineStr">
        <is>
          <t>James Cartreine</t>
        </is>
      </c>
      <c r="C3711" t="inlineStr">
        <is>
          <t>James Cartreine</t>
        </is>
      </c>
      <c r="D3711" s="2" t="n">
        <v>46030.65902777778</v>
      </c>
      <c r="E3711" t="inlineStr">
        <is>
          <t>Rejected</t>
        </is>
      </c>
      <c r="F3711" t="inlineStr"/>
      <c r="G3711" t="inlineStr">
        <is>
          <t>Sheila Bartin</t>
        </is>
      </c>
      <c r="H3711" t="inlineStr"/>
      <c r="I3711" t="inlineStr"/>
      <c r="J3711" t="inlineStr"/>
      <c r="K3711" t="inlineStr"/>
      <c r="L3711" t="inlineStr"/>
      <c r="M3711" t="inlineStr">
        <is>
          <t>Othe</t>
        </is>
      </c>
      <c r="N3711" t="inlineStr">
        <is>
          <t>jcartreine@gmail.com</t>
        </is>
      </c>
      <c r="O3711" t="inlineStr">
        <is>
          <t>LEFT BEFORE 1918</t>
        </is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>
        <is>
          <t>Ні</t>
        </is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</row>
    <row r="3712">
      <c r="A3712" t="n">
        <v>8766</v>
      </c>
      <c r="B3712" t="inlineStr">
        <is>
          <t>Kader Gosse</t>
        </is>
      </c>
      <c r="C3712" t="inlineStr">
        <is>
          <t>Kader Gosse</t>
        </is>
      </c>
      <c r="D3712" s="2" t="n">
        <v>46030.65972222222</v>
      </c>
      <c r="E3712" t="inlineStr">
        <is>
          <t>Rejected</t>
        </is>
      </c>
      <c r="F3712" t="inlineStr"/>
      <c r="G3712" t="inlineStr">
        <is>
          <t>Oleh Dymovski</t>
        </is>
      </c>
      <c r="H3712" t="inlineStr">
        <is>
          <t>Company Formation</t>
        </is>
      </c>
      <c r="I3712" t="inlineStr">
        <is>
          <t>Ivory Coast</t>
        </is>
      </c>
      <c r="J3712" t="inlineStr">
        <is>
          <t>?kw=ecommerce%20business%20registration&amp;cpn=23379521247&amp;utm_source=google&amp;utm_medium=cpc&amp;utm_campaign=LT-Company-Competitors&amp;network=s&amp;utm_term=ecommerce%20business%20registration&amp;gad_source=5&amp;gad_campaignid=23379521247&amp;gclid=EAIaIQobChMI_Jr94Ir8kQMV</t>
        </is>
      </c>
      <c r="K3712" t="inlineStr">
        <is>
          <t>1005824862.1767880156</t>
        </is>
      </c>
      <c r="L3712" t="inlineStr">
        <is>
          <t>EN</t>
        </is>
      </c>
      <c r="M3712" t="inlineStr">
        <is>
          <t>Lead from LT email</t>
        </is>
      </c>
      <c r="N3712" t="inlineStr">
        <is>
          <t>kadergosse602@gmail.com</t>
        </is>
      </c>
      <c r="O3712" t="inlineStr">
        <is>
          <t>NO ANSWER</t>
        </is>
      </c>
      <c r="P3712" t="inlineStr">
        <is>
          <t>Google Ads</t>
        </is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>
        <is>
          <t>Ні</t>
        </is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</row>
    <row r="3713">
      <c r="A3713" t="n">
        <v>8767</v>
      </c>
      <c r="B3713" t="inlineStr">
        <is>
          <t>Maddie Marland</t>
        </is>
      </c>
      <c r="C3713" t="inlineStr">
        <is>
          <t>Maddie Marland</t>
        </is>
      </c>
      <c r="D3713" s="2" t="n">
        <v>46030.66388888889</v>
      </c>
      <c r="E3713" t="inlineStr">
        <is>
          <t>Rejected</t>
        </is>
      </c>
      <c r="F3713" t="inlineStr">
        <is>
          <t>No relevant</t>
        </is>
      </c>
      <c r="G3713" t="inlineStr">
        <is>
          <t>Sheila Bartin</t>
        </is>
      </c>
      <c r="H3713" t="inlineStr">
        <is>
          <t>LT citizenship</t>
        </is>
      </c>
      <c r="I3713" t="inlineStr">
        <is>
          <t>United States</t>
        </is>
      </c>
      <c r="J3713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q2H7n4hh</t>
        </is>
      </c>
      <c r="K3713" t="inlineStr">
        <is>
          <t>1466566875.1767880475</t>
        </is>
      </c>
      <c r="L3713" t="inlineStr">
        <is>
          <t>EN</t>
        </is>
      </c>
      <c r="M3713" t="inlineStr">
        <is>
          <t>Lead from LT email</t>
        </is>
      </c>
      <c r="N3713" t="inlineStr">
        <is>
          <t>maddiemarland@gmail.com</t>
        </is>
      </c>
      <c r="O3713" t="inlineStr">
        <is>
          <t>NO ANCESTORS</t>
        </is>
      </c>
      <c r="P3713" t="inlineStr">
        <is>
          <t>Google Ads</t>
        </is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>
        <is>
          <t>Ні</t>
        </is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</row>
    <row r="3714">
      <c r="A3714" t="n">
        <v>8768</v>
      </c>
      <c r="B3714" t="inlineStr">
        <is>
          <t>Iván Darío Pérez Díaz</t>
        </is>
      </c>
      <c r="C3714" t="inlineStr">
        <is>
          <t>Iván Darío Pérez Díaz</t>
        </is>
      </c>
      <c r="D3714" s="2" t="n">
        <v>46030.69166666667</v>
      </c>
      <c r="E3714" t="inlineStr">
        <is>
          <t>Rejected</t>
        </is>
      </c>
      <c r="F3714" t="inlineStr"/>
      <c r="G3714" t="inlineStr">
        <is>
          <t>Mariana Razimavicius</t>
        </is>
      </c>
      <c r="H3714" t="inlineStr">
        <is>
          <t>LT citizenship</t>
        </is>
      </c>
      <c r="I3714" t="inlineStr">
        <is>
          <t>Colombia</t>
        </is>
      </c>
      <c r="J3714" t="inlineStr">
        <is>
          <t>?kw=lituania%20ciudadania&amp;cpn=14731585806&amp;utm_source=google&amp;utm_medium=cpc&amp;utm_campaign=LT-AR-CO-MX-UR&amp;network=g&amp;utm_term=lituania%20ciudadania&amp;gad_source=1&amp;gad_campaignid=14731585806&amp;gclid=Cj0KCQiAyP3KBhD9ARIsAAJLnnbG1rdxniZEhniwJQne_QBgANr9vBLIEFjI</t>
        </is>
      </c>
      <c r="K3714" t="inlineStr">
        <is>
          <t>998770523.1767882932</t>
        </is>
      </c>
      <c r="L3714" t="inlineStr">
        <is>
          <t>ES</t>
        </is>
      </c>
      <c r="M3714" t="inlineStr">
        <is>
          <t>Lead from LT email</t>
        </is>
      </c>
      <c r="N3714" t="inlineStr">
        <is>
          <t>idape78@hotmail.com</t>
        </is>
      </c>
      <c r="O3714" t="inlineStr">
        <is>
          <t>NO ANSWER</t>
        </is>
      </c>
      <c r="P3714" t="inlineStr">
        <is>
          <t>Google Ads</t>
        </is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>
        <is>
          <t>Ні</t>
        </is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</row>
    <row r="3715">
      <c r="A3715" t="n">
        <v>8771</v>
      </c>
      <c r="B3715" t="inlineStr">
        <is>
          <t>Julian Flavin</t>
        </is>
      </c>
      <c r="C3715" t="inlineStr">
        <is>
          <t>Julian Flavin</t>
        </is>
      </c>
      <c r="D3715" s="2" t="n">
        <v>46030.71875</v>
      </c>
      <c r="E3715" t="inlineStr">
        <is>
          <t>FIRST CONTACT</t>
        </is>
      </c>
      <c r="F3715" t="inlineStr">
        <is>
          <t>Relevant</t>
        </is>
      </c>
      <c r="G3715" t="inlineStr">
        <is>
          <t>Sheila Bartin</t>
        </is>
      </c>
      <c r="H3715" t="inlineStr">
        <is>
          <t>LV citizenship</t>
        </is>
      </c>
      <c r="I3715" t="inlineStr">
        <is>
          <t>United States (US - NA)</t>
        </is>
      </c>
      <c r="J3715" t="inlineStr">
        <is>
          <t>https://latviancitizenship.eu/process/</t>
        </is>
      </c>
      <c r="K3715" t="inlineStr">
        <is>
          <t>62806698.1767885164</t>
        </is>
      </c>
      <c r="L3715" t="inlineStr">
        <is>
          <t>EN</t>
        </is>
      </c>
      <c r="M3715" t="inlineStr">
        <is>
          <t>Lead from LV email</t>
        </is>
      </c>
      <c r="N3715" t="inlineStr">
        <is>
          <t>julianjflavin@gmail.com</t>
        </is>
      </c>
      <c r="O3715" t="inlineStr"/>
      <c r="P3715" t="inlineStr">
        <is>
          <t>Website Form</t>
        </is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>
        <is>
          <t>Ні</t>
        </is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</row>
    <row r="3716">
      <c r="A3716" t="n">
        <v>8773</v>
      </c>
      <c r="B3716" t="inlineStr">
        <is>
          <t>M hassan Seo</t>
        </is>
      </c>
      <c r="C3716" t="inlineStr">
        <is>
          <t>M hassan Seo</t>
        </is>
      </c>
      <c r="D3716" s="2" t="n">
        <v>46030.82638888889</v>
      </c>
      <c r="E3716" t="inlineStr">
        <is>
          <t>Rejected</t>
        </is>
      </c>
      <c r="F3716" t="inlineStr"/>
      <c r="G3716" t="inlineStr">
        <is>
          <t>Sheila Bartin</t>
        </is>
      </c>
      <c r="H3716" t="inlineStr"/>
      <c r="I3716" t="inlineStr"/>
      <c r="J3716" t="inlineStr"/>
      <c r="K3716" t="inlineStr"/>
      <c r="L3716" t="inlineStr"/>
      <c r="M3716" t="inlineStr">
        <is>
          <t>Lead from LV email</t>
        </is>
      </c>
      <c r="N3716" t="inlineStr">
        <is>
          <t>mhassanseo2@gmail.com</t>
        </is>
      </c>
      <c r="O3716" t="inlineStr">
        <is>
          <t>SPAM</t>
        </is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>
        <is>
          <t>Ні</t>
        </is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</row>
    <row r="3717">
      <c r="A3717" t="n">
        <v>8774</v>
      </c>
      <c r="B3717" t="inlineStr">
        <is>
          <t>Abdulazim Aria</t>
        </is>
      </c>
      <c r="C3717" t="inlineStr">
        <is>
          <t>Abdulazim Aria</t>
        </is>
      </c>
      <c r="D3717" s="2" t="n">
        <v>46030.86944444444</v>
      </c>
      <c r="E3717" t="inlineStr">
        <is>
          <t>Rejected</t>
        </is>
      </c>
      <c r="F3717" t="inlineStr">
        <is>
          <t>No relevant</t>
        </is>
      </c>
      <c r="G3717" t="inlineStr">
        <is>
          <t>Oleh Dymovski</t>
        </is>
      </c>
      <c r="H3717" t="inlineStr">
        <is>
          <t>LT RBI</t>
        </is>
      </c>
      <c r="I3717" t="inlineStr">
        <is>
          <t>France</t>
        </is>
      </c>
      <c r="J3717" t="inlineStr">
        <is>
          <t>?kw=golden%20visa%20scheme%20portugal&amp;cpn=14722730544&amp;utm_source=google&amp;utm_medium=cpc&amp;utm_campaign=LT-RBI&amp;network=s&amp;utm_term=golden%20visa%20scheme%20portugal&amp;gad_source=5&amp;gad_campaignid=14722730544&amp;gclid=EAIaIQobChMIlv_P-c38kQMVqaKDBx2HQTE_EAAYASAA</t>
        </is>
      </c>
      <c r="K3717" t="inlineStr">
        <is>
          <t>1138071509.1767898202</t>
        </is>
      </c>
      <c r="L3717" t="inlineStr">
        <is>
          <t>EN</t>
        </is>
      </c>
      <c r="M3717" t="inlineStr">
        <is>
          <t>Lead from LT email</t>
        </is>
      </c>
      <c r="N3717" t="inlineStr">
        <is>
          <t>azimarzeo@gmail.com</t>
        </is>
      </c>
      <c r="O3717" t="inlineStr">
        <is>
          <t>Non-relevant lead</t>
        </is>
      </c>
      <c r="P3717" t="inlineStr">
        <is>
          <t>Google Ads</t>
        </is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>
        <is>
          <t>Ні</t>
        </is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</row>
    <row r="3718">
      <c r="A3718" t="n">
        <v>8775</v>
      </c>
      <c r="B3718" t="inlineStr">
        <is>
          <t>Abdulazim Aria</t>
        </is>
      </c>
      <c r="C3718" t="inlineStr">
        <is>
          <t>Abdulazim Aria</t>
        </is>
      </c>
      <c r="D3718" s="2" t="n">
        <v>46030.87083333333</v>
      </c>
      <c r="E3718" t="inlineStr">
        <is>
          <t>Rejected</t>
        </is>
      </c>
      <c r="F3718" t="inlineStr"/>
      <c r="G3718" t="inlineStr">
        <is>
          <t>Sheila Bartin</t>
        </is>
      </c>
      <c r="H3718" t="inlineStr"/>
      <c r="I3718" t="inlineStr">
        <is>
          <t>France</t>
        </is>
      </c>
      <c r="J3718" t="inlineStr">
        <is>
          <t>?kw=golden%20visa%20scheme%20portugal&amp;cpn=14722730544&amp;utm_source=google&amp;utm_medium=cpc&amp;utm_campaign=LT-RBI&amp;network=s&amp;utm_term=golden%20visa%20scheme%20portugal&amp;gad_source=5&amp;gad_campaignid=14722730544&amp;gclid=EAIaIQobChMIlv_P-c38kQMVqaKDBx2HQTE_EAAYASAA</t>
        </is>
      </c>
      <c r="K3718" t="inlineStr">
        <is>
          <t>1138071509.1767898202</t>
        </is>
      </c>
      <c r="L3718" t="inlineStr"/>
      <c r="M3718" t="inlineStr">
        <is>
          <t>Lead from LT email</t>
        </is>
      </c>
      <c r="N3718" t="inlineStr">
        <is>
          <t>azimarzeo@gmail.com</t>
        </is>
      </c>
      <c r="O3718" t="inlineStr">
        <is>
          <t>DOUBLE</t>
        </is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>
        <is>
          <t>Ні</t>
        </is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</row>
    <row r="3719">
      <c r="A3719" t="n">
        <v>8776</v>
      </c>
      <c r="B3719" t="inlineStr">
        <is>
          <t>Keshab Chandra Halder</t>
        </is>
      </c>
      <c r="C3719" t="inlineStr">
        <is>
          <t>Keshab Chandra Halder</t>
        </is>
      </c>
      <c r="D3719" s="2" t="n">
        <v>46030.87152777778</v>
      </c>
      <c r="E3719" t="inlineStr">
        <is>
          <t>Rejected</t>
        </is>
      </c>
      <c r="F3719" t="inlineStr"/>
      <c r="G3719" t="inlineStr">
        <is>
          <t>Oleh Dymovski</t>
        </is>
      </c>
      <c r="H3719" t="inlineStr">
        <is>
          <t>LV RBI Company</t>
        </is>
      </c>
      <c r="I3719" t="inlineStr">
        <is>
          <t>United Arab Emirates (AE - AS)</t>
        </is>
      </c>
      <c r="J3719" t="inlineStr">
        <is>
          <t>?kw=europe%20residence%20by%20investment&amp;cpn=22658494721&amp;utm_source=google&amp;utm_medium=cpc&amp;utm_campaign=LV-RB-TOPI&amp;network=s&amp;utm_term=europe%20residence%20by%20investment&amp;gad_source=5&amp;gad_campaignid=22658494721&amp;gclid=EAIaIQobChMIs9Ck8878kQMVC5NQBh3MWB</t>
        </is>
      </c>
      <c r="K3719" t="inlineStr">
        <is>
          <t>279425754.1767898449</t>
        </is>
      </c>
      <c r="L3719" t="inlineStr">
        <is>
          <t>EN</t>
        </is>
      </c>
      <c r="M3719" t="inlineStr">
        <is>
          <t>Lead from LV email</t>
        </is>
      </c>
      <c r="N3719" t="inlineStr">
        <is>
          <t>keshabchandra1973@gmail.com</t>
        </is>
      </c>
      <c r="O3719" t="inlineStr">
        <is>
          <t>NO ANSWER</t>
        </is>
      </c>
      <c r="P3719" t="inlineStr">
        <is>
          <t>Google Ads</t>
        </is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>
        <is>
          <t>Ні</t>
        </is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</row>
    <row r="3720">
      <c r="A3720" t="n">
        <v>8777</v>
      </c>
      <c r="B3720" t="inlineStr">
        <is>
          <t>Eric Chamberland</t>
        </is>
      </c>
      <c r="C3720" t="inlineStr">
        <is>
          <t>Eric Chamberland</t>
        </is>
      </c>
      <c r="D3720" s="2" t="n">
        <v>46030.90277777778</v>
      </c>
      <c r="E3720" t="inlineStr">
        <is>
          <t>WHATSAPP</t>
        </is>
      </c>
      <c r="F3720" t="inlineStr">
        <is>
          <t>Relevant</t>
        </is>
      </c>
      <c r="G3720" t="inlineStr">
        <is>
          <t>Oleh Dymovski</t>
        </is>
      </c>
      <c r="H3720" t="inlineStr">
        <is>
          <t>Partnership</t>
        </is>
      </c>
      <c r="I3720" t="inlineStr">
        <is>
          <t>Canada (CA - NA)</t>
        </is>
      </c>
      <c r="J3720" t="inlineStr">
        <is>
          <t>https://latviancitizenship.eu/residency-by-investment/</t>
        </is>
      </c>
      <c r="K3720" t="inlineStr"/>
      <c r="L3720" t="inlineStr">
        <is>
          <t>EN</t>
        </is>
      </c>
      <c r="M3720" t="inlineStr">
        <is>
          <t>Lead from LV email</t>
        </is>
      </c>
      <c r="N3720" t="inlineStr">
        <is>
          <t>eric_chamberland@hotmail.com</t>
        </is>
      </c>
      <c r="O3720" t="inlineStr"/>
      <c r="P3720" t="inlineStr">
        <is>
          <t>Website Form</t>
        </is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>
        <is>
          <t>Ні</t>
        </is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</row>
    <row r="3721">
      <c r="A3721" t="n">
        <v>8778</v>
      </c>
      <c r="B3721" t="inlineStr">
        <is>
          <t>Daniel Gerchman</t>
        </is>
      </c>
      <c r="C3721" t="inlineStr">
        <is>
          <t>Daniel Gerchman</t>
        </is>
      </c>
      <c r="D3721" s="2" t="n">
        <v>46031.03819444445</v>
      </c>
      <c r="E3721" t="inlineStr">
        <is>
          <t>WHATSAPP</t>
        </is>
      </c>
      <c r="F3721" t="inlineStr">
        <is>
          <t>Relevant</t>
        </is>
      </c>
      <c r="G3721" t="inlineStr">
        <is>
          <t>Mariana Razimavicius</t>
        </is>
      </c>
      <c r="H3721" t="inlineStr">
        <is>
          <t>LT citizenship</t>
        </is>
      </c>
      <c r="I3721" t="inlineStr">
        <is>
          <t>Brazil</t>
        </is>
      </c>
      <c r="J3721" t="inlineStr">
        <is>
          <t>?kw=qual%20o%20custo%20para%20tirar%20cidadania%20lituana&amp;cpn=14712129487&amp;utm_source=google&amp;utm_medium=cpc&amp;utm_campaign=LT-BR&amp;network=g&amp;utm_term=qual%20o%20custo%20para%20tirar%20cidadania%20lituana</t>
        </is>
      </c>
      <c r="K3721" t="inlineStr"/>
      <c r="L3721" t="inlineStr">
        <is>
          <t>PT</t>
        </is>
      </c>
      <c r="M3721" t="inlineStr">
        <is>
          <t>Lead from LT email</t>
        </is>
      </c>
      <c r="N3721" t="inlineStr">
        <is>
          <t>gerchmans@gmail.com</t>
        </is>
      </c>
      <c r="O3721" t="inlineStr"/>
      <c r="P3721" t="inlineStr">
        <is>
          <t>Google Ads</t>
        </is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>
        <is>
          <t>Ні</t>
        </is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</row>
    <row r="3722">
      <c r="A3722" t="n">
        <v>8779</v>
      </c>
      <c r="B3722" t="inlineStr">
        <is>
          <t>Edward Marius Dambrauskas</t>
        </is>
      </c>
      <c r="C3722" t="inlineStr">
        <is>
          <t>Edward Marius Dambrauskas</t>
        </is>
      </c>
      <c r="D3722" s="2" t="n">
        <v>46031.04652777778</v>
      </c>
      <c r="E3722" t="inlineStr">
        <is>
          <t>Rejected</t>
        </is>
      </c>
      <c r="F3722" t="inlineStr">
        <is>
          <t>Relevant</t>
        </is>
      </c>
      <c r="G3722" t="inlineStr">
        <is>
          <t>Sheila Bartin</t>
        </is>
      </c>
      <c r="H3722" t="inlineStr">
        <is>
          <t>LT citizenship</t>
        </is>
      </c>
      <c r="I3722" t="inlineStr">
        <is>
          <t>Australia</t>
        </is>
      </c>
      <c r="J3722" t="inlineStr">
        <is>
          <t>?utm_source=bing&amp;utm_medium=cpc&amp;utm_campaign=Bing-LT-AU&amp;network=o&amp;utm_term=lithuanian%20ancestry&amp;msclkid=34683492c97c1053a0a95df2fe950308</t>
        </is>
      </c>
      <c r="K3722" t="inlineStr">
        <is>
          <t>152276156.1767913430</t>
        </is>
      </c>
      <c r="L3722" t="inlineStr">
        <is>
          <t>EN</t>
        </is>
      </c>
      <c r="M3722" t="inlineStr">
        <is>
          <t>Lead from LT email</t>
        </is>
      </c>
      <c r="N3722" t="inlineStr">
        <is>
          <t>ed_dambrauskas@outlook.com</t>
        </is>
      </c>
      <c r="O3722" t="inlineStr">
        <is>
          <t>NO ANSWER</t>
        </is>
      </c>
      <c r="P3722" t="inlineStr">
        <is>
          <t>Bing Ads</t>
        </is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>
        <is>
          <t>Ні</t>
        </is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</row>
    <row r="3723">
      <c r="A3723" t="n">
        <v>8780</v>
      </c>
      <c r="B3723" t="inlineStr">
        <is>
          <t>Anthony Michael Rosenthal</t>
        </is>
      </c>
      <c r="C3723" t="inlineStr">
        <is>
          <t>Anthony Michael Rosenthal</t>
        </is>
      </c>
      <c r="D3723" s="2" t="n">
        <v>46031.06180555555</v>
      </c>
      <c r="E3723" t="inlineStr">
        <is>
          <t>IN WORK</t>
        </is>
      </c>
      <c r="F3723" t="inlineStr">
        <is>
          <t>Relevant</t>
        </is>
      </c>
      <c r="G3723" t="inlineStr">
        <is>
          <t>Sheila Bartin</t>
        </is>
      </c>
      <c r="H3723" t="inlineStr">
        <is>
          <t>LT citizenship</t>
        </is>
      </c>
      <c r="I3723" t="inlineStr"/>
      <c r="J3723" t="inlineStr"/>
      <c r="K3723" t="inlineStr"/>
      <c r="L3723" t="inlineStr">
        <is>
          <t>EN</t>
        </is>
      </c>
      <c r="M3723" t="inlineStr">
        <is>
          <t>Othe</t>
        </is>
      </c>
      <c r="N3723" t="inlineStr">
        <is>
          <t>antrosenthal@gmail.com</t>
        </is>
      </c>
      <c r="O3723" t="inlineStr"/>
      <c r="P3723" t="inlineStr">
        <is>
          <t>Google Ads</t>
        </is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>
        <is>
          <t>Ні</t>
        </is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</row>
    <row r="3724">
      <c r="A3724" t="n">
        <v>8781</v>
      </c>
      <c r="B3724" t="inlineStr">
        <is>
          <t>Simone Finch</t>
        </is>
      </c>
      <c r="C3724" t="inlineStr">
        <is>
          <t>Simone Finch</t>
        </is>
      </c>
      <c r="D3724" s="2" t="n">
        <v>46031.09097222222</v>
      </c>
      <c r="E3724" t="inlineStr">
        <is>
          <t>Rejected</t>
        </is>
      </c>
      <c r="F3724" t="inlineStr">
        <is>
          <t>Relevant</t>
        </is>
      </c>
      <c r="G3724" t="inlineStr">
        <is>
          <t>Sheila Bartin</t>
        </is>
      </c>
      <c r="H3724" t="inlineStr">
        <is>
          <t>LT citizenship</t>
        </is>
      </c>
      <c r="I3724" t="inlineStr">
        <is>
          <t>United States</t>
        </is>
      </c>
      <c r="J3724" t="inlineStr">
        <is>
          <t>?kw=getting%20lithuanian%20citizenship&amp;cpn=14656253006&amp;utm_source=google&amp;utm_medium=cpc&amp;utm_campaign=LT-US-conversions&amp;network=g&amp;utm_term=getting%20lithuanian%20citizenship&amp;gad_source=1&amp;gad_campaignid=14656253006&amp;gbraid=0AAAAADisZv-4eofZbCCrbJS6zTSgL</t>
        </is>
      </c>
      <c r="K3724" t="inlineStr">
        <is>
          <t>956403493.1767917410</t>
        </is>
      </c>
      <c r="L3724" t="inlineStr">
        <is>
          <t>EN</t>
        </is>
      </c>
      <c r="M3724" t="inlineStr">
        <is>
          <t>Lead from LT email</t>
        </is>
      </c>
      <c r="N3724" t="inlineStr">
        <is>
          <t>sfinch329@gmail.com</t>
        </is>
      </c>
      <c r="O3724" t="inlineStr">
        <is>
          <t>NO ANSWER</t>
        </is>
      </c>
      <c r="P3724" t="inlineStr">
        <is>
          <t>Google Ads</t>
        </is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>
        <is>
          <t>Ні</t>
        </is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</row>
    <row r="3725">
      <c r="A3725" t="n">
        <v>8782</v>
      </c>
      <c r="B3725" t="inlineStr">
        <is>
          <t>Shahzaib</t>
        </is>
      </c>
      <c r="C3725" t="inlineStr">
        <is>
          <t>Shahzaib</t>
        </is>
      </c>
      <c r="D3725" s="2" t="n">
        <v>46031.12708333333</v>
      </c>
      <c r="E3725" t="inlineStr">
        <is>
          <t>Rejected</t>
        </is>
      </c>
      <c r="F3725" t="inlineStr">
        <is>
          <t>Relevant</t>
        </is>
      </c>
      <c r="G3725" t="inlineStr">
        <is>
          <t>Oleh Dymovski</t>
        </is>
      </c>
      <c r="H3725" t="inlineStr">
        <is>
          <t>LV RBI Company</t>
        </is>
      </c>
      <c r="I3725" t="inlineStr">
        <is>
          <t>Uzbekistan (UZ - AS)</t>
        </is>
      </c>
      <c r="J3725" t="inlineStr">
        <is>
          <t>?kw=citizenship%20by%20investment%20latvia&amp;cpn=20594231202&amp;utm_source=google&amp;utm_medium=cpc&amp;utm_campaign=LV-RBI&amp;network=g&amp;utm_term=citizenship%20by%20investment%20latvia&amp;gad_source=1&amp;gad_campaignid=20594231202&amp;gbraid=0AAAAADisZv_JVmtc7QAT6VMFVJ9YCo98</t>
        </is>
      </c>
      <c r="K3725" t="inlineStr">
        <is>
          <t>497053995.1767920149</t>
        </is>
      </c>
      <c r="L3725" t="inlineStr">
        <is>
          <t>EN</t>
        </is>
      </c>
      <c r="M3725" t="inlineStr">
        <is>
          <t>Lead from LV email</t>
        </is>
      </c>
      <c r="N3725" t="inlineStr">
        <is>
          <t>smm57778@gmail.com</t>
        </is>
      </c>
      <c r="O3725" t="inlineStr">
        <is>
          <t>NO ANSWER</t>
        </is>
      </c>
      <c r="P3725" t="inlineStr">
        <is>
          <t>Google Ads</t>
        </is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>
        <is>
          <t>Ні</t>
        </is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</row>
    <row r="3726">
      <c r="A3726" t="n">
        <v>8783</v>
      </c>
      <c r="B3726" t="inlineStr">
        <is>
          <t>Dwight A Johnson</t>
        </is>
      </c>
      <c r="C3726" t="inlineStr">
        <is>
          <t>Dwight A Johnson</t>
        </is>
      </c>
      <c r="D3726" s="2" t="n">
        <v>46031.12847222222</v>
      </c>
      <c r="E3726" t="inlineStr">
        <is>
          <t>Rejected</t>
        </is>
      </c>
      <c r="F3726" t="inlineStr">
        <is>
          <t>Relevant</t>
        </is>
      </c>
      <c r="G3726" t="inlineStr">
        <is>
          <t>Sheila Bartin</t>
        </is>
      </c>
      <c r="H3726" t="inlineStr">
        <is>
          <t>LT citizenship</t>
        </is>
      </c>
      <c r="I3726" t="inlineStr">
        <is>
          <t>United States</t>
        </is>
      </c>
      <c r="J3726" t="inlineStr">
        <is>
          <t>https://www.lithuaniancitizenship.com/contact/?Lithuania--Search-Conversions-USA</t>
        </is>
      </c>
      <c r="K3726" t="inlineStr">
        <is>
          <t>120697646.1767920151</t>
        </is>
      </c>
      <c r="L3726" t="inlineStr">
        <is>
          <t>EN</t>
        </is>
      </c>
      <c r="M3726" t="inlineStr">
        <is>
          <t>Lead from LT email</t>
        </is>
      </c>
      <c r="N3726" t="inlineStr">
        <is>
          <t>djohnson@thayerassociates.com</t>
        </is>
      </c>
      <c r="O3726" t="inlineStr">
        <is>
          <t>LEFT BEFORE 1918</t>
        </is>
      </c>
      <c r="P3726" t="inlineStr">
        <is>
          <t>Google Ads</t>
        </is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>
        <is>
          <t>Ні</t>
        </is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</row>
    <row r="3727">
      <c r="A3727" t="n">
        <v>8784</v>
      </c>
      <c r="B3727" t="inlineStr">
        <is>
          <t>STAFFORD BEARD</t>
        </is>
      </c>
      <c r="C3727" t="inlineStr">
        <is>
          <t>STAFFORD BEARD</t>
        </is>
      </c>
      <c r="D3727" s="2" t="n">
        <v>46031.27638888889</v>
      </c>
      <c r="E3727" t="inlineStr">
        <is>
          <t>Rejected</t>
        </is>
      </c>
      <c r="F3727" t="inlineStr">
        <is>
          <t>Relevant</t>
        </is>
      </c>
      <c r="G3727" t="inlineStr">
        <is>
          <t>Oleh Dymovski</t>
        </is>
      </c>
      <c r="H3727" t="inlineStr">
        <is>
          <t>Company Formation</t>
        </is>
      </c>
      <c r="I3727" t="inlineStr">
        <is>
          <t>Syria</t>
        </is>
      </c>
      <c r="J3727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5sir6ND9kQMVUbMDAB2N_yYzEAAYASABEgLsy_D_BwE</t>
        </is>
      </c>
      <c r="K3727" t="inlineStr">
        <is>
          <t>undefined</t>
        </is>
      </c>
      <c r="L3727" t="inlineStr">
        <is>
          <t>EN</t>
        </is>
      </c>
      <c r="M3727" t="inlineStr">
        <is>
          <t>Lead from LT email</t>
        </is>
      </c>
      <c r="N3727" t="inlineStr">
        <is>
          <t>msstaffordbeard@yahoo.com</t>
        </is>
      </c>
      <c r="O3727" t="inlineStr">
        <is>
          <t>NO ANSWER</t>
        </is>
      </c>
      <c r="P3727" t="inlineStr">
        <is>
          <t>Google Ads</t>
        </is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>
        <is>
          <t>Ні</t>
        </is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</row>
    <row r="3728">
      <c r="A3728" t="n">
        <v>8785</v>
      </c>
      <c r="B3728" t="inlineStr">
        <is>
          <t>ferdinand de leon</t>
        </is>
      </c>
      <c r="C3728" t="inlineStr">
        <is>
          <t>ferdinand de leon</t>
        </is>
      </c>
      <c r="D3728" s="2" t="n">
        <v>46031.34097222222</v>
      </c>
      <c r="E3728" t="inlineStr">
        <is>
          <t>INTERNAL MAIL</t>
        </is>
      </c>
      <c r="F3728" t="inlineStr">
        <is>
          <t>No relevant</t>
        </is>
      </c>
      <c r="G3728" t="inlineStr">
        <is>
          <t>Alina Samura</t>
        </is>
      </c>
      <c r="H3728" t="inlineStr">
        <is>
          <t>LV RBI Company</t>
        </is>
      </c>
      <c r="I3728" t="inlineStr">
        <is>
          <t>Timor-Leste (TL - OC)</t>
        </is>
      </c>
      <c r="J3728" t="inlineStr">
        <is>
          <t>?kw=latvia%20golden%20visa&amp;cpn=20594231202&amp;utm_source=google&amp;utm_medium=cpc&amp;utm_campaign=LV-RBI&amp;network=s&amp;utm_term=latvia%20golden%20visa&amp;gad_source=5&amp;gad_campaignid=20594231202&amp;gclid=EAIaIQobChMIgbvMyeX9kQMVYA2tBh2p9QSwEAAYASAAEgJGDvD_BwE</t>
        </is>
      </c>
      <c r="K3728" t="inlineStr">
        <is>
          <t>90651384.1767938910</t>
        </is>
      </c>
      <c r="L3728" t="inlineStr">
        <is>
          <t>EN</t>
        </is>
      </c>
      <c r="M3728" t="inlineStr">
        <is>
          <t>Lead from LV email</t>
        </is>
      </c>
      <c r="N3728" t="inlineStr">
        <is>
          <t>bongdeleon08271966@gmail.com</t>
        </is>
      </c>
      <c r="O3728" t="inlineStr"/>
      <c r="P3728" t="inlineStr">
        <is>
          <t>Google Ads</t>
        </is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>
        <is>
          <t>Ні</t>
        </is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</row>
    <row r="3729">
      <c r="A3729" t="n">
        <v>8787</v>
      </c>
      <c r="B3729" t="inlineStr">
        <is>
          <t>Donald G Barkley</t>
        </is>
      </c>
      <c r="C3729" t="inlineStr">
        <is>
          <t>Donald G Barkley</t>
        </is>
      </c>
      <c r="D3729" s="2" t="n">
        <v>46031.34791666667</v>
      </c>
      <c r="E3729" t="inlineStr">
        <is>
          <t>Rejected</t>
        </is>
      </c>
      <c r="F3729" t="inlineStr">
        <is>
          <t>Relevant</t>
        </is>
      </c>
      <c r="G3729" t="inlineStr">
        <is>
          <t>Sheila Bartin</t>
        </is>
      </c>
      <c r="H3729" t="inlineStr">
        <is>
          <t>LT citizenship</t>
        </is>
      </c>
      <c r="I3729" t="inlineStr">
        <is>
          <t>United States</t>
        </is>
      </c>
      <c r="J3729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clid=Cj0KCQiAyP3KBhD9ARIsAAJLnnbtTCKekDMU9InA87h</t>
        </is>
      </c>
      <c r="K3729" t="inlineStr">
        <is>
          <t>533258829.1767939364</t>
        </is>
      </c>
      <c r="L3729" t="inlineStr">
        <is>
          <t>EN</t>
        </is>
      </c>
      <c r="M3729" t="inlineStr">
        <is>
          <t>Lead from LT email</t>
        </is>
      </c>
      <c r="N3729" t="inlineStr">
        <is>
          <t>dgbarkley@aol.com</t>
        </is>
      </c>
      <c r="O3729" t="inlineStr">
        <is>
          <t>LEFT BEFORE 1918</t>
        </is>
      </c>
      <c r="P3729" t="inlineStr">
        <is>
          <t>Google Ads</t>
        </is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>
        <is>
          <t>Ні</t>
        </is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</row>
    <row r="3730">
      <c r="A3730" t="n">
        <v>8790</v>
      </c>
      <c r="B3730" t="inlineStr">
        <is>
          <t>Haroon</t>
        </is>
      </c>
      <c r="C3730" t="inlineStr">
        <is>
          <t>Haroon</t>
        </is>
      </c>
      <c r="D3730" s="2" t="n">
        <v>46031.4</v>
      </c>
      <c r="E3730" t="inlineStr">
        <is>
          <t>WHATSAPP</t>
        </is>
      </c>
      <c r="F3730" t="inlineStr"/>
      <c r="G3730" t="inlineStr">
        <is>
          <t>Oleh Dymovski</t>
        </is>
      </c>
      <c r="H3730" t="inlineStr">
        <is>
          <t>LT RBI</t>
        </is>
      </c>
      <c r="I3730" t="inlineStr"/>
      <c r="J3730" t="inlineStr"/>
      <c r="K3730" t="inlineStr"/>
      <c r="L3730" t="inlineStr">
        <is>
          <t>EN</t>
        </is>
      </c>
      <c r="M3730" t="inlineStr">
        <is>
          <t>Othe</t>
        </is>
      </c>
      <c r="N3730" t="inlineStr">
        <is>
          <t>haroonanjum1321@gmail.com</t>
        </is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>
        <is>
          <t>Ні</t>
        </is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</row>
    <row r="3731">
      <c r="A3731" t="n">
        <v>8793</v>
      </c>
      <c r="B3731" t="inlineStr">
        <is>
          <t>Sanae ben serrar</t>
        </is>
      </c>
      <c r="C3731" t="inlineStr">
        <is>
          <t>Sanae ben serrar</t>
        </is>
      </c>
      <c r="D3731" s="2" t="n">
        <v>46031.45486111111</v>
      </c>
      <c r="E3731" t="inlineStr">
        <is>
          <t>INTERNAL MAIL</t>
        </is>
      </c>
      <c r="F3731" t="inlineStr">
        <is>
          <t>No relevant</t>
        </is>
      </c>
      <c r="G3731" t="inlineStr">
        <is>
          <t>Alina Samura</t>
        </is>
      </c>
      <c r="H3731" t="inlineStr">
        <is>
          <t>Company Formation</t>
        </is>
      </c>
      <c r="I3731" t="inlineStr">
        <is>
          <t>Türkiye</t>
        </is>
      </c>
      <c r="J3731" t="inlineStr">
        <is>
          <t>?kw=how%20to%20register%20my%20business&amp;cpn=23301104075&amp;utm_source=google&amp;utm_medium=cpc&amp;utm_campaign=LT-Company-formation&amp;network=s&amp;utm_term=how%20to%20register%20my%20business&amp;gad_source=5&amp;gad_campaignid=23301104075&amp;gclid=EAIaIQobChMI7Zvhj4r-kQMVBZ</t>
        </is>
      </c>
      <c r="K3731" t="inlineStr">
        <is>
          <t>1387118634.1767948726</t>
        </is>
      </c>
      <c r="L3731" t="inlineStr">
        <is>
          <t>EN</t>
        </is>
      </c>
      <c r="M3731" t="inlineStr">
        <is>
          <t>Lead from LT email</t>
        </is>
      </c>
      <c r="N3731" t="inlineStr">
        <is>
          <t>sanaebenserrar@gmail.com</t>
        </is>
      </c>
      <c r="O3731" t="inlineStr"/>
      <c r="P3731" t="inlineStr">
        <is>
          <t>Google Ads</t>
        </is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>
        <is>
          <t>Ні</t>
        </is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</row>
    <row r="3732">
      <c r="A3732" t="n">
        <v>8795</v>
      </c>
      <c r="B3732" t="inlineStr">
        <is>
          <t>Donatas</t>
        </is>
      </c>
      <c r="C3732" t="inlineStr">
        <is>
          <t>Donatas</t>
        </is>
      </c>
      <c r="D3732" s="2" t="n">
        <v>46031.49305555555</v>
      </c>
      <c r="E3732" t="inlineStr">
        <is>
          <t>Rejected</t>
        </is>
      </c>
      <c r="F3732" t="inlineStr">
        <is>
          <t>Relevant</t>
        </is>
      </c>
      <c r="G3732" t="inlineStr">
        <is>
          <t>Mariana Razimavicius</t>
        </is>
      </c>
      <c r="H3732" t="inlineStr">
        <is>
          <t>LT citizenship</t>
        </is>
      </c>
      <c r="I3732" t="inlineStr">
        <is>
          <t>United Kingdom</t>
        </is>
      </c>
      <c r="J3732" t="inlineStr">
        <is>
          <t>?kw=passport%20lithuanian&amp;cpn=17080759337&amp;utm_source=google&amp;utm_medium=cpc&amp;utm_campaign=LT-UK&amp;network=g&amp;utm_term=passport%20lithuanian&amp;gad_source=1&amp;gad_campaignid=17080759337&amp;gclid=CjwKCAiA64LLBhBhEiwA-Pxgu_A5NZUfAfPaiJuY05x6rxnFKDv-B81_rm9MCaB1zViPj</t>
        </is>
      </c>
      <c r="K3732" t="inlineStr">
        <is>
          <t>1943340524.1767952163</t>
        </is>
      </c>
      <c r="L3732" t="inlineStr">
        <is>
          <t>EN</t>
        </is>
      </c>
      <c r="M3732" t="inlineStr">
        <is>
          <t>Lead from LT email</t>
        </is>
      </c>
      <c r="N3732" t="inlineStr">
        <is>
          <t>donatasgedvilas5@gmail.com</t>
        </is>
      </c>
      <c r="O3732" t="inlineStr">
        <is>
          <t>NO ANSWER</t>
        </is>
      </c>
      <c r="P3732" t="inlineStr">
        <is>
          <t>Google Ads</t>
        </is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>
        <is>
          <t>Ні</t>
        </is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</row>
    <row r="3733">
      <c r="A3733" t="n">
        <v>8797</v>
      </c>
      <c r="B3733" t="inlineStr">
        <is>
          <t>Alfonso Toles</t>
        </is>
      </c>
      <c r="C3733" t="inlineStr">
        <is>
          <t>Alfonso Toles</t>
        </is>
      </c>
      <c r="D3733" s="2" t="n">
        <v>46031.50555555556</v>
      </c>
      <c r="E3733" t="inlineStr">
        <is>
          <t>Rejected</t>
        </is>
      </c>
      <c r="F3733" t="inlineStr"/>
      <c r="G3733" t="inlineStr">
        <is>
          <t>Oleh Dymovski</t>
        </is>
      </c>
      <c r="H3733" t="inlineStr">
        <is>
          <t>Company Formation</t>
        </is>
      </c>
      <c r="I3733" t="inlineStr">
        <is>
          <t>Papua New Guinea</t>
        </is>
      </c>
      <c r="J3733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vPb5kpr-kQMVEdAWBR2-nRYgEAAYASAAEgLCXfD_BwE</t>
        </is>
      </c>
      <c r="K3733" t="inlineStr">
        <is>
          <t>1334109442.1767952942</t>
        </is>
      </c>
      <c r="L3733" t="inlineStr">
        <is>
          <t>EN</t>
        </is>
      </c>
      <c r="M3733" t="inlineStr">
        <is>
          <t>Lead from LT email</t>
        </is>
      </c>
      <c r="N3733" t="inlineStr">
        <is>
          <t>alfonsotoles@gmail.com</t>
        </is>
      </c>
      <c r="O3733" t="inlineStr">
        <is>
          <t>NO ANSWER</t>
        </is>
      </c>
      <c r="P3733" t="inlineStr">
        <is>
          <t>Google Ads</t>
        </is>
      </c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>
        <is>
          <t>Ні</t>
        </is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</row>
    <row r="3734">
      <c r="A3734" t="n">
        <v>8798</v>
      </c>
      <c r="B3734" t="inlineStr">
        <is>
          <t>Alfonso Toles</t>
        </is>
      </c>
      <c r="C3734" t="inlineStr">
        <is>
          <t>Alfonso Toles</t>
        </is>
      </c>
      <c r="D3734" s="2" t="n">
        <v>46031.51666666667</v>
      </c>
      <c r="E3734" t="inlineStr">
        <is>
          <t>Rejected</t>
        </is>
      </c>
      <c r="F3734" t="inlineStr"/>
      <c r="G3734" t="inlineStr">
        <is>
          <t>Oleh Dymovski</t>
        </is>
      </c>
      <c r="H3734" t="inlineStr">
        <is>
          <t>50/50</t>
        </is>
      </c>
      <c r="I3734" t="inlineStr">
        <is>
          <t>Papua New Guinea</t>
        </is>
      </c>
      <c r="J3734" t="inlineStr">
        <is>
          <t>https://www.lithuaniancitizenship.com/thank-you/?EU / LT-Company Search №8</t>
        </is>
      </c>
      <c r="K3734" t="inlineStr">
        <is>
          <t>1334109442.1767952942</t>
        </is>
      </c>
      <c r="L3734" t="inlineStr">
        <is>
          <t>EN</t>
        </is>
      </c>
      <c r="M3734" t="inlineStr">
        <is>
          <t>Lead from LT email</t>
        </is>
      </c>
      <c r="N3734" t="inlineStr">
        <is>
          <t>alfonsotoles@gmail.com</t>
        </is>
      </c>
      <c r="O3734" t="inlineStr">
        <is>
          <t>NO ANSWER</t>
        </is>
      </c>
      <c r="P3734" t="inlineStr">
        <is>
          <t>Google Ads</t>
        </is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>
        <is>
          <t>Ні</t>
        </is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</row>
    <row r="3735">
      <c r="A3735" t="n">
        <v>8799</v>
      </c>
      <c r="B3735" t="inlineStr">
        <is>
          <t>Alfonso Toles</t>
        </is>
      </c>
      <c r="C3735" t="inlineStr">
        <is>
          <t>Alfonso Toles</t>
        </is>
      </c>
      <c r="D3735" s="2" t="n">
        <v>46031.52222222222</v>
      </c>
      <c r="E3735" t="inlineStr">
        <is>
          <t>Rejected</t>
        </is>
      </c>
      <c r="F3735" t="inlineStr"/>
      <c r="G3735" t="inlineStr">
        <is>
          <t>Sheila Bartin</t>
        </is>
      </c>
      <c r="H3735" t="inlineStr"/>
      <c r="I3735" t="inlineStr">
        <is>
          <t>Papua New Guinea</t>
        </is>
      </c>
      <c r="J3735" t="inlineStr">
        <is>
          <t>https://www.lithuaniancitizenship.com/thank-you/</t>
        </is>
      </c>
      <c r="K3735" t="inlineStr">
        <is>
          <t>1334109442.1767952942</t>
        </is>
      </c>
      <c r="L3735" t="inlineStr"/>
      <c r="M3735" t="inlineStr">
        <is>
          <t>Lead from LT email</t>
        </is>
      </c>
      <c r="N3735" t="inlineStr">
        <is>
          <t>alfonsotoles@gmail.com</t>
        </is>
      </c>
      <c r="O3735" t="inlineStr">
        <is>
          <t>DOUBLE</t>
        </is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>
        <is>
          <t>Ні</t>
        </is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</row>
    <row r="3736">
      <c r="A3736" t="n">
        <v>8800</v>
      </c>
      <c r="B3736" t="inlineStr">
        <is>
          <t>Athanasios Hagipanagou</t>
        </is>
      </c>
      <c r="C3736" t="inlineStr">
        <is>
          <t>Athanasios Hagipanagou</t>
        </is>
      </c>
      <c r="D3736" s="2" t="n">
        <v>46031.58333333334</v>
      </c>
      <c r="E3736" t="inlineStr">
        <is>
          <t>Rejected</t>
        </is>
      </c>
      <c r="F3736" t="inlineStr">
        <is>
          <t>No relevant</t>
        </is>
      </c>
      <c r="G3736" t="inlineStr">
        <is>
          <t>Sheila Bartin</t>
        </is>
      </c>
      <c r="H3736" t="inlineStr">
        <is>
          <t>50/50</t>
        </is>
      </c>
      <c r="I3736" t="inlineStr"/>
      <c r="J3736" t="inlineStr"/>
      <c r="K3736" t="inlineStr"/>
      <c r="L3736" t="inlineStr"/>
      <c r="M3736" t="inlineStr">
        <is>
          <t>Lead from LT email</t>
        </is>
      </c>
      <c r="N3736" t="inlineStr">
        <is>
          <t>flamous@gmail.com</t>
        </is>
      </c>
      <c r="O3736" t="inlineStr">
        <is>
          <t>DOUBLE</t>
        </is>
      </c>
      <c r="P3736" t="inlineStr">
        <is>
          <t>BridgeWest</t>
        </is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>
        <is>
          <t>Ні</t>
        </is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</row>
    <row r="3737">
      <c r="A3737" t="n">
        <v>8802</v>
      </c>
      <c r="B3737" t="inlineStr">
        <is>
          <t>Lagend Malik</t>
        </is>
      </c>
      <c r="C3737" t="inlineStr">
        <is>
          <t>Lagend Malik</t>
        </is>
      </c>
      <c r="D3737" s="2" t="n">
        <v>46031.62708333333</v>
      </c>
      <c r="E3737" t="inlineStr">
        <is>
          <t>INTERNAL MAIL</t>
        </is>
      </c>
      <c r="F3737" t="inlineStr">
        <is>
          <t>No relevant</t>
        </is>
      </c>
      <c r="G3737" t="inlineStr">
        <is>
          <t>Alina Samura</t>
        </is>
      </c>
      <c r="H3737" t="inlineStr">
        <is>
          <t>LV RBI Company</t>
        </is>
      </c>
      <c r="I3737" t="inlineStr">
        <is>
          <t>United Arab Emirates (AE - AS)</t>
        </is>
      </c>
      <c r="J3737" t="inlineStr">
        <is>
          <t>?kw=europe%20golden%20visa&amp;cpn=22658494721&amp;utm_source=google&amp;utm_medium=cpc&amp;utm_campaign=LV-RB-TOPI&amp;network=s&amp;utm_term=europe%20golden%20visa&amp;gad_source=5&amp;gad_campaignid=22658494721&amp;gclid=EAIaIQobChMI1ZyE8sH-kQMVWkVBAh2rvQxdEAAYASAAEgLbSvD_BwE</t>
        </is>
      </c>
      <c r="K3737" t="inlineStr">
        <is>
          <t>750386421.1767963679</t>
        </is>
      </c>
      <c r="L3737" t="inlineStr">
        <is>
          <t>EN</t>
        </is>
      </c>
      <c r="M3737" t="inlineStr">
        <is>
          <t>Lead from LV email</t>
        </is>
      </c>
      <c r="N3737" t="inlineStr">
        <is>
          <t>malikjavedmalik642@gmail.com</t>
        </is>
      </c>
      <c r="O3737" t="inlineStr"/>
      <c r="P3737" t="inlineStr">
        <is>
          <t>Google Ads</t>
        </is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>
        <is>
          <t>Ні</t>
        </is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</row>
    <row r="3738">
      <c r="A3738" t="n">
        <v>8803</v>
      </c>
      <c r="B3738" t="inlineStr">
        <is>
          <t>Heather Baill</t>
        </is>
      </c>
      <c r="C3738" t="inlineStr">
        <is>
          <t>Heather Baill</t>
        </is>
      </c>
      <c r="D3738" s="2" t="n">
        <v>46031.64861111111</v>
      </c>
      <c r="E3738" t="inlineStr">
        <is>
          <t>FIRST CONTACT</t>
        </is>
      </c>
      <c r="F3738" t="inlineStr">
        <is>
          <t>Relevant</t>
        </is>
      </c>
      <c r="G3738" t="inlineStr">
        <is>
          <t>Sheila Bartin</t>
        </is>
      </c>
      <c r="H3738" t="inlineStr">
        <is>
          <t>LV citizenship</t>
        </is>
      </c>
      <c r="I3738" t="inlineStr">
        <is>
          <t>United States (US - NA)</t>
        </is>
      </c>
      <c r="J3738" t="inlineStr">
        <is>
          <t>https://latviancitizenship.eu/eligibility/?direct</t>
        </is>
      </c>
      <c r="K3738" t="inlineStr">
        <is>
          <t>1736852005.1767965620</t>
        </is>
      </c>
      <c r="L3738" t="inlineStr">
        <is>
          <t>EN</t>
        </is>
      </c>
      <c r="M3738" t="inlineStr">
        <is>
          <t>Lead from LV email</t>
        </is>
      </c>
      <c r="N3738" t="inlineStr">
        <is>
          <t>heather.erika7@gmail.com</t>
        </is>
      </c>
      <c r="O3738" t="inlineStr"/>
      <c r="P3738" t="inlineStr">
        <is>
          <t>Website Form</t>
        </is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>
        <is>
          <t>Ні</t>
        </is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</row>
    <row r="3739">
      <c r="A3739" t="n">
        <v>8804</v>
      </c>
      <c r="B3739" t="inlineStr">
        <is>
          <t>Keren Horowitz</t>
        </is>
      </c>
      <c r="C3739" t="inlineStr">
        <is>
          <t>Keren Horowitz</t>
        </is>
      </c>
      <c r="D3739" s="2" t="n">
        <v>46031.65486111111</v>
      </c>
      <c r="E3739" t="inlineStr">
        <is>
          <t>Rejected</t>
        </is>
      </c>
      <c r="F3739" t="inlineStr">
        <is>
          <t>Relevant</t>
        </is>
      </c>
      <c r="G3739" t="inlineStr">
        <is>
          <t>Mariana Razimavicius</t>
        </is>
      </c>
      <c r="H3739" t="inlineStr">
        <is>
          <t>LT citizenship</t>
        </is>
      </c>
      <c r="I3739" t="inlineStr">
        <is>
          <t>Israel</t>
        </is>
      </c>
      <c r="J3739" t="inlineStr">
        <is>
          <t>?kw&amp;cpn=23357613537&amp;utm_source=google&amp;utm_medium=cpc&amp;utm_campaign=LT-Discovery&amp;network&amp;utm_term&amp;gad_source=1&amp;gad_campaignid=23357613537&amp;gclid=CjwKCAiA64LLBhBhEiwA-Pxgu86jPh5A0kCf_aKNCRN2N1KbMoZiozXqwZRRQj1yzmOT1BraW1FOpBoC15EQAvD_BwE</t>
        </is>
      </c>
      <c r="K3739" t="inlineStr">
        <is>
          <t>1695819505.1767966048</t>
        </is>
      </c>
      <c r="L3739" t="inlineStr">
        <is>
          <t>EN</t>
        </is>
      </c>
      <c r="M3739" t="inlineStr">
        <is>
          <t>Lead from LT email</t>
        </is>
      </c>
      <c r="N3739" t="inlineStr">
        <is>
          <t>kerenintzfat@gmail.com</t>
        </is>
      </c>
      <c r="O3739" t="inlineStr">
        <is>
          <t>ANOTHER REASON</t>
        </is>
      </c>
      <c r="P3739" t="inlineStr">
        <is>
          <t>Google Ads</t>
        </is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>
        <is>
          <t>Ні</t>
        </is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</row>
    <row r="3740">
      <c r="A3740" t="n">
        <v>8805</v>
      </c>
      <c r="B3740" t="inlineStr">
        <is>
          <t>JURIS BALODIS</t>
        </is>
      </c>
      <c r="C3740" t="inlineStr">
        <is>
          <t>JURIS BALODIS</t>
        </is>
      </c>
      <c r="D3740" s="2" t="n">
        <v>46031.66041666667</v>
      </c>
      <c r="E3740" t="inlineStr">
        <is>
          <t>Rejected</t>
        </is>
      </c>
      <c r="F3740" t="inlineStr">
        <is>
          <t>Relevant</t>
        </is>
      </c>
      <c r="G3740" t="inlineStr">
        <is>
          <t>Sheila Bartin</t>
        </is>
      </c>
      <c r="H3740" t="inlineStr">
        <is>
          <t>LT citizenship</t>
        </is>
      </c>
      <c r="I3740" t="inlineStr">
        <is>
          <t>United States</t>
        </is>
      </c>
      <c r="J3740" t="inlineStr">
        <is>
          <t>?utm_source=bing&amp;utm_medium=cpc&amp;utm_campaign=Bing-LT-US&amp;network=o&amp;utm_term=lithuania%20dual%20passport&amp;msclkid=136bd897a790119ba0d5b1f6a1b76d2f</t>
        </is>
      </c>
      <c r="K3740" t="inlineStr">
        <is>
          <t>1431244885.1767966254</t>
        </is>
      </c>
      <c r="L3740" t="inlineStr">
        <is>
          <t>EN</t>
        </is>
      </c>
      <c r="M3740" t="inlineStr">
        <is>
          <t>Lead from LT email</t>
        </is>
      </c>
      <c r="N3740" t="inlineStr">
        <is>
          <t>jalg302@aol.com</t>
        </is>
      </c>
      <c r="O3740" t="inlineStr">
        <is>
          <t>NO ANSWER</t>
        </is>
      </c>
      <c r="P3740" t="inlineStr">
        <is>
          <t>Bing Ads</t>
        </is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>
        <is>
          <t>Ні</t>
        </is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</row>
    <row r="3741">
      <c r="A3741" t="n">
        <v>8806</v>
      </c>
      <c r="B3741" t="inlineStr">
        <is>
          <t>Sérgio Mikalkenas</t>
        </is>
      </c>
      <c r="C3741" t="inlineStr">
        <is>
          <t>Sérgio Mikalkenas</t>
        </is>
      </c>
      <c r="D3741" s="2" t="n">
        <v>46031.68055555555</v>
      </c>
      <c r="E3741" t="inlineStr">
        <is>
          <t>INITIAL PAYMENT RECEIVED</t>
        </is>
      </c>
      <c r="F3741" t="inlineStr">
        <is>
          <t>Relevant</t>
        </is>
      </c>
      <c r="G3741" t="inlineStr">
        <is>
          <t>Mariana Razimavicius</t>
        </is>
      </c>
      <c r="H3741" t="inlineStr">
        <is>
          <t>LT citizenship</t>
        </is>
      </c>
      <c r="I3741" t="inlineStr">
        <is>
          <t>Brazil</t>
        </is>
      </c>
      <c r="J3741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clid=CjwKCAiA64LLBhBhEiwA-Pxgu6E5IVHnIo3h5Cr3uuO</t>
        </is>
      </c>
      <c r="K3741" t="inlineStr">
        <is>
          <t>509926813.1767968362</t>
        </is>
      </c>
      <c r="L3741" t="inlineStr">
        <is>
          <t>PT</t>
        </is>
      </c>
      <c r="M3741" t="inlineStr">
        <is>
          <t>Lead from LT email</t>
        </is>
      </c>
      <c r="N3741" t="inlineStr">
        <is>
          <t>Alemik42@gmail.com</t>
        </is>
      </c>
      <c r="O3741" t="inlineStr"/>
      <c r="P3741" t="inlineStr">
        <is>
          <t>Google Ads</t>
        </is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>
        <is>
          <t>Ні</t>
        </is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</row>
    <row r="3742">
      <c r="A3742" t="n">
        <v>8808</v>
      </c>
      <c r="B3742" t="inlineStr">
        <is>
          <t>Akhtar Zaman</t>
        </is>
      </c>
      <c r="C3742" t="inlineStr">
        <is>
          <t>Akhtar Zaman</t>
        </is>
      </c>
      <c r="D3742" s="2" t="n">
        <v>46031.71319444444</v>
      </c>
      <c r="E3742" t="inlineStr">
        <is>
          <t>Rejected</t>
        </is>
      </c>
      <c r="F3742" t="inlineStr"/>
      <c r="G3742" t="inlineStr">
        <is>
          <t>Oleh Dymovski</t>
        </is>
      </c>
      <c r="H3742" t="inlineStr">
        <is>
          <t>LT RBI</t>
        </is>
      </c>
      <c r="I3742" t="inlineStr">
        <is>
          <t>Denmark</t>
        </is>
      </c>
      <c r="J3742" t="inlineStr">
        <is>
          <t>https://www.lithuaniancitizenship.com/investment/?referral</t>
        </is>
      </c>
      <c r="K3742" t="inlineStr">
        <is>
          <t>1495335308.1767971031</t>
        </is>
      </c>
      <c r="L3742" t="inlineStr">
        <is>
          <t>EN</t>
        </is>
      </c>
      <c r="M3742" t="inlineStr">
        <is>
          <t>Lead from LT email</t>
        </is>
      </c>
      <c r="N3742" t="inlineStr">
        <is>
          <t>zia1904@live.com</t>
        </is>
      </c>
      <c r="O3742" t="inlineStr">
        <is>
          <t>NO ANSWER</t>
        </is>
      </c>
      <c r="P3742" t="inlineStr">
        <is>
          <t>Website Form</t>
        </is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>
        <is>
          <t>Ні</t>
        </is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</row>
    <row r="3743">
      <c r="A3743" t="n">
        <v>8812</v>
      </c>
      <c r="B3743" t="inlineStr">
        <is>
          <t>JURIS BALODIS</t>
        </is>
      </c>
      <c r="C3743" t="inlineStr">
        <is>
          <t>JURIS BALODIS</t>
        </is>
      </c>
      <c r="D3743" s="2" t="n">
        <v>46031.73263888889</v>
      </c>
      <c r="E3743" t="inlineStr">
        <is>
          <t>Rejected</t>
        </is>
      </c>
      <c r="F3743" t="inlineStr">
        <is>
          <t>Relevant</t>
        </is>
      </c>
      <c r="G3743" t="inlineStr">
        <is>
          <t>Sheila Bartin</t>
        </is>
      </c>
      <c r="H3743" t="inlineStr">
        <is>
          <t>LT citizenship</t>
        </is>
      </c>
      <c r="I3743" t="inlineStr">
        <is>
          <t>United States</t>
        </is>
      </c>
      <c r="J3743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8ctLnmMuUzBVGFXIxWYgfPx&amp;gclid=C</t>
        </is>
      </c>
      <c r="K3743" t="inlineStr">
        <is>
          <t>892604498.1767965683</t>
        </is>
      </c>
      <c r="L3743" t="inlineStr">
        <is>
          <t>EN</t>
        </is>
      </c>
      <c r="M3743" t="inlineStr">
        <is>
          <t>Lead from LT email</t>
        </is>
      </c>
      <c r="N3743" t="inlineStr">
        <is>
          <t>jalg302@aol.com</t>
        </is>
      </c>
      <c r="O3743" t="inlineStr">
        <is>
          <t>NO ANSWER</t>
        </is>
      </c>
      <c r="P3743" t="inlineStr">
        <is>
          <t>Google Ads</t>
        </is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>
        <is>
          <t>Ні</t>
        </is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</row>
    <row r="3744">
      <c r="A3744" t="n">
        <v>8814</v>
      </c>
      <c r="B3744" t="inlineStr">
        <is>
          <t>Laura White</t>
        </is>
      </c>
      <c r="C3744" t="inlineStr">
        <is>
          <t>Laura White</t>
        </is>
      </c>
      <c r="D3744" s="2" t="n">
        <v>46031.75069444445</v>
      </c>
      <c r="E3744" t="inlineStr">
        <is>
          <t>Rejected</t>
        </is>
      </c>
      <c r="F3744" t="inlineStr"/>
      <c r="G3744" t="inlineStr">
        <is>
          <t>Sheila Bartin</t>
        </is>
      </c>
      <c r="H3744" t="inlineStr"/>
      <c r="I3744" t="inlineStr"/>
      <c r="J3744" t="inlineStr"/>
      <c r="K3744" t="inlineStr"/>
      <c r="L3744" t="inlineStr"/>
      <c r="M3744" t="inlineStr">
        <is>
          <t>Othe</t>
        </is>
      </c>
      <c r="N3744" t="inlineStr">
        <is>
          <t>aramance@gmail.com</t>
        </is>
      </c>
      <c r="O3744" t="inlineStr">
        <is>
          <t>LEFT BEFORE 1918</t>
        </is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>
        <is>
          <t>Ні</t>
        </is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</row>
    <row r="3745">
      <c r="A3745" t="n">
        <v>8815</v>
      </c>
      <c r="B3745" t="inlineStr">
        <is>
          <t>Jostein Stiansen</t>
        </is>
      </c>
      <c r="C3745" t="inlineStr">
        <is>
          <t>Jostein Stiansen</t>
        </is>
      </c>
      <c r="D3745" s="2" t="n">
        <v>46031.78888888889</v>
      </c>
      <c r="E3745" t="inlineStr">
        <is>
          <t>Rejected</t>
        </is>
      </c>
      <c r="F3745" t="inlineStr">
        <is>
          <t>Relevant</t>
        </is>
      </c>
      <c r="G3745" t="inlineStr">
        <is>
          <t>Sheila Bartin</t>
        </is>
      </c>
      <c r="H3745" t="inlineStr">
        <is>
          <t>50/50</t>
        </is>
      </c>
      <c r="I3745" t="inlineStr">
        <is>
          <t>Norway</t>
        </is>
      </c>
      <c r="J3745" t="inlineStr">
        <is>
          <t>?fbclid=Iwb21leAPOEmhjbGNrA84SYmV4dG4DYWVtAjExAHNydGMGYXBwX2lkDDM1MDY4NTUzMTcyOAABHkkmCV-nWypn8ADM5xuqluUtTKG-wC-yio5FKTBO2RWyFYAmI1e5mk8P8__j_aem_HuorOXLNQT7Tqs-sXvaERA</t>
        </is>
      </c>
      <c r="K3745" t="inlineStr">
        <is>
          <t>593263073.1767977758</t>
        </is>
      </c>
      <c r="L3745" t="inlineStr">
        <is>
          <t>EN</t>
        </is>
      </c>
      <c r="M3745" t="inlineStr">
        <is>
          <t>Lead from LT email</t>
        </is>
      </c>
      <c r="N3745" t="inlineStr">
        <is>
          <t>jostein@stiansen.org</t>
        </is>
      </c>
      <c r="O3745" t="inlineStr">
        <is>
          <t>NO ANSWER</t>
        </is>
      </c>
      <c r="P3745" t="inlineStr">
        <is>
          <t>Facebook</t>
        </is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>
        <is>
          <t>Ні</t>
        </is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</row>
    <row r="3746">
      <c r="A3746" t="n">
        <v>8816</v>
      </c>
      <c r="B3746" t="inlineStr">
        <is>
          <t>Donald Vavala</t>
        </is>
      </c>
      <c r="C3746" t="inlineStr">
        <is>
          <t>Donald Vavala</t>
        </is>
      </c>
      <c r="D3746" s="2" t="n">
        <v>46031.86111111111</v>
      </c>
      <c r="E3746" t="inlineStr">
        <is>
          <t>Rejected</t>
        </is>
      </c>
      <c r="F3746" t="inlineStr">
        <is>
          <t>Relevant</t>
        </is>
      </c>
      <c r="G3746" t="inlineStr">
        <is>
          <t>Mariana Razimavicius</t>
        </is>
      </c>
      <c r="H3746" t="inlineStr">
        <is>
          <t>LT citizenship</t>
        </is>
      </c>
      <c r="I3746" t="inlineStr">
        <is>
          <t>United States</t>
        </is>
      </c>
      <c r="J3746" t="inlineStr">
        <is>
          <t>https://www.lithuaniancitizenship.com/contact/?Lithuania--Search-Conversions-USA</t>
        </is>
      </c>
      <c r="K3746" t="inlineStr">
        <is>
          <t>2115999109.1767983299</t>
        </is>
      </c>
      <c r="L3746" t="inlineStr">
        <is>
          <t>EN</t>
        </is>
      </c>
      <c r="M3746" t="inlineStr">
        <is>
          <t>Lead from LT email</t>
        </is>
      </c>
      <c r="N3746" t="inlineStr">
        <is>
          <t>donald@dcvavala.com</t>
        </is>
      </c>
      <c r="O3746" t="inlineStr">
        <is>
          <t>LEFT BEFORE 1918</t>
        </is>
      </c>
      <c r="P3746" t="inlineStr">
        <is>
          <t>Google Ads</t>
        </is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>
        <is>
          <t>Ні</t>
        </is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</row>
    <row r="3747">
      <c r="A3747" t="n">
        <v>8817</v>
      </c>
      <c r="B3747" t="inlineStr">
        <is>
          <t>Brian Peirce</t>
        </is>
      </c>
      <c r="C3747" t="inlineStr">
        <is>
          <t>Brian Peirce</t>
        </is>
      </c>
      <c r="D3747" s="2" t="n">
        <v>46031.86597222222</v>
      </c>
      <c r="E3747" t="inlineStr">
        <is>
          <t>Rejected</t>
        </is>
      </c>
      <c r="F3747" t="inlineStr">
        <is>
          <t>Relevant</t>
        </is>
      </c>
      <c r="G3747" t="inlineStr">
        <is>
          <t>Mariana Razimavicius</t>
        </is>
      </c>
      <c r="H3747" t="inlineStr">
        <is>
          <t>LT citizenship</t>
        </is>
      </c>
      <c r="I3747" t="inlineStr">
        <is>
          <t>United States</t>
        </is>
      </c>
      <c r="J3747" t="inlineStr">
        <is>
          <t>?fbclid=IwY2xjawPOLBNleHRuA2FlbQIxMABicmlkETFHQ0RsZVI0eWRUTHdRbzMxc3J0YwZhcHBfaWQQMjIyMDM5MTc4ODIwMDg5MgABHni-7Kn3H67xX34ZX002MNeS1XwV2dZG3lVDgwrurBRcvTdO8joqE8RljVqQ_aem_YmOXRojBfeZyD75QEidNgQ</t>
        </is>
      </c>
      <c r="K3747" t="inlineStr">
        <is>
          <t>1695419832.1767984328</t>
        </is>
      </c>
      <c r="L3747" t="inlineStr">
        <is>
          <t>EN</t>
        </is>
      </c>
      <c r="M3747" t="inlineStr">
        <is>
          <t>Lead from LT email</t>
        </is>
      </c>
      <c r="N3747" t="inlineStr">
        <is>
          <t>Brianjohnpeirce@gmail.com</t>
        </is>
      </c>
      <c r="O3747" t="inlineStr">
        <is>
          <t>LEFT BEFORE 1918</t>
        </is>
      </c>
      <c r="P3747" t="inlineStr">
        <is>
          <t>Facebook</t>
        </is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>
        <is>
          <t>Ні</t>
        </is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</row>
    <row r="3748">
      <c r="A3748" t="n">
        <v>8818</v>
      </c>
      <c r="B3748" t="inlineStr">
        <is>
          <t>Samuel Jacob Brody</t>
        </is>
      </c>
      <c r="C3748" t="inlineStr">
        <is>
          <t>Samuel Jacob Brody</t>
        </is>
      </c>
      <c r="D3748" s="2" t="n">
        <v>46031.87361111111</v>
      </c>
      <c r="E3748" t="inlineStr">
        <is>
          <t>Rejected</t>
        </is>
      </c>
      <c r="F3748" t="inlineStr">
        <is>
          <t>Relevant</t>
        </is>
      </c>
      <c r="G3748" t="inlineStr">
        <is>
          <t>Mariana Razimavicius</t>
        </is>
      </c>
      <c r="H3748" t="inlineStr">
        <is>
          <t>LT citizenship</t>
        </is>
      </c>
      <c r="I3748" t="inlineStr">
        <is>
          <t>United States</t>
        </is>
      </c>
      <c r="J3748" t="inlineStr">
        <is>
          <t>?kw=apply%20for%20lithuanian%20citizenship%20by%20descent&amp;cpn=14656253006&amp;utm_source=google&amp;utm_medium=cpc&amp;utm_campaign=LT-US-conversions&amp;network=g&amp;utm_term=apply%20for%20lithuanian%20citizenship%20by%20descent&amp;gad_source=1&amp;gad_campaignid=14656253006</t>
        </is>
      </c>
      <c r="K3748" t="inlineStr">
        <is>
          <t>1398652551.1767984218</t>
        </is>
      </c>
      <c r="L3748" t="inlineStr">
        <is>
          <t>EN</t>
        </is>
      </c>
      <c r="M3748" t="inlineStr">
        <is>
          <t>Lead from LT email</t>
        </is>
      </c>
      <c r="N3748" t="inlineStr">
        <is>
          <t>sambrody1234@gmail.com</t>
        </is>
      </c>
      <c r="O3748" t="inlineStr">
        <is>
          <t>LEFT BEFORE 1918</t>
        </is>
      </c>
      <c r="P3748" t="inlineStr">
        <is>
          <t>Google Ads</t>
        </is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>
        <is>
          <t>Ні</t>
        </is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</row>
    <row r="3749">
      <c r="A3749" t="n">
        <v>8819</v>
      </c>
      <c r="B3749" t="inlineStr">
        <is>
          <t>Arnas Sakenis</t>
        </is>
      </c>
      <c r="C3749" t="inlineStr">
        <is>
          <t>Arnas Sakenis</t>
        </is>
      </c>
      <c r="D3749" s="2" t="n">
        <v>46031.89375</v>
      </c>
      <c r="E3749" t="inlineStr">
        <is>
          <t>Rejected</t>
        </is>
      </c>
      <c r="F3749" t="inlineStr">
        <is>
          <t>Relevant</t>
        </is>
      </c>
      <c r="G3749" t="inlineStr">
        <is>
          <t>Mariana Razimavicius</t>
        </is>
      </c>
      <c r="H3749" t="inlineStr">
        <is>
          <t>LT citizenship</t>
        </is>
      </c>
      <c r="I3749" t="inlineStr">
        <is>
          <t>United States</t>
        </is>
      </c>
      <c r="J3749" t="inlineStr">
        <is>
          <t>?kw=lithuanian%20passport%20by%20descent&amp;cpn=14656253006&amp;utm_source=google&amp;utm_medium=cpc&amp;utm_campaign=LT-US-conversions&amp;network=g&amp;utm_term=lithuanian%20passport%20by%20descent&amp;gad_source=1&amp;gad_campaignid=14656253006&amp;gbraid=0AAAAADisZv-4eofZbCCrbJS6z</t>
        </is>
      </c>
      <c r="K3749" t="inlineStr">
        <is>
          <t>1476186552.1767986837</t>
        </is>
      </c>
      <c r="L3749" t="inlineStr">
        <is>
          <t>EN</t>
        </is>
      </c>
      <c r="M3749" t="inlineStr">
        <is>
          <t>Lead from LT email</t>
        </is>
      </c>
      <c r="N3749" t="inlineStr">
        <is>
          <t>a2r0n0a4s@gmail.com</t>
        </is>
      </c>
      <c r="O3749" t="inlineStr">
        <is>
          <t>NO ANSWER</t>
        </is>
      </c>
      <c r="P3749" t="inlineStr">
        <is>
          <t>Google Ads</t>
        </is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>
        <is>
          <t>Ні</t>
        </is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</row>
    <row r="3750">
      <c r="A3750" t="n">
        <v>8820</v>
      </c>
      <c r="B3750" t="inlineStr">
        <is>
          <t>Arsalan abbasi</t>
        </is>
      </c>
      <c r="C3750" t="inlineStr">
        <is>
          <t>Arsalan abbasi</t>
        </is>
      </c>
      <c r="D3750" s="2" t="n">
        <v>46031.89583333334</v>
      </c>
      <c r="E3750" t="inlineStr">
        <is>
          <t>Rejected</t>
        </is>
      </c>
      <c r="F3750" t="inlineStr"/>
      <c r="G3750" t="inlineStr">
        <is>
          <t>Oleh Dymovski</t>
        </is>
      </c>
      <c r="H3750" t="inlineStr">
        <is>
          <t>LV RBI Company</t>
        </is>
      </c>
      <c r="I3750" t="inlineStr">
        <is>
          <t>Malta (MT - EU)</t>
        </is>
      </c>
      <c r="J3750" t="inlineStr">
        <is>
          <t>https://latviancitizenship.eu/residency-by-investment/?direct</t>
        </is>
      </c>
      <c r="K3750" t="inlineStr">
        <is>
          <t>1074264425.1767986641</t>
        </is>
      </c>
      <c r="L3750" t="inlineStr">
        <is>
          <t>EN</t>
        </is>
      </c>
      <c r="M3750" t="inlineStr">
        <is>
          <t>Lead from LV email</t>
        </is>
      </c>
      <c r="N3750" t="inlineStr">
        <is>
          <t>sas151405@gmail.com</t>
        </is>
      </c>
      <c r="O3750" t="inlineStr">
        <is>
          <t>NO ANSWER</t>
        </is>
      </c>
      <c r="P3750" t="inlineStr">
        <is>
          <t>Website Form</t>
        </is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>
        <is>
          <t>Ні</t>
        </is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</row>
    <row r="3751">
      <c r="A3751" t="n">
        <v>8821</v>
      </c>
      <c r="B3751" t="inlineStr">
        <is>
          <t>Sanju Sapkota</t>
        </is>
      </c>
      <c r="C3751" t="inlineStr">
        <is>
          <t>Sanju Sapkota</t>
        </is>
      </c>
      <c r="D3751" s="2" t="n">
        <v>46031.89861111111</v>
      </c>
      <c r="E3751" t="inlineStr">
        <is>
          <t>Rejected</t>
        </is>
      </c>
      <c r="F3751" t="inlineStr">
        <is>
          <t>Relevant</t>
        </is>
      </c>
      <c r="G3751" t="inlineStr">
        <is>
          <t>Sheila Bartin</t>
        </is>
      </c>
      <c r="H3751" t="inlineStr">
        <is>
          <t>LT citizenship</t>
        </is>
      </c>
      <c r="I3751" t="inlineStr">
        <is>
          <t>Romania</t>
        </is>
      </c>
      <c r="J3751" t="inlineStr">
        <is>
          <t>https://www.lithuaniancitizenship.com/process/?direct</t>
        </is>
      </c>
      <c r="K3751" t="inlineStr">
        <is>
          <t>353378966.1767987186</t>
        </is>
      </c>
      <c r="L3751" t="inlineStr">
        <is>
          <t>EN</t>
        </is>
      </c>
      <c r="M3751" t="inlineStr">
        <is>
          <t>Lead from LT email</t>
        </is>
      </c>
      <c r="N3751" t="inlineStr">
        <is>
          <t>spktsanju26@gmail.com</t>
        </is>
      </c>
      <c r="O3751" t="inlineStr">
        <is>
          <t>NO ANSWER</t>
        </is>
      </c>
      <c r="P3751" t="inlineStr">
        <is>
          <t>Website Form</t>
        </is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>
        <is>
          <t>Ні</t>
        </is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</row>
    <row r="3752">
      <c r="A3752" t="n">
        <v>8822</v>
      </c>
      <c r="B3752" t="inlineStr">
        <is>
          <t>Monika Jovanovic</t>
        </is>
      </c>
      <c r="C3752" t="inlineStr">
        <is>
          <t>Monika Jovanovic</t>
        </is>
      </c>
      <c r="D3752" s="2" t="n">
        <v>46031.93333333333</v>
      </c>
      <c r="E3752" t="inlineStr">
        <is>
          <t>WHATSAPP</t>
        </is>
      </c>
      <c r="F3752" t="inlineStr">
        <is>
          <t>Relevant</t>
        </is>
      </c>
      <c r="G3752" t="inlineStr">
        <is>
          <t>Mariana Razimavicius</t>
        </is>
      </c>
      <c r="H3752" t="inlineStr">
        <is>
          <t>LT citizenship</t>
        </is>
      </c>
      <c r="I3752" t="inlineStr">
        <is>
          <t>United States</t>
        </is>
      </c>
      <c r="J3752" t="inlineStr">
        <is>
          <t>https://www.lithuaniancitizenship.com/?referral</t>
        </is>
      </c>
      <c r="K3752" t="inlineStr">
        <is>
          <t>1726370769.1767989720</t>
        </is>
      </c>
      <c r="L3752" t="inlineStr">
        <is>
          <t>EN</t>
        </is>
      </c>
      <c r="M3752" t="inlineStr">
        <is>
          <t>Lead from LT email</t>
        </is>
      </c>
      <c r="N3752" t="inlineStr">
        <is>
          <t>makaleles@hotmail.com</t>
        </is>
      </c>
      <c r="O3752" t="inlineStr"/>
      <c r="P3752" t="inlineStr">
        <is>
          <t>Website Form</t>
        </is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>
        <is>
          <t>Ні</t>
        </is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</row>
    <row r="3753">
      <c r="A3753" t="n">
        <v>8823</v>
      </c>
      <c r="B3753" t="inlineStr">
        <is>
          <t>Gabriel Aparecido Jaruscvicius</t>
        </is>
      </c>
      <c r="C3753" t="inlineStr">
        <is>
          <t>Gabriel Aparecido Jaruscvicius</t>
        </is>
      </c>
      <c r="D3753" s="2" t="n">
        <v>46031.93888888889</v>
      </c>
      <c r="E3753" t="inlineStr">
        <is>
          <t>WHATSAPP</t>
        </is>
      </c>
      <c r="F3753" t="inlineStr"/>
      <c r="G3753" t="inlineStr">
        <is>
          <t>Mariana Razimavicius</t>
        </is>
      </c>
      <c r="H3753" t="inlineStr">
        <is>
          <t>LT citizenship</t>
        </is>
      </c>
      <c r="I3753" t="inlineStr">
        <is>
          <t>Brazil</t>
        </is>
      </c>
      <c r="J3753" t="inlineStr">
        <is>
          <t>?kw=%27cidadania%20lituana%27&amp;cpn=14712129487&amp;utm_source=google&amp;utm_medium=cpc&amp;utm_campaign=LT-BR&amp;network=g&amp;utm_term=%27cidadania%20lituana%27&amp;gad_source=1&amp;gad_campaignid=14712129487&amp;gclid=CjwKCAiA64LLBhBhEiwA-Pxgu6aqAjM4xAFiuTem0atELi7rKYaFTCNh6VjBC</t>
        </is>
      </c>
      <c r="K3753" t="inlineStr">
        <is>
          <t>1078425901.1767990561</t>
        </is>
      </c>
      <c r="L3753" t="inlineStr">
        <is>
          <t>PT</t>
        </is>
      </c>
      <c r="M3753" t="inlineStr">
        <is>
          <t>Lead from LT email</t>
        </is>
      </c>
      <c r="N3753" t="inlineStr">
        <is>
          <t>jaruscvicius@gmail.com</t>
        </is>
      </c>
      <c r="O3753" t="inlineStr"/>
      <c r="P3753" t="inlineStr">
        <is>
          <t>Google Ads</t>
        </is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>
        <is>
          <t>Ні</t>
        </is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</row>
    <row r="3754">
      <c r="A3754" t="n">
        <v>8824</v>
      </c>
      <c r="B3754" t="inlineStr">
        <is>
          <t>KARLA SKACKAUSKAS</t>
        </is>
      </c>
      <c r="C3754" t="inlineStr">
        <is>
          <t>KARLA SKACKAUSKAS</t>
        </is>
      </c>
      <c r="D3754" s="2" t="n">
        <v>46031.95555555556</v>
      </c>
      <c r="E3754" t="inlineStr">
        <is>
          <t>RETAINER AGREEMENT SENT</t>
        </is>
      </c>
      <c r="F3754" t="inlineStr">
        <is>
          <t>Relevant</t>
        </is>
      </c>
      <c r="G3754" t="inlineStr">
        <is>
          <t>Mariana Razimavicius</t>
        </is>
      </c>
      <c r="H3754" t="inlineStr">
        <is>
          <t>LT citizenship</t>
        </is>
      </c>
      <c r="I3754" t="inlineStr">
        <is>
          <t>Brazil</t>
        </is>
      </c>
      <c r="J3754" t="inlineStr">
        <is>
          <t>?kw=%27cidadania%20lituana%27&amp;cpn=14712129487&amp;utm_source=google&amp;utm_medium=cpc&amp;utm_campaign=LT-BR&amp;network=g&amp;utm_term=%27cidadania%20lituana%27&amp;gad_source=1&amp;gad_campaignid=14712129487&amp;gclid=CjwKCAiA64LLBhBhEiwA-PxguzagqZnCWM9extH1BrweUfqqdz43X_SYhc9DG</t>
        </is>
      </c>
      <c r="K3754" t="inlineStr">
        <is>
          <t>1972988633.1767991845</t>
        </is>
      </c>
      <c r="L3754" t="inlineStr">
        <is>
          <t>PT</t>
        </is>
      </c>
      <c r="M3754" t="inlineStr">
        <is>
          <t>Lead from LT email</t>
        </is>
      </c>
      <c r="N3754" t="inlineStr">
        <is>
          <t>karlaskac@gmail.com</t>
        </is>
      </c>
      <c r="O3754" t="inlineStr">
        <is>
          <t>ANOTHER REASON</t>
        </is>
      </c>
      <c r="P3754" t="inlineStr">
        <is>
          <t>Google Ads</t>
        </is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>
        <is>
          <t>Ні</t>
        </is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</row>
    <row r="3755">
      <c r="A3755" t="n">
        <v>8825</v>
      </c>
      <c r="B3755" t="inlineStr">
        <is>
          <t>Harun mollah</t>
        </is>
      </c>
      <c r="C3755" t="inlineStr">
        <is>
          <t>Harun mollah</t>
        </is>
      </c>
      <c r="D3755" s="2" t="n">
        <v>46031.97569444445</v>
      </c>
      <c r="E3755" t="inlineStr">
        <is>
          <t>INTERNAL MAIL</t>
        </is>
      </c>
      <c r="F3755" t="inlineStr"/>
      <c r="G3755" t="inlineStr">
        <is>
          <t>Alina Samura</t>
        </is>
      </c>
      <c r="H3755" t="inlineStr"/>
      <c r="I3755" t="inlineStr">
        <is>
          <t>Kuwait</t>
        </is>
      </c>
      <c r="J3755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wZnBh7L_kQ</t>
        </is>
      </c>
      <c r="K3755" t="inlineStr">
        <is>
          <t>664137035.1767993787</t>
        </is>
      </c>
      <c r="L3755" t="inlineStr"/>
      <c r="M3755" t="inlineStr">
        <is>
          <t>Lead from LT email</t>
        </is>
      </c>
      <c r="N3755" t="inlineStr">
        <is>
          <t>yasinharun680@gmail.com</t>
        </is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>
        <is>
          <t>Ні</t>
        </is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</row>
    <row r="3756">
      <c r="A3756" t="n">
        <v>8826</v>
      </c>
      <c r="B3756" t="inlineStr">
        <is>
          <t>Neal Spungen</t>
        </is>
      </c>
      <c r="C3756" t="inlineStr">
        <is>
          <t>Neal Spungen</t>
        </is>
      </c>
      <c r="D3756" s="2" t="n">
        <v>46031.99375</v>
      </c>
      <c r="E3756" t="inlineStr">
        <is>
          <t>Rejected</t>
        </is>
      </c>
      <c r="F3756" t="inlineStr">
        <is>
          <t>Relevant</t>
        </is>
      </c>
      <c r="G3756" t="inlineStr">
        <is>
          <t>Sheila Bartin</t>
        </is>
      </c>
      <c r="H3756" t="inlineStr">
        <is>
          <t>LV citizenship</t>
        </is>
      </c>
      <c r="I3756" t="inlineStr">
        <is>
          <t>United States (US - NA)</t>
        </is>
      </c>
      <c r="J3756" t="inlineStr">
        <is>
          <t>?kw=latvian%20passport&amp;cpn=14711890461&amp;campaignid=14711890461&amp;adgroupid=136078623588&amp;keywordid=%7Bkeywordid%7D&amp;network=g&amp;device=c&amp;gad_source=1&amp;gad_campaignid=14711890461&amp;gbraid=0AAAAADisZv8DqOyEgXFw0E_SBcVouXrE-&amp;gclid=CjwKCAiA64LLBhBhEiwA-Pxgu2c2STcA</t>
        </is>
      </c>
      <c r="K3756" t="inlineStr">
        <is>
          <t>1453276296.1767995362</t>
        </is>
      </c>
      <c r="L3756" t="inlineStr">
        <is>
          <t>EN</t>
        </is>
      </c>
      <c r="M3756" t="inlineStr">
        <is>
          <t>Lead from LV email</t>
        </is>
      </c>
      <c r="N3756" t="inlineStr">
        <is>
          <t>nspungen@gmail.com</t>
        </is>
      </c>
      <c r="O3756" t="inlineStr">
        <is>
          <t>ANOTHER REASON</t>
        </is>
      </c>
      <c r="P3756" t="inlineStr">
        <is>
          <t>Google Ads</t>
        </is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>
        <is>
          <t>Ні</t>
        </is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</row>
    <row r="3757">
      <c r="A3757" t="n">
        <v>8828</v>
      </c>
      <c r="B3757" t="inlineStr">
        <is>
          <t>Sumon Golam Mostofa</t>
        </is>
      </c>
      <c r="C3757" t="inlineStr">
        <is>
          <t>Sumon Golam Mostofa</t>
        </is>
      </c>
      <c r="D3757" s="2" t="n">
        <v>46032.04791666667</v>
      </c>
      <c r="E3757" t="inlineStr">
        <is>
          <t>Rejected</t>
        </is>
      </c>
      <c r="F3757" t="inlineStr">
        <is>
          <t>Relevant</t>
        </is>
      </c>
      <c r="G3757" t="inlineStr">
        <is>
          <t>Oleh Dymovski</t>
        </is>
      </c>
      <c r="H3757" t="inlineStr">
        <is>
          <t>LV RBI Company</t>
        </is>
      </c>
      <c r="I3757" t="inlineStr">
        <is>
          <t>Bahrain (BH - AS)</t>
        </is>
      </c>
      <c r="J3757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braid=0AAAAADisZv9-YRMstlEuZf-nuI60JZRt</t>
        </is>
      </c>
      <c r="K3757" t="inlineStr">
        <is>
          <t>16190526.1767999852</t>
        </is>
      </c>
      <c r="L3757" t="inlineStr">
        <is>
          <t>EN</t>
        </is>
      </c>
      <c r="M3757" t="inlineStr">
        <is>
          <t>Lead from LV email</t>
        </is>
      </c>
      <c r="N3757" t="inlineStr">
        <is>
          <t>sumongolammostofa@gmail.com</t>
        </is>
      </c>
      <c r="O3757" t="inlineStr">
        <is>
          <t>NO ANSWER</t>
        </is>
      </c>
      <c r="P3757" t="inlineStr">
        <is>
          <t>Google Ads</t>
        </is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>
        <is>
          <t>Ні</t>
        </is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</row>
    <row r="3758">
      <c r="A3758" t="n">
        <v>8829</v>
      </c>
      <c r="B3758" t="inlineStr">
        <is>
          <t>Whitney Scribner</t>
        </is>
      </c>
      <c r="C3758" t="inlineStr">
        <is>
          <t>Whitney Scribner</t>
        </is>
      </c>
      <c r="D3758" s="2" t="n">
        <v>46032.05069444444</v>
      </c>
      <c r="E3758" t="inlineStr">
        <is>
          <t>Rejected</t>
        </is>
      </c>
      <c r="F3758" t="inlineStr">
        <is>
          <t>Relevant</t>
        </is>
      </c>
      <c r="G3758" t="inlineStr">
        <is>
          <t>Sheila Bartin</t>
        </is>
      </c>
      <c r="H3758" t="inlineStr">
        <is>
          <t>LT citizenship</t>
        </is>
      </c>
      <c r="I3758" t="inlineStr">
        <is>
          <t>United States</t>
        </is>
      </c>
      <c r="J3758" t="inlineStr">
        <is>
          <t>https://www.lithuaniancitizenship.com/?direct</t>
        </is>
      </c>
      <c r="K3758" t="inlineStr">
        <is>
          <t>177786842.1768000222</t>
        </is>
      </c>
      <c r="L3758" t="inlineStr">
        <is>
          <t>EN</t>
        </is>
      </c>
      <c r="M3758" t="inlineStr">
        <is>
          <t>Lead from LT email</t>
        </is>
      </c>
      <c r="N3758" t="inlineStr">
        <is>
          <t>wataylor95@gmail.com</t>
        </is>
      </c>
      <c r="O3758" t="inlineStr">
        <is>
          <t>LEFT BEFORE 1918</t>
        </is>
      </c>
      <c r="P3758" t="inlineStr">
        <is>
          <t>Website Form</t>
        </is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>
        <is>
          <t>Ні</t>
        </is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</row>
    <row r="3759">
      <c r="A3759" t="n">
        <v>8830</v>
      </c>
      <c r="B3759" t="inlineStr">
        <is>
          <t>Людмила</t>
        </is>
      </c>
      <c r="C3759" t="inlineStr">
        <is>
          <t>Людмила</t>
        </is>
      </c>
      <c r="D3759" s="2" t="n">
        <v>46032.07152777778</v>
      </c>
      <c r="E3759" t="inlineStr">
        <is>
          <t>Rejected</t>
        </is>
      </c>
      <c r="F3759" t="inlineStr">
        <is>
          <t>Relevant</t>
        </is>
      </c>
      <c r="G3759" t="inlineStr">
        <is>
          <t>Oleh Dymovski</t>
        </is>
      </c>
      <c r="H3759" t="inlineStr">
        <is>
          <t>LT citizenship</t>
        </is>
      </c>
      <c r="I3759" t="inlineStr">
        <is>
          <t>Belarus</t>
        </is>
      </c>
      <c r="J3759" t="inlineStr">
        <is>
          <t>https://www.lithuaniancitizenship.com/ru/contact-ru/</t>
        </is>
      </c>
      <c r="K3759" t="inlineStr">
        <is>
          <t>384645749.1768001551</t>
        </is>
      </c>
      <c r="L3759" t="inlineStr">
        <is>
          <t>RU</t>
        </is>
      </c>
      <c r="M3759" t="inlineStr">
        <is>
          <t>Lead from LT email</t>
        </is>
      </c>
      <c r="N3759" t="inlineStr">
        <is>
          <t>dominikaartur21@gmail.ru</t>
        </is>
      </c>
      <c r="O3759" t="inlineStr">
        <is>
          <t>NO ANSWER</t>
        </is>
      </c>
      <c r="P3759" t="inlineStr">
        <is>
          <t>Organic Search</t>
        </is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>
        <is>
          <t>Ні</t>
        </is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</row>
    <row r="3760">
      <c r="A3760" t="n">
        <v>8831</v>
      </c>
      <c r="B3760" t="inlineStr">
        <is>
          <t>Ateeq Urhman</t>
        </is>
      </c>
      <c r="C3760" t="inlineStr">
        <is>
          <t>Ateeq Urhman</t>
        </is>
      </c>
      <c r="D3760" s="2" t="n">
        <v>46032.15833333333</v>
      </c>
      <c r="E3760" t="inlineStr">
        <is>
          <t>Rejected</t>
        </is>
      </c>
      <c r="F3760" t="inlineStr">
        <is>
          <t>Relevant</t>
        </is>
      </c>
      <c r="G3760" t="inlineStr">
        <is>
          <t>Oleh Dymovski</t>
        </is>
      </c>
      <c r="H3760" t="inlineStr">
        <is>
          <t>LT RBI</t>
        </is>
      </c>
      <c r="I3760" t="inlineStr">
        <is>
          <t>United Arab Emirates</t>
        </is>
      </c>
      <c r="J3760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iO6sju3_kQMVSzAGAB</t>
        </is>
      </c>
      <c r="K3760" t="inlineStr">
        <is>
          <t>1624153412.1768010066</t>
        </is>
      </c>
      <c r="L3760" t="inlineStr">
        <is>
          <t>EN</t>
        </is>
      </c>
      <c r="M3760" t="inlineStr">
        <is>
          <t>Lead from LT email</t>
        </is>
      </c>
      <c r="N3760" t="inlineStr">
        <is>
          <t>rajaateeq9378@gmail.com</t>
        </is>
      </c>
      <c r="O3760" t="inlineStr">
        <is>
          <t>NO ANSWER</t>
        </is>
      </c>
      <c r="P3760" t="inlineStr">
        <is>
          <t>Google Ads</t>
        </is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>
        <is>
          <t>Ні</t>
        </is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</row>
    <row r="3761">
      <c r="A3761" t="n">
        <v>8833</v>
      </c>
      <c r="B3761" t="inlineStr">
        <is>
          <t>Shahid N</t>
        </is>
      </c>
      <c r="C3761" t="inlineStr">
        <is>
          <t>Shahid N</t>
        </is>
      </c>
      <c r="D3761" s="2" t="n">
        <v>46032.19513888889</v>
      </c>
      <c r="E3761" t="inlineStr">
        <is>
          <t>Rejected</t>
        </is>
      </c>
      <c r="F3761" t="inlineStr">
        <is>
          <t>Relevant</t>
        </is>
      </c>
      <c r="G3761" t="inlineStr">
        <is>
          <t>Oleh Dymovski</t>
        </is>
      </c>
      <c r="H3761" t="inlineStr">
        <is>
          <t>LV RBI Company</t>
        </is>
      </c>
      <c r="I3761" t="inlineStr">
        <is>
          <t>United Kingdom (GB - EU)</t>
        </is>
      </c>
      <c r="J3761" t="inlineStr">
        <is>
          <t>https://latviancitizenship.eu/residency-by-investment/?Latvia-Leads-Search-UK</t>
        </is>
      </c>
      <c r="K3761" t="inlineStr">
        <is>
          <t>966140753.1768009759</t>
        </is>
      </c>
      <c r="L3761" t="inlineStr">
        <is>
          <t>EN</t>
        </is>
      </c>
      <c r="M3761" t="inlineStr">
        <is>
          <t>Lead from LV email</t>
        </is>
      </c>
      <c r="N3761" t="inlineStr">
        <is>
          <t>shahidkandore@hotmail.co.uk</t>
        </is>
      </c>
      <c r="O3761" t="inlineStr">
        <is>
          <t>NO ANSWER</t>
        </is>
      </c>
      <c r="P3761" t="inlineStr">
        <is>
          <t>Google Ads</t>
        </is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>
        <is>
          <t>Ні</t>
        </is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</row>
    <row r="3762">
      <c r="A3762" t="n">
        <v>8834</v>
      </c>
      <c r="B3762" t="inlineStr">
        <is>
          <t>Rohit Kumar</t>
        </is>
      </c>
      <c r="C3762" t="inlineStr">
        <is>
          <t>Rohit Kumar</t>
        </is>
      </c>
      <c r="D3762" s="2" t="n">
        <v>46032.19513888889</v>
      </c>
      <c r="E3762" t="inlineStr">
        <is>
          <t>Rejected</t>
        </is>
      </c>
      <c r="F3762" t="inlineStr"/>
      <c r="G3762" t="inlineStr">
        <is>
          <t>Oleh Dymovski</t>
        </is>
      </c>
      <c r="H3762" t="inlineStr">
        <is>
          <t>LT RBI</t>
        </is>
      </c>
      <c r="I3762" t="inlineStr">
        <is>
          <t>India</t>
        </is>
      </c>
      <c r="J3762" t="inlineStr">
        <is>
          <t>?kw=business%20in%20lithuania&amp;cpn=22332938396&amp;utm_source=google&amp;utm_medium=cpc&amp;utm_campaign=LT-RBI-poor&amp;network=s&amp;utm_term=business%20in%20lithuania&amp;gad_source=5&amp;gad_campaignid=22332938396&amp;gclid=EAIaIQobChMIhq7K6Pj_kQMV16ZmAh2Z5DJbEAAYASAAEgJTpPD_BwE</t>
        </is>
      </c>
      <c r="K3762" t="inlineStr">
        <is>
          <t>1012639838.1768012799</t>
        </is>
      </c>
      <c r="L3762" t="inlineStr">
        <is>
          <t>EN</t>
        </is>
      </c>
      <c r="M3762" t="inlineStr">
        <is>
          <t>Lead from LT email</t>
        </is>
      </c>
      <c r="N3762" t="inlineStr">
        <is>
          <t>rohitkumarkumarrohit869@gmail.com</t>
        </is>
      </c>
      <c r="O3762" t="inlineStr">
        <is>
          <t>NO ANSWER</t>
        </is>
      </c>
      <c r="P3762" t="inlineStr">
        <is>
          <t>Google Ads</t>
        </is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>
        <is>
          <t>Ні</t>
        </is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</row>
    <row r="3763">
      <c r="A3763" t="n">
        <v>8836</v>
      </c>
      <c r="B3763" t="inlineStr">
        <is>
          <t>Farzana Rasheed</t>
        </is>
      </c>
      <c r="C3763" t="inlineStr">
        <is>
          <t>Farzana Rasheed</t>
        </is>
      </c>
      <c r="D3763" s="2" t="n">
        <v>46032.24166666667</v>
      </c>
      <c r="E3763" t="inlineStr">
        <is>
          <t>Rejected</t>
        </is>
      </c>
      <c r="F3763" t="inlineStr">
        <is>
          <t>Relevant</t>
        </is>
      </c>
      <c r="G3763" t="inlineStr">
        <is>
          <t>Oleh Dymovski</t>
        </is>
      </c>
      <c r="H3763" t="inlineStr">
        <is>
          <t>LT RBI</t>
        </is>
      </c>
      <c r="I3763" t="inlineStr">
        <is>
          <t>Germany</t>
        </is>
      </c>
      <c r="J3763" t="inlineStr">
        <is>
          <t>?kw=portuguese%20residency%20by%20investment&amp;cpn=14722730544&amp;utm_source=google&amp;utm_medium=cpc&amp;utm_campaign=LT-RBI&amp;network=g&amp;utm_term=portuguese%20residency%20by%20investment&amp;gad_source=1&amp;gad_campaignid=14722730544&amp;gclid=CjwKCAiA64LLBhBhEiwA-Pxgu5_kxU</t>
        </is>
      </c>
      <c r="K3763" t="inlineStr">
        <is>
          <t>608728798.1768016825</t>
        </is>
      </c>
      <c r="L3763" t="inlineStr">
        <is>
          <t>EN</t>
        </is>
      </c>
      <c r="M3763" t="inlineStr">
        <is>
          <t>Lead from LT email</t>
        </is>
      </c>
      <c r="N3763" t="inlineStr">
        <is>
          <t>imranbora19@gmail.com</t>
        </is>
      </c>
      <c r="O3763" t="inlineStr">
        <is>
          <t>NO ANSWER</t>
        </is>
      </c>
      <c r="P3763" t="inlineStr">
        <is>
          <t>Google Ads</t>
        </is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>
        <is>
          <t>Ні</t>
        </is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</row>
    <row r="3764">
      <c r="A3764" t="n">
        <v>8838</v>
      </c>
      <c r="B3764" t="inlineStr">
        <is>
          <t>Sarabjeet Marwah</t>
        </is>
      </c>
      <c r="C3764" t="inlineStr">
        <is>
          <t>Sarabjeet Marwah</t>
        </is>
      </c>
      <c r="D3764" s="2" t="n">
        <v>46032.26666666667</v>
      </c>
      <c r="E3764" t="inlineStr">
        <is>
          <t>Rejected</t>
        </is>
      </c>
      <c r="F3764" t="inlineStr">
        <is>
          <t>Relevant</t>
        </is>
      </c>
      <c r="G3764" t="inlineStr">
        <is>
          <t>Oleh Dymovski</t>
        </is>
      </c>
      <c r="H3764" t="inlineStr">
        <is>
          <t>LV RBI Company</t>
        </is>
      </c>
      <c r="I3764" t="inlineStr">
        <is>
          <t>United Arab Emirates (AE - AS)</t>
        </is>
      </c>
      <c r="J3764" t="inlineStr">
        <is>
          <t>?kw=latvia%20golden%20visa%20requirements&amp;cpn=22658494721&amp;utm_source=google&amp;utm_medium=cpc&amp;utm_campaign=LV-RB-TOPI&amp;network=g&amp;utm_term=latvia%20golden%20visa%20requirements&amp;gad_source=1&amp;gad_campaignid=22658494721&amp;gbraid=0AAAAADisZv9Qq8mX7ktQ21ixH3hf__</t>
        </is>
      </c>
      <c r="K3764" t="inlineStr">
        <is>
          <t>794482909.1768018965</t>
        </is>
      </c>
      <c r="L3764" t="inlineStr">
        <is>
          <t>EN</t>
        </is>
      </c>
      <c r="M3764" t="inlineStr">
        <is>
          <t>Lead from LV email</t>
        </is>
      </c>
      <c r="N3764" t="inlineStr">
        <is>
          <t>marwah.sarabjeet@gmail.com</t>
        </is>
      </c>
      <c r="O3764" t="inlineStr">
        <is>
          <t>NO ANSWER</t>
        </is>
      </c>
      <c r="P3764" t="inlineStr">
        <is>
          <t>Google Ads</t>
        </is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>
        <is>
          <t>Ні</t>
        </is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</row>
    <row r="3765">
      <c r="A3765" t="n">
        <v>8840</v>
      </c>
      <c r="B3765" t="inlineStr">
        <is>
          <t>The Trustpilot team</t>
        </is>
      </c>
      <c r="C3765" t="inlineStr">
        <is>
          <t>The Trustpilot team</t>
        </is>
      </c>
      <c r="D3765" s="2" t="n">
        <v>46032.29166666666</v>
      </c>
      <c r="E3765" t="inlineStr">
        <is>
          <t>INTERNAL MAIL</t>
        </is>
      </c>
      <c r="F3765" t="inlineStr"/>
      <c r="G3765" t="inlineStr">
        <is>
          <t>Sheila Bartin</t>
        </is>
      </c>
      <c r="H3765" t="inlineStr"/>
      <c r="I3765" t="inlineStr"/>
      <c r="J3765" t="inlineStr"/>
      <c r="K3765" t="inlineStr"/>
      <c r="L3765" t="inlineStr"/>
      <c r="M3765" t="inlineStr">
        <is>
          <t>Lead from LT email</t>
        </is>
      </c>
      <c r="N3765" t="inlineStr">
        <is>
          <t>info@marketing.trustpilotinfo.com</t>
        </is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>
        <is>
          <t>Ні</t>
        </is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</row>
    <row r="3766">
      <c r="A3766" t="n">
        <v>8841</v>
      </c>
      <c r="B3766" t="inlineStr">
        <is>
          <t>Emrah Pacha</t>
        </is>
      </c>
      <c r="C3766" t="inlineStr">
        <is>
          <t>Emrah Pacha</t>
        </is>
      </c>
      <c r="D3766" s="2" t="n">
        <v>46032.37291666667</v>
      </c>
      <c r="E3766" t="inlineStr">
        <is>
          <t>IN WORK</t>
        </is>
      </c>
      <c r="F3766" t="inlineStr"/>
      <c r="G3766" t="inlineStr">
        <is>
          <t>Oleh Dymovski</t>
        </is>
      </c>
      <c r="H3766" t="inlineStr">
        <is>
          <t>LV RBI Company</t>
        </is>
      </c>
      <c r="I3766" t="inlineStr">
        <is>
          <t>Türkiye (TR - AS)</t>
        </is>
      </c>
      <c r="J3766" t="inlineStr">
        <is>
          <t>?kw=residence%20permit%20latvian&amp;cpn=20594231202&amp;utm_source=google&amp;utm_medium=cpc&amp;utm_campaign=LV-RBI&amp;network=g&amp;utm_term=residence%20permit%20latvian&amp;gad_source=1&amp;gad_campaignid=20594231202&amp;gbraid=0AAAAADisZv9Uc81hGKOBbgUGiSK2TUvnk</t>
        </is>
      </c>
      <c r="K3766" t="inlineStr"/>
      <c r="L3766" t="inlineStr">
        <is>
          <t>EN</t>
        </is>
      </c>
      <c r="M3766" t="inlineStr">
        <is>
          <t>Lead from LV email</t>
        </is>
      </c>
      <c r="N3766" t="inlineStr">
        <is>
          <t>rpa_mosco@hotmail.com</t>
        </is>
      </c>
      <c r="O3766" t="inlineStr"/>
      <c r="P3766" t="inlineStr">
        <is>
          <t>Google Ads</t>
        </is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>
        <is>
          <t>Ні</t>
        </is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</row>
    <row r="3767">
      <c r="A3767" t="n">
        <v>8843</v>
      </c>
      <c r="B3767" t="inlineStr">
        <is>
          <t>Bekele Atakilte</t>
        </is>
      </c>
      <c r="C3767" t="inlineStr">
        <is>
          <t>Bekele Atakilte</t>
        </is>
      </c>
      <c r="D3767" s="2" t="n">
        <v>46032.40416666667</v>
      </c>
      <c r="E3767" t="inlineStr">
        <is>
          <t>Rejected</t>
        </is>
      </c>
      <c r="F3767" t="inlineStr">
        <is>
          <t>No relevant</t>
        </is>
      </c>
      <c r="G3767" t="inlineStr">
        <is>
          <t>Sheila Bartin</t>
        </is>
      </c>
      <c r="H3767" t="inlineStr">
        <is>
          <t>50/50</t>
        </is>
      </c>
      <c r="I3767" t="inlineStr">
        <is>
          <t>Israel</t>
        </is>
      </c>
      <c r="J3767" t="inlineStr">
        <is>
          <t>?kw&amp;cpn=23357613537&amp;utm_source=google&amp;utm_medium=cpc&amp;utm_campaign=LT-Discovery&amp;network&amp;utm_term&amp;gad_source=1&amp;gad_campaignid=23357613537&amp;gclid=CjwKCAiA64LLBhBhEiwA-Pxgu_xfqUqbAgs4jU39pNJbRsKszp_-YoXbnX-kb9jNwkjQpebOWX1KsBoCrhAQAvD_BwE</t>
        </is>
      </c>
      <c r="K3767" t="inlineStr">
        <is>
          <t>1892499031.1768030818</t>
        </is>
      </c>
      <c r="L3767" t="inlineStr">
        <is>
          <t>EN</t>
        </is>
      </c>
      <c r="M3767" t="inlineStr">
        <is>
          <t>Lead from LT email</t>
        </is>
      </c>
      <c r="N3767" t="inlineStr">
        <is>
          <t>atakiltebekele@gmail.com</t>
        </is>
      </c>
      <c r="O3767" t="inlineStr">
        <is>
          <t>Non-relevant lead</t>
        </is>
      </c>
      <c r="P3767" t="inlineStr">
        <is>
          <t>Google Ads</t>
        </is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>
        <is>
          <t>Ні</t>
        </is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</row>
    <row r="3768">
      <c r="A3768" t="n">
        <v>8846</v>
      </c>
      <c r="B3768" t="inlineStr">
        <is>
          <t>Laura Turner</t>
        </is>
      </c>
      <c r="C3768" t="inlineStr">
        <is>
          <t>Laura Turner</t>
        </is>
      </c>
      <c r="D3768" s="2" t="n">
        <v>46032.41875</v>
      </c>
      <c r="E3768" t="inlineStr">
        <is>
          <t>FIRST CONTACT</t>
        </is>
      </c>
      <c r="F3768" t="inlineStr">
        <is>
          <t>Relevant</t>
        </is>
      </c>
      <c r="G3768" t="inlineStr">
        <is>
          <t>Sheila Bartin</t>
        </is>
      </c>
      <c r="H3768" t="inlineStr">
        <is>
          <t>LV citizenship</t>
        </is>
      </c>
      <c r="I3768" t="inlineStr">
        <is>
          <t>Australia (AU - OC)</t>
        </is>
      </c>
      <c r="J3768" t="inlineStr">
        <is>
          <t>?kw=how%20to%20get%20a%20latvian%20passport&amp;cpn=14722455523&amp;campaignid=14722455523&amp;adgroupid=131364738430&amp;keywordid=%7Bkeywordid%7D&amp;network=g&amp;device=m&amp;gad_source=1&amp;gad_campaignid=14722455523&amp;gbraid=0AAAAADisZv9SWwYXUM8HmDAdSXY1251oy&amp;gclid=CjwKCAiAjoj</t>
        </is>
      </c>
      <c r="K3768" t="inlineStr">
        <is>
          <t>1195090498.1768032152</t>
        </is>
      </c>
      <c r="L3768" t="inlineStr">
        <is>
          <t>EN</t>
        </is>
      </c>
      <c r="M3768" t="inlineStr">
        <is>
          <t>Lead from LV email</t>
        </is>
      </c>
      <c r="N3768" t="inlineStr">
        <is>
          <t>lauraliepins@hotmail.com</t>
        </is>
      </c>
      <c r="O3768" t="inlineStr"/>
      <c r="P3768" t="inlineStr">
        <is>
          <t>Google Ads</t>
        </is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>
        <is>
          <t>Ні</t>
        </is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</row>
    <row r="3769">
      <c r="A3769" t="n">
        <v>8847</v>
      </c>
      <c r="B3769" t="inlineStr">
        <is>
          <t>Mohsin Cheema</t>
        </is>
      </c>
      <c r="C3769" t="inlineStr">
        <is>
          <t>Mohsin Cheema</t>
        </is>
      </c>
      <c r="D3769" s="2" t="n">
        <v>46032.42777777778</v>
      </c>
      <c r="E3769" t="inlineStr">
        <is>
          <t>Rejected</t>
        </is>
      </c>
      <c r="F3769" t="inlineStr">
        <is>
          <t>Relevant</t>
        </is>
      </c>
      <c r="G3769" t="inlineStr">
        <is>
          <t>Oleh Dymovski</t>
        </is>
      </c>
      <c r="H3769" t="inlineStr">
        <is>
          <t>LV RBI Company</t>
        </is>
      </c>
      <c r="I3769" t="inlineStr">
        <is>
          <t>Germany (DE - EU)</t>
        </is>
      </c>
      <c r="J3769" t="inlineStr">
        <is>
          <t>https://latviancitizenship.eu/residency-by-investment/?direct</t>
        </is>
      </c>
      <c r="K3769" t="inlineStr">
        <is>
          <t>414185417.1768032914</t>
        </is>
      </c>
      <c r="L3769" t="inlineStr">
        <is>
          <t>EN</t>
        </is>
      </c>
      <c r="M3769" t="inlineStr">
        <is>
          <t>Lead from LV email</t>
        </is>
      </c>
      <c r="N3769" t="inlineStr">
        <is>
          <t>mohsinchema@gmail.com</t>
        </is>
      </c>
      <c r="O3769" t="inlineStr">
        <is>
          <t>NO ANSWER</t>
        </is>
      </c>
      <c r="P3769" t="inlineStr">
        <is>
          <t>Website Form</t>
        </is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>
        <is>
          <t>Ні</t>
        </is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</row>
    <row r="3770">
      <c r="A3770" t="n">
        <v>8848</v>
      </c>
      <c r="B3770" t="inlineStr">
        <is>
          <t>Jabulani Jonas</t>
        </is>
      </c>
      <c r="C3770" t="inlineStr">
        <is>
          <t>Jabulani Jonas</t>
        </is>
      </c>
      <c r="D3770" s="2" t="n">
        <v>46032.45833333334</v>
      </c>
      <c r="E3770" t="inlineStr">
        <is>
          <t>INTERNAL MAIL</t>
        </is>
      </c>
      <c r="F3770" t="inlineStr">
        <is>
          <t>No relevant</t>
        </is>
      </c>
      <c r="G3770" t="inlineStr">
        <is>
          <t>Alina Samura</t>
        </is>
      </c>
      <c r="H3770" t="inlineStr">
        <is>
          <t>50/50</t>
        </is>
      </c>
      <c r="I3770" t="inlineStr"/>
      <c r="J3770" t="inlineStr"/>
      <c r="K3770" t="inlineStr"/>
      <c r="L3770" t="inlineStr"/>
      <c r="M3770" t="inlineStr">
        <is>
          <t>Lead from LT email</t>
        </is>
      </c>
      <c r="N3770" t="inlineStr">
        <is>
          <t>jabulanijonas7@gmail.com</t>
        </is>
      </c>
      <c r="O3770" t="inlineStr"/>
      <c r="P3770" t="inlineStr">
        <is>
          <t>Other (direct email, phone call, referral etc.)</t>
        </is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>
        <is>
          <t>Ні</t>
        </is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</row>
    <row r="3771">
      <c r="A3771" t="n">
        <v>8849</v>
      </c>
      <c r="B3771" t="inlineStr">
        <is>
          <t>Rebecca Manski</t>
        </is>
      </c>
      <c r="C3771" t="inlineStr">
        <is>
          <t>Rebecca Manski</t>
        </is>
      </c>
      <c r="D3771" s="2" t="n">
        <v>46032.47916666666</v>
      </c>
      <c r="E3771" t="inlineStr">
        <is>
          <t>Rejected</t>
        </is>
      </c>
      <c r="F3771" t="inlineStr">
        <is>
          <t>No relevant</t>
        </is>
      </c>
      <c r="G3771" t="inlineStr">
        <is>
          <t>Sheila Bartin</t>
        </is>
      </c>
      <c r="H3771" t="inlineStr">
        <is>
          <t>LT citizenship</t>
        </is>
      </c>
      <c r="I3771" t="inlineStr">
        <is>
          <t>United States</t>
        </is>
      </c>
      <c r="J3771" t="inlineStr"/>
      <c r="K3771" t="inlineStr"/>
      <c r="L3771" t="inlineStr">
        <is>
          <t>EN</t>
        </is>
      </c>
      <c r="M3771" t="inlineStr">
        <is>
          <t>Lead from LT email</t>
        </is>
      </c>
      <c r="N3771" t="inlineStr">
        <is>
          <t>rebeccawalks@gmail.com</t>
        </is>
      </c>
      <c r="O3771" t="inlineStr">
        <is>
          <t>Non-relevant lead</t>
        </is>
      </c>
      <c r="P3771" t="inlineStr">
        <is>
          <t>BridgeWest</t>
        </is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>
        <is>
          <t>Ні</t>
        </is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</row>
    <row r="3772">
      <c r="A3772" t="n">
        <v>8851</v>
      </c>
      <c r="B3772" t="inlineStr">
        <is>
          <t>Lizete Greene</t>
        </is>
      </c>
      <c r="C3772" t="inlineStr">
        <is>
          <t>Lizete Greene</t>
        </is>
      </c>
      <c r="D3772" s="2" t="n">
        <v>46032.61666666667</v>
      </c>
      <c r="E3772" t="inlineStr">
        <is>
          <t>FIRST CONTACT</t>
        </is>
      </c>
      <c r="F3772" t="inlineStr">
        <is>
          <t>Relevant</t>
        </is>
      </c>
      <c r="G3772" t="inlineStr">
        <is>
          <t>Sheila Bartin</t>
        </is>
      </c>
      <c r="H3772" t="inlineStr">
        <is>
          <t>LV citizenship</t>
        </is>
      </c>
      <c r="I3772" t="inlineStr">
        <is>
          <t>Germany (DE - EU)</t>
        </is>
      </c>
      <c r="J3772" t="inlineStr">
        <is>
          <t>?fbclid=IwZXh0bgNhZW0CMTEAc3J0YwZhcHBfaWQKNjYyODU2ODM3OQABHrEKarWaOmpH4Lbb4mqnCvRHHtD4iZXW2GH305fvvnrVaQ0zmu6DsZD1GnQY_aem_3WSR36or99spFGg2i-BYvg</t>
        </is>
      </c>
      <c r="K3772" t="inlineStr">
        <is>
          <t>2083491312.1768049256</t>
        </is>
      </c>
      <c r="L3772" t="inlineStr">
        <is>
          <t>EN</t>
        </is>
      </c>
      <c r="M3772" t="inlineStr">
        <is>
          <t>Lead from LV email</t>
        </is>
      </c>
      <c r="N3772" t="inlineStr">
        <is>
          <t>lizetegreene@gmail.com</t>
        </is>
      </c>
      <c r="O3772" t="inlineStr"/>
      <c r="P3772" t="inlineStr">
        <is>
          <t>Facebook</t>
        </is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>
        <is>
          <t>Ні</t>
        </is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</row>
    <row r="3773">
      <c r="A3773" t="n">
        <v>8853</v>
      </c>
      <c r="B3773" t="inlineStr">
        <is>
          <t>Karla Skackauskas</t>
        </is>
      </c>
      <c r="C3773" t="inlineStr">
        <is>
          <t>Karla Skackauskas</t>
        </is>
      </c>
      <c r="D3773" s="2" t="n">
        <v>46032.62083333333</v>
      </c>
      <c r="E3773" t="inlineStr">
        <is>
          <t>WHATSAPP</t>
        </is>
      </c>
      <c r="F3773" t="inlineStr">
        <is>
          <t>Relevant</t>
        </is>
      </c>
      <c r="G3773" t="inlineStr">
        <is>
          <t>Mariana Razimavicius</t>
        </is>
      </c>
      <c r="H3773" t="inlineStr">
        <is>
          <t>LT citizenship</t>
        </is>
      </c>
      <c r="I3773" t="inlineStr">
        <is>
          <t>Brazil</t>
        </is>
      </c>
      <c r="J3773" t="inlineStr">
        <is>
          <t>?kw=%27cidadania%20lituana%27&amp;cpn=14712129487&amp;utm_source=google&amp;utm_medium=cpc&amp;utm_campaign=LT-BR&amp;network=g&amp;utm_term=%27cidadania%20lituana%27&amp;gad_source=1&amp;gad_campaignid=14712129487&amp;gclid=CjwKCAiA64LLBhBhEiwA-PxguzagqZnCWM9extH1BrweUfqqdz43X_SYhc9DG</t>
        </is>
      </c>
      <c r="K3773" t="inlineStr">
        <is>
          <t>1665392936.1768049125</t>
        </is>
      </c>
      <c r="L3773" t="inlineStr">
        <is>
          <t>PT</t>
        </is>
      </c>
      <c r="M3773" t="inlineStr">
        <is>
          <t>Lead from LT email</t>
        </is>
      </c>
      <c r="N3773" t="inlineStr">
        <is>
          <t>pedroramiro88@gmail.com</t>
        </is>
      </c>
      <c r="O3773" t="inlineStr"/>
      <c r="P3773" t="inlineStr">
        <is>
          <t>Google Ads</t>
        </is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>
        <is>
          <t>Ні</t>
        </is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</row>
    <row r="3774">
      <c r="A3774" t="n">
        <v>8855</v>
      </c>
      <c r="B3774" t="inlineStr">
        <is>
          <t>Taysser</t>
        </is>
      </c>
      <c r="C3774" t="inlineStr">
        <is>
          <t>taysser</t>
        </is>
      </c>
      <c r="D3774" s="2" t="n">
        <v>46032.65416666667</v>
      </c>
      <c r="E3774" t="inlineStr">
        <is>
          <t>Rejected</t>
        </is>
      </c>
      <c r="F3774" t="inlineStr">
        <is>
          <t>Relevant</t>
        </is>
      </c>
      <c r="G3774" t="inlineStr">
        <is>
          <t>Oleh Dymovski</t>
        </is>
      </c>
      <c r="H3774" t="inlineStr">
        <is>
          <t>LT RBI</t>
        </is>
      </c>
      <c r="I3774" t="inlineStr">
        <is>
          <t>Syria</t>
        </is>
      </c>
      <c r="J3774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k7amsIyBkgMVtaaDBx0NlDATEAAYASAAEg</t>
        </is>
      </c>
      <c r="K3774" t="inlineStr">
        <is>
          <t>undefined</t>
        </is>
      </c>
      <c r="L3774" t="inlineStr">
        <is>
          <t>EN</t>
        </is>
      </c>
      <c r="M3774" t="inlineStr">
        <is>
          <t>Lead from LT email</t>
        </is>
      </c>
      <c r="N3774" t="inlineStr">
        <is>
          <t>alssdtpysser@gmail.com</t>
        </is>
      </c>
      <c r="O3774" t="inlineStr">
        <is>
          <t>NO ANSWER</t>
        </is>
      </c>
      <c r="P3774" t="inlineStr">
        <is>
          <t>Google Ads</t>
        </is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>
        <is>
          <t>Ні</t>
        </is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</row>
    <row r="3775">
      <c r="A3775" t="n">
        <v>8856</v>
      </c>
      <c r="B3775" t="inlineStr">
        <is>
          <t>Mohammad Jahidul Islam</t>
        </is>
      </c>
      <c r="C3775" t="inlineStr">
        <is>
          <t>Mohammad Jahidul Islam</t>
        </is>
      </c>
      <c r="D3775" s="2" t="n">
        <v>46032.66666666666</v>
      </c>
      <c r="E3775" t="inlineStr">
        <is>
          <t>Rejected</t>
        </is>
      </c>
      <c r="F3775" t="inlineStr">
        <is>
          <t>Relevant</t>
        </is>
      </c>
      <c r="G3775" t="inlineStr">
        <is>
          <t>Oleh Dymovski</t>
        </is>
      </c>
      <c r="H3775" t="inlineStr">
        <is>
          <t>Company Formation</t>
        </is>
      </c>
      <c r="I3775" t="inlineStr">
        <is>
          <t>Bangladesh</t>
        </is>
      </c>
      <c r="J3775" t="inlineStr"/>
      <c r="K3775" t="inlineStr"/>
      <c r="L3775" t="inlineStr">
        <is>
          <t>EN</t>
        </is>
      </c>
      <c r="M3775" t="inlineStr">
        <is>
          <t>Lead from LT email</t>
        </is>
      </c>
      <c r="N3775" t="inlineStr">
        <is>
          <t>mjimithu@gmail.com</t>
        </is>
      </c>
      <c r="O3775" t="inlineStr">
        <is>
          <t>NO ANSWER</t>
        </is>
      </c>
      <c r="P3775" t="inlineStr">
        <is>
          <t>BridgeWest</t>
        </is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>
        <is>
          <t>Ні</t>
        </is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</row>
    <row r="3776">
      <c r="A3776" t="n">
        <v>8857</v>
      </c>
      <c r="B3776" t="inlineStr">
        <is>
          <t>Djafi Ihab</t>
        </is>
      </c>
      <c r="C3776" t="inlineStr">
        <is>
          <t>djafi ihab</t>
        </is>
      </c>
      <c r="D3776" s="2" t="n">
        <v>46032.70972222222</v>
      </c>
      <c r="E3776" t="inlineStr">
        <is>
          <t>WHATSAPP</t>
        </is>
      </c>
      <c r="F3776" t="inlineStr">
        <is>
          <t>Relevant</t>
        </is>
      </c>
      <c r="G3776" t="inlineStr">
        <is>
          <t>Oleh Dymovski</t>
        </is>
      </c>
      <c r="H3776" t="inlineStr">
        <is>
          <t>LV RBI Company</t>
        </is>
      </c>
      <c r="I3776" t="inlineStr">
        <is>
          <t>Algeria</t>
        </is>
      </c>
      <c r="J3776" t="inlineStr">
        <is>
          <t>https://latviancitizenship.eu/residency-by-investment/</t>
        </is>
      </c>
      <c r="K3776" t="inlineStr">
        <is>
          <t>1527474176.1768057215</t>
        </is>
      </c>
      <c r="L3776" t="inlineStr">
        <is>
          <t>EN</t>
        </is>
      </c>
      <c r="M3776" t="inlineStr">
        <is>
          <t>Lead from LV email</t>
        </is>
      </c>
      <c r="N3776" t="inlineStr">
        <is>
          <t>ECHOELECTRONICS.DZ@GMAIL.COM</t>
        </is>
      </c>
      <c r="O3776" t="inlineStr"/>
      <c r="P3776" t="inlineStr">
        <is>
          <t>Organic Search</t>
        </is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>
        <is>
          <t>Ні</t>
        </is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</row>
    <row r="3777">
      <c r="A3777" t="n">
        <v>8858</v>
      </c>
      <c r="B3777" t="inlineStr">
        <is>
          <t>Gabrielle Andruzzi</t>
        </is>
      </c>
      <c r="C3777" t="inlineStr">
        <is>
          <t>Gabrielle Andruzzi</t>
        </is>
      </c>
      <c r="D3777" s="2" t="n">
        <v>46032.74166666667</v>
      </c>
      <c r="E3777" t="inlineStr">
        <is>
          <t>Rejected</t>
        </is>
      </c>
      <c r="F3777" t="inlineStr">
        <is>
          <t>Relevant</t>
        </is>
      </c>
      <c r="G3777" t="inlineStr">
        <is>
          <t>Mariana Razimavicius</t>
        </is>
      </c>
      <c r="H3777" t="inlineStr">
        <is>
          <t>LT citizenship</t>
        </is>
      </c>
      <c r="I3777" t="inlineStr">
        <is>
          <t>United States</t>
        </is>
      </c>
      <c r="J3777" t="inlineStr">
        <is>
          <t>https://www.lithuaniancitizenship.com/?Lithuania--Search-Conversions-USA</t>
        </is>
      </c>
      <c r="K3777" t="inlineStr">
        <is>
          <t>1734445865.1768059926</t>
        </is>
      </c>
      <c r="L3777" t="inlineStr">
        <is>
          <t>EN</t>
        </is>
      </c>
      <c r="M3777" t="inlineStr">
        <is>
          <t>Lead from LT email</t>
        </is>
      </c>
      <c r="N3777" t="inlineStr">
        <is>
          <t>89agog.goo@icloud.com</t>
        </is>
      </c>
      <c r="O3777" t="inlineStr">
        <is>
          <t>LEFT BEFORE 1918</t>
        </is>
      </c>
      <c r="P3777" t="inlineStr">
        <is>
          <t>Google Ads</t>
        </is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>
        <is>
          <t>Ні</t>
        </is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</row>
    <row r="3778">
      <c r="A3778" t="n">
        <v>8859</v>
      </c>
      <c r="B3778" t="inlineStr">
        <is>
          <t>Jasmin Urness</t>
        </is>
      </c>
      <c r="C3778" t="inlineStr">
        <is>
          <t>Jasmin Urness</t>
        </is>
      </c>
      <c r="D3778" s="2" t="n">
        <v>46032.79583333333</v>
      </c>
      <c r="E3778" t="inlineStr">
        <is>
          <t>Rejected</t>
        </is>
      </c>
      <c r="F3778" t="inlineStr">
        <is>
          <t>Relevant</t>
        </is>
      </c>
      <c r="G3778" t="inlineStr">
        <is>
          <t>Sheila Bartin</t>
        </is>
      </c>
      <c r="H3778" t="inlineStr">
        <is>
          <t>LT citizenship</t>
        </is>
      </c>
      <c r="I3778" t="inlineStr">
        <is>
          <t>Canada</t>
        </is>
      </c>
      <c r="J3778" t="inlineStr">
        <is>
          <t>?kw=lithuanian%20citizenship&amp;cpn=14663474296&amp;utm_source=google&amp;utm_medium=cpc&amp;utm_campaign=LT-CA&amp;network=g&amp;utm_term=lithuanian%20citizenship&amp;gad_source=1&amp;gad_campaignid=14663474296&amp;gclid=CjwKCAiAjojLBhAlEiwAcjhrDtgDrJsnx11i14QC4dtIKfX4cKQ09kNthSMsHQt</t>
        </is>
      </c>
      <c r="K3778" t="inlineStr">
        <is>
          <t>undefined</t>
        </is>
      </c>
      <c r="L3778" t="inlineStr">
        <is>
          <t>EN</t>
        </is>
      </c>
      <c r="M3778" t="inlineStr">
        <is>
          <t>Lead from LT email</t>
        </is>
      </c>
      <c r="N3778" t="inlineStr">
        <is>
          <t>jasminurness25@gmail.com</t>
        </is>
      </c>
      <c r="O3778" t="inlineStr">
        <is>
          <t>NO ANSWER</t>
        </is>
      </c>
      <c r="P3778" t="inlineStr">
        <is>
          <t>Google Ads</t>
        </is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>
        <is>
          <t>Ні</t>
        </is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</row>
    <row r="3779">
      <c r="A3779" t="n">
        <v>8860</v>
      </c>
      <c r="B3779" t="inlineStr">
        <is>
          <t>Reedam Thapa Magar</t>
        </is>
      </c>
      <c r="C3779" t="inlineStr">
        <is>
          <t>Reedam thapa magar</t>
        </is>
      </c>
      <c r="D3779" s="2" t="n">
        <v>46032.80347222222</v>
      </c>
      <c r="E3779" t="inlineStr">
        <is>
          <t>Rejected</t>
        </is>
      </c>
      <c r="F3779" t="inlineStr">
        <is>
          <t>Relevant</t>
        </is>
      </c>
      <c r="G3779" t="inlineStr">
        <is>
          <t>Oleh Dymovski</t>
        </is>
      </c>
      <c r="H3779" t="inlineStr">
        <is>
          <t>LV RBI Company</t>
        </is>
      </c>
      <c r="I3779" t="inlineStr">
        <is>
          <t>United Kingdom (GB - EU)</t>
        </is>
      </c>
      <c r="J3779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m5SC0LyBkgMVmppQBh3P5jRvEAAYASAAEgK4lPD_BwE</t>
        </is>
      </c>
      <c r="K3779" t="inlineStr">
        <is>
          <t>82066491.1768065335</t>
        </is>
      </c>
      <c r="L3779" t="inlineStr">
        <is>
          <t>EN</t>
        </is>
      </c>
      <c r="M3779" t="inlineStr">
        <is>
          <t>Lead from LV email</t>
        </is>
      </c>
      <c r="N3779" t="inlineStr">
        <is>
          <t>magarrasathapa77@gmail.com</t>
        </is>
      </c>
      <c r="O3779" t="inlineStr">
        <is>
          <t>NO ANSWER</t>
        </is>
      </c>
      <c r="P3779" t="inlineStr">
        <is>
          <t>Google Ads</t>
        </is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>
        <is>
          <t>Ні</t>
        </is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</row>
    <row r="3780">
      <c r="A3780" t="n">
        <v>8861</v>
      </c>
      <c r="B3780" t="inlineStr">
        <is>
          <t>Rebecca Gomez</t>
        </is>
      </c>
      <c r="C3780" t="inlineStr">
        <is>
          <t>Rebecca Gomez</t>
        </is>
      </c>
      <c r="D3780" s="2" t="n">
        <v>46032.80833333333</v>
      </c>
      <c r="E3780" t="inlineStr">
        <is>
          <t>Rejected</t>
        </is>
      </c>
      <c r="F3780" t="inlineStr">
        <is>
          <t>Relevant</t>
        </is>
      </c>
      <c r="G3780" t="inlineStr">
        <is>
          <t>Mariana Razimavicius</t>
        </is>
      </c>
      <c r="H3780" t="inlineStr">
        <is>
          <t>LT citizenship</t>
        </is>
      </c>
      <c r="I3780" t="inlineStr">
        <is>
          <t>United States</t>
        </is>
      </c>
      <c r="J3780" t="inlineStr">
        <is>
          <t>https://www.lithuaniancitizenship.com/contact/?Lithuania--Search-Conversions-USA</t>
        </is>
      </c>
      <c r="K3780" t="inlineStr">
        <is>
          <t>212569504.1768065674</t>
        </is>
      </c>
      <c r="L3780" t="inlineStr">
        <is>
          <t>EN</t>
        </is>
      </c>
      <c r="M3780" t="inlineStr">
        <is>
          <t>Lead from LT email</t>
        </is>
      </c>
      <c r="N3780" t="inlineStr">
        <is>
          <t>beccagomez1@yahoo.com</t>
        </is>
      </c>
      <c r="O3780" t="inlineStr">
        <is>
          <t>NO ANSWER</t>
        </is>
      </c>
      <c r="P3780" t="inlineStr">
        <is>
          <t>Google Ads</t>
        </is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>
        <is>
          <t>Ні</t>
        </is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</row>
    <row r="3781">
      <c r="A3781" t="n">
        <v>8862</v>
      </c>
      <c r="B3781" t="inlineStr">
        <is>
          <t>Matlhohonolo</t>
        </is>
      </c>
      <c r="C3781" t="inlineStr">
        <is>
          <t>Matlhohonolo</t>
        </is>
      </c>
      <c r="D3781" s="2" t="n">
        <v>46032.84097222222</v>
      </c>
      <c r="E3781" t="inlineStr">
        <is>
          <t>Rejected</t>
        </is>
      </c>
      <c r="F3781" t="inlineStr"/>
      <c r="G3781" t="inlineStr">
        <is>
          <t>Oleh Dymovski</t>
        </is>
      </c>
      <c r="H3781" t="inlineStr">
        <is>
          <t>Company Formation</t>
        </is>
      </c>
      <c r="I3781" t="inlineStr">
        <is>
          <t>South Africa</t>
        </is>
      </c>
      <c r="J3781" t="inlineStr">
        <is>
          <t>?kw=how%20to%20create%20a%20company&amp;cpn=23301104075&amp;utm_source=google&amp;utm_medium=cpc&amp;utm_campaign=LT-Company-formation&amp;network=s&amp;utm_term=how%20to%20create%20a%20company&amp;gad_source=5&amp;gad_campaignid=23301104075&amp;gclid=EAIaIQobChMI_rTb48iBkgMVRZpQBh1Bwx</t>
        </is>
      </c>
      <c r="K3781" t="inlineStr">
        <is>
          <t>undefined</t>
        </is>
      </c>
      <c r="L3781" t="inlineStr">
        <is>
          <t>EN</t>
        </is>
      </c>
      <c r="M3781" t="inlineStr">
        <is>
          <t>Lead from LT email</t>
        </is>
      </c>
      <c r="N3781" t="inlineStr">
        <is>
          <t>faith.mokoena.001@gmail.com</t>
        </is>
      </c>
      <c r="O3781" t="inlineStr">
        <is>
          <t>NO ANSWER</t>
        </is>
      </c>
      <c r="P3781" t="inlineStr">
        <is>
          <t>Google Ads</t>
        </is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>
        <is>
          <t>Ні</t>
        </is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</row>
    <row r="3782">
      <c r="A3782" t="n">
        <v>8863</v>
      </c>
      <c r="B3782" t="inlineStr">
        <is>
          <t>Alexa Timermanis</t>
        </is>
      </c>
      <c r="C3782" t="inlineStr">
        <is>
          <t>Alexa Timermanis</t>
        </is>
      </c>
      <c r="D3782" s="2" t="n">
        <v>46032.85902777778</v>
      </c>
      <c r="E3782" t="inlineStr">
        <is>
          <t>FIRST CONTACT</t>
        </is>
      </c>
      <c r="F3782" t="inlineStr">
        <is>
          <t>Relevant</t>
        </is>
      </c>
      <c r="G3782" t="inlineStr">
        <is>
          <t>Sheila Bartin</t>
        </is>
      </c>
      <c r="H3782" t="inlineStr">
        <is>
          <t>LV citizenship</t>
        </is>
      </c>
      <c r="I3782" t="inlineStr">
        <is>
          <t>United States</t>
        </is>
      </c>
      <c r="J3782" t="inlineStr">
        <is>
          <t>?kw=latvia%20citizenship%20requirements&amp;cpn=14711890461&amp;campaignid=14711890461&amp;adgroupid=136078623308&amp;keywordid=%7Bkeywordid%7D&amp;network=g&amp;device=m&amp;gad_source=1&amp;gad_campaignid=14711890461&amp;gbraid=0AAAAADisZv9--LC1sMibvx1KeKO_SwCVf&amp;gclid=EAIaIQobChMIm56</t>
        </is>
      </c>
      <c r="K3782" t="inlineStr">
        <is>
          <t>325286685.1768070222</t>
        </is>
      </c>
      <c r="L3782" t="inlineStr">
        <is>
          <t>EN</t>
        </is>
      </c>
      <c r="M3782" t="inlineStr">
        <is>
          <t>Lead from LV email</t>
        </is>
      </c>
      <c r="N3782" t="inlineStr">
        <is>
          <t>timermanisalexa@gmail.com</t>
        </is>
      </c>
      <c r="O3782" t="inlineStr"/>
      <c r="P3782" t="inlineStr">
        <is>
          <t>Google Ads</t>
        </is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>
        <is>
          <t>Ні</t>
        </is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</row>
    <row r="3783">
      <c r="A3783" t="n">
        <v>8864</v>
      </c>
      <c r="B3783" t="inlineStr">
        <is>
          <t>Thembi Mampuru</t>
        </is>
      </c>
      <c r="C3783" t="inlineStr">
        <is>
          <t>Thembi Mampuru</t>
        </is>
      </c>
      <c r="D3783" s="2" t="n">
        <v>46032.86041666667</v>
      </c>
      <c r="E3783" t="inlineStr">
        <is>
          <t>IN WORK</t>
        </is>
      </c>
      <c r="F3783" t="inlineStr"/>
      <c r="G3783" t="inlineStr">
        <is>
          <t>Oleh Dymovski</t>
        </is>
      </c>
      <c r="H3783" t="inlineStr">
        <is>
          <t>Company Formation</t>
        </is>
      </c>
      <c r="I3783" t="inlineStr">
        <is>
          <t>South Africa</t>
        </is>
      </c>
      <c r="J3783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PXhhc-B</t>
        </is>
      </c>
      <c r="K3783" t="inlineStr">
        <is>
          <t>396350261.1768070287</t>
        </is>
      </c>
      <c r="L3783" t="inlineStr">
        <is>
          <t>EN</t>
        </is>
      </c>
      <c r="M3783" t="inlineStr">
        <is>
          <t>Lead from LT email</t>
        </is>
      </c>
      <c r="N3783" t="inlineStr">
        <is>
          <t>thembimampuru02@gmail.com</t>
        </is>
      </c>
      <c r="O3783" t="inlineStr"/>
      <c r="P3783" t="inlineStr">
        <is>
          <t>Google Ads</t>
        </is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>
        <is>
          <t>Ні</t>
        </is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</row>
    <row r="3784">
      <c r="A3784" t="n">
        <v>8865</v>
      </c>
      <c r="B3784" t="inlineStr">
        <is>
          <t>MAGDY ALTEUP ABDALRHEMAN SULEMN</t>
        </is>
      </c>
      <c r="C3784" t="inlineStr">
        <is>
          <t>MAGDY ALTEUP ABDALRHEMAN SULEMN</t>
        </is>
      </c>
      <c r="D3784" s="2" t="n">
        <v>46032.90694444445</v>
      </c>
      <c r="E3784" t="inlineStr">
        <is>
          <t>Rejected</t>
        </is>
      </c>
      <c r="F3784" t="inlineStr"/>
      <c r="G3784" t="inlineStr">
        <is>
          <t>Oleh Dymovski</t>
        </is>
      </c>
      <c r="H3784" t="inlineStr">
        <is>
          <t>LT RBI</t>
        </is>
      </c>
      <c r="I3784" t="inlineStr">
        <is>
          <t>Saudi Arabia</t>
        </is>
      </c>
      <c r="J3784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xoWo4d2BkgMVZHtBAh2wiSbREAAYASAAEgJcR_D_BwE</t>
        </is>
      </c>
      <c r="K3784" t="inlineStr">
        <is>
          <t>724652597.1768074240</t>
        </is>
      </c>
      <c r="L3784" t="inlineStr">
        <is>
          <t>EN</t>
        </is>
      </c>
      <c r="M3784" t="inlineStr">
        <is>
          <t>Lead from LT email</t>
        </is>
      </c>
      <c r="N3784" t="inlineStr">
        <is>
          <t>wertyuioas246@gmail.com</t>
        </is>
      </c>
      <c r="O3784" t="inlineStr">
        <is>
          <t>NO ANSWER</t>
        </is>
      </c>
      <c r="P3784" t="inlineStr">
        <is>
          <t>Google Ads</t>
        </is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>
        <is>
          <t>Ні</t>
        </is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</row>
    <row r="3785">
      <c r="A3785" t="n">
        <v>8866</v>
      </c>
      <c r="B3785" t="inlineStr">
        <is>
          <t>Michelle Menachemson</t>
        </is>
      </c>
      <c r="C3785" t="inlineStr">
        <is>
          <t>Michelle Menachemson</t>
        </is>
      </c>
      <c r="D3785" s="2" t="n">
        <v>46032.91041666667</v>
      </c>
      <c r="E3785" t="inlineStr">
        <is>
          <t>Rejected</t>
        </is>
      </c>
      <c r="F3785" t="inlineStr">
        <is>
          <t>Relevant</t>
        </is>
      </c>
      <c r="G3785" t="inlineStr">
        <is>
          <t>Sheila Bartin</t>
        </is>
      </c>
      <c r="H3785" t="inlineStr">
        <is>
          <t>LV citizenship</t>
        </is>
      </c>
      <c r="I3785" t="inlineStr">
        <is>
          <t>South Africa (ZA - AF)</t>
        </is>
      </c>
      <c r="J3785" t="inlineStr">
        <is>
          <t>?kw=apply%20for%20latvian%20passport&amp;cpn=14711890461&amp;campaignid=14711890461&amp;adgroupid=136078623588&amp;keywordid=%7Bkeywordid%7D&amp;network=g&amp;device=m&amp;gad_source=1&amp;gad_campaignid=14711890461&amp;gclid=CjwKCAiAjojLBhAlEiwAcjhrDrUIKXnfLKaQnRWt1UzxfjMFnwklLkmZg7qL</t>
        </is>
      </c>
      <c r="K3785" t="inlineStr">
        <is>
          <t>2134263264.1768073904</t>
        </is>
      </c>
      <c r="L3785" t="inlineStr">
        <is>
          <t>EN</t>
        </is>
      </c>
      <c r="M3785" t="inlineStr">
        <is>
          <t>Lead from LV email</t>
        </is>
      </c>
      <c r="N3785" t="inlineStr">
        <is>
          <t>michellemenachemson@gmail.com</t>
        </is>
      </c>
      <c r="O3785" t="inlineStr">
        <is>
          <t>LEFT BEFORE 1918</t>
        </is>
      </c>
      <c r="P3785" t="inlineStr">
        <is>
          <t>Google Ads</t>
        </is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>
        <is>
          <t>Ні</t>
        </is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</row>
    <row r="3786">
      <c r="A3786" t="n">
        <v>8867</v>
      </c>
      <c r="B3786" t="inlineStr">
        <is>
          <t>Kabene Gudeta</t>
        </is>
      </c>
      <c r="C3786" t="inlineStr">
        <is>
          <t>Kabene Gudeta</t>
        </is>
      </c>
      <c r="D3786" s="2" t="n">
        <v>46032.96180555555</v>
      </c>
      <c r="E3786" t="inlineStr">
        <is>
          <t>Rejected</t>
        </is>
      </c>
      <c r="F3786" t="inlineStr">
        <is>
          <t>Relevant</t>
        </is>
      </c>
      <c r="G3786" t="inlineStr">
        <is>
          <t>Oleh Dymovski</t>
        </is>
      </c>
      <c r="H3786" t="inlineStr">
        <is>
          <t>LV RBI Real Estate</t>
        </is>
      </c>
      <c r="I3786" t="inlineStr">
        <is>
          <t>Saudi Arabia (SA - AS)</t>
        </is>
      </c>
      <c r="J3786" t="inlineStr">
        <is>
          <t>?kw=latvia%20residence%20permit%20real%20estate&amp;cpn=20594231202&amp;utm_source=google&amp;utm_medium=cpc&amp;utm_campaign=LV-RBI&amp;network=s&amp;utm_term=latvia%20residence%20permit%20real%20estate&amp;gad_source=5&amp;gad_campaignid=20594231202&amp;gclid=EAIaIQobChMIu_S44--BkgMV</t>
        </is>
      </c>
      <c r="K3786" t="inlineStr">
        <is>
          <t>1628451218.1768057495</t>
        </is>
      </c>
      <c r="L3786" t="inlineStr">
        <is>
          <t>EN</t>
        </is>
      </c>
      <c r="M3786" t="inlineStr">
        <is>
          <t>Lead from LV email</t>
        </is>
      </c>
      <c r="N3786" t="inlineStr">
        <is>
          <t>gabogabisa9@gmail.com</t>
        </is>
      </c>
      <c r="O3786" t="inlineStr">
        <is>
          <t>NO ANSWER</t>
        </is>
      </c>
      <c r="P3786" t="inlineStr">
        <is>
          <t>Google Ads</t>
        </is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>
        <is>
          <t>Ні</t>
        </is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</row>
    <row r="3787">
      <c r="A3787" t="n">
        <v>8868</v>
      </c>
      <c r="B3787" t="inlineStr">
        <is>
          <t>Светлин Пенев</t>
        </is>
      </c>
      <c r="C3787" t="inlineStr">
        <is>
          <t>Светлин Пенев</t>
        </is>
      </c>
      <c r="D3787" s="2" t="n">
        <v>46032.99027777778</v>
      </c>
      <c r="E3787" t="inlineStr">
        <is>
          <t>Rejected</t>
        </is>
      </c>
      <c r="F3787" t="inlineStr">
        <is>
          <t>Relevant</t>
        </is>
      </c>
      <c r="G3787" t="inlineStr">
        <is>
          <t>Oleh Dymovski</t>
        </is>
      </c>
      <c r="H3787" t="inlineStr">
        <is>
          <t>Company Formation</t>
        </is>
      </c>
      <c r="I3787" t="inlineStr">
        <is>
          <t>Bulgaria</t>
        </is>
      </c>
      <c r="J3787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pP-uiPmBkg</t>
        </is>
      </c>
      <c r="K3787" t="inlineStr">
        <is>
          <t>494208964.1768081564</t>
        </is>
      </c>
      <c r="L3787" t="inlineStr">
        <is>
          <t>EN</t>
        </is>
      </c>
      <c r="M3787" t="inlineStr">
        <is>
          <t>Lead from LT email</t>
        </is>
      </c>
      <c r="N3787" t="inlineStr">
        <is>
          <t>svetlinpenev14@gmail.com</t>
        </is>
      </c>
      <c r="O3787" t="inlineStr">
        <is>
          <t>NO ANSWER</t>
        </is>
      </c>
      <c r="P3787" t="inlineStr">
        <is>
          <t>Google Ads</t>
        </is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>
        <is>
          <t>Ні</t>
        </is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</row>
    <row r="3788">
      <c r="A3788" t="n">
        <v>8869</v>
      </c>
      <c r="B3788" t="inlineStr">
        <is>
          <t>Abdullah Khatter</t>
        </is>
      </c>
      <c r="C3788" t="inlineStr">
        <is>
          <t>Abdullah Khatter</t>
        </is>
      </c>
      <c r="D3788" s="2" t="n">
        <v>46033.02986111111</v>
      </c>
      <c r="E3788" t="inlineStr">
        <is>
          <t>Rejected</t>
        </is>
      </c>
      <c r="F3788" t="inlineStr">
        <is>
          <t>Relevant</t>
        </is>
      </c>
      <c r="G3788" t="inlineStr">
        <is>
          <t>Oleh Dymovski</t>
        </is>
      </c>
      <c r="H3788" t="inlineStr">
        <is>
          <t>LV RBI Company</t>
        </is>
      </c>
      <c r="I3788" t="inlineStr">
        <is>
          <t>Argentina (AR - SA)</t>
        </is>
      </c>
      <c r="J3788" t="inlineStr">
        <is>
          <t>?kw=latvia%20entrepreneur%20visa&amp;cpn=20594231202&amp;utm_source=google&amp;utm_medium=cpc&amp;utm_campaign=LV-RBI&amp;network=g&amp;utm_term=latvia%20entrepreneur%20visa&amp;gad_source=1&amp;gad_campaignid=20594231202&amp;gbraid=0AAAAADisZv_qcP3ZaFP36T3_PNE9o3Mgl&amp;gclid=CjwKCAiAjojL</t>
        </is>
      </c>
      <c r="K3788" t="inlineStr">
        <is>
          <t>2133110874.1768084900</t>
        </is>
      </c>
      <c r="L3788" t="inlineStr">
        <is>
          <t>EN</t>
        </is>
      </c>
      <c r="M3788" t="inlineStr">
        <is>
          <t>Lead from LV email</t>
        </is>
      </c>
      <c r="N3788" t="inlineStr">
        <is>
          <t>krsmetals@gmail.com</t>
        </is>
      </c>
      <c r="O3788" t="inlineStr">
        <is>
          <t>NO ANSWER</t>
        </is>
      </c>
      <c r="P3788" t="inlineStr">
        <is>
          <t>Google Ads</t>
        </is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>
        <is>
          <t>Ні</t>
        </is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</row>
    <row r="3789">
      <c r="A3789" t="n">
        <v>8870</v>
      </c>
      <c r="B3789" t="inlineStr">
        <is>
          <t>Milenko Cvijić</t>
        </is>
      </c>
      <c r="C3789" t="inlineStr">
        <is>
          <t>Milenko Cvijić</t>
        </is>
      </c>
      <c r="D3789" s="2" t="n">
        <v>46033.04027777778</v>
      </c>
      <c r="E3789" t="inlineStr">
        <is>
          <t>INTERNAL MAIL</t>
        </is>
      </c>
      <c r="F3789" t="inlineStr"/>
      <c r="G3789" t="inlineStr">
        <is>
          <t>Alina Samura</t>
        </is>
      </c>
      <c r="H3789" t="inlineStr">
        <is>
          <t>Company Formation</t>
        </is>
      </c>
      <c r="I3789" t="inlineStr">
        <is>
          <t>Serbia</t>
        </is>
      </c>
      <c r="J3789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ldCt9YiCkg</t>
        </is>
      </c>
      <c r="K3789" t="inlineStr">
        <is>
          <t>2026216133.1768085816</t>
        </is>
      </c>
      <c r="L3789" t="inlineStr">
        <is>
          <t>EN</t>
        </is>
      </c>
      <c r="M3789" t="inlineStr">
        <is>
          <t>Lead from LT email</t>
        </is>
      </c>
      <c r="N3789" t="inlineStr">
        <is>
          <t>cvijicmilenko1175@gmail.com</t>
        </is>
      </c>
      <c r="O3789" t="inlineStr"/>
      <c r="P3789" t="inlineStr">
        <is>
          <t>Google Ads</t>
        </is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>
        <is>
          <t>Ні</t>
        </is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</row>
    <row r="3790">
      <c r="A3790" t="n">
        <v>8871</v>
      </c>
      <c r="B3790" t="inlineStr">
        <is>
          <t>Jesse Jacobson</t>
        </is>
      </c>
      <c r="C3790" t="inlineStr">
        <is>
          <t>Jesse Jacobson</t>
        </is>
      </c>
      <c r="D3790" s="2" t="n">
        <v>46033.12708333333</v>
      </c>
      <c r="E3790" t="inlineStr">
        <is>
          <t>Rejected</t>
        </is>
      </c>
      <c r="F3790" t="inlineStr">
        <is>
          <t>Relevant</t>
        </is>
      </c>
      <c r="G3790" t="inlineStr">
        <is>
          <t>Sheila Bartin</t>
        </is>
      </c>
      <c r="H3790" t="inlineStr">
        <is>
          <t>LT citizenship</t>
        </is>
      </c>
      <c r="I3790" t="inlineStr">
        <is>
          <t>Australia</t>
        </is>
      </c>
      <c r="J3790" t="inlineStr">
        <is>
          <t>?kw=lithuanian%20citizenship%20by%20descent&amp;cpn=14662670148&amp;utm_source=google&amp;utm_medium=cpc&amp;utm_campaign=LT-AU&amp;network=g&amp;utm_term=lithuanian%20citizenship%20by%20descent&amp;gad_source=1&amp;gad_campaignid=14662670148&amp;gclid=CjwKCAiAjojLBhAlEiwAcjhrDoRJOmOFO</t>
        </is>
      </c>
      <c r="K3790" t="inlineStr">
        <is>
          <t>1030669804.1768093310</t>
        </is>
      </c>
      <c r="L3790" t="inlineStr">
        <is>
          <t>EN</t>
        </is>
      </c>
      <c r="M3790" t="inlineStr">
        <is>
          <t>Lead from LT email</t>
        </is>
      </c>
      <c r="N3790" t="inlineStr">
        <is>
          <t>jessejacobson0309@gmail.com</t>
        </is>
      </c>
      <c r="O3790" t="inlineStr">
        <is>
          <t>LEFT BEFORE 1918</t>
        </is>
      </c>
      <c r="P3790" t="inlineStr">
        <is>
          <t>Google Ads</t>
        </is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>
        <is>
          <t>Ні</t>
        </is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</row>
    <row r="3791">
      <c r="A3791" t="n">
        <v>8872</v>
      </c>
      <c r="B3791" t="inlineStr">
        <is>
          <t>lori bell</t>
        </is>
      </c>
      <c r="C3791" t="inlineStr">
        <is>
          <t>lori bell</t>
        </is>
      </c>
      <c r="D3791" s="2" t="n">
        <v>46033.13263888889</v>
      </c>
      <c r="E3791" t="inlineStr">
        <is>
          <t>Rejected</t>
        </is>
      </c>
      <c r="F3791" t="inlineStr">
        <is>
          <t>Relevant</t>
        </is>
      </c>
      <c r="G3791" t="inlineStr">
        <is>
          <t>Mariana Razimavicius</t>
        </is>
      </c>
      <c r="H3791" t="inlineStr">
        <is>
          <t>LT citizenship</t>
        </is>
      </c>
      <c r="I3791" t="inlineStr">
        <is>
          <t>United States</t>
        </is>
      </c>
      <c r="J3791" t="inlineStr">
        <is>
          <t>?utm_source=bing&amp;utm_medium=cpc&amp;utm_campaign=Bing-LT-US&amp;network=o&amp;utm_term=how%20to%20get%20a%20lithuanian%20passport&amp;msclkid=cfbb720b55561c4871ea1b69ad5e0145</t>
        </is>
      </c>
      <c r="K3791" t="inlineStr">
        <is>
          <t>1513690964.1768093711</t>
        </is>
      </c>
      <c r="L3791" t="inlineStr">
        <is>
          <t>EN</t>
        </is>
      </c>
      <c r="M3791" t="inlineStr">
        <is>
          <t>Lead from LT email</t>
        </is>
      </c>
      <c r="N3791" t="inlineStr">
        <is>
          <t>bellalori@gmail.com</t>
        </is>
      </c>
      <c r="O3791" t="inlineStr">
        <is>
          <t>NO ANSWER</t>
        </is>
      </c>
      <c r="P3791" t="inlineStr">
        <is>
          <t>Bing Ads</t>
        </is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>
        <is>
          <t>Ні</t>
        </is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</row>
    <row r="3792">
      <c r="A3792" t="n">
        <v>8873</v>
      </c>
      <c r="B3792" t="inlineStr">
        <is>
          <t>Shyam Pooran</t>
        </is>
      </c>
      <c r="C3792" t="inlineStr">
        <is>
          <t>Shyam Pooran</t>
        </is>
      </c>
      <c r="D3792" s="2" t="n">
        <v>46033.1625</v>
      </c>
      <c r="E3792" t="inlineStr">
        <is>
          <t>INTERNAL MAIL</t>
        </is>
      </c>
      <c r="F3792" t="inlineStr">
        <is>
          <t>No relevant</t>
        </is>
      </c>
      <c r="G3792" t="inlineStr">
        <is>
          <t>Alina Samura</t>
        </is>
      </c>
      <c r="H3792" t="inlineStr">
        <is>
          <t>LV RBI Company</t>
        </is>
      </c>
      <c r="I3792" t="inlineStr">
        <is>
          <t>United Arab Emirates (AE - AS)</t>
        </is>
      </c>
      <c r="J3792" t="inlineStr">
        <is>
          <t>?kw=moving%20to%20latvia&amp;cpn=22658494721&amp;utm_source=google&amp;utm_medium=cpc&amp;utm_campaign=LV-RB-TOPI&amp;network=g&amp;utm_term=moving%20to%20latvia&amp;gad_source=1&amp;gad_campaignid=22658494721&amp;gclid=CjwKCAiAjojLBhAlEiwAcjhrDiSvbNf83Q0f9QUjn-uZkvK748qQXHEvGl468gi2aq</t>
        </is>
      </c>
      <c r="K3792" t="inlineStr">
        <is>
          <t>1695579748.1766409616</t>
        </is>
      </c>
      <c r="L3792" t="inlineStr"/>
      <c r="M3792" t="inlineStr">
        <is>
          <t>Lead from LV email</t>
        </is>
      </c>
      <c r="N3792" t="inlineStr">
        <is>
          <t>shyampooran718@gmail.com</t>
        </is>
      </c>
      <c r="O3792" t="inlineStr"/>
      <c r="P3792" t="inlineStr">
        <is>
          <t>Google Ads</t>
        </is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>
        <is>
          <t>Ні</t>
        </is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</row>
    <row r="3793">
      <c r="A3793" t="n">
        <v>8875</v>
      </c>
      <c r="B3793" t="inlineStr">
        <is>
          <t>Hayden James Keeley</t>
        </is>
      </c>
      <c r="C3793" t="inlineStr">
        <is>
          <t>Hayden James Keeley</t>
        </is>
      </c>
      <c r="D3793" s="2" t="n">
        <v>46033.2</v>
      </c>
      <c r="E3793" t="inlineStr">
        <is>
          <t>Rejected</t>
        </is>
      </c>
      <c r="F3793" t="inlineStr">
        <is>
          <t>Relevant</t>
        </is>
      </c>
      <c r="G3793" t="inlineStr">
        <is>
          <t>Mariana Razimavicius</t>
        </is>
      </c>
      <c r="H3793" t="inlineStr">
        <is>
          <t>LT citizenship</t>
        </is>
      </c>
      <c r="I3793" t="inlineStr">
        <is>
          <t>United States</t>
        </is>
      </c>
      <c r="J3793" t="inlineStr">
        <is>
          <t>https://www.lithuaniancitizenship.com/contact/?direct</t>
        </is>
      </c>
      <c r="K3793" t="inlineStr">
        <is>
          <t>853530011.1768021084</t>
        </is>
      </c>
      <c r="L3793" t="inlineStr">
        <is>
          <t>EN</t>
        </is>
      </c>
      <c r="M3793" t="inlineStr">
        <is>
          <t>Lead from LT email</t>
        </is>
      </c>
      <c r="N3793" t="inlineStr">
        <is>
          <t>HaydenKeeley35@gmail.com</t>
        </is>
      </c>
      <c r="O3793" t="inlineStr">
        <is>
          <t>ANOTHER REASON</t>
        </is>
      </c>
      <c r="P3793" t="inlineStr">
        <is>
          <t>Website Form</t>
        </is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>
        <is>
          <t>Ні</t>
        </is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</row>
    <row r="3794">
      <c r="A3794" t="n">
        <v>8876</v>
      </c>
      <c r="B3794" t="inlineStr">
        <is>
          <t>Mohammad Rabiul Islam</t>
        </is>
      </c>
      <c r="C3794" t="inlineStr">
        <is>
          <t>Mohammad Rabiul Islam</t>
        </is>
      </c>
      <c r="D3794" s="2" t="n">
        <v>46033.20833333334</v>
      </c>
      <c r="E3794" t="inlineStr">
        <is>
          <t>Rejected</t>
        </is>
      </c>
      <c r="F3794" t="inlineStr">
        <is>
          <t>Relevant</t>
        </is>
      </c>
      <c r="G3794" t="inlineStr">
        <is>
          <t>Oleh Dymovski</t>
        </is>
      </c>
      <c r="H3794" t="inlineStr">
        <is>
          <t>50/50</t>
        </is>
      </c>
      <c r="I3794" t="inlineStr">
        <is>
          <t>Bangladesh</t>
        </is>
      </c>
      <c r="J3794" t="inlineStr"/>
      <c r="K3794" t="inlineStr"/>
      <c r="L3794" t="inlineStr">
        <is>
          <t>EN</t>
        </is>
      </c>
      <c r="M3794" t="inlineStr">
        <is>
          <t>Lead from LT email</t>
        </is>
      </c>
      <c r="N3794" t="inlineStr">
        <is>
          <t>rabin1224@gmail.com</t>
        </is>
      </c>
      <c r="O3794" t="inlineStr">
        <is>
          <t>NO ANSWER</t>
        </is>
      </c>
      <c r="P3794" t="inlineStr">
        <is>
          <t>BridgeWest</t>
        </is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>
        <is>
          <t>Ні</t>
        </is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</row>
    <row r="3795">
      <c r="A3795" t="n">
        <v>8877</v>
      </c>
      <c r="B3795" t="inlineStr">
        <is>
          <t>Frank E Bendana</t>
        </is>
      </c>
      <c r="C3795" t="inlineStr">
        <is>
          <t>Frank E Bendana</t>
        </is>
      </c>
      <c r="D3795" s="2" t="n">
        <v>46033.2875</v>
      </c>
      <c r="E3795" t="inlineStr">
        <is>
          <t>Rejected</t>
        </is>
      </c>
      <c r="F3795" t="inlineStr">
        <is>
          <t>Relevant</t>
        </is>
      </c>
      <c r="G3795" t="inlineStr">
        <is>
          <t>Sheila Bartin</t>
        </is>
      </c>
      <c r="H3795" t="inlineStr">
        <is>
          <t>LT citizenship</t>
        </is>
      </c>
      <c r="I3795" t="inlineStr">
        <is>
          <t>Nicaragua</t>
        </is>
      </c>
      <c r="J3795" t="inlineStr">
        <is>
          <t>?kw&amp;cpn=23440895177&amp;utm_source=google&amp;utm_medium=cpc&amp;utm_campaign=LT-Discovery-US&amp;network&amp;utm_term&amp;gad_campaignid=23440895177&amp;wbraid=ClMKCAiAjojLBhB_EkMAZeU2uW6zi89eklKUOL0hGBfXSHK1s5QFvaeymmP5yYQM8fitOSEZYNjQkoEFZ2gc_jtenr5jSGM7E3vHZvAjK528GgJCMQ</t>
        </is>
      </c>
      <c r="K3795" t="inlineStr">
        <is>
          <t>undefined</t>
        </is>
      </c>
      <c r="L3795" t="inlineStr">
        <is>
          <t>EN</t>
        </is>
      </c>
      <c r="M3795" t="inlineStr">
        <is>
          <t>Lead from LT email</t>
        </is>
      </c>
      <c r="N3795" t="inlineStr">
        <is>
          <t>paco.bendana@gmail.com</t>
        </is>
      </c>
      <c r="O3795" t="inlineStr">
        <is>
          <t>LEFT BEFORE 1918</t>
        </is>
      </c>
      <c r="P3795" t="inlineStr">
        <is>
          <t>Google Ads</t>
        </is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>
        <is>
          <t>Ні</t>
        </is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</row>
    <row r="3796">
      <c r="A3796" t="n">
        <v>8878</v>
      </c>
      <c r="B3796" t="inlineStr">
        <is>
          <t>Jabulani Jonas</t>
        </is>
      </c>
      <c r="C3796" t="inlineStr">
        <is>
          <t>Jabulani Jonas</t>
        </is>
      </c>
      <c r="D3796" s="2" t="n">
        <v>46033.375</v>
      </c>
      <c r="E3796" t="inlineStr">
        <is>
          <t>INTERNAL MAIL</t>
        </is>
      </c>
      <c r="F3796" t="inlineStr"/>
      <c r="G3796" t="inlineStr">
        <is>
          <t>Alina Samura</t>
        </is>
      </c>
      <c r="H3796" t="inlineStr"/>
      <c r="I3796" t="inlineStr"/>
      <c r="J3796" t="inlineStr"/>
      <c r="K3796" t="inlineStr"/>
      <c r="L3796" t="inlineStr"/>
      <c r="M3796" t="inlineStr">
        <is>
          <t>Othe</t>
        </is>
      </c>
      <c r="N3796" t="inlineStr">
        <is>
          <t>jabulanijonas7@gmail.com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>
        <is>
          <t>Ні</t>
        </is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</row>
    <row r="3797">
      <c r="A3797" t="n">
        <v>8879</v>
      </c>
      <c r="B3797" t="inlineStr">
        <is>
          <t>Jabulani Jonas</t>
        </is>
      </c>
      <c r="C3797" t="inlineStr">
        <is>
          <t>Jabulani Jonas</t>
        </is>
      </c>
      <c r="D3797" s="2" t="n">
        <v>46033.37638888889</v>
      </c>
      <c r="E3797" t="inlineStr">
        <is>
          <t>INTERNAL MAIL</t>
        </is>
      </c>
      <c r="F3797" t="inlineStr"/>
      <c r="G3797" t="inlineStr">
        <is>
          <t>Alina Samura</t>
        </is>
      </c>
      <c r="H3797" t="inlineStr"/>
      <c r="I3797" t="inlineStr"/>
      <c r="J3797" t="inlineStr"/>
      <c r="K3797" t="inlineStr"/>
      <c r="L3797" t="inlineStr"/>
      <c r="M3797" t="inlineStr">
        <is>
          <t>Othe</t>
        </is>
      </c>
      <c r="N3797" t="inlineStr">
        <is>
          <t>jabulanijonas7@gmail.com</t>
        </is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>
        <is>
          <t>Ні</t>
        </is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</row>
    <row r="3798">
      <c r="A3798" t="n">
        <v>8880</v>
      </c>
      <c r="B3798" t="inlineStr">
        <is>
          <t>Sarah Zamora</t>
        </is>
      </c>
      <c r="C3798" t="inlineStr">
        <is>
          <t>Sarah Zamora</t>
        </is>
      </c>
      <c r="D3798" s="2" t="n">
        <v>46033.39305555556</v>
      </c>
      <c r="E3798" t="inlineStr">
        <is>
          <t>Rejected</t>
        </is>
      </c>
      <c r="F3798" t="inlineStr"/>
      <c r="G3798" t="inlineStr">
        <is>
          <t>Mariana Razimavicius</t>
        </is>
      </c>
      <c r="H3798" t="inlineStr">
        <is>
          <t>LT citizenship</t>
        </is>
      </c>
      <c r="I3798" t="inlineStr">
        <is>
          <t>United States</t>
        </is>
      </c>
      <c r="J3798" t="inlineStr">
        <is>
          <t>?kw&amp;cpn=23440895177&amp;utm_source=google&amp;utm_medium=cpc&amp;utm_campaign=LT-Discovery-US&amp;network&amp;utm_term&amp;gad_source=1&amp;gad_campaignid=23440895177&amp;gclid=CjwKCAiAjojLBhAlEiwAcjhrDuaE34M6D4hD5X7Jn5pWchyw4fmPqAJWCTxgli4JvL1j_aPATytTDRoCTKkQAvD_BwE</t>
        </is>
      </c>
      <c r="K3798" t="inlineStr">
        <is>
          <t>2027303749.1768116087</t>
        </is>
      </c>
      <c r="L3798" t="inlineStr">
        <is>
          <t>EN</t>
        </is>
      </c>
      <c r="M3798" t="inlineStr">
        <is>
          <t>Lead from LT email</t>
        </is>
      </c>
      <c r="N3798" t="inlineStr">
        <is>
          <t>sarahzamora64@gmail.com</t>
        </is>
      </c>
      <c r="O3798" t="inlineStr">
        <is>
          <t>NO ANSWER</t>
        </is>
      </c>
      <c r="P3798" t="inlineStr">
        <is>
          <t>Google Ads</t>
        </is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>
        <is>
          <t>Ні</t>
        </is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</row>
    <row r="3799">
      <c r="A3799" t="n">
        <v>8883</v>
      </c>
      <c r="B3799" t="inlineStr">
        <is>
          <t>Jimmy Genetti</t>
        </is>
      </c>
      <c r="C3799" t="inlineStr">
        <is>
          <t>jimmy genetti</t>
        </is>
      </c>
      <c r="D3799" s="2" t="n">
        <v>46033.42569444444</v>
      </c>
      <c r="E3799" t="inlineStr">
        <is>
          <t>Rejected</t>
        </is>
      </c>
      <c r="F3799" t="inlineStr">
        <is>
          <t>Relevant</t>
        </is>
      </c>
      <c r="G3799" t="inlineStr">
        <is>
          <t>Oleh Dymovski</t>
        </is>
      </c>
      <c r="H3799" t="inlineStr">
        <is>
          <t>Company Formation</t>
        </is>
      </c>
      <c r="I3799" t="inlineStr">
        <is>
          <t>United States</t>
        </is>
      </c>
      <c r="J3799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IWhkIWD</t>
        </is>
      </c>
      <c r="K3799" t="inlineStr">
        <is>
          <t>328615017.1768119195</t>
        </is>
      </c>
      <c r="L3799" t="inlineStr">
        <is>
          <t>EN</t>
        </is>
      </c>
      <c r="M3799" t="inlineStr">
        <is>
          <t>Lead from LT email</t>
        </is>
      </c>
      <c r="N3799" t="inlineStr">
        <is>
          <t>jgenetti72@live.com</t>
        </is>
      </c>
      <c r="O3799" t="inlineStr">
        <is>
          <t>NO ANSWER</t>
        </is>
      </c>
      <c r="P3799" t="inlineStr">
        <is>
          <t>Google Ads</t>
        </is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>
        <is>
          <t>Ні</t>
        </is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</row>
    <row r="3800">
      <c r="A3800" t="n">
        <v>8884</v>
      </c>
      <c r="B3800" t="inlineStr">
        <is>
          <t>Jabulani Jonas</t>
        </is>
      </c>
      <c r="C3800" t="inlineStr">
        <is>
          <t>Jabulani Jonas</t>
        </is>
      </c>
      <c r="D3800" s="2" t="n">
        <v>46033.45763888889</v>
      </c>
      <c r="E3800" t="inlineStr">
        <is>
          <t>INTERNAL MAIL</t>
        </is>
      </c>
      <c r="F3800" t="inlineStr"/>
      <c r="G3800" t="inlineStr">
        <is>
          <t>Alina Samura</t>
        </is>
      </c>
      <c r="H3800" t="inlineStr"/>
      <c r="I3800" t="inlineStr"/>
      <c r="J3800" t="inlineStr"/>
      <c r="K3800" t="inlineStr"/>
      <c r="L3800" t="inlineStr"/>
      <c r="M3800" t="inlineStr">
        <is>
          <t>Othe</t>
        </is>
      </c>
      <c r="N3800" t="inlineStr">
        <is>
          <t>jabulanijonas7@gmail.com</t>
        </is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>
        <is>
          <t>Ні</t>
        </is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</row>
    <row r="3801">
      <c r="A3801" t="n">
        <v>8885</v>
      </c>
      <c r="B3801" t="inlineStr">
        <is>
          <t>The Trustpilot team</t>
        </is>
      </c>
      <c r="C3801" t="inlineStr">
        <is>
          <t>The Trustpilot team</t>
        </is>
      </c>
      <c r="D3801" s="2" t="n">
        <v>46033.45833333334</v>
      </c>
      <c r="E3801" t="inlineStr">
        <is>
          <t>INTERNAL MAIL</t>
        </is>
      </c>
      <c r="F3801" t="inlineStr"/>
      <c r="G3801" t="inlineStr">
        <is>
          <t>Sheila Bartin</t>
        </is>
      </c>
      <c r="H3801" t="inlineStr"/>
      <c r="I3801" t="inlineStr"/>
      <c r="J3801" t="inlineStr"/>
      <c r="K3801" t="inlineStr"/>
      <c r="L3801" t="inlineStr"/>
      <c r="M3801" t="inlineStr">
        <is>
          <t>Lead from LT email</t>
        </is>
      </c>
      <c r="N3801" t="inlineStr">
        <is>
          <t>info@marketing.trustpilotinfo.com</t>
        </is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>
        <is>
          <t>Ні</t>
        </is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</row>
    <row r="3802">
      <c r="A3802" t="n">
        <v>8886</v>
      </c>
      <c r="B3802" t="inlineStr">
        <is>
          <t>Yes No</t>
        </is>
      </c>
      <c r="C3802" t="inlineStr">
        <is>
          <t>Yes No</t>
        </is>
      </c>
      <c r="D3802" s="2" t="n">
        <v>46033.52152777778</v>
      </c>
      <c r="E3802" t="inlineStr">
        <is>
          <t>Rejected</t>
        </is>
      </c>
      <c r="F3802" t="inlineStr">
        <is>
          <t>No relevant</t>
        </is>
      </c>
      <c r="G3802" t="inlineStr">
        <is>
          <t>Sheila Bartin</t>
        </is>
      </c>
      <c r="H3802" t="inlineStr">
        <is>
          <t>LT citizenship</t>
        </is>
      </c>
      <c r="I3802" t="inlineStr">
        <is>
          <t>Israel</t>
        </is>
      </c>
      <c r="J3802" t="inlineStr">
        <is>
          <t>?kw&amp;cpn=23357613537&amp;utm_source=google&amp;utm_medium=cpc&amp;utm_campaign=LT-Discovery&amp;network&amp;utm_term&amp;gad_source=1&amp;gad_campaignid=23357613537&amp;gclid=Cj0KCQiAsY3LBhCwARIsAF6O6XiYkIuCkSWKNLGFyWO-eWkTsPpaOYN8YyBww1XGLjjGlYrqPOvOirgaAtLEEALw_wcB</t>
        </is>
      </c>
      <c r="K3802" t="inlineStr">
        <is>
          <t>1058171040.1766803996</t>
        </is>
      </c>
      <c r="L3802" t="inlineStr"/>
      <c r="M3802" t="inlineStr">
        <is>
          <t>Lead from LT email</t>
        </is>
      </c>
      <c r="N3802" t="inlineStr">
        <is>
          <t>gggmeil@gmail.com</t>
        </is>
      </c>
      <c r="O3802" t="inlineStr">
        <is>
          <t>Non-relevant lead</t>
        </is>
      </c>
      <c r="P3802" t="inlineStr">
        <is>
          <t>Google Ads</t>
        </is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>
        <is>
          <t>Ні</t>
        </is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</row>
    <row r="3803">
      <c r="A3803" t="n">
        <v>8887</v>
      </c>
      <c r="B3803" t="inlineStr">
        <is>
          <t>Kyra Murphy</t>
        </is>
      </c>
      <c r="C3803" t="inlineStr">
        <is>
          <t>Kyra Murphy</t>
        </is>
      </c>
      <c r="D3803" s="2" t="n">
        <v>46033.52638888889</v>
      </c>
      <c r="E3803" t="inlineStr">
        <is>
          <t>Rejected</t>
        </is>
      </c>
      <c r="F3803" t="inlineStr">
        <is>
          <t>Relevant</t>
        </is>
      </c>
      <c r="G3803" t="inlineStr">
        <is>
          <t>Sheila Bartin</t>
        </is>
      </c>
      <c r="H3803" t="inlineStr">
        <is>
          <t>LT citizenship</t>
        </is>
      </c>
      <c r="I3803" t="inlineStr">
        <is>
          <t>United States</t>
        </is>
      </c>
      <c r="J3803" t="inlineStr">
        <is>
          <t>?kw&amp;cpn=23440895177&amp;utm_source=google&amp;utm_medium=cpc&amp;utm_campaign=LT-Discovery-US&amp;network&amp;utm_term&amp;gad_source=1&amp;gad_campaignid=23440895177&amp;gclid=Cj0KCQiAsY3LBhCwARIsAF6O6XguTJYWYcaRpc2DJXrGSY4aTl_ymewva_5uYkH9CWp1IfAsNx7l9hgaAuj4EALw_wcB</t>
        </is>
      </c>
      <c r="K3803" t="inlineStr">
        <is>
          <t>1235615308.1768127680</t>
        </is>
      </c>
      <c r="L3803" t="inlineStr">
        <is>
          <t>EN</t>
        </is>
      </c>
      <c r="M3803" t="inlineStr">
        <is>
          <t>Lead from LT email</t>
        </is>
      </c>
      <c r="N3803" t="inlineStr">
        <is>
          <t>kyra.duhamel@yahoo.com</t>
        </is>
      </c>
      <c r="O3803" t="inlineStr">
        <is>
          <t>NO ANSWER</t>
        </is>
      </c>
      <c r="P3803" t="inlineStr">
        <is>
          <t>Google Ads</t>
        </is>
      </c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>
        <is>
          <t>Ні</t>
        </is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</row>
    <row r="3804">
      <c r="A3804" t="n">
        <v>8888</v>
      </c>
      <c r="B3804" t="inlineStr">
        <is>
          <t>Ch Kashif</t>
        </is>
      </c>
      <c r="C3804" t="inlineStr">
        <is>
          <t>Ch Kashif</t>
        </is>
      </c>
      <c r="D3804" s="2" t="n">
        <v>46033.56805555556</v>
      </c>
      <c r="E3804" t="inlineStr">
        <is>
          <t>Rejected</t>
        </is>
      </c>
      <c r="F3804" t="inlineStr">
        <is>
          <t>Relevant</t>
        </is>
      </c>
      <c r="G3804" t="inlineStr">
        <is>
          <t>Oleh Dymovski</t>
        </is>
      </c>
      <c r="H3804" t="inlineStr">
        <is>
          <t>LV RBI Company</t>
        </is>
      </c>
      <c r="I3804" t="inlineStr">
        <is>
          <t>United Arab Emirates (AE - AS)</t>
        </is>
      </c>
      <c r="J3804" t="inlineStr">
        <is>
          <t>?kw=europe%20golden%20visa&amp;cpn=22658494721&amp;utm_source=google&amp;utm_medium=cpc&amp;utm_campaign=LV-RB-TOPI&amp;network=s&amp;utm_term=europe%20golden%20visa&amp;gad_source=5&amp;gad_campaignid=22658494721&amp;gclid=EAIaIQobChMImIWN9rKDkgMVYMl5BB0E3SQNEAAYASAAEgJiOfD_BwE</t>
        </is>
      </c>
      <c r="K3804" t="inlineStr">
        <is>
          <t>1487960097.1768131453</t>
        </is>
      </c>
      <c r="L3804" t="inlineStr">
        <is>
          <t>EN</t>
        </is>
      </c>
      <c r="M3804" t="inlineStr">
        <is>
          <t>Lead from LV email</t>
        </is>
      </c>
      <c r="N3804" t="inlineStr">
        <is>
          <t>ka2929555@gmail.com</t>
        </is>
      </c>
      <c r="O3804" t="inlineStr">
        <is>
          <t>NO ANSWER</t>
        </is>
      </c>
      <c r="P3804" t="inlineStr">
        <is>
          <t>Google Ads</t>
        </is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>
        <is>
          <t>Ні</t>
        </is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</row>
    <row r="3805">
      <c r="A3805" t="n">
        <v>8889</v>
      </c>
      <c r="B3805" t="inlineStr">
        <is>
          <t>Mark Kiessling</t>
        </is>
      </c>
      <c r="C3805" t="inlineStr">
        <is>
          <t>Mark Kiessling</t>
        </is>
      </c>
      <c r="D3805" s="2" t="n">
        <v>46033.56805555556</v>
      </c>
      <c r="E3805" t="inlineStr">
        <is>
          <t>INITIAL PAYMENT RECEIVED</t>
        </is>
      </c>
      <c r="F3805" t="inlineStr">
        <is>
          <t>Relevant</t>
        </is>
      </c>
      <c r="G3805" t="inlineStr">
        <is>
          <t>Sheila Bartin</t>
        </is>
      </c>
      <c r="H3805" t="inlineStr">
        <is>
          <t>LV citizenship</t>
        </is>
      </c>
      <c r="I3805" t="inlineStr">
        <is>
          <t>United States (US - NA)</t>
        </is>
      </c>
      <c r="J3805" t="inlineStr">
        <is>
          <t>https://latviancitizenship.eu/</t>
        </is>
      </c>
      <c r="K3805" t="inlineStr"/>
      <c r="L3805" t="inlineStr">
        <is>
          <t>EN</t>
        </is>
      </c>
      <c r="M3805" t="inlineStr">
        <is>
          <t>Lead from LV email</t>
        </is>
      </c>
      <c r="N3805" t="inlineStr">
        <is>
          <t>frozenpac@gmail.com</t>
        </is>
      </c>
      <c r="O3805" t="inlineStr"/>
      <c r="P3805" t="inlineStr">
        <is>
          <t>Website Form</t>
        </is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>
        <is>
          <t>Ні</t>
        </is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</row>
    <row r="3806">
      <c r="A3806" t="n">
        <v>8890</v>
      </c>
      <c r="B3806" t="inlineStr">
        <is>
          <t>Gevorg</t>
        </is>
      </c>
      <c r="C3806" t="inlineStr">
        <is>
          <t>Gevorg</t>
        </is>
      </c>
      <c r="D3806" s="2" t="n">
        <v>46033.61319444444</v>
      </c>
      <c r="E3806" t="inlineStr">
        <is>
          <t>Rejected</t>
        </is>
      </c>
      <c r="F3806" t="inlineStr">
        <is>
          <t>Relevant</t>
        </is>
      </c>
      <c r="G3806" t="inlineStr">
        <is>
          <t>Oleh Dymovski</t>
        </is>
      </c>
      <c r="H3806" t="inlineStr">
        <is>
          <t>LT RBI</t>
        </is>
      </c>
      <c r="I3806" t="inlineStr">
        <is>
          <t>Armenia</t>
        </is>
      </c>
      <c r="J3806" t="inlineStr">
        <is>
          <t>?kw=lithuania%20residency&amp;cpn=14722730544&amp;utm_source=google&amp;utm_medium=cpc&amp;utm_campaign=LT-RBI&amp;network=g&amp;utm_term=lithuania%20residency&amp;gad_source=1&amp;gad_campaignid=14722730544&amp;gbraid=0AAAAADisZv9nDXa-j3nT5pqQ3TZIXPVLI&amp;gclid=EAIaIQobChMIhJ2gtcGDkgMVn0</t>
        </is>
      </c>
      <c r="K3806" t="inlineStr">
        <is>
          <t>817166024.1768135344</t>
        </is>
      </c>
      <c r="L3806" t="inlineStr">
        <is>
          <t>EN</t>
        </is>
      </c>
      <c r="M3806" t="inlineStr">
        <is>
          <t>Lead from LT email</t>
        </is>
      </c>
      <c r="N3806" t="inlineStr">
        <is>
          <t>mkrtchyangev2021@gmail.com</t>
        </is>
      </c>
      <c r="O3806" t="inlineStr">
        <is>
          <t>NO ANSWER</t>
        </is>
      </c>
      <c r="P3806" t="inlineStr">
        <is>
          <t>Google Ads</t>
        </is>
      </c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>
        <is>
          <t>Ні</t>
        </is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</row>
    <row r="3807">
      <c r="A3807" t="n">
        <v>8891</v>
      </c>
      <c r="B3807" t="inlineStr">
        <is>
          <t>Evgenia Gun</t>
        </is>
      </c>
      <c r="C3807" t="inlineStr">
        <is>
          <t>Evgenia gun</t>
        </is>
      </c>
      <c r="D3807" s="2" t="n">
        <v>46033.67222222222</v>
      </c>
      <c r="E3807" t="inlineStr">
        <is>
          <t>Rejected</t>
        </is>
      </c>
      <c r="F3807" t="inlineStr">
        <is>
          <t>Relevant</t>
        </is>
      </c>
      <c r="G3807" t="inlineStr">
        <is>
          <t>Sheila Bartin</t>
        </is>
      </c>
      <c r="H3807" t="inlineStr">
        <is>
          <t>LT citizenship</t>
        </is>
      </c>
      <c r="I3807" t="inlineStr">
        <is>
          <t>Israel</t>
        </is>
      </c>
      <c r="J3807" t="inlineStr">
        <is>
          <t>?kw&amp;cpn=23357613537&amp;utm_source=google&amp;utm_medium=cpc&amp;utm_campaign=LT-Discovery&amp;network&amp;utm_term&amp;gad_campaignid=23357613537&amp;wbraid=ClMKCAiAjojLBhB_EkMAZeU2uUGAd-hxvwkQx4Wc7kLQWI5V2VEGUHHu1-NLIeFqCscF4qD8V5h7je4j7VR_hgOETx1nxVkxbcwCG7mlQa4ZGgKOYQ</t>
        </is>
      </c>
      <c r="K3807" t="inlineStr">
        <is>
          <t>1027836902.1768140398</t>
        </is>
      </c>
      <c r="L3807" t="inlineStr">
        <is>
          <t>EN</t>
        </is>
      </c>
      <c r="M3807" t="inlineStr">
        <is>
          <t>Lead from LT email</t>
        </is>
      </c>
      <c r="N3807" t="inlineStr">
        <is>
          <t>jennyigun@gmail.com</t>
        </is>
      </c>
      <c r="O3807" t="inlineStr">
        <is>
          <t>ANOTHER REASON</t>
        </is>
      </c>
      <c r="P3807" t="inlineStr">
        <is>
          <t>Google Ads</t>
        </is>
      </c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>
        <is>
          <t>Ні</t>
        </is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</row>
    <row r="3808">
      <c r="A3808" t="n">
        <v>8892</v>
      </c>
      <c r="B3808" t="inlineStr">
        <is>
          <t>Pradeep Kumar</t>
        </is>
      </c>
      <c r="C3808" t="inlineStr">
        <is>
          <t>Pradeep Kumar</t>
        </is>
      </c>
      <c r="D3808" s="2" t="n">
        <v>46033.68125</v>
      </c>
      <c r="E3808" t="inlineStr">
        <is>
          <t>Rejected</t>
        </is>
      </c>
      <c r="F3808" t="inlineStr"/>
      <c r="G3808" t="inlineStr">
        <is>
          <t>Oleh Dymovski</t>
        </is>
      </c>
      <c r="H3808" t="inlineStr">
        <is>
          <t>LV RBI Real Estate</t>
        </is>
      </c>
      <c r="I3808" t="inlineStr">
        <is>
          <t>India (IN - AS)</t>
        </is>
      </c>
      <c r="J3808" t="inlineStr">
        <is>
          <t>?kw=latvia%20investment%20residence%20permit&amp;cpn=23047071523&amp;utm_source=google&amp;utm_medium=cpc&amp;utm_campaign=LV-RB-poorI&amp;network=s&amp;utm_term=latvia%20investment%20residence%20permit&amp;gad_source=5&amp;gad_campaignid=23047071523&amp;gclid=EAIaIQobChMI8P3VrteDkgMVy</t>
        </is>
      </c>
      <c r="K3808" t="inlineStr">
        <is>
          <t>1934103910.1768141244</t>
        </is>
      </c>
      <c r="L3808" t="inlineStr">
        <is>
          <t>EN</t>
        </is>
      </c>
      <c r="M3808" t="inlineStr">
        <is>
          <t>Lead from LV email</t>
        </is>
      </c>
      <c r="N3808" t="inlineStr">
        <is>
          <t>pkumarhemrom123@gmail.com</t>
        </is>
      </c>
      <c r="O3808" t="inlineStr">
        <is>
          <t>NO ANSWER</t>
        </is>
      </c>
      <c r="P3808" t="inlineStr">
        <is>
          <t>Google Ads</t>
        </is>
      </c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>
        <is>
          <t>Ні</t>
        </is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</row>
    <row r="3809">
      <c r="A3809" t="n">
        <v>8893</v>
      </c>
      <c r="B3809" t="inlineStr">
        <is>
          <t>Pradeep Kumar</t>
        </is>
      </c>
      <c r="C3809" t="inlineStr">
        <is>
          <t>Pradeep Kumar</t>
        </is>
      </c>
      <c r="D3809" s="2" t="n">
        <v>46033.68125</v>
      </c>
      <c r="E3809" t="inlineStr">
        <is>
          <t>Rejected</t>
        </is>
      </c>
      <c r="F3809" t="inlineStr"/>
      <c r="G3809" t="inlineStr">
        <is>
          <t>Oleh Dymovski</t>
        </is>
      </c>
      <c r="H3809" t="inlineStr">
        <is>
          <t>LV RBI Company</t>
        </is>
      </c>
      <c r="I3809" t="inlineStr">
        <is>
          <t>India (IN - AS)</t>
        </is>
      </c>
      <c r="J3809" t="inlineStr">
        <is>
          <t>https://latviancitizenship.eu/thank_you/</t>
        </is>
      </c>
      <c r="K3809" t="inlineStr">
        <is>
          <t>1934103910.1768141244</t>
        </is>
      </c>
      <c r="L3809" t="inlineStr">
        <is>
          <t>EN</t>
        </is>
      </c>
      <c r="M3809" t="inlineStr">
        <is>
          <t>Lead from LV email</t>
        </is>
      </c>
      <c r="N3809" t="inlineStr">
        <is>
          <t>pkumarhemrom123@gmail.com</t>
        </is>
      </c>
      <c r="O3809" t="inlineStr">
        <is>
          <t>NO ANSWER</t>
        </is>
      </c>
      <c r="P3809" t="inlineStr">
        <is>
          <t>Website Form</t>
        </is>
      </c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>
        <is>
          <t>Ні</t>
        </is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</row>
    <row r="3810">
      <c r="A3810" t="n">
        <v>8895</v>
      </c>
      <c r="B3810" t="inlineStr">
        <is>
          <t>Celia King</t>
        </is>
      </c>
      <c r="C3810" t="inlineStr">
        <is>
          <t>Celia King</t>
        </is>
      </c>
      <c r="D3810" s="2" t="n">
        <v>46033.73472222222</v>
      </c>
      <c r="E3810" t="inlineStr">
        <is>
          <t>IN WORK</t>
        </is>
      </c>
      <c r="F3810" t="inlineStr">
        <is>
          <t>Relevant</t>
        </is>
      </c>
      <c r="G3810" t="inlineStr">
        <is>
          <t>Sheila Bartin</t>
        </is>
      </c>
      <c r="H3810" t="inlineStr">
        <is>
          <t>LT citizenship</t>
        </is>
      </c>
      <c r="I3810" t="inlineStr">
        <is>
          <t>United States</t>
        </is>
      </c>
      <c r="J3810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8GbX8dvOQsSMpBWxDw1GsY4&amp;gclid=C</t>
        </is>
      </c>
      <c r="K3810" t="inlineStr">
        <is>
          <t>1360741811.1768145859</t>
        </is>
      </c>
      <c r="L3810" t="inlineStr">
        <is>
          <t>EN</t>
        </is>
      </c>
      <c r="M3810" t="inlineStr">
        <is>
          <t>Lead from LT email</t>
        </is>
      </c>
      <c r="N3810" t="inlineStr">
        <is>
          <t>celiaking91@gmail.com</t>
        </is>
      </c>
      <c r="O3810" t="inlineStr"/>
      <c r="P3810" t="inlineStr">
        <is>
          <t>Google Ads</t>
        </is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>
        <is>
          <t>Ні</t>
        </is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</row>
    <row r="3811">
      <c r="A3811" t="n">
        <v>8896</v>
      </c>
      <c r="B3811" t="inlineStr">
        <is>
          <t>Riaz Fazal Hussain</t>
        </is>
      </c>
      <c r="C3811" t="inlineStr">
        <is>
          <t>Riaz fazal hussain</t>
        </is>
      </c>
      <c r="D3811" s="2" t="n">
        <v>46033.74583333333</v>
      </c>
      <c r="E3811" t="inlineStr">
        <is>
          <t>Rejected</t>
        </is>
      </c>
      <c r="F3811" t="inlineStr">
        <is>
          <t>Relevant</t>
        </is>
      </c>
      <c r="G3811" t="inlineStr">
        <is>
          <t>Oleh Dymovski</t>
        </is>
      </c>
      <c r="H3811" t="inlineStr">
        <is>
          <t>LV RBI Company</t>
        </is>
      </c>
      <c r="I3811" t="inlineStr">
        <is>
          <t>United Arab Emirates (AE - AS)</t>
        </is>
      </c>
      <c r="J3811" t="inlineStr">
        <is>
          <t>?kw=eu%20residence%20by%20investment&amp;cpn=22658494721&amp;utm_source=google&amp;utm_medium=cpc&amp;utm_campaign=LV-RB-TOPI&amp;network=s&amp;utm_term=eu%20residence%20by%20investment&amp;gad_source=5&amp;gad_campaignid=22658494721&amp;gclid=EAIaIQobChMIyMW-_OuDkgMV5f55BB3pNC_sEAAYAS</t>
        </is>
      </c>
      <c r="K3811" t="inlineStr">
        <is>
          <t>1837104436.1768146774</t>
        </is>
      </c>
      <c r="L3811" t="inlineStr">
        <is>
          <t>EN</t>
        </is>
      </c>
      <c r="M3811" t="inlineStr">
        <is>
          <t>Lead from LV email</t>
        </is>
      </c>
      <c r="N3811" t="inlineStr">
        <is>
          <t>riazmarial464@gmail.com</t>
        </is>
      </c>
      <c r="O3811" t="inlineStr">
        <is>
          <t>NO ANSWER</t>
        </is>
      </c>
      <c r="P3811" t="inlineStr">
        <is>
          <t>Google Ads</t>
        </is>
      </c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>
        <is>
          <t>Ні</t>
        </is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</row>
    <row r="3812">
      <c r="A3812" t="n">
        <v>8897</v>
      </c>
      <c r="B3812" t="inlineStr">
        <is>
          <t>Elizabeth Sherrill</t>
        </is>
      </c>
      <c r="C3812" t="inlineStr">
        <is>
          <t>Elizabeth Sherrill</t>
        </is>
      </c>
      <c r="D3812" s="2" t="n">
        <v>46033.75625</v>
      </c>
      <c r="E3812" t="inlineStr">
        <is>
          <t>Rejected</t>
        </is>
      </c>
      <c r="F3812" t="inlineStr">
        <is>
          <t>Relevant</t>
        </is>
      </c>
      <c r="G3812" t="inlineStr">
        <is>
          <t>Sheila Bartin</t>
        </is>
      </c>
      <c r="H3812" t="inlineStr">
        <is>
          <t>LT citizenship</t>
        </is>
      </c>
      <c r="I3812" t="inlineStr">
        <is>
          <t>United States</t>
        </is>
      </c>
      <c r="J3812" t="inlineStr">
        <is>
          <t>?kw=lithuanian%20citizenship&amp;cpn=14656253006&amp;utm_source=google&amp;utm_medium=cpc&amp;utm_campaign=LT-US-conversions&amp;network=g&amp;utm_term=lithuanian%20citizenship&amp;gad_source=1&amp;gad_campaignid=14656253006&amp;gbraid=0AAAAADisZv9nkEOwGHrO2OhOvIlurjp8-&amp;gclid=Cj0KCQiAs</t>
        </is>
      </c>
      <c r="K3812" t="inlineStr">
        <is>
          <t>1777565506.1768147729</t>
        </is>
      </c>
      <c r="L3812" t="inlineStr">
        <is>
          <t>EN</t>
        </is>
      </c>
      <c r="M3812" t="inlineStr">
        <is>
          <t>Lead from LT email</t>
        </is>
      </c>
      <c r="N3812" t="inlineStr">
        <is>
          <t>betsysherrill@gmail.com</t>
        </is>
      </c>
      <c r="O3812" t="inlineStr">
        <is>
          <t>LEFT BEFORE 1918</t>
        </is>
      </c>
      <c r="P3812" t="inlineStr">
        <is>
          <t>Google Ads</t>
        </is>
      </c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>
        <is>
          <t>Ні</t>
        </is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</row>
    <row r="3813">
      <c r="A3813" t="n">
        <v>8898</v>
      </c>
      <c r="B3813" t="inlineStr">
        <is>
          <t>Nicole Volkert</t>
        </is>
      </c>
      <c r="C3813" t="inlineStr">
        <is>
          <t>Nicole Volkert</t>
        </is>
      </c>
      <c r="D3813" s="2" t="n">
        <v>46033.76527777778</v>
      </c>
      <c r="E3813" t="inlineStr">
        <is>
          <t>FIRST CONTACT</t>
        </is>
      </c>
      <c r="F3813" t="inlineStr">
        <is>
          <t>Relevant</t>
        </is>
      </c>
      <c r="G3813" t="inlineStr">
        <is>
          <t>Sheila Bartin</t>
        </is>
      </c>
      <c r="H3813" t="inlineStr">
        <is>
          <t>LV citizenship</t>
        </is>
      </c>
      <c r="I3813" t="inlineStr">
        <is>
          <t>United States (US - NA)</t>
        </is>
      </c>
      <c r="J3813" t="inlineStr">
        <is>
          <t>?kw=how%20to%20get%20latvian%20passport&amp;cpn=14711890461&amp;campaignid=14711890461&amp;adgroupid=136078623588&amp;keywordid=%7Bkeywordid%7D&amp;network=g&amp;device=m&amp;gad_source=1&amp;gad_campaignid=14711890461&amp;gbraid=0AAAAADisZv-goJYDhLE6IJSzm-nlP05bq&amp;gclid=Cj0KCQiAsY3LBhC</t>
        </is>
      </c>
      <c r="K3813" t="inlineStr">
        <is>
          <t>1128436687.1768148168</t>
        </is>
      </c>
      <c r="L3813" t="inlineStr">
        <is>
          <t>EN</t>
        </is>
      </c>
      <c r="M3813" t="inlineStr">
        <is>
          <t>Lead from LV email</t>
        </is>
      </c>
      <c r="N3813" t="inlineStr">
        <is>
          <t>ndvolkert@yahoo.com</t>
        </is>
      </c>
      <c r="O3813" t="inlineStr"/>
      <c r="P3813" t="inlineStr">
        <is>
          <t>Google Ads</t>
        </is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>
        <is>
          <t>Ні</t>
        </is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</row>
    <row r="3814">
      <c r="A3814" t="n">
        <v>8899</v>
      </c>
      <c r="B3814" t="inlineStr">
        <is>
          <t>Gabriel Mondry</t>
        </is>
      </c>
      <c r="C3814" t="inlineStr">
        <is>
          <t>Gabriel Mondry</t>
        </is>
      </c>
      <c r="D3814" s="2" t="n">
        <v>46033.7875</v>
      </c>
      <c r="E3814" t="inlineStr">
        <is>
          <t>IN WORK</t>
        </is>
      </c>
      <c r="F3814" t="inlineStr">
        <is>
          <t>Relevant</t>
        </is>
      </c>
      <c r="G3814" t="inlineStr">
        <is>
          <t>Sheila Bartin</t>
        </is>
      </c>
      <c r="H3814" t="inlineStr">
        <is>
          <t>LT citizenship</t>
        </is>
      </c>
      <c r="I3814" t="inlineStr">
        <is>
          <t>United States</t>
        </is>
      </c>
      <c r="J3814" t="inlineStr">
        <is>
          <t>https://www.lithuaniancitizenship.com/contact/</t>
        </is>
      </c>
      <c r="K3814" t="inlineStr">
        <is>
          <t>336904247.1768149188</t>
        </is>
      </c>
      <c r="L3814" t="inlineStr">
        <is>
          <t>EN</t>
        </is>
      </c>
      <c r="M3814" t="inlineStr">
        <is>
          <t>Lead from LT email</t>
        </is>
      </c>
      <c r="N3814" t="inlineStr">
        <is>
          <t>gabemondry@yahoo.com</t>
        </is>
      </c>
      <c r="O3814" t="inlineStr"/>
      <c r="P3814" t="inlineStr">
        <is>
          <t>Website Form</t>
        </is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>
        <is>
          <t>Ні</t>
        </is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</row>
    <row r="3815">
      <c r="A3815" t="n">
        <v>8900</v>
      </c>
      <c r="B3815" t="inlineStr">
        <is>
          <t>Varnjit Singh</t>
        </is>
      </c>
      <c r="C3815" t="inlineStr">
        <is>
          <t>Varnjit Singh</t>
        </is>
      </c>
      <c r="D3815" s="2" t="n">
        <v>46033.81527777778</v>
      </c>
      <c r="E3815" t="inlineStr">
        <is>
          <t>IN WORK</t>
        </is>
      </c>
      <c r="F3815" t="inlineStr">
        <is>
          <t>Relevant</t>
        </is>
      </c>
      <c r="G3815" t="inlineStr">
        <is>
          <t>Oleh Dymovski</t>
        </is>
      </c>
      <c r="H3815" t="inlineStr">
        <is>
          <t>LT RBI</t>
        </is>
      </c>
      <c r="I3815" t="inlineStr">
        <is>
          <t>Sweden</t>
        </is>
      </c>
      <c r="J3815" t="inlineStr">
        <is>
          <t>?kw=starting%20a%20business%20in%20lithuania%20as%20a%20foreigner&amp;cpn=14722730544&amp;utm_source=google&amp;utm_medium=cpc&amp;utm_campaign=LT-RBI&amp;network=s&amp;utm_term=starting%20a%20business%20in%20lithuania%20as%20a%20foreigner&amp;gad_campaignid=14722730544&amp;wbraid=</t>
        </is>
      </c>
      <c r="K3815" t="inlineStr">
        <is>
          <t>149625639.1768152583</t>
        </is>
      </c>
      <c r="L3815" t="inlineStr">
        <is>
          <t>EN</t>
        </is>
      </c>
      <c r="M3815" t="inlineStr">
        <is>
          <t>Lead from LT email</t>
        </is>
      </c>
      <c r="N3815" t="inlineStr">
        <is>
          <t>robertstockholm@hotmail.com</t>
        </is>
      </c>
      <c r="O3815" t="inlineStr"/>
      <c r="P3815" t="inlineStr">
        <is>
          <t>Google Ads</t>
        </is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>
        <is>
          <t>Ні</t>
        </is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</row>
    <row r="3816">
      <c r="A3816" t="n">
        <v>8901</v>
      </c>
      <c r="B3816" t="inlineStr">
        <is>
          <t>Anthony Ferragamo</t>
        </is>
      </c>
      <c r="C3816" t="inlineStr">
        <is>
          <t>Anthony Ferragamo</t>
        </is>
      </c>
      <c r="D3816" s="2" t="n">
        <v>46033.86944444444</v>
      </c>
      <c r="E3816" t="inlineStr">
        <is>
          <t>Rejected</t>
        </is>
      </c>
      <c r="F3816" t="inlineStr">
        <is>
          <t>Relevant</t>
        </is>
      </c>
      <c r="G3816" t="inlineStr">
        <is>
          <t>Sheila Bartin</t>
        </is>
      </c>
      <c r="H3816" t="inlineStr">
        <is>
          <t>LT citizenship</t>
        </is>
      </c>
      <c r="I3816" t="inlineStr">
        <is>
          <t>United States</t>
        </is>
      </c>
      <c r="J3816" t="inlineStr">
        <is>
          <t>https://www.lithuaniancitizenship.com/contact/</t>
        </is>
      </c>
      <c r="K3816" t="inlineStr">
        <is>
          <t>1791763392.1768157492</t>
        </is>
      </c>
      <c r="L3816" t="inlineStr">
        <is>
          <t>EN</t>
        </is>
      </c>
      <c r="M3816" t="inlineStr">
        <is>
          <t>Lead from LT email</t>
        </is>
      </c>
      <c r="N3816" t="inlineStr">
        <is>
          <t>anthony.ferragamo@gmail.com</t>
        </is>
      </c>
      <c r="O3816" t="inlineStr">
        <is>
          <t>NO ANSWER</t>
        </is>
      </c>
      <c r="P3816" t="inlineStr">
        <is>
          <t>Organic Search</t>
        </is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>
        <is>
          <t>Ні</t>
        </is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</row>
    <row r="3817">
      <c r="A3817" t="n">
        <v>8903</v>
      </c>
      <c r="B3817" t="inlineStr">
        <is>
          <t>ליאנה הנקין</t>
        </is>
      </c>
      <c r="C3817" t="inlineStr">
        <is>
          <t>ליאנה הנקין</t>
        </is>
      </c>
      <c r="D3817" s="2" t="n">
        <v>46033.87361111111</v>
      </c>
      <c r="E3817" t="inlineStr">
        <is>
          <t>Rejected</t>
        </is>
      </c>
      <c r="F3817" t="inlineStr">
        <is>
          <t>Relevant</t>
        </is>
      </c>
      <c r="G3817" t="inlineStr">
        <is>
          <t>Sheila Bartin</t>
        </is>
      </c>
      <c r="H3817" t="inlineStr">
        <is>
          <t>LT citizenship</t>
        </is>
      </c>
      <c r="I3817" t="inlineStr">
        <is>
          <t>Israel</t>
        </is>
      </c>
      <c r="J3817" t="inlineStr">
        <is>
          <t>?kw&amp;cpn=23357613537&amp;utm_source=google&amp;utm_medium=cpc&amp;utm_campaign=LT-Discovery&amp;network&amp;utm_term&amp;gad_campaignid=23357613537&amp;wbraid=ClMKCAiAjojLBhB_EkMAZeU2uRbRZn70u7aLfPfi4R54wplvq2hN5jll635pWa8k0dNwGWBZi3GISep6gaMupuDoLJPzwNE061g1CTQmsYXCGgKUdQ</t>
        </is>
      </c>
      <c r="K3817" t="inlineStr">
        <is>
          <t>1676171495.1768157743</t>
        </is>
      </c>
      <c r="L3817" t="inlineStr">
        <is>
          <t>EN</t>
        </is>
      </c>
      <c r="M3817" t="inlineStr">
        <is>
          <t>Lead from LT email</t>
        </is>
      </c>
      <c r="N3817" t="inlineStr">
        <is>
          <t>lihenkin7@gmail.com</t>
        </is>
      </c>
      <c r="O3817" t="inlineStr">
        <is>
          <t>NO ANSWER</t>
        </is>
      </c>
      <c r="P3817" t="inlineStr">
        <is>
          <t>Google Ads</t>
        </is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>
        <is>
          <t>Ні</t>
        </is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</row>
    <row r="3818">
      <c r="A3818" t="n">
        <v>8905</v>
      </c>
      <c r="B3818" t="inlineStr">
        <is>
          <t>Susana Gobitas</t>
        </is>
      </c>
      <c r="C3818" t="inlineStr">
        <is>
          <t>Susana Gobitas</t>
        </is>
      </c>
      <c r="D3818" s="2" t="n">
        <v>46033.88888888889</v>
      </c>
      <c r="E3818" t="inlineStr">
        <is>
          <t>Rejected</t>
        </is>
      </c>
      <c r="F3818" t="inlineStr">
        <is>
          <t>Relevant</t>
        </is>
      </c>
      <c r="G3818" t="inlineStr">
        <is>
          <t>Sheila Bartin</t>
        </is>
      </c>
      <c r="H3818" t="inlineStr">
        <is>
          <t>LT citizenship</t>
        </is>
      </c>
      <c r="I3818" t="inlineStr">
        <is>
          <t>United States</t>
        </is>
      </c>
      <c r="J3818" t="inlineStr">
        <is>
          <t>https://www.lithuaniancitizenship.com/contact/?Bing-LT-US</t>
        </is>
      </c>
      <c r="K3818" t="inlineStr">
        <is>
          <t>1460471326.1768158487</t>
        </is>
      </c>
      <c r="L3818" t="inlineStr">
        <is>
          <t>EN</t>
        </is>
      </c>
      <c r="M3818" t="inlineStr">
        <is>
          <t>Lead from LT email</t>
        </is>
      </c>
      <c r="N3818" t="inlineStr">
        <is>
          <t>sgobitas@gmail.com</t>
        </is>
      </c>
      <c r="O3818" t="inlineStr">
        <is>
          <t>Non-relevant lead</t>
        </is>
      </c>
      <c r="P3818" t="inlineStr">
        <is>
          <t>Bing Ads</t>
        </is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>
        <is>
          <t>Ні</t>
        </is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</row>
    <row r="3819">
      <c r="A3819" t="n">
        <v>8906</v>
      </c>
      <c r="B3819" t="inlineStr">
        <is>
          <t>Rachel Seiberlich</t>
        </is>
      </c>
      <c r="C3819" t="inlineStr">
        <is>
          <t>Rachel Seiberlich</t>
        </is>
      </c>
      <c r="D3819" s="2" t="n">
        <v>46033.94722222222</v>
      </c>
      <c r="E3819" t="inlineStr">
        <is>
          <t>IN WORK</t>
        </is>
      </c>
      <c r="F3819" t="inlineStr">
        <is>
          <t>Relevant</t>
        </is>
      </c>
      <c r="G3819" t="inlineStr">
        <is>
          <t>Sheila Bartin</t>
        </is>
      </c>
      <c r="H3819" t="inlineStr">
        <is>
          <t>LT citizenship</t>
        </is>
      </c>
      <c r="I3819" t="inlineStr">
        <is>
          <t>United States</t>
        </is>
      </c>
      <c r="J3819" t="inlineStr">
        <is>
          <t>https://www.lithuaniancitizenship.com/?direct</t>
        </is>
      </c>
      <c r="K3819" t="inlineStr">
        <is>
          <t>1601460813.1768164193</t>
        </is>
      </c>
      <c r="L3819" t="inlineStr">
        <is>
          <t>EN</t>
        </is>
      </c>
      <c r="M3819" t="inlineStr">
        <is>
          <t>Lead from LT email</t>
        </is>
      </c>
      <c r="N3819" t="inlineStr">
        <is>
          <t>maddiseiberlich123@gmail.com</t>
        </is>
      </c>
      <c r="O3819" t="inlineStr"/>
      <c r="P3819" t="inlineStr">
        <is>
          <t>Website Form</t>
        </is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>
        <is>
          <t>Ні</t>
        </is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</row>
    <row r="3820">
      <c r="A3820" t="n">
        <v>8907</v>
      </c>
      <c r="B3820" t="inlineStr">
        <is>
          <t>Algis Jaras</t>
        </is>
      </c>
      <c r="C3820" t="inlineStr">
        <is>
          <t>Algis Jaras</t>
        </is>
      </c>
      <c r="D3820" s="2" t="n">
        <v>46033.96319444444</v>
      </c>
      <c r="E3820" t="inlineStr">
        <is>
          <t>IN WORK</t>
        </is>
      </c>
      <c r="F3820" t="inlineStr">
        <is>
          <t>Relevant</t>
        </is>
      </c>
      <c r="G3820" t="inlineStr">
        <is>
          <t>Sheila Bartin</t>
        </is>
      </c>
      <c r="H3820" t="inlineStr">
        <is>
          <t>LT citizenship</t>
        </is>
      </c>
      <c r="I3820" t="inlineStr">
        <is>
          <t>United States</t>
        </is>
      </c>
      <c r="J3820" t="inlineStr">
        <is>
          <t>?fbclid=IwZXh0bgNhZW0CMTEAc3J0YwZhcHBfaWQKNjYyODU2ODM3OQABHgrzXQFgbsTdDHxtQEqicuNDDkiV2QFtkWdpzribm2ejcITW9Yv85I0m9PyW_aem_oChUR_yyM9PYl0w3Rzz3Xg</t>
        </is>
      </c>
      <c r="K3820" t="inlineStr">
        <is>
          <t>452965208.1768165574</t>
        </is>
      </c>
      <c r="L3820" t="inlineStr">
        <is>
          <t>EN</t>
        </is>
      </c>
      <c r="M3820" t="inlineStr">
        <is>
          <t>Lead from LT email</t>
        </is>
      </c>
      <c r="N3820" t="inlineStr">
        <is>
          <t>algisjaras1@gmail.com</t>
        </is>
      </c>
      <c r="O3820" t="inlineStr"/>
      <c r="P3820" t="inlineStr">
        <is>
          <t>Facebook</t>
        </is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>
        <is>
          <t>Ні</t>
        </is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</row>
    <row r="3821">
      <c r="A3821" t="n">
        <v>8908</v>
      </c>
      <c r="B3821" t="inlineStr">
        <is>
          <t>Ella Meromsky</t>
        </is>
      </c>
      <c r="C3821" t="inlineStr">
        <is>
          <t>Ella Meromsky</t>
        </is>
      </c>
      <c r="D3821" s="2" t="n">
        <v>46033.975</v>
      </c>
      <c r="E3821" t="inlineStr">
        <is>
          <t>Rejected</t>
        </is>
      </c>
      <c r="F3821" t="inlineStr">
        <is>
          <t>Relevant</t>
        </is>
      </c>
      <c r="G3821" t="inlineStr">
        <is>
          <t>Sheila Bartin</t>
        </is>
      </c>
      <c r="H3821" t="inlineStr">
        <is>
          <t>LT citizenship</t>
        </is>
      </c>
      <c r="I3821" t="inlineStr">
        <is>
          <t>Israel</t>
        </is>
      </c>
      <c r="J3821" t="inlineStr">
        <is>
          <t>?kw&amp;cpn=23357613537&amp;utm_source=google&amp;utm_medium=cpc&amp;utm_campaign=LT-Discovery&amp;network&amp;utm_term&amp;gad_campaignid=23357613537&amp;wbraid=ClMKCAiAjojLBhB_EkMAZeU2uSCEYLpMfBmR8C9mQBLHSwRa06u5DQFGpJ72WOJBWQgrLq7Eg3DKW6s8kJz1FtsTV4TtGAYso1cK_dGPihMEGgLNEA</t>
        </is>
      </c>
      <c r="K3821" t="inlineStr">
        <is>
          <t>155877711.1768166470</t>
        </is>
      </c>
      <c r="L3821" t="inlineStr">
        <is>
          <t>EN</t>
        </is>
      </c>
      <c r="M3821" t="inlineStr">
        <is>
          <t>Lead from LT email</t>
        </is>
      </c>
      <c r="N3821" t="inlineStr">
        <is>
          <t>ellameromsky@gmail.com</t>
        </is>
      </c>
      <c r="O3821" t="inlineStr">
        <is>
          <t>ANOTHER REASON</t>
        </is>
      </c>
      <c r="P3821" t="inlineStr">
        <is>
          <t>Google Ads</t>
        </is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>
        <is>
          <t>Ні</t>
        </is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</row>
    <row r="3822">
      <c r="A3822" t="n">
        <v>8909</v>
      </c>
      <c r="B3822" t="inlineStr">
        <is>
          <t>Asrorbek Kuchkorov</t>
        </is>
      </c>
      <c r="C3822" t="inlineStr">
        <is>
          <t>Asrorbek Kuchkorov</t>
        </is>
      </c>
      <c r="D3822" s="2" t="n">
        <v>46034.01736111111</v>
      </c>
      <c r="E3822" t="inlineStr">
        <is>
          <t>Rejected</t>
        </is>
      </c>
      <c r="F3822" t="inlineStr">
        <is>
          <t>No relevant</t>
        </is>
      </c>
      <c r="G3822" t="inlineStr">
        <is>
          <t>Sheila Bartin</t>
        </is>
      </c>
      <c r="H3822" t="inlineStr">
        <is>
          <t>Company Formation</t>
        </is>
      </c>
      <c r="I3822" t="inlineStr">
        <is>
          <t>Uzbekistan</t>
        </is>
      </c>
      <c r="J3822" t="inlineStr">
        <is>
          <t>?kw=luxembourg%20company%20formation&amp;cpn=23379521247&amp;utm_source=google&amp;utm_medium=cpc&amp;utm_campaign=LT-Company-Competitors&amp;network=s&amp;utm_term=luxembourg%20company%20formation&amp;gad_source=5&amp;gad_campaignid=23379521247&amp;gclid=EAIaIQobChMIsJrQssOEkgMV4qRQBh</t>
        </is>
      </c>
      <c r="K3822" t="inlineStr">
        <is>
          <t>751106660.1768170243</t>
        </is>
      </c>
      <c r="L3822" t="inlineStr"/>
      <c r="M3822" t="inlineStr">
        <is>
          <t>Lead from LT email</t>
        </is>
      </c>
      <c r="N3822" t="inlineStr">
        <is>
          <t>quchqorovasrorbek2@gmail.com</t>
        </is>
      </c>
      <c r="O3822" t="inlineStr">
        <is>
          <t>Non-relevant lead</t>
        </is>
      </c>
      <c r="P3822" t="inlineStr">
        <is>
          <t>Google Ads</t>
        </is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>
        <is>
          <t>Ні</t>
        </is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</row>
    <row r="3823">
      <c r="A3823" t="n">
        <v>8910</v>
      </c>
      <c r="B3823" t="inlineStr">
        <is>
          <t>Erin Smolskis</t>
        </is>
      </c>
      <c r="C3823" t="inlineStr">
        <is>
          <t>Erin Smolskis</t>
        </is>
      </c>
      <c r="D3823" s="2" t="n">
        <v>46034.06111111111</v>
      </c>
      <c r="E3823" t="inlineStr">
        <is>
          <t>Rejected</t>
        </is>
      </c>
      <c r="F3823" t="inlineStr">
        <is>
          <t>Relevant</t>
        </is>
      </c>
      <c r="G3823" t="inlineStr">
        <is>
          <t>Sheila Bartin</t>
        </is>
      </c>
      <c r="H3823" t="inlineStr">
        <is>
          <t>LT citizenship</t>
        </is>
      </c>
      <c r="I3823" t="inlineStr">
        <is>
          <t>United States</t>
        </is>
      </c>
      <c r="J3823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8GbX8dvOQsSMpBWxD</t>
        </is>
      </c>
      <c r="K3823" t="inlineStr">
        <is>
          <t>1284596476.1768173919</t>
        </is>
      </c>
      <c r="L3823" t="inlineStr">
        <is>
          <t>EN</t>
        </is>
      </c>
      <c r="M3823" t="inlineStr">
        <is>
          <t>Lead from LT email</t>
        </is>
      </c>
      <c r="N3823" t="inlineStr">
        <is>
          <t>emsmolskis@gmail.com</t>
        </is>
      </c>
      <c r="O3823" t="inlineStr">
        <is>
          <t>NO ANSWER</t>
        </is>
      </c>
      <c r="P3823" t="inlineStr">
        <is>
          <t>Google Ads</t>
        </is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>
        <is>
          <t>Ні</t>
        </is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</row>
    <row r="3824">
      <c r="A3824" t="n">
        <v>8911</v>
      </c>
      <c r="B3824" t="inlineStr">
        <is>
          <t>Brittney Monroe</t>
        </is>
      </c>
      <c r="C3824" t="inlineStr">
        <is>
          <t>Brittney Monroe</t>
        </is>
      </c>
      <c r="D3824" s="2" t="n">
        <v>46034.09444444445</v>
      </c>
      <c r="E3824" t="inlineStr">
        <is>
          <t>Rejected</t>
        </is>
      </c>
      <c r="F3824" t="inlineStr">
        <is>
          <t>Relevant</t>
        </is>
      </c>
      <c r="G3824" t="inlineStr">
        <is>
          <t>Sheila Bartin</t>
        </is>
      </c>
      <c r="H3824" t="inlineStr">
        <is>
          <t>LT citizenship</t>
        </is>
      </c>
      <c r="I3824" t="inlineStr">
        <is>
          <t>United States</t>
        </is>
      </c>
      <c r="J3824" t="inlineStr">
        <is>
          <t>?kw=lithuania%20citizenship%20by%20descent&amp;cpn=14656253006&amp;utm_source=google&amp;utm_medium=cpc&amp;utm_campaign=LT-US-conversions&amp;network=g&amp;utm_term=lithuania%20citizenship%20by%20descent&amp;gad_source=1&amp;gad_campaignid=14656253006&amp;gbraid=0AAAAADisZv-yQhUFpxgX2</t>
        </is>
      </c>
      <c r="K3824" t="inlineStr">
        <is>
          <t>921589935.1768176725</t>
        </is>
      </c>
      <c r="L3824" t="inlineStr">
        <is>
          <t>EN</t>
        </is>
      </c>
      <c r="M3824" t="inlineStr">
        <is>
          <t>Lead from LT email</t>
        </is>
      </c>
      <c r="N3824" t="inlineStr">
        <is>
          <t>monroebn@gmail.com</t>
        </is>
      </c>
      <c r="O3824" t="inlineStr">
        <is>
          <t>NO ANSWER</t>
        </is>
      </c>
      <c r="P3824" t="inlineStr">
        <is>
          <t>Google Ads</t>
        </is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>
        <is>
          <t>Ні</t>
        </is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</row>
    <row r="3825">
      <c r="A3825" t="n">
        <v>8912</v>
      </c>
      <c r="B3825" t="inlineStr">
        <is>
          <t>Aldona Oleinikas</t>
        </is>
      </c>
      <c r="C3825" t="inlineStr">
        <is>
          <t>Aldona Oleinikas</t>
        </is>
      </c>
      <c r="D3825" s="2" t="n">
        <v>46034.10208333333</v>
      </c>
      <c r="E3825" t="inlineStr">
        <is>
          <t>Rejected</t>
        </is>
      </c>
      <c r="F3825" t="inlineStr">
        <is>
          <t>Relevant</t>
        </is>
      </c>
      <c r="G3825" t="inlineStr">
        <is>
          <t>Sheila Bartin</t>
        </is>
      </c>
      <c r="H3825" t="inlineStr">
        <is>
          <t>LT citizenship</t>
        </is>
      </c>
      <c r="I3825" t="inlineStr">
        <is>
          <t>United States</t>
        </is>
      </c>
      <c r="J3825" t="inlineStr">
        <is>
          <t>?fbclid=IwY2xjawPRHuFleHRuA2FlbQIxMABicmlkETFCeldPUlFWUmlsWEpVVkxoc3J0YwZhcHBfaWQQMjIyMDM5MTc4ODIwMDg5MgABHlufqWZwEA_S4cE95fpJ2efr3RlRc0EFOkGeFQyT9MjKJOWICdjp1RvOJ3ne_aem_dW02JHZ8PWV11C1x0POzTA</t>
        </is>
      </c>
      <c r="K3825" t="inlineStr">
        <is>
          <t>94978081.1768177556</t>
        </is>
      </c>
      <c r="L3825" t="inlineStr">
        <is>
          <t>EN</t>
        </is>
      </c>
      <c r="M3825" t="inlineStr">
        <is>
          <t>Lead from LT email</t>
        </is>
      </c>
      <c r="N3825" t="inlineStr">
        <is>
          <t>aldonaoleinikas68@gmail.com</t>
        </is>
      </c>
      <c r="O3825" t="inlineStr">
        <is>
          <t>TOO EXPENSIVE</t>
        </is>
      </c>
      <c r="P3825" t="inlineStr">
        <is>
          <t>Facebook</t>
        </is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>
        <is>
          <t>Ні</t>
        </is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</row>
    <row r="3826">
      <c r="A3826" t="n">
        <v>8913</v>
      </c>
      <c r="B3826" t="inlineStr">
        <is>
          <t>Tetsuya Iida</t>
        </is>
      </c>
      <c r="C3826" t="inlineStr">
        <is>
          <t>Tetsuya Iida</t>
        </is>
      </c>
      <c r="D3826" s="2" t="n">
        <v>46034.10347222222</v>
      </c>
      <c r="E3826" t="inlineStr">
        <is>
          <t>INTERNAL MAIL</t>
        </is>
      </c>
      <c r="F3826" t="inlineStr"/>
      <c r="G3826" t="inlineStr">
        <is>
          <t>Alina Samura</t>
        </is>
      </c>
      <c r="H3826" t="inlineStr"/>
      <c r="I3826" t="inlineStr"/>
      <c r="J3826" t="inlineStr"/>
      <c r="K3826" t="inlineStr"/>
      <c r="L3826" t="inlineStr"/>
      <c r="M3826" t="inlineStr">
        <is>
          <t>Othe</t>
        </is>
      </c>
      <c r="N3826" t="inlineStr">
        <is>
          <t>iida@ils-co.jp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>
        <is>
          <t>Ні</t>
        </is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</row>
    <row r="3827">
      <c r="A3827" t="n">
        <v>8914</v>
      </c>
      <c r="B3827" t="inlineStr">
        <is>
          <t>Birute Zita Gillis</t>
        </is>
      </c>
      <c r="C3827" t="inlineStr">
        <is>
          <t>Birute Zita Gillis</t>
        </is>
      </c>
      <c r="D3827" s="2" t="n">
        <v>46034.10763888889</v>
      </c>
      <c r="E3827" t="inlineStr">
        <is>
          <t>Rejected</t>
        </is>
      </c>
      <c r="F3827" t="inlineStr">
        <is>
          <t>Relevant</t>
        </is>
      </c>
      <c r="G3827" t="inlineStr">
        <is>
          <t>Sheila Bartin</t>
        </is>
      </c>
      <c r="H3827" t="inlineStr">
        <is>
          <t>LT citizenship</t>
        </is>
      </c>
      <c r="I3827" t="inlineStr">
        <is>
          <t>United States</t>
        </is>
      </c>
      <c r="J3827" t="inlineStr">
        <is>
          <t>https://www.lithuaniancitizenship.com/contact/?direct</t>
        </is>
      </c>
      <c r="K3827" t="inlineStr">
        <is>
          <t>1337814774.1768178086</t>
        </is>
      </c>
      <c r="L3827" t="inlineStr">
        <is>
          <t>EN</t>
        </is>
      </c>
      <c r="M3827" t="inlineStr">
        <is>
          <t>Lead from LT email</t>
        </is>
      </c>
      <c r="N3827" t="inlineStr">
        <is>
          <t>zita@umich.edu</t>
        </is>
      </c>
      <c r="O3827" t="inlineStr">
        <is>
          <t>NO ANSWER</t>
        </is>
      </c>
      <c r="P3827" t="inlineStr">
        <is>
          <t>Website Form</t>
        </is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>
        <is>
          <t>Ні</t>
        </is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</row>
    <row r="3828">
      <c r="A3828" t="n">
        <v>8915</v>
      </c>
      <c r="B3828" t="inlineStr">
        <is>
          <t>रामचंद्र कुमार</t>
        </is>
      </c>
      <c r="C3828" t="inlineStr">
        <is>
          <t>रामचंद्र कुमार</t>
        </is>
      </c>
      <c r="D3828" s="2" t="n">
        <v>46034.12777777778</v>
      </c>
      <c r="E3828" t="inlineStr">
        <is>
          <t>Rejected</t>
        </is>
      </c>
      <c r="F3828" t="inlineStr"/>
      <c r="G3828" t="inlineStr">
        <is>
          <t>Oleh Dymovski</t>
        </is>
      </c>
      <c r="H3828" t="inlineStr">
        <is>
          <t>LT RBI</t>
        </is>
      </c>
      <c r="I3828" t="inlineStr">
        <is>
          <t>India</t>
        </is>
      </c>
      <c r="J3828" t="inlineStr">
        <is>
          <t>?kw=business%20in%20lithuania&amp;cpn=22332938396&amp;utm_source=google&amp;utm_medium=cpc&amp;utm_campaign=LT-RBI-poor&amp;network=s&amp;utm_term=business%20in%20lithuania&amp;gad_source=5&amp;gad_campaignid=22332938396&amp;gclid=EAIaIQobChMIxLCb6uaEkgMVa5dmAh2osjPPEAAYASAAEgI2jvD_BwE</t>
        </is>
      </c>
      <c r="K3828" t="inlineStr">
        <is>
          <t>undefined</t>
        </is>
      </c>
      <c r="L3828" t="inlineStr">
        <is>
          <t>EN</t>
        </is>
      </c>
      <c r="M3828" t="inlineStr">
        <is>
          <t>Lead from LT email</t>
        </is>
      </c>
      <c r="N3828" t="inlineStr">
        <is>
          <t>chauhanramchandra928@gmail.com</t>
        </is>
      </c>
      <c r="O3828" t="inlineStr">
        <is>
          <t>NO ANSWER</t>
        </is>
      </c>
      <c r="P3828" t="inlineStr">
        <is>
          <t>Google Ads</t>
        </is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>
        <is>
          <t>Ні</t>
        </is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</row>
    <row r="3829">
      <c r="A3829" t="n">
        <v>8917</v>
      </c>
      <c r="B3829" t="inlineStr">
        <is>
          <t>Terri Post</t>
        </is>
      </c>
      <c r="C3829" t="inlineStr">
        <is>
          <t>Terri Post</t>
        </is>
      </c>
      <c r="D3829" s="2" t="n">
        <v>46034.16388888889</v>
      </c>
      <c r="E3829" t="inlineStr">
        <is>
          <t>Rejected</t>
        </is>
      </c>
      <c r="F3829" t="inlineStr">
        <is>
          <t>Relevant</t>
        </is>
      </c>
      <c r="G3829" t="inlineStr">
        <is>
          <t>Sheila Bartin</t>
        </is>
      </c>
      <c r="H3829" t="inlineStr">
        <is>
          <t>LT citizenship</t>
        </is>
      </c>
      <c r="I3829" t="inlineStr">
        <is>
          <t>United States</t>
        </is>
      </c>
      <c r="J3829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8PJoTqDH9Ao0W2ISS</t>
        </is>
      </c>
      <c r="K3829" t="inlineStr">
        <is>
          <t>629355878.1768182893</t>
        </is>
      </c>
      <c r="L3829" t="inlineStr">
        <is>
          <t>EN</t>
        </is>
      </c>
      <c r="M3829" t="inlineStr">
        <is>
          <t>Lead from LT email</t>
        </is>
      </c>
      <c r="N3829" t="inlineStr">
        <is>
          <t>terri.s.post@gmail.com</t>
        </is>
      </c>
      <c r="O3829" t="inlineStr">
        <is>
          <t>LEFT BEFORE 1918</t>
        </is>
      </c>
      <c r="P3829" t="inlineStr">
        <is>
          <t>Google Ads</t>
        </is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>
        <is>
          <t>Ні</t>
        </is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</row>
    <row r="3830">
      <c r="A3830" t="n">
        <v>8918</v>
      </c>
      <c r="B3830" t="inlineStr">
        <is>
          <t>Evelyn Dixon</t>
        </is>
      </c>
      <c r="C3830" t="inlineStr">
        <is>
          <t>Evelyn Dixon</t>
        </is>
      </c>
      <c r="D3830" s="2" t="n">
        <v>46034.22152777778</v>
      </c>
      <c r="E3830" t="inlineStr">
        <is>
          <t>IN WORK</t>
        </is>
      </c>
      <c r="F3830" t="inlineStr">
        <is>
          <t>Relevant</t>
        </is>
      </c>
      <c r="G3830" t="inlineStr">
        <is>
          <t>Sheila Bartin</t>
        </is>
      </c>
      <c r="H3830" t="inlineStr">
        <is>
          <t>LT citizenship</t>
        </is>
      </c>
      <c r="I3830" t="inlineStr">
        <is>
          <t>United States</t>
        </is>
      </c>
      <c r="J3830" t="inlineStr">
        <is>
          <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8PJoT</t>
        </is>
      </c>
      <c r="K3830" t="inlineStr">
        <is>
          <t>671366796.1768187936</t>
        </is>
      </c>
      <c r="L3830" t="inlineStr">
        <is>
          <t>EN</t>
        </is>
      </c>
      <c r="M3830" t="inlineStr">
        <is>
          <t>Lead from LT email</t>
        </is>
      </c>
      <c r="N3830" t="inlineStr">
        <is>
          <t>evelynsmiles31@gmail.com</t>
        </is>
      </c>
      <c r="O3830" t="inlineStr"/>
      <c r="P3830" t="inlineStr">
        <is>
          <t>Google Ads</t>
        </is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>
        <is>
          <t>Ні</t>
        </is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</row>
    <row r="3831">
      <c r="A3831" t="n">
        <v>8919</v>
      </c>
      <c r="B3831" t="inlineStr">
        <is>
          <t>L</t>
        </is>
      </c>
      <c r="C3831" t="inlineStr">
        <is>
          <t>L</t>
        </is>
      </c>
      <c r="D3831" s="2" t="n">
        <v>46034.225</v>
      </c>
      <c r="E3831" t="inlineStr">
        <is>
          <t>Rejected</t>
        </is>
      </c>
      <c r="F3831" t="inlineStr"/>
      <c r="G3831" t="inlineStr">
        <is>
          <t>Sheila Bartin</t>
        </is>
      </c>
      <c r="H3831" t="inlineStr">
        <is>
          <t>50/50</t>
        </is>
      </c>
      <c r="I3831" t="inlineStr">
        <is>
          <t>United States</t>
        </is>
      </c>
      <c r="J3831" t="inlineStr">
        <is>
          <t>?kw=lithuania%20citizenship%20by%20descent&amp;cpn=14656253006&amp;utm_source=google&amp;utm_medium=cpc&amp;utm_campaign=LT-US-conversions&amp;network=g&amp;utm_term=lithuania%20citizenship%20by%20descent&amp;gad_source=1&amp;gad_campaignid=14656253006&amp;gbraid=0AAAAADisZv8PJoTqDH9Ao</t>
        </is>
      </c>
      <c r="K3831" t="inlineStr">
        <is>
          <t>1791853634.1768188212</t>
        </is>
      </c>
      <c r="L3831" t="inlineStr">
        <is>
          <t>EN</t>
        </is>
      </c>
      <c r="M3831" t="inlineStr">
        <is>
          <t>Lead from LT email</t>
        </is>
      </c>
      <c r="N3831" t="inlineStr">
        <is>
          <t>smith@gmail.com</t>
        </is>
      </c>
      <c r="O3831" t="inlineStr">
        <is>
          <t>NO ANSWER</t>
        </is>
      </c>
      <c r="P3831" t="inlineStr">
        <is>
          <t>Google Ads</t>
        </is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>
        <is>
          <t>Ні</t>
        </is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</row>
    <row r="3832">
      <c r="A3832" t="n">
        <v>8920</v>
      </c>
      <c r="B3832" t="inlineStr">
        <is>
          <t>LAWRENCE Tauraki</t>
        </is>
      </c>
      <c r="C3832" t="inlineStr">
        <is>
          <t>LAWRENCE Tauraki</t>
        </is>
      </c>
      <c r="D3832" s="2" t="n">
        <v>46034.25763888889</v>
      </c>
      <c r="E3832" t="inlineStr">
        <is>
          <t>Rejected</t>
        </is>
      </c>
      <c r="F3832" t="inlineStr">
        <is>
          <t>No relevant</t>
        </is>
      </c>
      <c r="G3832" t="inlineStr">
        <is>
          <t>Oleh Dymovski</t>
        </is>
      </c>
      <c r="H3832" t="inlineStr">
        <is>
          <t>Company Formation</t>
        </is>
      </c>
      <c r="I3832" t="inlineStr">
        <is>
          <t>Papua New Guinea</t>
        </is>
      </c>
      <c r="J3832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l_WxqpCFkg</t>
        </is>
      </c>
      <c r="K3832" t="inlineStr">
        <is>
          <t>1311023236.1768190978</t>
        </is>
      </c>
      <c r="L3832" t="inlineStr">
        <is>
          <t>EN</t>
        </is>
      </c>
      <c r="M3832" t="inlineStr">
        <is>
          <t>Lead from LT email</t>
        </is>
      </c>
      <c r="N3832" t="inlineStr">
        <is>
          <t>lawrencetauraki5@gmail.com</t>
        </is>
      </c>
      <c r="O3832" t="inlineStr">
        <is>
          <t>NO ANSWER</t>
        </is>
      </c>
      <c r="P3832" t="inlineStr">
        <is>
          <t>Google Ads</t>
        </is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>
        <is>
          <t>Ні</t>
        </is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</row>
    <row r="3833">
      <c r="A3833" t="n">
        <v>8921</v>
      </c>
      <c r="B3833" t="inlineStr">
        <is>
          <t>Sharmagne Leland-St.John-Sylbert</t>
        </is>
      </c>
      <c r="C3833" t="inlineStr">
        <is>
          <t>Sharmagne Leland-St.John-Sylbert</t>
        </is>
      </c>
      <c r="D3833" s="2" t="n">
        <v>46034.26041666666</v>
      </c>
      <c r="E3833" t="inlineStr">
        <is>
          <t>WHATSAPP</t>
        </is>
      </c>
      <c r="F3833" t="inlineStr">
        <is>
          <t>Relevant</t>
        </is>
      </c>
      <c r="G3833" t="inlineStr">
        <is>
          <t>Mariana Razimavicius</t>
        </is>
      </c>
      <c r="H3833" t="inlineStr">
        <is>
          <t>LT citizenship</t>
        </is>
      </c>
      <c r="I3833" t="inlineStr">
        <is>
          <t>United States</t>
        </is>
      </c>
      <c r="J3833" t="inlineStr">
        <is>
          <t>?kw&amp;cpn=23440895177&amp;utm_source=google&amp;utm_medium=cpc&amp;utm_campaign=LT-Discovery-US&amp;network&amp;utm_term&amp;gad_campaignid=23440895177&amp;wbraid=ClQKCQiAsY3LBhCFARJDADk9B9wk1gplfX0ypvZr-e1AtBNz5_Te3zNzHZWh1gslR8lX8d7yCXbTkCUW2QmGA-5twJglPKJr0TSuG8T_SHvmhxoCIWk</t>
        </is>
      </c>
      <c r="K3833" t="inlineStr">
        <is>
          <t>undefined</t>
        </is>
      </c>
      <c r="L3833" t="inlineStr">
        <is>
          <t>EN</t>
        </is>
      </c>
      <c r="M3833" t="inlineStr">
        <is>
          <t>Lead from LT email</t>
        </is>
      </c>
      <c r="N3833" t="inlineStr">
        <is>
          <t>ALittleHawk@aol.com</t>
        </is>
      </c>
      <c r="O3833" t="inlineStr"/>
      <c r="P3833" t="inlineStr">
        <is>
          <t>Google Ads</t>
        </is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>
        <is>
          <t>Ні</t>
        </is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</row>
    <row r="3834">
      <c r="A3834" t="n">
        <v>8922</v>
      </c>
      <c r="B3834" t="inlineStr">
        <is>
          <t>Ava louise</t>
        </is>
      </c>
      <c r="C3834" t="inlineStr">
        <is>
          <t>Ava louise</t>
        </is>
      </c>
      <c r="D3834" s="2" t="n">
        <v>46034.26944444444</v>
      </c>
      <c r="E3834" t="inlineStr">
        <is>
          <t>Rejected</t>
        </is>
      </c>
      <c r="F3834" t="inlineStr"/>
      <c r="G3834" t="inlineStr">
        <is>
          <t>Sheila Bartin</t>
        </is>
      </c>
      <c r="H3834" t="inlineStr"/>
      <c r="I3834" t="inlineStr">
        <is>
          <t>India</t>
        </is>
      </c>
      <c r="J3834" t="inlineStr">
        <is>
          <t>https://www.lithuaniancitizenship.com/contact/</t>
        </is>
      </c>
      <c r="K3834" t="inlineStr">
        <is>
          <t>2049559379.1768192085</t>
        </is>
      </c>
      <c r="L3834" t="inlineStr"/>
      <c r="M3834" t="inlineStr">
        <is>
          <t>Lead from LT email</t>
        </is>
      </c>
      <c r="N3834" t="inlineStr">
        <is>
          <t>ava@guestpostwolf.com</t>
        </is>
      </c>
      <c r="O3834" t="inlineStr">
        <is>
          <t>SPAM</t>
        </is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>
        <is>
          <t>Ні</t>
        </is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</row>
    <row r="3835">
      <c r="A3835" t="n">
        <v>8923</v>
      </c>
      <c r="B3835" t="inlineStr">
        <is>
          <t>Joshua Mintz</t>
        </is>
      </c>
      <c r="C3835" t="inlineStr">
        <is>
          <t>Joshua Mintz</t>
        </is>
      </c>
      <c r="D3835" s="2" t="n">
        <v>46034.30208333334</v>
      </c>
      <c r="E3835" t="inlineStr">
        <is>
          <t>Rejected</t>
        </is>
      </c>
      <c r="F3835" t="inlineStr">
        <is>
          <t>Relevant</t>
        </is>
      </c>
      <c r="G3835" t="inlineStr">
        <is>
          <t>Sheila Bartin</t>
        </is>
      </c>
      <c r="H3835" t="inlineStr">
        <is>
          <t>LT citizenship</t>
        </is>
      </c>
      <c r="I3835" t="inlineStr">
        <is>
          <t>United States</t>
        </is>
      </c>
      <c r="J3835" t="inlineStr">
        <is>
          <t>?kw=lithuanian%20descent&amp;cpn=14656253006&amp;utm_source=google&amp;utm_medium=cpc&amp;utm_campaign=LT-US-conversions&amp;network=g&amp;utm_term=lithuanian%20descent&amp;gad_source=1&amp;gad_campaignid=14656253006&amp;gbraid=0AAAAADisZv-W6qr9Jy8i-wXyVKvpUDq5x&amp;gclid=Cj0KCQiAsY3LBhCwA</t>
        </is>
      </c>
      <c r="K3835" t="inlineStr">
        <is>
          <t>1440048729.1768194872</t>
        </is>
      </c>
      <c r="L3835" t="inlineStr">
        <is>
          <t>EN</t>
        </is>
      </c>
      <c r="M3835" t="inlineStr">
        <is>
          <t>Lead from LT email</t>
        </is>
      </c>
      <c r="N3835" t="inlineStr">
        <is>
          <t>josh.mintz.1987@gmail.com</t>
        </is>
      </c>
      <c r="O3835" t="inlineStr">
        <is>
          <t>LEFT BEFORE 1918</t>
        </is>
      </c>
      <c r="P3835" t="inlineStr">
        <is>
          <t>Google Ads</t>
        </is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>
        <is>
          <t>Ні</t>
        </is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</row>
    <row r="3836">
      <c r="A3836" t="n">
        <v>8924</v>
      </c>
      <c r="B3836" t="inlineStr">
        <is>
          <t>Anna Eselevich</t>
        </is>
      </c>
      <c r="C3836" t="inlineStr">
        <is>
          <t>Anna Eselevich</t>
        </is>
      </c>
      <c r="D3836" s="2" t="n">
        <v>46034.30833333333</v>
      </c>
      <c r="E3836" t="inlineStr">
        <is>
          <t>Rejected</t>
        </is>
      </c>
      <c r="F3836" t="inlineStr"/>
      <c r="G3836" t="inlineStr">
        <is>
          <t>Sheila Bartin</t>
        </is>
      </c>
      <c r="H3836" t="inlineStr">
        <is>
          <t>LT citizenship</t>
        </is>
      </c>
      <c r="I3836" t="inlineStr">
        <is>
          <t>Israel</t>
        </is>
      </c>
      <c r="J3836" t="inlineStr">
        <is>
          <t>?kw&amp;cpn=23357613537&amp;utm_source=google&amp;utm_medium=cpc&amp;utm_campaign=LT-Discovery&amp;network&amp;utm_term&amp;gad_source=1&amp;gad_campaignid=23357613537&amp;gclid=Cj0KCQiAsY3LBhCwARIsAF6O6XggJNu5Gkys5T-Gd1-BSQG1yGG2LS9OgwGrUvefL0KD5_zFVYubxSUaAudBEALw_wcB</t>
        </is>
      </c>
      <c r="K3836" t="inlineStr">
        <is>
          <t>1528691063.1768195398</t>
        </is>
      </c>
      <c r="L3836" t="inlineStr">
        <is>
          <t>EN</t>
        </is>
      </c>
      <c r="M3836" t="inlineStr">
        <is>
          <t>Lead from LT email</t>
        </is>
      </c>
      <c r="N3836" t="inlineStr">
        <is>
          <t>annaeselev@gmail.com</t>
        </is>
      </c>
      <c r="O3836" t="inlineStr">
        <is>
          <t>NO ANSWER</t>
        </is>
      </c>
      <c r="P3836" t="inlineStr">
        <is>
          <t>Google Ads</t>
        </is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>
        <is>
          <t>Ні</t>
        </is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</row>
    <row r="3837">
      <c r="A3837" t="n">
        <v>8925</v>
      </c>
      <c r="B3837" t="inlineStr">
        <is>
          <t>Abad Ali</t>
        </is>
      </c>
      <c r="C3837" t="inlineStr">
        <is>
          <t>Abad Ali</t>
        </is>
      </c>
      <c r="D3837" s="2" t="n">
        <v>46034.33125</v>
      </c>
      <c r="E3837" t="inlineStr">
        <is>
          <t>Rejected</t>
        </is>
      </c>
      <c r="F3837" t="inlineStr">
        <is>
          <t>Relevant</t>
        </is>
      </c>
      <c r="G3837" t="inlineStr">
        <is>
          <t>Oleh Dymovski</t>
        </is>
      </c>
      <c r="H3837" t="inlineStr">
        <is>
          <t>LT RBI</t>
        </is>
      </c>
      <c r="I3837" t="inlineStr">
        <is>
          <t>Bahrain</t>
        </is>
      </c>
      <c r="J3837" t="inlineStr">
        <is>
          <t>?kw=lithuania%20citizenship%20by%20investment&amp;cpn=14722730544&amp;utm_source=google&amp;utm_medium=cpc&amp;utm_campaign=LT-RBI&amp;network=s&amp;utm_term=lithuania%20citizenship%20by%20investment&amp;gad_source=5&amp;gad_campaignid=14722730544&amp;gclid=EAIaIQobChMI6OG1yaiFkgMVxKf9</t>
        </is>
      </c>
      <c r="K3837" t="inlineStr">
        <is>
          <t>undefined</t>
        </is>
      </c>
      <c r="L3837" t="inlineStr">
        <is>
          <t>EN</t>
        </is>
      </c>
      <c r="M3837" t="inlineStr">
        <is>
          <t>Lead from LT email</t>
        </is>
      </c>
      <c r="N3837" t="inlineStr">
        <is>
          <t>abadalii0550@gmail.com</t>
        </is>
      </c>
      <c r="O3837" t="inlineStr">
        <is>
          <t>NO ANSWER</t>
        </is>
      </c>
      <c r="P3837" t="inlineStr">
        <is>
          <t>Google Ads</t>
        </is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>
        <is>
          <t>Ні</t>
        </is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</row>
    <row r="3838">
      <c r="A3838" t="n">
        <v>8926</v>
      </c>
      <c r="B3838" t="inlineStr">
        <is>
          <t>Arunima</t>
        </is>
      </c>
      <c r="C3838" t="inlineStr">
        <is>
          <t>Arunima</t>
        </is>
      </c>
      <c r="D3838" s="2" t="n">
        <v>46034.34236111111</v>
      </c>
      <c r="E3838" t="inlineStr">
        <is>
          <t>Rejected</t>
        </is>
      </c>
      <c r="F3838" t="inlineStr">
        <is>
          <t>Relevant</t>
        </is>
      </c>
      <c r="G3838" t="inlineStr">
        <is>
          <t>Oleh Dymovski</t>
        </is>
      </c>
      <c r="H3838" t="inlineStr">
        <is>
          <t>Company Formation</t>
        </is>
      </c>
      <c r="I3838" t="inlineStr">
        <is>
          <t>United Arab Emirates</t>
        </is>
      </c>
      <c r="J3838" t="inlineStr">
        <is>
          <t>?kw=open%20a%20company%20in%20dubai&amp;cpn=23301104075&amp;utm_source=google&amp;utm_medium=cpc&amp;utm_campaign=LT-Company-formation&amp;network=s&amp;utm_term=open%20a%20company%20in%20dubai&amp;gad_source=5&amp;gad_campaignid=23301104075&amp;gclid=EAIaIQobChMIxruU6quFkgMVqY5QBh2leg</t>
        </is>
      </c>
      <c r="K3838" t="inlineStr">
        <is>
          <t>190878226.1768198274</t>
        </is>
      </c>
      <c r="L3838" t="inlineStr">
        <is>
          <t>EN</t>
        </is>
      </c>
      <c r="M3838" t="inlineStr">
        <is>
          <t>Lead from LT email</t>
        </is>
      </c>
      <c r="N3838" t="inlineStr">
        <is>
          <t>ashokarunima70@gmail.com</t>
        </is>
      </c>
      <c r="O3838" t="inlineStr">
        <is>
          <t>NO ANSWER</t>
        </is>
      </c>
      <c r="P3838" t="inlineStr">
        <is>
          <t>Google Ads</t>
        </is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>
        <is>
          <t>Ні</t>
        </is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</row>
    <row r="3839">
      <c r="A3839" t="n">
        <v>8928</v>
      </c>
      <c r="B3839" t="inlineStr">
        <is>
          <t>Planfix</t>
        </is>
      </c>
      <c r="C3839" t="inlineStr">
        <is>
          <t>Planfix</t>
        </is>
      </c>
      <c r="D3839" s="2" t="n">
        <v>46034.36666666667</v>
      </c>
      <c r="E3839" t="inlineStr">
        <is>
          <t>INTERNAL MAIL</t>
        </is>
      </c>
      <c r="F3839" t="inlineStr"/>
      <c r="G3839" t="inlineStr">
        <is>
          <t>Sheila Bartin</t>
        </is>
      </c>
      <c r="H3839" t="inlineStr"/>
      <c r="I3839" t="inlineStr"/>
      <c r="J3839" t="inlineStr"/>
      <c r="K3839" t="inlineStr"/>
      <c r="L3839" t="inlineStr"/>
      <c r="M3839" t="inlineStr">
        <is>
          <t>Othe</t>
        </is>
      </c>
      <c r="N3839" t="inlineStr">
        <is>
          <t>noreply@decivitate.planfix.com</t>
        </is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>
        <is>
          <t>Ні</t>
        </is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</row>
    <row r="3840">
      <c r="A3840" t="n">
        <v>8929</v>
      </c>
      <c r="B3840" t="inlineStr">
        <is>
          <t>Pieter Swanepoel</t>
        </is>
      </c>
      <c r="C3840" t="inlineStr">
        <is>
          <t>Pieter Swanepoel</t>
        </is>
      </c>
      <c r="D3840" s="2" t="n">
        <v>46034.37638888889</v>
      </c>
      <c r="E3840" t="inlineStr">
        <is>
          <t>PAUSED</t>
        </is>
      </c>
      <c r="F3840" t="inlineStr">
        <is>
          <t>Relevant</t>
        </is>
      </c>
      <c r="G3840" t="inlineStr">
        <is>
          <t>Sheila Bartin</t>
        </is>
      </c>
      <c r="H3840" t="inlineStr">
        <is>
          <t>LT citizenship</t>
        </is>
      </c>
      <c r="I3840" t="inlineStr">
        <is>
          <t>South Africa</t>
        </is>
      </c>
      <c r="J3840" t="inlineStr"/>
      <c r="K3840" t="inlineStr"/>
      <c r="L3840" t="inlineStr">
        <is>
          <t>EN</t>
        </is>
      </c>
      <c r="M3840" t="inlineStr">
        <is>
          <t>Lead from LT email</t>
        </is>
      </c>
      <c r="N3840" t="inlineStr">
        <is>
          <t>pietersw@tshwane.gov.za</t>
        </is>
      </c>
      <c r="O3840" t="inlineStr"/>
      <c r="P3840" t="inlineStr">
        <is>
          <t>Other (direct email, phone call, referral etc.)</t>
        </is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>
        <is>
          <t>Ні</t>
        </is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</row>
    <row r="3841">
      <c r="A3841" t="n">
        <v>8930</v>
      </c>
      <c r="B3841" t="inlineStr">
        <is>
          <t>Farzana Rasheed</t>
        </is>
      </c>
      <c r="C3841" t="inlineStr">
        <is>
          <t>Farzana Rasheed</t>
        </is>
      </c>
      <c r="D3841" s="2" t="n">
        <v>46034.38194444445</v>
      </c>
      <c r="E3841" t="inlineStr">
        <is>
          <t>Rejected</t>
        </is>
      </c>
      <c r="F3841" t="inlineStr"/>
      <c r="G3841" t="inlineStr">
        <is>
          <t>Oleh Dymovski</t>
        </is>
      </c>
      <c r="H3841" t="inlineStr">
        <is>
          <t>50/50</t>
        </is>
      </c>
      <c r="I3841" t="inlineStr">
        <is>
          <t>Germany</t>
        </is>
      </c>
      <c r="J3841" t="inlineStr">
        <is>
          <t>https://www.lithuaniancitizenship.com/</t>
        </is>
      </c>
      <c r="K3841" t="inlineStr">
        <is>
          <t>undefined</t>
        </is>
      </c>
      <c r="L3841" t="inlineStr">
        <is>
          <t>EN</t>
        </is>
      </c>
      <c r="M3841" t="inlineStr">
        <is>
          <t>Lead from LT email</t>
        </is>
      </c>
      <c r="N3841" t="inlineStr">
        <is>
          <t>imranbora19@gmail.com</t>
        </is>
      </c>
      <c r="O3841" t="inlineStr">
        <is>
          <t>NO ANSWER</t>
        </is>
      </c>
      <c r="P3841" t="inlineStr">
        <is>
          <t>Website Form</t>
        </is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>
        <is>
          <t>Ні</t>
        </is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</row>
    <row r="3842">
      <c r="A3842" t="n">
        <v>8931</v>
      </c>
      <c r="B3842" t="inlineStr">
        <is>
          <t>Serena Debra Gould</t>
        </is>
      </c>
      <c r="C3842" t="inlineStr">
        <is>
          <t>Serena Debra Gould</t>
        </is>
      </c>
      <c r="D3842" s="2" t="n">
        <v>46034.39097222222</v>
      </c>
      <c r="E3842" t="inlineStr">
        <is>
          <t>Rejected</t>
        </is>
      </c>
      <c r="F3842" t="inlineStr">
        <is>
          <t>Relevant</t>
        </is>
      </c>
      <c r="G3842" t="inlineStr">
        <is>
          <t>Sheila Bartin</t>
        </is>
      </c>
      <c r="H3842" t="inlineStr">
        <is>
          <t>LT citizenship</t>
        </is>
      </c>
      <c r="I3842" t="inlineStr">
        <is>
          <t>Israel</t>
        </is>
      </c>
      <c r="J3842" t="inlineStr">
        <is>
          <t>?kw&amp;cpn=23357613537&amp;utm_source=google&amp;utm_medium=cpc&amp;utm_campaign=LT-Discovery&amp;network&amp;utm_term&amp;gad_campaignid=23357613537&amp;wbraid=ClQKCQiAsY3LBhCFARJDADk9B9w2-HiTIsLHZRDwW7lqSHB4G2VkzMykAua-SwGwvOE9gI_2pwHW9hK3oHo5JF0ot13LUPDr4s6OKJj8TI9j0RoCT4o</t>
        </is>
      </c>
      <c r="K3842" t="inlineStr">
        <is>
          <t>532156202.1768202109</t>
        </is>
      </c>
      <c r="L3842" t="inlineStr">
        <is>
          <t>EN</t>
        </is>
      </c>
      <c r="M3842" t="inlineStr">
        <is>
          <t>Lead from LT email</t>
        </is>
      </c>
      <c r="N3842" t="inlineStr">
        <is>
          <t>serenadgould@gmail.com</t>
        </is>
      </c>
      <c r="O3842" t="inlineStr">
        <is>
          <t>LEFT BEFORE 1918</t>
        </is>
      </c>
      <c r="P3842" t="inlineStr">
        <is>
          <t>Google Ads</t>
        </is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>
        <is>
          <t>Ні</t>
        </is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</row>
    <row r="3843">
      <c r="A3843" t="n">
        <v>8932</v>
      </c>
      <c r="B3843" t="inlineStr">
        <is>
          <t>Ausra Blamires</t>
        </is>
      </c>
      <c r="C3843" t="inlineStr">
        <is>
          <t>Ausra Blamires</t>
        </is>
      </c>
      <c r="D3843" s="2" t="n">
        <v>46034.40138888889</v>
      </c>
      <c r="E3843" t="inlineStr">
        <is>
          <t>Rejected</t>
        </is>
      </c>
      <c r="F3843" t="inlineStr">
        <is>
          <t>Relevant</t>
        </is>
      </c>
      <c r="G3843" t="inlineStr">
        <is>
          <t>Sheila Bartin</t>
        </is>
      </c>
      <c r="H3843" t="inlineStr">
        <is>
          <t>LT citizenship</t>
        </is>
      </c>
      <c r="I3843" t="inlineStr">
        <is>
          <t>United Kingdom</t>
        </is>
      </c>
      <c r="J3843" t="inlineStr">
        <is>
          <t>?fbclid=IwZXh0bgNhZW0CMTEAc3J0YwZhcHBfaWQKNjYyODU2ODM3OQABHh71TWxUam6Sraxg1YtoX_02DdMl5b0lCHjKP5YdIjZw6xuuPFlKtmRhyMBy_aem_ccZjqLThgqOLbGA7tQ2xyQ</t>
        </is>
      </c>
      <c r="K3843" t="inlineStr">
        <is>
          <t>2020654566.1768202930</t>
        </is>
      </c>
      <c r="L3843" t="inlineStr">
        <is>
          <t>EN</t>
        </is>
      </c>
      <c r="M3843" t="inlineStr">
        <is>
          <t>Lead from LT email</t>
        </is>
      </c>
      <c r="N3843" t="inlineStr">
        <is>
          <t>ausrablamires@gmail.com</t>
        </is>
      </c>
      <c r="O3843" t="inlineStr">
        <is>
          <t>LEFT AFTER 1990</t>
        </is>
      </c>
      <c r="P3843" t="inlineStr">
        <is>
          <t>Facebook</t>
        </is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>
        <is>
          <t>Ні</t>
        </is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</row>
    <row r="3844">
      <c r="A3844" t="n">
        <v>8933</v>
      </c>
      <c r="B3844" t="inlineStr">
        <is>
          <t>Игорь Шлимили</t>
        </is>
      </c>
      <c r="C3844" t="inlineStr">
        <is>
          <t>Игорь Шлимили</t>
        </is>
      </c>
      <c r="D3844" s="2" t="n">
        <v>46034.40902777778</v>
      </c>
      <c r="E3844" t="inlineStr">
        <is>
          <t>IN WORK</t>
        </is>
      </c>
      <c r="F3844" t="inlineStr">
        <is>
          <t>Relevant</t>
        </is>
      </c>
      <c r="G3844" t="inlineStr">
        <is>
          <t>Oleh Dymovski</t>
        </is>
      </c>
      <c r="H3844" t="inlineStr">
        <is>
          <t>LT citizenship</t>
        </is>
      </c>
      <c r="I3844" t="inlineStr">
        <is>
          <t>Romania</t>
        </is>
      </c>
      <c r="J3844" t="inlineStr">
        <is>
          <t>https://www.lithuaniancitizenship.com/ru/contact-ru/</t>
        </is>
      </c>
      <c r="K3844" t="inlineStr">
        <is>
          <t>1394635487.1768203811</t>
        </is>
      </c>
      <c r="L3844" t="inlineStr">
        <is>
          <t>RU</t>
        </is>
      </c>
      <c r="M3844" t="inlineStr">
        <is>
          <t>Lead from LT email</t>
        </is>
      </c>
      <c r="N3844" t="inlineStr">
        <is>
          <t>is@home.ae</t>
        </is>
      </c>
      <c r="O3844" t="inlineStr"/>
      <c r="P3844" t="inlineStr">
        <is>
          <t>Organic Search</t>
        </is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>
        <is>
          <t>Ні</t>
        </is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</row>
    <row r="3845">
      <c r="A3845" t="n">
        <v>8934</v>
      </c>
      <c r="B3845" t="inlineStr">
        <is>
          <t>Hawa Habona</t>
        </is>
      </c>
      <c r="C3845" t="inlineStr">
        <is>
          <t>Hawa Habona</t>
        </is>
      </c>
      <c r="D3845" s="2" t="n">
        <v>46034.41527777778</v>
      </c>
      <c r="E3845" t="inlineStr">
        <is>
          <t>Rejected</t>
        </is>
      </c>
      <c r="F3845" t="inlineStr">
        <is>
          <t>Relevant</t>
        </is>
      </c>
      <c r="G3845" t="inlineStr">
        <is>
          <t>Sheila Bartin</t>
        </is>
      </c>
      <c r="H3845" t="inlineStr">
        <is>
          <t>LT citizenship</t>
        </is>
      </c>
      <c r="I3845" t="inlineStr">
        <is>
          <t>United States</t>
        </is>
      </c>
      <c r="J3845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clid=Cj0KCQiAsY3LBhCwARIsAF6O6XhRRmHkC1pvEPII3Y-</t>
        </is>
      </c>
      <c r="K3845" t="inlineStr">
        <is>
          <t>1341175709.1768204648</t>
        </is>
      </c>
      <c r="L3845" t="inlineStr">
        <is>
          <t>EN</t>
        </is>
      </c>
      <c r="M3845" t="inlineStr">
        <is>
          <t>Lead from LT email</t>
        </is>
      </c>
      <c r="N3845" t="inlineStr">
        <is>
          <t>hawahabona28@gmail.com</t>
        </is>
      </c>
      <c r="O3845" t="inlineStr">
        <is>
          <t>NO ANSWER</t>
        </is>
      </c>
      <c r="P3845" t="inlineStr">
        <is>
          <t>Google Ads</t>
        </is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>
        <is>
          <t>Ні</t>
        </is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</row>
    <row r="3846">
      <c r="A3846" t="n">
        <v>8937</v>
      </c>
      <c r="B3846" t="inlineStr">
        <is>
          <t>Evgeny Antonov</t>
        </is>
      </c>
      <c r="C3846" t="inlineStr">
        <is>
          <t>Evgeny Antonov</t>
        </is>
      </c>
      <c r="D3846" s="2" t="n">
        <v>46034.5125</v>
      </c>
      <c r="E3846" t="inlineStr">
        <is>
          <t>Rejected</t>
        </is>
      </c>
      <c r="F3846" t="inlineStr">
        <is>
          <t>Relevant</t>
        </is>
      </c>
      <c r="G3846" t="inlineStr">
        <is>
          <t>Sheila Bartin</t>
        </is>
      </c>
      <c r="H3846" t="inlineStr">
        <is>
          <t>LT citizenship</t>
        </is>
      </c>
      <c r="I3846" t="inlineStr">
        <is>
          <t>United States</t>
        </is>
      </c>
      <c r="J3846" t="inlineStr">
        <is>
          <t>?fbclid=IwdGRleAPRqPFleHRuA2FlbQIxMQBzcnRjBmFwcF9pZAo2NjI4NTY4Mzc5AAEe6VTZVoKJCdqlx6WGx4FHy23-JLreRbCKFvNRUcqz0A0kwtUHHoT4tUfiLjs_aem_GYRPAqxelh0QmSAF85PK1A</t>
        </is>
      </c>
      <c r="K3846" t="inlineStr">
        <is>
          <t>348038141.1768212906</t>
        </is>
      </c>
      <c r="L3846" t="inlineStr">
        <is>
          <t>EN</t>
        </is>
      </c>
      <c r="M3846" t="inlineStr">
        <is>
          <t>Lead from LT email</t>
        </is>
      </c>
      <c r="N3846" t="inlineStr">
        <is>
          <t>antonov_evgent@yahoo.com</t>
        </is>
      </c>
      <c r="O3846" t="inlineStr">
        <is>
          <t>NO ANSWER</t>
        </is>
      </c>
      <c r="P3846" t="inlineStr">
        <is>
          <t>Facebook</t>
        </is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>
        <is>
          <t>Ні</t>
        </is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</row>
    <row r="3847">
      <c r="A3847" t="n">
        <v>8938</v>
      </c>
      <c r="B3847" t="inlineStr">
        <is>
          <t>Alexander Kidelius</t>
        </is>
      </c>
      <c r="C3847" t="inlineStr">
        <is>
          <t>Alexander Kidelius</t>
        </is>
      </c>
      <c r="D3847" s="2" t="n">
        <v>46034.51319444444</v>
      </c>
      <c r="E3847" t="inlineStr">
        <is>
          <t>Rejected</t>
        </is>
      </c>
      <c r="F3847" t="inlineStr">
        <is>
          <t>Relevant</t>
        </is>
      </c>
      <c r="G3847" t="inlineStr">
        <is>
          <t>Sheila Bartin</t>
        </is>
      </c>
      <c r="H3847" t="inlineStr">
        <is>
          <t>LT citizenship</t>
        </is>
      </c>
      <c r="I3847" t="inlineStr">
        <is>
          <t>Israel</t>
        </is>
      </c>
      <c r="J3847" t="inlineStr">
        <is>
          <t>https://www.lithuaniancitizenship.com/contact/?Lithuania-Leads-Search-Israel</t>
        </is>
      </c>
      <c r="K3847" t="inlineStr">
        <is>
          <t>308274200.1768212759</t>
        </is>
      </c>
      <c r="L3847" t="inlineStr">
        <is>
          <t>EN</t>
        </is>
      </c>
      <c r="M3847" t="inlineStr">
        <is>
          <t>Lead from LT email</t>
        </is>
      </c>
      <c r="N3847" t="inlineStr">
        <is>
          <t>alexander.kidelius@gmail.com</t>
        </is>
      </c>
      <c r="O3847" t="inlineStr">
        <is>
          <t>NO ANSWER</t>
        </is>
      </c>
      <c r="P3847" t="inlineStr">
        <is>
          <t>Google Ads</t>
        </is>
      </c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>
        <is>
          <t>Ні</t>
        </is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</row>
    <row r="3848">
      <c r="A3848" t="n">
        <v>8939</v>
      </c>
      <c r="B3848" t="inlineStr">
        <is>
          <t>THAIS SOUZA CLIMAITES</t>
        </is>
      </c>
      <c r="C3848" t="inlineStr">
        <is>
          <t>THAIS SOUZA CLIMAITES</t>
        </is>
      </c>
      <c r="D3848" s="2" t="n">
        <v>46034.51805555556</v>
      </c>
      <c r="E3848" t="inlineStr">
        <is>
          <t>Rejected</t>
        </is>
      </c>
      <c r="F3848" t="inlineStr">
        <is>
          <t>Relevant</t>
        </is>
      </c>
      <c r="G3848" t="inlineStr">
        <is>
          <t>Mariana Razimavicius</t>
        </is>
      </c>
      <c r="H3848" t="inlineStr">
        <is>
          <t>LT citizenship</t>
        </is>
      </c>
      <c r="I3848" t="inlineStr">
        <is>
          <t>Brazil</t>
        </is>
      </c>
      <c r="J3848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JRCZlkIPr01wXRy4b1RbyL&amp;gclid=Cj0KCQiA1JLLBhCDARI</t>
        </is>
      </c>
      <c r="K3848" t="inlineStr">
        <is>
          <t>22773136.1768213522</t>
        </is>
      </c>
      <c r="L3848" t="inlineStr">
        <is>
          <t>PT</t>
        </is>
      </c>
      <c r="M3848" t="inlineStr">
        <is>
          <t>Lead from LT email</t>
        </is>
      </c>
      <c r="N3848" t="inlineStr">
        <is>
          <t>tsc2308@gmail.com</t>
        </is>
      </c>
      <c r="O3848" t="inlineStr">
        <is>
          <t>NO ANSWER</t>
        </is>
      </c>
      <c r="P3848" t="inlineStr">
        <is>
          <t>Google Ads</t>
        </is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>
        <is>
          <t>Ні</t>
        </is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</row>
    <row r="3849">
      <c r="A3849" t="n">
        <v>8940</v>
      </c>
      <c r="B3849" t="inlineStr">
        <is>
          <t>notifications@payray.bank</t>
        </is>
      </c>
      <c r="C3849" t="inlineStr">
        <is>
          <t>notifications@payray.bank</t>
        </is>
      </c>
      <c r="D3849" s="2" t="n">
        <v>46034.56805555556</v>
      </c>
      <c r="E3849" t="inlineStr">
        <is>
          <t>INTERNAL MAIL</t>
        </is>
      </c>
      <c r="F3849" t="inlineStr"/>
      <c r="G3849" t="inlineStr">
        <is>
          <t>Sheila Bartin</t>
        </is>
      </c>
      <c r="H3849" t="inlineStr"/>
      <c r="I3849" t="inlineStr"/>
      <c r="J3849" t="inlineStr"/>
      <c r="K3849" t="inlineStr"/>
      <c r="L3849" t="inlineStr"/>
      <c r="M3849" t="inlineStr">
        <is>
          <t>Lead from LT email</t>
        </is>
      </c>
      <c r="N3849" t="inlineStr">
        <is>
          <t>notifications@payray.bank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>
        <is>
          <t>Ні</t>
        </is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</row>
    <row r="3850">
      <c r="A3850" t="n">
        <v>8941</v>
      </c>
      <c r="B3850" t="inlineStr">
        <is>
          <t>Моторина Мария</t>
        </is>
      </c>
      <c r="C3850" t="inlineStr">
        <is>
          <t>Моторина Мария</t>
        </is>
      </c>
      <c r="D3850" s="2" t="n">
        <v>46034.58611111111</v>
      </c>
      <c r="E3850" t="inlineStr">
        <is>
          <t>FIRST CONTACT</t>
        </is>
      </c>
      <c r="F3850" t="inlineStr">
        <is>
          <t>Relevant</t>
        </is>
      </c>
      <c r="G3850" t="inlineStr">
        <is>
          <t>Sheila Bartin</t>
        </is>
      </c>
      <c r="H3850" t="inlineStr">
        <is>
          <t>LV citizenship</t>
        </is>
      </c>
      <c r="I3850" t="inlineStr">
        <is>
          <t>russia</t>
        </is>
      </c>
      <c r="J3850" t="inlineStr"/>
      <c r="K3850" t="inlineStr"/>
      <c r="L3850" t="inlineStr">
        <is>
          <t>EN</t>
        </is>
      </c>
      <c r="M3850" t="inlineStr">
        <is>
          <t>Lead from LV email</t>
        </is>
      </c>
      <c r="N3850" t="inlineStr">
        <is>
          <t>motorinamm@yandex.ru</t>
        </is>
      </c>
      <c r="O3850" t="inlineStr"/>
      <c r="P3850" t="inlineStr">
        <is>
          <t>Other (direct email, phone call, referral etc.)</t>
        </is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>
        <is>
          <t>Ні</t>
        </is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</row>
    <row r="3851">
      <c r="A3851" t="n">
        <v>8943</v>
      </c>
      <c r="B3851" t="inlineStr">
        <is>
          <t>Ioannis Anogiatis</t>
        </is>
      </c>
      <c r="C3851" t="inlineStr"/>
      <c r="D3851" s="2" t="n">
        <v>46034.66666666666</v>
      </c>
      <c r="E3851" t="inlineStr">
        <is>
          <t>IN WORK</t>
        </is>
      </c>
      <c r="F3851" t="inlineStr">
        <is>
          <t>Relevant</t>
        </is>
      </c>
      <c r="G3851" t="inlineStr">
        <is>
          <t>Oleh Dymovski</t>
        </is>
      </c>
      <c r="H3851" t="inlineStr">
        <is>
          <t>Company Formation</t>
        </is>
      </c>
      <c r="I3851" t="inlineStr"/>
      <c r="J3851" t="inlineStr"/>
      <c r="K3851" t="inlineStr"/>
      <c r="L3851" t="inlineStr">
        <is>
          <t>EN</t>
        </is>
      </c>
      <c r="M3851" t="inlineStr">
        <is>
          <t>Lead from LT email</t>
        </is>
      </c>
      <c r="N3851" t="inlineStr"/>
      <c r="O3851" t="inlineStr"/>
      <c r="P3851" t="inlineStr">
        <is>
          <t>BridgeWest</t>
        </is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>
        <is>
          <t>Ні</t>
        </is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</row>
    <row r="3852">
      <c r="A3852" t="n">
        <v>8944</v>
      </c>
      <c r="B3852" t="inlineStr">
        <is>
          <t>Daoud Adaweh</t>
        </is>
      </c>
      <c r="C3852" t="inlineStr">
        <is>
          <t>Daoud Adaweh</t>
        </is>
      </c>
      <c r="D3852" s="2" t="n">
        <v>46034.67986111111</v>
      </c>
      <c r="E3852" t="inlineStr">
        <is>
          <t>Rejected</t>
        </is>
      </c>
      <c r="F3852" t="inlineStr"/>
      <c r="G3852" t="inlineStr">
        <is>
          <t>Sheila Bartin</t>
        </is>
      </c>
      <c r="H3852" t="inlineStr"/>
      <c r="I3852" t="inlineStr"/>
      <c r="J3852" t="inlineStr"/>
      <c r="K3852" t="inlineStr"/>
      <c r="L3852" t="inlineStr"/>
      <c r="M3852" t="inlineStr">
        <is>
          <t>Othe</t>
        </is>
      </c>
      <c r="N3852" t="inlineStr">
        <is>
          <t>daoudadaweh@gmail.com</t>
        </is>
      </c>
      <c r="O3852" t="inlineStr">
        <is>
          <t>DOUBLE</t>
        </is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>
        <is>
          <t>Ні</t>
        </is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</row>
    <row r="3853">
      <c r="A3853" t="n">
        <v>8947</v>
      </c>
      <c r="B3853" t="inlineStr">
        <is>
          <t>Brendan Chukwuezugo Njerigbo</t>
        </is>
      </c>
      <c r="C3853" t="inlineStr">
        <is>
          <t>Brendan Chukwuezugo Njerigbo</t>
        </is>
      </c>
      <c r="D3853" s="2" t="n">
        <v>46034.72708333333</v>
      </c>
      <c r="E3853" t="inlineStr">
        <is>
          <t>FULL PAYMENT IS MADE</t>
        </is>
      </c>
      <c r="F3853" t="inlineStr">
        <is>
          <t>Relevant</t>
        </is>
      </c>
      <c r="G3853" t="inlineStr">
        <is>
          <t>Oleh Dymovski, Sheila Bartin</t>
        </is>
      </c>
      <c r="H3853" t="inlineStr">
        <is>
          <t>LT RBI</t>
        </is>
      </c>
      <c r="I3853" t="inlineStr">
        <is>
          <t>Nigeria</t>
        </is>
      </c>
      <c r="J3853" t="inlineStr">
        <is>
          <t>https://www.lithuaniancitizenship.com/investment/</t>
        </is>
      </c>
      <c r="K3853" t="inlineStr"/>
      <c r="L3853" t="inlineStr">
        <is>
          <t>EN</t>
        </is>
      </c>
      <c r="M3853" t="inlineStr">
        <is>
          <t>Lead from LT email</t>
        </is>
      </c>
      <c r="N3853" t="inlineStr">
        <is>
          <t>brendanagu2@gmail.com</t>
        </is>
      </c>
      <c r="O3853" t="inlineStr">
        <is>
          <t>DOUBLE</t>
        </is>
      </c>
      <c r="P3853" t="inlineStr">
        <is>
          <t>Website Form</t>
        </is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>
        <is>
          <t>Ні</t>
        </is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</row>
    <row r="3854">
      <c r="A3854" t="n">
        <v>8949</v>
      </c>
      <c r="B3854" t="inlineStr">
        <is>
          <t>ISRAEL VITORIN</t>
        </is>
      </c>
      <c r="C3854" t="inlineStr">
        <is>
          <t>ISRAEL VITORIN</t>
        </is>
      </c>
      <c r="D3854" s="2" t="n">
        <v>46034.77847222222</v>
      </c>
      <c r="E3854" t="inlineStr">
        <is>
          <t>RETAINER AGREEMENT SENT</t>
        </is>
      </c>
      <c r="F3854" t="inlineStr">
        <is>
          <t>Relevant</t>
        </is>
      </c>
      <c r="G3854" t="inlineStr">
        <is>
          <t>Mariana Razimavicius</t>
        </is>
      </c>
      <c r="H3854" t="inlineStr">
        <is>
          <t>LT citizenship</t>
        </is>
      </c>
      <c r="I3854" t="inlineStr">
        <is>
          <t>Brazil</t>
        </is>
      </c>
      <c r="J3854" t="inlineStr">
        <is>
          <t>?kw=%27cidadania%20lituania%27&amp;cpn=14712129487&amp;utm_source=google&amp;utm_medium=cpc&amp;utm_campaign=LT-BR&amp;network=g&amp;utm_term=%27cidadania%20lituania%27&amp;gad_source=1&amp;gad_campaignid=14712129487&amp;gbraid=0AAAAADisZv9JRCZlkIPr01wXRy4b1RbyL&amp;gclid=Cj0KCQiA1JLLBhCDA</t>
        </is>
      </c>
      <c r="K3854" t="inlineStr">
        <is>
          <t>358668274.1768236032</t>
        </is>
      </c>
      <c r="L3854" t="inlineStr">
        <is>
          <t>PT</t>
        </is>
      </c>
      <c r="M3854" t="inlineStr">
        <is>
          <t>Lead from LT email</t>
        </is>
      </c>
      <c r="N3854" t="inlineStr">
        <is>
          <t>bagdaaudisky@gmail.com</t>
        </is>
      </c>
      <c r="O3854" t="inlineStr"/>
      <c r="P3854" t="inlineStr">
        <is>
          <t>Google Ads</t>
        </is>
      </c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>
        <is>
          <t>Ні</t>
        </is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</row>
    <row r="3855">
      <c r="A3855" t="n">
        <v>8952</v>
      </c>
      <c r="B3855" t="inlineStr">
        <is>
          <t>Sule toaletu</t>
        </is>
      </c>
      <c r="C3855" t="inlineStr">
        <is>
          <t>Sule toaletu</t>
        </is>
      </c>
      <c r="D3855" s="2" t="n">
        <v>46034.83888888889</v>
      </c>
      <c r="E3855" t="inlineStr">
        <is>
          <t>Rejected</t>
        </is>
      </c>
      <c r="F3855" t="inlineStr">
        <is>
          <t>Relevant</t>
        </is>
      </c>
      <c r="G3855" t="inlineStr">
        <is>
          <t>Oleh Dymovski</t>
        </is>
      </c>
      <c r="H3855" t="inlineStr">
        <is>
          <t>LV RBI Company</t>
        </is>
      </c>
      <c r="I3855" t="inlineStr">
        <is>
          <t>United Arab Emirates (AE - AS)</t>
        </is>
      </c>
      <c r="J3855" t="inlineStr">
        <is>
          <t>?kw=greece%20golden%20visa&amp;cpn=22658494721&amp;utm_source=google&amp;utm_medium=cpc&amp;utm_campaign=LV-RB-TOPI&amp;network=s&amp;utm_term=greece%20golden%20visa&amp;gad_source=5&amp;gad_campaignid=22658494721&amp;gclid=EAIaIQobChMIorH3q8uGkgMVxf55BB1OxDeaEAAYASAAEgI23fD_BwE</t>
        </is>
      </c>
      <c r="K3855" t="inlineStr">
        <is>
          <t>934021128.1768241090</t>
        </is>
      </c>
      <c r="L3855" t="inlineStr">
        <is>
          <t>EN</t>
        </is>
      </c>
      <c r="M3855" t="inlineStr">
        <is>
          <t>Lead from LV email</t>
        </is>
      </c>
      <c r="N3855" t="inlineStr">
        <is>
          <t>suletoaletu@gmail.com</t>
        </is>
      </c>
      <c r="O3855" t="inlineStr">
        <is>
          <t>Non-relevant lead</t>
        </is>
      </c>
      <c r="P3855" t="inlineStr">
        <is>
          <t>Google Ads</t>
        </is>
      </c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>
        <is>
          <t>Ні</t>
        </is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</row>
    <row r="3856">
      <c r="A3856" t="n">
        <v>8953</v>
      </c>
      <c r="B3856" t="inlineStr">
        <is>
          <t>CIBELE DOMBRAUSKAS VOYAGIOGLOU</t>
        </is>
      </c>
      <c r="C3856" t="inlineStr">
        <is>
          <t>CIBELE DOMBRAUSKAS VOYAGIOGLOU</t>
        </is>
      </c>
      <c r="D3856" s="2" t="n">
        <v>46034.84652777778</v>
      </c>
      <c r="E3856" t="inlineStr">
        <is>
          <t>Rejected</t>
        </is>
      </c>
      <c r="F3856" t="inlineStr"/>
      <c r="G3856" t="inlineStr">
        <is>
          <t>Mariana Razimavicius</t>
        </is>
      </c>
      <c r="H3856" t="inlineStr">
        <is>
          <t>LT citizenship</t>
        </is>
      </c>
      <c r="I3856" t="inlineStr">
        <is>
          <t>Brazil</t>
        </is>
      </c>
      <c r="J3856" t="inlineStr">
        <is>
          <t>?kw=%27cidadania%20lituana%27&amp;cpn=14712129487&amp;utm_source=google&amp;utm_medium=cpc&amp;utm_campaign=LT-BR&amp;network=g&amp;utm_term=%27cidadania%20lituana%27&amp;gad_source=1&amp;gad_campaignid=14712129487&amp;gclid=Cj0KCQiA1JLLBhCDARIsAAVfy7itllH0rcGz3oyrN8tAiDfgWTPUxBXEqVznw</t>
        </is>
      </c>
      <c r="K3856" t="inlineStr">
        <is>
          <t>149682154.1768241934</t>
        </is>
      </c>
      <c r="L3856" t="inlineStr">
        <is>
          <t>PT</t>
        </is>
      </c>
      <c r="M3856" t="inlineStr">
        <is>
          <t>Lead from LT email</t>
        </is>
      </c>
      <c r="N3856" t="inlineStr">
        <is>
          <t>cibele.dom@hotmail.com</t>
        </is>
      </c>
      <c r="O3856" t="inlineStr">
        <is>
          <t>NO ANSWER</t>
        </is>
      </c>
      <c r="P3856" t="inlineStr">
        <is>
          <t>Google Ads</t>
        </is>
      </c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>
        <is>
          <t>Ні</t>
        </is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</row>
    <row r="3857">
      <c r="A3857" t="n">
        <v>8954</v>
      </c>
      <c r="B3857" t="inlineStr">
        <is>
          <t>Laura White</t>
        </is>
      </c>
      <c r="C3857" t="inlineStr">
        <is>
          <t>Laura White</t>
        </is>
      </c>
      <c r="D3857" s="2" t="n">
        <v>46034.85</v>
      </c>
      <c r="E3857" t="inlineStr">
        <is>
          <t>Rejected</t>
        </is>
      </c>
      <c r="F3857" t="inlineStr"/>
      <c r="G3857" t="inlineStr">
        <is>
          <t>Sheila Bartin</t>
        </is>
      </c>
      <c r="H3857" t="inlineStr"/>
      <c r="I3857" t="inlineStr"/>
      <c r="J3857" t="inlineStr"/>
      <c r="K3857" t="inlineStr"/>
      <c r="L3857" t="inlineStr"/>
      <c r="M3857" t="inlineStr">
        <is>
          <t>Othe</t>
        </is>
      </c>
      <c r="N3857" t="inlineStr">
        <is>
          <t>aramance@gmail.com</t>
        </is>
      </c>
      <c r="O3857" t="inlineStr">
        <is>
          <t>LEFT BEFORE 1918</t>
        </is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>
        <is>
          <t>Ні</t>
        </is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</row>
    <row r="3858">
      <c r="A3858" t="n">
        <v>8955</v>
      </c>
      <c r="B3858" t="inlineStr">
        <is>
          <t>ganesh subedi</t>
        </is>
      </c>
      <c r="C3858" t="inlineStr">
        <is>
          <t>ganesh subedi</t>
        </is>
      </c>
      <c r="D3858" s="2" t="n">
        <v>46034.85486111111</v>
      </c>
      <c r="E3858" t="inlineStr">
        <is>
          <t>INTERNAL MAIL</t>
        </is>
      </c>
      <c r="F3858" t="inlineStr">
        <is>
          <t>No relevant</t>
        </is>
      </c>
      <c r="G3858" t="inlineStr">
        <is>
          <t>Alina Samura</t>
        </is>
      </c>
      <c r="H3858" t="inlineStr">
        <is>
          <t>Company Formation</t>
        </is>
      </c>
      <c r="I3858" t="inlineStr">
        <is>
          <t>Cyprus</t>
        </is>
      </c>
      <c r="J3858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vJbOw9CGkg</t>
        </is>
      </c>
      <c r="K3858" t="inlineStr">
        <is>
          <t>1357217775.1768242481</t>
        </is>
      </c>
      <c r="L3858" t="inlineStr"/>
      <c r="M3858" t="inlineStr">
        <is>
          <t>Lead from LT email</t>
        </is>
      </c>
      <c r="N3858" t="inlineStr">
        <is>
          <t>ganeshsubedi999@gmail.com</t>
        </is>
      </c>
      <c r="O3858" t="inlineStr"/>
      <c r="P3858" t="inlineStr">
        <is>
          <t>Google Ads</t>
        </is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>
        <is>
          <t>Ні</t>
        </is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</row>
    <row r="3859">
      <c r="A3859" t="n">
        <v>8956</v>
      </c>
      <c r="B3859" t="inlineStr">
        <is>
          <t>Trustpilot</t>
        </is>
      </c>
      <c r="C3859" t="inlineStr">
        <is>
          <t>Trustpilot</t>
        </is>
      </c>
      <c r="D3859" s="2" t="n">
        <v>46034.85763888889</v>
      </c>
      <c r="E3859" t="inlineStr">
        <is>
          <t>INTERNAL MAIL</t>
        </is>
      </c>
      <c r="F3859" t="inlineStr"/>
      <c r="G3859" t="inlineStr">
        <is>
          <t>Sheila Bartin</t>
        </is>
      </c>
      <c r="H3859" t="inlineStr"/>
      <c r="I3859" t="inlineStr"/>
      <c r="J3859" t="inlineStr"/>
      <c r="K3859" t="inlineStr"/>
      <c r="L3859" t="inlineStr"/>
      <c r="M3859" t="inlineStr">
        <is>
          <t>Lead from LT email</t>
        </is>
      </c>
      <c r="N3859" t="inlineStr">
        <is>
          <t>noreply.notifications@trustpilot.com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>
        <is>
          <t>Ні</t>
        </is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</row>
    <row r="3860">
      <c r="A3860" t="n">
        <v>8957</v>
      </c>
      <c r="B3860" t="inlineStr">
        <is>
          <t>Elidon Dhima</t>
        </is>
      </c>
      <c r="C3860" t="inlineStr">
        <is>
          <t>Elidon Dhima</t>
        </is>
      </c>
      <c r="D3860" s="2" t="n">
        <v>46034.88402777778</v>
      </c>
      <c r="E3860" t="inlineStr">
        <is>
          <t>INTERNAL MAIL</t>
        </is>
      </c>
      <c r="F3860" t="inlineStr">
        <is>
          <t>No relevant</t>
        </is>
      </c>
      <c r="G3860" t="inlineStr">
        <is>
          <t>Alina Samura</t>
        </is>
      </c>
      <c r="H3860" t="inlineStr">
        <is>
          <t>Company Formation</t>
        </is>
      </c>
      <c r="I3860" t="inlineStr">
        <is>
          <t>Albania</t>
        </is>
      </c>
      <c r="J3860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9cOto9mGkg</t>
        </is>
      </c>
      <c r="K3860" t="inlineStr">
        <is>
          <t>1434701644.1768244830</t>
        </is>
      </c>
      <c r="L3860" t="inlineStr">
        <is>
          <t>EN</t>
        </is>
      </c>
      <c r="M3860" t="inlineStr">
        <is>
          <t>Lead from LT email</t>
        </is>
      </c>
      <c r="N3860" t="inlineStr">
        <is>
          <t>elidondhima21@gmail.com</t>
        </is>
      </c>
      <c r="O3860" t="inlineStr"/>
      <c r="P3860" t="inlineStr">
        <is>
          <t>Google Ads</t>
        </is>
      </c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>
        <is>
          <t>Ні</t>
        </is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</row>
    <row r="3861">
      <c r="A3861" t="n">
        <v>8958</v>
      </c>
      <c r="B3861" t="inlineStr">
        <is>
          <t>Kristina Kopans</t>
        </is>
      </c>
      <c r="C3861" t="inlineStr">
        <is>
          <t>Kristina Kopans</t>
        </is>
      </c>
      <c r="D3861" s="2" t="n">
        <v>46034.89583333334</v>
      </c>
      <c r="E3861" t="inlineStr">
        <is>
          <t>INITIAL PAYMENT RECEIVED</t>
        </is>
      </c>
      <c r="F3861" t="inlineStr">
        <is>
          <t>Relevant</t>
        </is>
      </c>
      <c r="G3861" t="inlineStr">
        <is>
          <t>Sheila Bartin</t>
        </is>
      </c>
      <c r="H3861" t="inlineStr">
        <is>
          <t>LV citizenship</t>
        </is>
      </c>
      <c r="I3861" t="inlineStr">
        <is>
          <t>United States (US - NA)</t>
        </is>
      </c>
      <c r="J3861" t="inlineStr">
        <is>
          <t>?utm_source=bing&amp;utm_medium=cpc&amp;utm_campaign=Bing-LV-USA&amp;msclkid=c473f50d2d7e1e3275199c6864c92c7d</t>
        </is>
      </c>
      <c r="K3861" t="inlineStr">
        <is>
          <t>2087125977.1768245660</t>
        </is>
      </c>
      <c r="L3861" t="inlineStr">
        <is>
          <t>EN</t>
        </is>
      </c>
      <c r="M3861" t="inlineStr">
        <is>
          <t>Lead from LV email</t>
        </is>
      </c>
      <c r="N3861" t="inlineStr">
        <is>
          <t>kristina.kopans@gmail.com</t>
        </is>
      </c>
      <c r="O3861" t="inlineStr"/>
      <c r="P3861" t="inlineStr">
        <is>
          <t>Bing Ads</t>
        </is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>
        <is>
          <t>Ні</t>
        </is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</row>
    <row r="3862">
      <c r="A3862" t="n">
        <v>8959</v>
      </c>
      <c r="B3862" t="inlineStr">
        <is>
          <t>Mudasir abbas</t>
        </is>
      </c>
      <c r="C3862" t="inlineStr">
        <is>
          <t>Mudasir abbas</t>
        </is>
      </c>
      <c r="D3862" s="2" t="n">
        <v>46034.93194444444</v>
      </c>
      <c r="E3862" t="inlineStr">
        <is>
          <t>Rejected</t>
        </is>
      </c>
      <c r="F3862" t="inlineStr">
        <is>
          <t>Relevant</t>
        </is>
      </c>
      <c r="G3862" t="inlineStr">
        <is>
          <t>Oleh Dymovski</t>
        </is>
      </c>
      <c r="H3862" t="inlineStr">
        <is>
          <t>LT RBI</t>
        </is>
      </c>
      <c r="I3862" t="inlineStr">
        <is>
          <t>United Arab Emirates</t>
        </is>
      </c>
      <c r="J3862" t="inlineStr">
        <is>
          <t>?kw=countries%20offering%20golden%20visa&amp;cpn=14722730544&amp;utm_source=google&amp;utm_medium=cpc&amp;utm_campaign=LT-RBI&amp;network=s&amp;utm_term=countries%20offering%20golden%20visa&amp;gad_source=5&amp;gad_campaignid=14722730544&amp;gclid=EAIaIQobChMI0eeYn-mGkgMVWzkGAB2kAgwaEA</t>
        </is>
      </c>
      <c r="K3862" t="inlineStr">
        <is>
          <t>664583582.1768249116</t>
        </is>
      </c>
      <c r="L3862" t="inlineStr">
        <is>
          <t>EN</t>
        </is>
      </c>
      <c r="M3862" t="inlineStr">
        <is>
          <t>Lead from LT email</t>
        </is>
      </c>
      <c r="N3862" t="inlineStr">
        <is>
          <t>m70274173@gmail.com</t>
        </is>
      </c>
      <c r="O3862" t="inlineStr">
        <is>
          <t>NO ANSWER</t>
        </is>
      </c>
      <c r="P3862" t="inlineStr">
        <is>
          <t>Google Ads</t>
        </is>
      </c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>
        <is>
          <t>Ні</t>
        </is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</row>
    <row r="3863">
      <c r="A3863" t="n">
        <v>8960</v>
      </c>
      <c r="B3863" t="inlineStr">
        <is>
          <t>Terri Post</t>
        </is>
      </c>
      <c r="C3863" t="inlineStr">
        <is>
          <t>Terri Post</t>
        </is>
      </c>
      <c r="D3863" s="2" t="n">
        <v>46034.93680555555</v>
      </c>
      <c r="E3863" t="inlineStr">
        <is>
          <t>Rejected</t>
        </is>
      </c>
      <c r="F3863" t="inlineStr">
        <is>
          <t>Relevant</t>
        </is>
      </c>
      <c r="G3863" t="inlineStr">
        <is>
          <t>Sheila Bartin</t>
        </is>
      </c>
      <c r="H3863" t="inlineStr">
        <is>
          <t>LT citizenship</t>
        </is>
      </c>
      <c r="I3863" t="inlineStr">
        <is>
          <t>United States</t>
        </is>
      </c>
      <c r="J3863" t="inlineStr">
        <is>
          <t>https://www.lithuaniancitizenship.com/certificate-of-right-to-restore-lithuanian-citizenship/</t>
        </is>
      </c>
      <c r="K3863" t="inlineStr">
        <is>
          <t>629355878.1768182893</t>
        </is>
      </c>
      <c r="L3863" t="inlineStr">
        <is>
          <t>EN</t>
        </is>
      </c>
      <c r="M3863" t="inlineStr">
        <is>
          <t>Lead from LT email</t>
        </is>
      </c>
      <c r="N3863" t="inlineStr">
        <is>
          <t>terri.s.post@gmail.com</t>
        </is>
      </c>
      <c r="O3863" t="inlineStr">
        <is>
          <t>LEFT BEFORE 1918</t>
        </is>
      </c>
      <c r="P3863" t="inlineStr">
        <is>
          <t>Organic Search</t>
        </is>
      </c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>
        <is>
          <t>Ні</t>
        </is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</row>
    <row r="3864">
      <c r="A3864" t="n">
        <v>8961</v>
      </c>
      <c r="B3864" t="inlineStr">
        <is>
          <t>martin Stein</t>
        </is>
      </c>
      <c r="C3864" t="inlineStr">
        <is>
          <t>martin Stein</t>
        </is>
      </c>
      <c r="D3864" s="2" t="n">
        <v>46034.93680555555</v>
      </c>
      <c r="E3864" t="inlineStr">
        <is>
          <t>Rejected</t>
        </is>
      </c>
      <c r="F3864" t="inlineStr"/>
      <c r="G3864" t="inlineStr">
        <is>
          <t>Sheila Bartin</t>
        </is>
      </c>
      <c r="H3864" t="inlineStr"/>
      <c r="I3864" t="inlineStr">
        <is>
          <t>United States</t>
        </is>
      </c>
      <c r="J3864" t="inlineStr">
        <is>
          <t>https://www.lithuaniancitizenship.com/process/</t>
        </is>
      </c>
      <c r="K3864" t="inlineStr"/>
      <c r="L3864" t="inlineStr"/>
      <c r="M3864" t="inlineStr">
        <is>
          <t>Lead from LT email</t>
        </is>
      </c>
      <c r="N3864" t="inlineStr">
        <is>
          <t>martin.stein@gmail.com</t>
        </is>
      </c>
      <c r="O3864" t="inlineStr">
        <is>
          <t>DOUBLE</t>
        </is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>
        <is>
          <t>Ні</t>
        </is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</row>
    <row r="3865">
      <c r="A3865" t="n">
        <v>8962</v>
      </c>
      <c r="B3865" t="inlineStr">
        <is>
          <t>Gary Golembo</t>
        </is>
      </c>
      <c r="C3865" t="inlineStr">
        <is>
          <t>Gary Golembo</t>
        </is>
      </c>
      <c r="D3865" s="2" t="n">
        <v>46034.94513888889</v>
      </c>
      <c r="E3865" t="inlineStr">
        <is>
          <t>Rejected</t>
        </is>
      </c>
      <c r="F3865" t="inlineStr">
        <is>
          <t>Relevant</t>
        </is>
      </c>
      <c r="G3865" t="inlineStr">
        <is>
          <t>Sheila Bartin</t>
        </is>
      </c>
      <c r="H3865" t="inlineStr">
        <is>
          <t>LV citizenship</t>
        </is>
      </c>
      <c r="I3865" t="inlineStr">
        <is>
          <t>Israel (IL - AS)</t>
        </is>
      </c>
      <c r="J3865" t="inlineStr">
        <is>
          <t>https://latviancitizenship.eu/company/about-us/?direct</t>
        </is>
      </c>
      <c r="K3865" t="inlineStr">
        <is>
          <t>1883604979.1768249823</t>
        </is>
      </c>
      <c r="L3865" t="inlineStr">
        <is>
          <t>EN</t>
        </is>
      </c>
      <c r="M3865" t="inlineStr">
        <is>
          <t>Lead from LV email</t>
        </is>
      </c>
      <c r="N3865" t="inlineStr">
        <is>
          <t>gary.golembo@gmail.com</t>
        </is>
      </c>
      <c r="O3865" t="inlineStr">
        <is>
          <t>Non-relevant lead</t>
        </is>
      </c>
      <c r="P3865" t="inlineStr">
        <is>
          <t>Website Form</t>
        </is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>
        <is>
          <t>Ні</t>
        </is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</row>
    <row r="3866">
      <c r="A3866" t="n">
        <v>8963</v>
      </c>
      <c r="B3866" t="inlineStr">
        <is>
          <t>Karl Andrew Mezaks</t>
        </is>
      </c>
      <c r="C3866" t="inlineStr">
        <is>
          <t>Karl Andrew Mezaks</t>
        </is>
      </c>
      <c r="D3866" s="2" t="n">
        <v>46034.94930555556</v>
      </c>
      <c r="E3866" t="inlineStr">
        <is>
          <t>RETAINER AGREEMENT SENT</t>
        </is>
      </c>
      <c r="F3866" t="inlineStr">
        <is>
          <t>Relevant</t>
        </is>
      </c>
      <c r="G3866" t="inlineStr">
        <is>
          <t>Sheila Bartin</t>
        </is>
      </c>
      <c r="H3866" t="inlineStr">
        <is>
          <t>LV citizenship</t>
        </is>
      </c>
      <c r="I3866" t="inlineStr">
        <is>
          <t>Australia (AU - OC)</t>
        </is>
      </c>
      <c r="J3866" t="inlineStr">
        <is>
          <t>https://latviancitizenship.eu/trace-your-latvian-ancestors-and-claim-your-latvian-passport/</t>
        </is>
      </c>
      <c r="K3866" t="inlineStr">
        <is>
          <t>735254570.1768250817</t>
        </is>
      </c>
      <c r="L3866" t="inlineStr">
        <is>
          <t>EN</t>
        </is>
      </c>
      <c r="M3866" t="inlineStr">
        <is>
          <t>Lead from LV email</t>
        </is>
      </c>
      <c r="N3866" t="inlineStr">
        <is>
          <t>karlmezaks1234@gmail.com</t>
        </is>
      </c>
      <c r="O3866" t="inlineStr">
        <is>
          <t>ANOTHER REASON</t>
        </is>
      </c>
      <c r="P3866" t="inlineStr">
        <is>
          <t>Organic Search</t>
        </is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>
        <is>
          <t>Ні</t>
        </is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</row>
    <row r="3867">
      <c r="A3867" t="n">
        <v>8964</v>
      </c>
      <c r="B3867" t="inlineStr">
        <is>
          <t>Christian Perry</t>
        </is>
      </c>
      <c r="C3867" t="inlineStr">
        <is>
          <t>Christian Perry</t>
        </is>
      </c>
      <c r="D3867" s="2" t="n">
        <v>46034.95625</v>
      </c>
      <c r="E3867" t="inlineStr">
        <is>
          <t>Rejected</t>
        </is>
      </c>
      <c r="F3867" t="inlineStr">
        <is>
          <t>Relevant</t>
        </is>
      </c>
      <c r="G3867" t="inlineStr">
        <is>
          <t>Sheila Bartin</t>
        </is>
      </c>
      <c r="H3867" t="inlineStr">
        <is>
          <t>LT citizenship</t>
        </is>
      </c>
      <c r="I3867" t="inlineStr">
        <is>
          <t>United States</t>
        </is>
      </c>
      <c r="J3867" t="inlineStr">
        <is>
          <t>https://www.lithuaniancitizenship.com/?direct</t>
        </is>
      </c>
      <c r="K3867" t="inlineStr">
        <is>
          <t>1448050749.1768251416</t>
        </is>
      </c>
      <c r="L3867" t="inlineStr">
        <is>
          <t>EN</t>
        </is>
      </c>
      <c r="M3867" t="inlineStr">
        <is>
          <t>Lead from LT email</t>
        </is>
      </c>
      <c r="N3867" t="inlineStr">
        <is>
          <t>mages1781@gmail.com</t>
        </is>
      </c>
      <c r="O3867" t="inlineStr">
        <is>
          <t>ANOTHER REASON</t>
        </is>
      </c>
      <c r="P3867" t="inlineStr">
        <is>
          <t>Website Form</t>
        </is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>
        <is>
          <t>Ні</t>
        </is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</row>
    <row r="3868">
      <c r="A3868" t="n">
        <v>8965</v>
      </c>
      <c r="B3868" t="inlineStr">
        <is>
          <t>martin Stein</t>
        </is>
      </c>
      <c r="C3868" t="inlineStr">
        <is>
          <t>martin Stein</t>
        </is>
      </c>
      <c r="D3868" s="2" t="n">
        <v>46034.95833333334</v>
      </c>
      <c r="E3868" t="inlineStr">
        <is>
          <t>Rejected</t>
        </is>
      </c>
      <c r="F3868" t="inlineStr">
        <is>
          <t>Relevant</t>
        </is>
      </c>
      <c r="G3868" t="inlineStr">
        <is>
          <t>Sheila Bartin</t>
        </is>
      </c>
      <c r="H3868" t="inlineStr">
        <is>
          <t>LT citizenship</t>
        </is>
      </c>
      <c r="I3868" t="inlineStr">
        <is>
          <t>United States</t>
        </is>
      </c>
      <c r="J3868" t="inlineStr">
        <is>
          <t>https://www.lithuaniancitizenship.com/thank-you/</t>
        </is>
      </c>
      <c r="K3868" t="inlineStr"/>
      <c r="L3868" t="inlineStr">
        <is>
          <t>EN</t>
        </is>
      </c>
      <c r="M3868" t="inlineStr">
        <is>
          <t>Lead from LT email</t>
        </is>
      </c>
      <c r="N3868" t="inlineStr">
        <is>
          <t>martin.stein@gmail.com</t>
        </is>
      </c>
      <c r="O3868" t="inlineStr">
        <is>
          <t>LEFT BEFORE 1918</t>
        </is>
      </c>
      <c r="P3868" t="inlineStr">
        <is>
          <t>Website Form</t>
        </is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>
        <is>
          <t>Ні</t>
        </is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</row>
    <row r="3869">
      <c r="A3869" t="n">
        <v>8966</v>
      </c>
      <c r="B3869" t="inlineStr">
        <is>
          <t>martin Stein</t>
        </is>
      </c>
      <c r="C3869" t="inlineStr">
        <is>
          <t>martin Stein</t>
        </is>
      </c>
      <c r="D3869" s="2" t="n">
        <v>46034.97152777778</v>
      </c>
      <c r="E3869" t="inlineStr">
        <is>
          <t>Rejected</t>
        </is>
      </c>
      <c r="F3869" t="inlineStr">
        <is>
          <t>No relevant</t>
        </is>
      </c>
      <c r="G3869" t="inlineStr">
        <is>
          <t>Sheila Bartin</t>
        </is>
      </c>
      <c r="H3869" t="inlineStr">
        <is>
          <t>LT citizenship</t>
        </is>
      </c>
      <c r="I3869" t="inlineStr"/>
      <c r="J3869" t="inlineStr"/>
      <c r="K3869" t="inlineStr"/>
      <c r="L3869" t="inlineStr">
        <is>
          <t>EN</t>
        </is>
      </c>
      <c r="M3869" t="inlineStr">
        <is>
          <t>Lead from LT email</t>
        </is>
      </c>
      <c r="N3869" t="inlineStr">
        <is>
          <t>martin.stein@gmail.com</t>
        </is>
      </c>
      <c r="O3869" t="inlineStr">
        <is>
          <t>LEFT BEFORE 1918</t>
        </is>
      </c>
      <c r="P3869" t="inlineStr">
        <is>
          <t>Other (direct email, phone call, referral etc.)</t>
        </is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>
        <is>
          <t>Ні</t>
        </is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</row>
    <row r="3870">
      <c r="A3870" t="n">
        <v>8967</v>
      </c>
      <c r="B3870" t="inlineStr">
        <is>
          <t>Viktoria Alexandra Ivanova</t>
        </is>
      </c>
      <c r="C3870" t="inlineStr">
        <is>
          <t>Viktoria Alexandra Ivanova</t>
        </is>
      </c>
      <c r="D3870" s="2" t="n">
        <v>46034.98333333333</v>
      </c>
      <c r="E3870" t="inlineStr">
        <is>
          <t>Rejected</t>
        </is>
      </c>
      <c r="F3870" t="inlineStr">
        <is>
          <t>Relevant</t>
        </is>
      </c>
      <c r="G3870" t="inlineStr">
        <is>
          <t>Sheila Bartin</t>
        </is>
      </c>
      <c r="H3870" t="inlineStr">
        <is>
          <t>LT citizenship</t>
        </is>
      </c>
      <c r="I3870" t="inlineStr">
        <is>
          <t>United States</t>
        </is>
      </c>
      <c r="J3870" t="inlineStr">
        <is>
          <t>https://www.lithuaniancitizenship.com/process/</t>
        </is>
      </c>
      <c r="K3870" t="inlineStr">
        <is>
          <t>1864696420.1768253140</t>
        </is>
      </c>
      <c r="L3870" t="inlineStr">
        <is>
          <t>EN</t>
        </is>
      </c>
      <c r="M3870" t="inlineStr">
        <is>
          <t>Lead from LT email</t>
        </is>
      </c>
      <c r="N3870" t="inlineStr">
        <is>
          <t>aivanova246@gmail.com</t>
        </is>
      </c>
      <c r="O3870" t="inlineStr">
        <is>
          <t>NO ANSWER</t>
        </is>
      </c>
      <c r="P3870" t="inlineStr">
        <is>
          <t>Organic Search</t>
        </is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>
        <is>
          <t>Ні</t>
        </is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</row>
    <row r="3871">
      <c r="A3871" t="n">
        <v>8968</v>
      </c>
      <c r="B3871" t="inlineStr">
        <is>
          <t>Algimantas Slezas</t>
        </is>
      </c>
      <c r="C3871" t="inlineStr">
        <is>
          <t>Algimantas Slezas</t>
        </is>
      </c>
      <c r="D3871" s="2" t="n">
        <v>46034.98402777778</v>
      </c>
      <c r="E3871" t="inlineStr">
        <is>
          <t>Rejected</t>
        </is>
      </c>
      <c r="F3871" t="inlineStr">
        <is>
          <t>Relevant</t>
        </is>
      </c>
      <c r="G3871" t="inlineStr">
        <is>
          <t>Sheila Bartin</t>
        </is>
      </c>
      <c r="H3871" t="inlineStr">
        <is>
          <t>LT citizenship</t>
        </is>
      </c>
      <c r="I3871" t="inlineStr">
        <is>
          <t>United States</t>
        </is>
      </c>
      <c r="J3871" t="inlineStr">
        <is>
          <t>https://www.lithuaniancitizenship.com/contact/?referral</t>
        </is>
      </c>
      <c r="K3871" t="inlineStr">
        <is>
          <t>2056667242.1768253559</t>
        </is>
      </c>
      <c r="L3871" t="inlineStr">
        <is>
          <t>EN</t>
        </is>
      </c>
      <c r="M3871" t="inlineStr">
        <is>
          <t>Lead from LT email</t>
        </is>
      </c>
      <c r="N3871" t="inlineStr">
        <is>
          <t>algis8@gmail.com</t>
        </is>
      </c>
      <c r="O3871" t="inlineStr">
        <is>
          <t>LEFT AFTER 1990</t>
        </is>
      </c>
      <c r="P3871" t="inlineStr">
        <is>
          <t>Website Form</t>
        </is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>
        <is>
          <t>Ні</t>
        </is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</row>
    <row r="3872">
      <c r="A3872" t="n">
        <v>8969</v>
      </c>
      <c r="B3872" t="inlineStr">
        <is>
          <t>Azhar</t>
        </is>
      </c>
      <c r="C3872" t="inlineStr">
        <is>
          <t>Azhar</t>
        </is>
      </c>
      <c r="D3872" s="2" t="n">
        <v>46034.98888888889</v>
      </c>
      <c r="E3872" t="inlineStr">
        <is>
          <t>IN WORK</t>
        </is>
      </c>
      <c r="F3872" t="inlineStr">
        <is>
          <t>Relevant</t>
        </is>
      </c>
      <c r="G3872" t="inlineStr">
        <is>
          <t>Oleh Dymovski</t>
        </is>
      </c>
      <c r="H3872" t="inlineStr">
        <is>
          <t>LV RBI Company</t>
        </is>
      </c>
      <c r="I3872" t="inlineStr">
        <is>
          <t>Iraq (IQ - AS)</t>
        </is>
      </c>
      <c r="J3872" t="inlineStr">
        <is>
          <t>https://latviancitizenship.eu/contact/</t>
        </is>
      </c>
      <c r="K3872" t="inlineStr"/>
      <c r="L3872" t="inlineStr">
        <is>
          <t>EN</t>
        </is>
      </c>
      <c r="M3872" t="inlineStr">
        <is>
          <t>Lead from LV email</t>
        </is>
      </c>
      <c r="N3872" t="inlineStr">
        <is>
          <t>azher_hussein@icloud.com</t>
        </is>
      </c>
      <c r="O3872" t="inlineStr"/>
      <c r="P3872" t="inlineStr">
        <is>
          <t>Website Form</t>
        </is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>
        <is>
          <t>Ні</t>
        </is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</row>
    <row r="3873">
      <c r="A3873" t="n">
        <v>8970</v>
      </c>
      <c r="B3873" t="inlineStr">
        <is>
          <t>Daoud Adaweh</t>
        </is>
      </c>
      <c r="C3873" t="inlineStr">
        <is>
          <t>Daoud Adaweh</t>
        </is>
      </c>
      <c r="D3873" s="2" t="n">
        <v>46034.99861111111</v>
      </c>
      <c r="E3873" t="inlineStr">
        <is>
          <t>Rejected</t>
        </is>
      </c>
      <c r="F3873" t="inlineStr"/>
      <c r="G3873" t="inlineStr">
        <is>
          <t>Oleh Dymovski</t>
        </is>
      </c>
      <c r="H3873" t="inlineStr"/>
      <c r="I3873" t="inlineStr"/>
      <c r="J3873" t="inlineStr"/>
      <c r="K3873" t="inlineStr"/>
      <c r="L3873" t="inlineStr"/>
      <c r="M3873" t="inlineStr">
        <is>
          <t>Othe</t>
        </is>
      </c>
      <c r="N3873" t="inlineStr">
        <is>
          <t>daoudadaweh@gmail.com</t>
        </is>
      </c>
      <c r="O3873" t="inlineStr">
        <is>
          <t>Non-relevant lead</t>
        </is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>
        <is>
          <t>Ні</t>
        </is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</row>
    <row r="3874">
      <c r="A3874" t="n">
        <v>8971</v>
      </c>
      <c r="B3874" t="inlineStr">
        <is>
          <t>Mkhaichef ossama</t>
        </is>
      </c>
      <c r="C3874" t="inlineStr">
        <is>
          <t>Mkhaichef ossama</t>
        </is>
      </c>
      <c r="D3874" s="2" t="n">
        <v>46035.00069444445</v>
      </c>
      <c r="E3874" t="inlineStr">
        <is>
          <t>Rejected</t>
        </is>
      </c>
      <c r="F3874" t="inlineStr"/>
      <c r="G3874" t="inlineStr">
        <is>
          <t>Sheila Bartin</t>
        </is>
      </c>
      <c r="H3874" t="inlineStr"/>
      <c r="I3874" t="inlineStr"/>
      <c r="J3874" t="inlineStr"/>
      <c r="K3874" t="inlineStr"/>
      <c r="L3874" t="inlineStr"/>
      <c r="M3874" t="inlineStr">
        <is>
          <t>Othe</t>
        </is>
      </c>
      <c r="N3874" t="inlineStr">
        <is>
          <t>mkhaichefahmed@gmail.com</t>
        </is>
      </c>
      <c r="O3874" t="inlineStr">
        <is>
          <t>DOUBLE</t>
        </is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>
        <is>
          <t>Ні</t>
        </is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</row>
    <row r="3875">
      <c r="A3875" t="n">
        <v>8972</v>
      </c>
      <c r="B3875" t="inlineStr">
        <is>
          <t>Shannon Marie (Mikshenas) Flood</t>
        </is>
      </c>
      <c r="C3875" t="inlineStr">
        <is>
          <t>Shannon Marie (Mikshenas) Flood</t>
        </is>
      </c>
      <c r="D3875" s="2" t="n">
        <v>46035.00625</v>
      </c>
      <c r="E3875" t="inlineStr">
        <is>
          <t>Rejected</t>
        </is>
      </c>
      <c r="F3875" t="inlineStr">
        <is>
          <t>Relevant</t>
        </is>
      </c>
      <c r="G3875" t="inlineStr">
        <is>
          <t>Sheila Bartin</t>
        </is>
      </c>
      <c r="H3875" t="inlineStr">
        <is>
          <t>LT citizenship</t>
        </is>
      </c>
      <c r="I3875" t="inlineStr">
        <is>
          <t>United States</t>
        </is>
      </c>
      <c r="J3875" t="inlineStr">
        <is>
          <t>?kw=genealogy%20lithuanian&amp;cpn=14656253006&amp;utm_source=google&amp;utm_medium=cpc&amp;utm_campaign=LT-US-conversions&amp;network=g&amp;utm_term=genealogy%20lithuanian&amp;gad_source=1&amp;gad_campaignid=14656253006&amp;gclid=Cj0KCQiA1JLLBhCDARIsAAVfy7jUnyp4GMPUD5H72G4Qq_4EPwYQgxc</t>
        </is>
      </c>
      <c r="K3875" t="inlineStr">
        <is>
          <t>138005906.1768255650</t>
        </is>
      </c>
      <c r="L3875" t="inlineStr">
        <is>
          <t>EN</t>
        </is>
      </c>
      <c r="M3875" t="inlineStr">
        <is>
          <t>Lead from LT email</t>
        </is>
      </c>
      <c r="N3875" t="inlineStr">
        <is>
          <t>shannonm2472@gmail.com</t>
        </is>
      </c>
      <c r="O3875" t="inlineStr">
        <is>
          <t>NO ANSWER</t>
        </is>
      </c>
      <c r="P3875" t="inlineStr">
        <is>
          <t>Google Ads</t>
        </is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>
        <is>
          <t>Ні</t>
        </is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</row>
    <row r="3876">
      <c r="A3876" t="n">
        <v>8973</v>
      </c>
      <c r="B3876" t="inlineStr">
        <is>
          <t>Clifford F Ferrao</t>
        </is>
      </c>
      <c r="C3876" t="inlineStr">
        <is>
          <t>Clifford F Ferrao</t>
        </is>
      </c>
      <c r="D3876" s="2" t="n">
        <v>46035.11736111111</v>
      </c>
      <c r="E3876" t="inlineStr">
        <is>
          <t>Rejected</t>
        </is>
      </c>
      <c r="F3876" t="inlineStr">
        <is>
          <t>No relevant</t>
        </is>
      </c>
      <c r="G3876" t="inlineStr">
        <is>
          <t>Sheila Bartin</t>
        </is>
      </c>
      <c r="H3876" t="inlineStr">
        <is>
          <t>LT citizenship</t>
        </is>
      </c>
      <c r="I3876" t="inlineStr">
        <is>
          <t>United States</t>
        </is>
      </c>
      <c r="J3876" t="inlineStr">
        <is>
          <t>https://www.lithuaniancitizenship.com/?direct</t>
        </is>
      </c>
      <c r="K3876" t="inlineStr">
        <is>
          <t>1510625109.1768265294</t>
        </is>
      </c>
      <c r="L3876" t="inlineStr">
        <is>
          <t>EN</t>
        </is>
      </c>
      <c r="M3876" t="inlineStr">
        <is>
          <t>Lead from LT email</t>
        </is>
      </c>
      <c r="N3876" t="inlineStr">
        <is>
          <t>Cliffferrao123@gmail.com</t>
        </is>
      </c>
      <c r="O3876" t="inlineStr">
        <is>
          <t>NO ANCESTORS</t>
        </is>
      </c>
      <c r="P3876" t="inlineStr">
        <is>
          <t>Website Form</t>
        </is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>
        <is>
          <t>Ні</t>
        </is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</row>
    <row r="3877">
      <c r="A3877" t="n">
        <v>8974</v>
      </c>
      <c r="B3877" t="inlineStr">
        <is>
          <t>Ashley Gregerson</t>
        </is>
      </c>
      <c r="C3877" t="inlineStr">
        <is>
          <t>Ashley Gregerson</t>
        </is>
      </c>
      <c r="D3877" s="2" t="n">
        <v>46035.18263888889</v>
      </c>
      <c r="E3877" t="inlineStr">
        <is>
          <t>IN WORK</t>
        </is>
      </c>
      <c r="F3877" t="inlineStr">
        <is>
          <t>Relevant</t>
        </is>
      </c>
      <c r="G3877" t="inlineStr">
        <is>
          <t>Mariana Razimavicius</t>
        </is>
      </c>
      <c r="H3877" t="inlineStr">
        <is>
          <t>LT citizenship</t>
        </is>
      </c>
      <c r="I3877" t="inlineStr">
        <is>
          <t>United States</t>
        </is>
      </c>
      <c r="J3877" t="inlineStr">
        <is>
          <t>?kw&amp;cpn=23440895177&amp;utm_source=google&amp;utm_medium=cpc&amp;utm_campaign=LT-Discovery-US&amp;network&amp;utm_term&amp;gad_campaignid=23440895177&amp;wbraid=ClMKCAiA1JLLBhAeEkMAwX6donWnyR5mdQvNsdWD3m7LdCkvKkIexie3UvzWUuGokw8Gu02P7hZYKcMPqDg9o0DBoj7rtJIdLFeM2GZpilEpGgKCXA</t>
        </is>
      </c>
      <c r="K3877" t="inlineStr">
        <is>
          <t>935177722.1768270978</t>
        </is>
      </c>
      <c r="L3877" t="inlineStr">
        <is>
          <t>EN</t>
        </is>
      </c>
      <c r="M3877" t="inlineStr">
        <is>
          <t>Lead from LT email</t>
        </is>
      </c>
      <c r="N3877" t="inlineStr">
        <is>
          <t>ashleyrenee222@outlook.com</t>
        </is>
      </c>
      <c r="O3877" t="inlineStr"/>
      <c r="P3877" t="inlineStr">
        <is>
          <t>Google Ads</t>
        </is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>
        <is>
          <t>Ні</t>
        </is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</row>
    <row r="3878">
      <c r="A3878" t="n">
        <v>8975</v>
      </c>
      <c r="B3878" t="inlineStr">
        <is>
          <t>Erika Burke</t>
        </is>
      </c>
      <c r="C3878" t="inlineStr">
        <is>
          <t>Erika Burke</t>
        </is>
      </c>
      <c r="D3878" s="2" t="n">
        <v>46035.24375</v>
      </c>
      <c r="E3878" t="inlineStr">
        <is>
          <t>Rejected</t>
        </is>
      </c>
      <c r="F3878" t="inlineStr">
        <is>
          <t>Relevant</t>
        </is>
      </c>
      <c r="G3878" t="inlineStr">
        <is>
          <t>Sheila Bartin</t>
        </is>
      </c>
      <c r="H3878" t="inlineStr">
        <is>
          <t>LT citizenship</t>
        </is>
      </c>
      <c r="I3878" t="inlineStr">
        <is>
          <t>United States</t>
        </is>
      </c>
      <c r="J3878" t="inlineStr">
        <is>
          <t>https://www.lithuaniancitizenship.com/certificate-of-lithuanian-descent/</t>
        </is>
      </c>
      <c r="K3878" t="inlineStr">
        <is>
          <t>1655202646.1768275887</t>
        </is>
      </c>
      <c r="L3878" t="inlineStr">
        <is>
          <t>EN</t>
        </is>
      </c>
      <c r="M3878" t="inlineStr">
        <is>
          <t>Lead from LT email</t>
        </is>
      </c>
      <c r="N3878" t="inlineStr">
        <is>
          <t>eklimasauskaite@gmail.com</t>
        </is>
      </c>
      <c r="O3878" t="inlineStr">
        <is>
          <t>LEFT AFTER 1990</t>
        </is>
      </c>
      <c r="P3878" t="inlineStr">
        <is>
          <t>Organic Search</t>
        </is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>
        <is>
          <t>Ні</t>
        </is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</row>
    <row r="3879">
      <c r="A3879" t="n">
        <v>8976</v>
      </c>
      <c r="B3879" t="inlineStr">
        <is>
          <t>Michael Sweeney</t>
        </is>
      </c>
      <c r="C3879" t="inlineStr">
        <is>
          <t>Michael Sweeney</t>
        </is>
      </c>
      <c r="D3879" s="2" t="n">
        <v>46035.27083333334</v>
      </c>
      <c r="E3879" t="inlineStr">
        <is>
          <t>Rejected</t>
        </is>
      </c>
      <c r="F3879" t="inlineStr">
        <is>
          <t>Relevant</t>
        </is>
      </c>
      <c r="G3879" t="inlineStr">
        <is>
          <t>Sheila Bartin</t>
        </is>
      </c>
      <c r="H3879" t="inlineStr">
        <is>
          <t>LT citizenship</t>
        </is>
      </c>
      <c r="I3879" t="inlineStr">
        <is>
          <t>United States</t>
        </is>
      </c>
      <c r="J3879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9We0Gz4DFUN1CpX</t>
        </is>
      </c>
      <c r="K3879" t="inlineStr">
        <is>
          <t>287507345.1768278601</t>
        </is>
      </c>
      <c r="L3879" t="inlineStr">
        <is>
          <t>EN</t>
        </is>
      </c>
      <c r="M3879" t="inlineStr">
        <is>
          <t>Lead from LT email</t>
        </is>
      </c>
      <c r="N3879" t="inlineStr">
        <is>
          <t>mmsweeney37@gmail.com</t>
        </is>
      </c>
      <c r="O3879" t="inlineStr">
        <is>
          <t>NO ANSWER</t>
        </is>
      </c>
      <c r="P3879" t="inlineStr">
        <is>
          <t>Google Ads</t>
        </is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>
        <is>
          <t>Ні</t>
        </is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</row>
    <row r="3880">
      <c r="A3880" t="n">
        <v>8978</v>
      </c>
      <c r="B3880" t="inlineStr">
        <is>
          <t>judy watts</t>
        </is>
      </c>
      <c r="C3880" t="inlineStr">
        <is>
          <t>judy watts</t>
        </is>
      </c>
      <c r="D3880" s="2" t="n">
        <v>46035.28611111111</v>
      </c>
      <c r="E3880" t="inlineStr">
        <is>
          <t>Rejected</t>
        </is>
      </c>
      <c r="F3880" t="inlineStr">
        <is>
          <t>Relevant</t>
        </is>
      </c>
      <c r="G3880" t="inlineStr">
        <is>
          <t>Oleh Dymovski</t>
        </is>
      </c>
      <c r="H3880" t="inlineStr">
        <is>
          <t>Company Formation</t>
        </is>
      </c>
      <c r="I3880" t="inlineStr">
        <is>
          <t>United States</t>
        </is>
      </c>
      <c r="J3880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kP-v4tuH</t>
        </is>
      </c>
      <c r="K3880" t="inlineStr">
        <is>
          <t>1280731973.1768279904</t>
        </is>
      </c>
      <c r="L3880" t="inlineStr">
        <is>
          <t>EN</t>
        </is>
      </c>
      <c r="M3880" t="inlineStr">
        <is>
          <t>Lead from LT email</t>
        </is>
      </c>
      <c r="N3880" t="inlineStr">
        <is>
          <t>judy.watts@mossadams.com</t>
        </is>
      </c>
      <c r="O3880" t="inlineStr">
        <is>
          <t>NO ANSWER</t>
        </is>
      </c>
      <c r="P3880" t="inlineStr">
        <is>
          <t>Google Ads</t>
        </is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>
        <is>
          <t>Ні</t>
        </is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</row>
    <row r="3881">
      <c r="A3881" t="n">
        <v>8979</v>
      </c>
      <c r="B3881" t="inlineStr">
        <is>
          <t>Shafeeq Mohammad</t>
        </is>
      </c>
      <c r="C3881" t="inlineStr">
        <is>
          <t>Shafeeq Mohammad</t>
        </is>
      </c>
      <c r="D3881" s="2" t="n">
        <v>46035.31319444445</v>
      </c>
      <c r="E3881" t="inlineStr">
        <is>
          <t>Rejected</t>
        </is>
      </c>
      <c r="F3881" t="inlineStr"/>
      <c r="G3881" t="inlineStr">
        <is>
          <t>Oleh Dymovski</t>
        </is>
      </c>
      <c r="H3881" t="inlineStr">
        <is>
          <t>50/50</t>
        </is>
      </c>
      <c r="I3881" t="inlineStr">
        <is>
          <t>Germany</t>
        </is>
      </c>
      <c r="J3881" t="inlineStr">
        <is>
          <t>?kw=citizenship%20lithuanian&amp;cpn=17158881096&amp;utm_source=google&amp;utm_medium=cpc&amp;utm_campaign=LT-EU&amp;network=s&amp;utm_term=citizenship%20lithuanian&amp;gad_source=5&amp;gad_campaignid=17158881096&amp;gclid=EAIaIQobChMI297RxOSHkgMV1qVQBh35TgucEAAYASAAEgIk0fD_BwE</t>
        </is>
      </c>
      <c r="K3881" t="inlineStr">
        <is>
          <t>105137738.1768282208</t>
        </is>
      </c>
      <c r="L3881" t="inlineStr">
        <is>
          <t>EN</t>
        </is>
      </c>
      <c r="M3881" t="inlineStr">
        <is>
          <t>Lead from LT email</t>
        </is>
      </c>
      <c r="N3881" t="inlineStr">
        <is>
          <t>shafeeqmuhammad2020@gmail.com</t>
        </is>
      </c>
      <c r="O3881" t="inlineStr">
        <is>
          <t>NO ANSWER</t>
        </is>
      </c>
      <c r="P3881" t="inlineStr">
        <is>
          <t>Google Ads</t>
        </is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>
        <is>
          <t>Ні</t>
        </is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</row>
    <row r="3882">
      <c r="A3882" t="n">
        <v>8980</v>
      </c>
      <c r="B3882" t="inlineStr">
        <is>
          <t>Jonathan Carlyle Kalinauskas</t>
        </is>
      </c>
      <c r="C3882" t="inlineStr">
        <is>
          <t>Jonathan Carlyle Kalinauskas</t>
        </is>
      </c>
      <c r="D3882" s="2" t="n">
        <v>46035.35069444445</v>
      </c>
      <c r="E3882" t="inlineStr">
        <is>
          <t>Rejected</t>
        </is>
      </c>
      <c r="F3882" t="inlineStr">
        <is>
          <t>Relevant</t>
        </is>
      </c>
      <c r="G3882" t="inlineStr">
        <is>
          <t>Mariana Razimavicius</t>
        </is>
      </c>
      <c r="H3882" t="inlineStr">
        <is>
          <t>LT citizenship</t>
        </is>
      </c>
      <c r="I3882" t="inlineStr">
        <is>
          <t>United States</t>
        </is>
      </c>
      <c r="J3882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0KCQiA1JLLBhCDARIsA</t>
        </is>
      </c>
      <c r="K3882" t="inlineStr">
        <is>
          <t>72825890.1768285478</t>
        </is>
      </c>
      <c r="L3882" t="inlineStr">
        <is>
          <t>EN</t>
        </is>
      </c>
      <c r="M3882" t="inlineStr">
        <is>
          <t>Lead from LT email</t>
        </is>
      </c>
      <c r="N3882" t="inlineStr">
        <is>
          <t>jnmkalin@gmail.com</t>
        </is>
      </c>
      <c r="O3882" t="inlineStr">
        <is>
          <t>NO ANCESTORS</t>
        </is>
      </c>
      <c r="P3882" t="inlineStr">
        <is>
          <t>Google Ads</t>
        </is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>
        <is>
          <t>Ні</t>
        </is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</row>
    <row r="3883">
      <c r="A3883" t="n">
        <v>8983</v>
      </c>
      <c r="B3883" t="inlineStr">
        <is>
          <t>Barry Ross</t>
        </is>
      </c>
      <c r="C3883" t="inlineStr">
        <is>
          <t>Barry Ross</t>
        </is>
      </c>
      <c r="D3883" s="2" t="n">
        <v>46035.37430555555</v>
      </c>
      <c r="E3883" t="inlineStr">
        <is>
          <t>Rejected</t>
        </is>
      </c>
      <c r="F3883" t="inlineStr">
        <is>
          <t>Relevant</t>
        </is>
      </c>
      <c r="G3883" t="inlineStr">
        <is>
          <t>Sheila Bartin</t>
        </is>
      </c>
      <c r="H3883" t="inlineStr">
        <is>
          <t>LT citizenship</t>
        </is>
      </c>
      <c r="I3883" t="inlineStr">
        <is>
          <t>South Africa</t>
        </is>
      </c>
      <c r="J3883" t="inlineStr"/>
      <c r="K3883" t="inlineStr"/>
      <c r="L3883" t="inlineStr">
        <is>
          <t>EN</t>
        </is>
      </c>
      <c r="M3883" t="inlineStr">
        <is>
          <t>Lead from LT email</t>
        </is>
      </c>
      <c r="N3883" t="inlineStr">
        <is>
          <t>barryross597@gmail.com</t>
        </is>
      </c>
      <c r="O3883" t="inlineStr">
        <is>
          <t>LEFT BEFORE 1918</t>
        </is>
      </c>
      <c r="P3883" t="inlineStr">
        <is>
          <t>Other (direct email, phone call, referral etc.)</t>
        </is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>
        <is>
          <t>Ні</t>
        </is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</row>
    <row r="3884">
      <c r="A3884" t="n">
        <v>8984</v>
      </c>
      <c r="B3884" t="inlineStr">
        <is>
          <t>Linda Steele</t>
        </is>
      </c>
      <c r="C3884" t="inlineStr">
        <is>
          <t>Linda Steele</t>
        </is>
      </c>
      <c r="D3884" s="2" t="n">
        <v>46035.37986111111</v>
      </c>
      <c r="E3884" t="inlineStr">
        <is>
          <t>Rejected</t>
        </is>
      </c>
      <c r="F3884" t="inlineStr">
        <is>
          <t>Relevant</t>
        </is>
      </c>
      <c r="G3884" t="inlineStr">
        <is>
          <t>Sheila Bartin</t>
        </is>
      </c>
      <c r="H3884" t="inlineStr">
        <is>
          <t>LV citizenship</t>
        </is>
      </c>
      <c r="I3884" t="inlineStr">
        <is>
          <t>South Africa</t>
        </is>
      </c>
      <c r="J3884" t="inlineStr">
        <is>
          <t>https://www.lithuaniancitizenship.com/contact/?(not set)</t>
        </is>
      </c>
      <c r="K3884" t="inlineStr">
        <is>
          <t>707626489.1768286814</t>
        </is>
      </c>
      <c r="L3884" t="inlineStr">
        <is>
          <t>EN</t>
        </is>
      </c>
      <c r="M3884" t="inlineStr">
        <is>
          <t>Lead from LT email</t>
        </is>
      </c>
      <c r="N3884" t="inlineStr">
        <is>
          <t>scorpio711linda@gmail.com</t>
        </is>
      </c>
      <c r="O3884" t="inlineStr">
        <is>
          <t>LEFT BEFORE 1918</t>
        </is>
      </c>
      <c r="P3884" t="inlineStr">
        <is>
          <t>Website Form</t>
        </is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>
        <is>
          <t>Ні</t>
        </is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</row>
    <row r="3885">
      <c r="A3885" t="n">
        <v>8985</v>
      </c>
      <c r="B3885" t="inlineStr">
        <is>
          <t>Joey Krasner</t>
        </is>
      </c>
      <c r="C3885" t="inlineStr">
        <is>
          <t>Joey Krasner</t>
        </is>
      </c>
      <c r="D3885" s="2" t="n">
        <v>46035.49236111111</v>
      </c>
      <c r="E3885" t="inlineStr">
        <is>
          <t>Rejected</t>
        </is>
      </c>
      <c r="F3885" t="inlineStr">
        <is>
          <t>Relevant</t>
        </is>
      </c>
      <c r="G3885" t="inlineStr">
        <is>
          <t>Sheila Bartin</t>
        </is>
      </c>
      <c r="H3885" t="inlineStr">
        <is>
          <t>LT citizenship</t>
        </is>
      </c>
      <c r="I3885" t="inlineStr"/>
      <c r="J3885" t="inlineStr"/>
      <c r="K3885" t="inlineStr"/>
      <c r="L3885" t="inlineStr">
        <is>
          <t>EN</t>
        </is>
      </c>
      <c r="M3885" t="inlineStr">
        <is>
          <t>Othe</t>
        </is>
      </c>
      <c r="N3885" t="inlineStr">
        <is>
          <t>joeydk10@gmail.com</t>
        </is>
      </c>
      <c r="O3885" t="inlineStr">
        <is>
          <t>TOO EXPENSIVE</t>
        </is>
      </c>
      <c r="P3885" t="inlineStr">
        <is>
          <t>Other (direct email, phone call, referral etc.)</t>
        </is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>
        <is>
          <t>Ні</t>
        </is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</row>
    <row r="3886">
      <c r="A3886" t="n">
        <v>8986</v>
      </c>
      <c r="B3886" t="inlineStr">
        <is>
          <t>Joshua Kinkade</t>
        </is>
      </c>
      <c r="C3886" t="inlineStr">
        <is>
          <t>Joshua Kinkade</t>
        </is>
      </c>
      <c r="D3886" s="2" t="n">
        <v>46035.58263888889</v>
      </c>
      <c r="E3886" t="inlineStr">
        <is>
          <t>Rejected</t>
        </is>
      </c>
      <c r="F3886" t="inlineStr">
        <is>
          <t>Relevant</t>
        </is>
      </c>
      <c r="G3886" t="inlineStr">
        <is>
          <t>Sheila Bartin</t>
        </is>
      </c>
      <c r="H3886" t="inlineStr">
        <is>
          <t>LT citizenship</t>
        </is>
      </c>
      <c r="I3886" t="inlineStr">
        <is>
          <t>Ireland</t>
        </is>
      </c>
      <c r="J3886" t="inlineStr">
        <is>
          <t>?kw=lithuania%20citizenship%20by%20descent&amp;cpn=17158881096&amp;utm_source=google&amp;utm_medium=cpc&amp;utm_campaign=LT-EU&amp;network=g&amp;utm_term=lithuania%20citizenship%20by%20descent&amp;gad_source=1&amp;gad_campaignid=17158881096&amp;gbraid=0AAAAADisZv-5kRqhVLpV2Zb-_LR6nNxDi</t>
        </is>
      </c>
      <c r="K3886" t="inlineStr">
        <is>
          <t>1644484857.1768305354</t>
        </is>
      </c>
      <c r="L3886" t="inlineStr">
        <is>
          <t>EN</t>
        </is>
      </c>
      <c r="M3886" t="inlineStr">
        <is>
          <t>Lead from LT email</t>
        </is>
      </c>
      <c r="N3886" t="inlineStr">
        <is>
          <t>joshua.kinkade@outlook.com</t>
        </is>
      </c>
      <c r="O3886" t="inlineStr">
        <is>
          <t>LEFT BEFORE 1918</t>
        </is>
      </c>
      <c r="P3886" t="inlineStr">
        <is>
          <t>Google Ads</t>
        </is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>
        <is>
          <t>Ні</t>
        </is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</row>
    <row r="3887">
      <c r="A3887" t="n">
        <v>8987</v>
      </c>
      <c r="B3887" t="inlineStr">
        <is>
          <t>Chris-Marii Meringo</t>
        </is>
      </c>
      <c r="C3887" t="inlineStr">
        <is>
          <t>Chris-Marii Meringo</t>
        </is>
      </c>
      <c r="D3887" s="2" t="n">
        <v>46035.58333333334</v>
      </c>
      <c r="E3887" t="inlineStr">
        <is>
          <t>Rejected</t>
        </is>
      </c>
      <c r="F3887" t="inlineStr">
        <is>
          <t>No relevant</t>
        </is>
      </c>
      <c r="G3887" t="inlineStr">
        <is>
          <t>Oleh Dymovski</t>
        </is>
      </c>
      <c r="H3887" t="inlineStr">
        <is>
          <t>Company Formation</t>
        </is>
      </c>
      <c r="I3887" t="inlineStr">
        <is>
          <t>Estonia</t>
        </is>
      </c>
      <c r="J3887" t="inlineStr"/>
      <c r="K3887" t="inlineStr"/>
      <c r="L3887" t="inlineStr">
        <is>
          <t>EN</t>
        </is>
      </c>
      <c r="M3887" t="inlineStr">
        <is>
          <t>Lead from LT email</t>
        </is>
      </c>
      <c r="N3887" t="inlineStr"/>
      <c r="O3887" t="inlineStr">
        <is>
          <t>Non-relevant lead</t>
        </is>
      </c>
      <c r="P3887" t="inlineStr">
        <is>
          <t>BridgeWest</t>
        </is>
      </c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>
        <is>
          <t>Ні</t>
        </is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</row>
    <row r="3888">
      <c r="A3888" t="n">
        <v>8988</v>
      </c>
      <c r="B3888" t="inlineStr">
        <is>
          <t>Michiel</t>
        </is>
      </c>
      <c r="C3888" t="inlineStr">
        <is>
          <t>The Cozm</t>
        </is>
      </c>
      <c r="D3888" s="2" t="n">
        <v>46035.60138888889</v>
      </c>
      <c r="E3888" t="inlineStr">
        <is>
          <t>INTERNAL MAIL</t>
        </is>
      </c>
      <c r="F3888" t="inlineStr">
        <is>
          <t>No relevant</t>
        </is>
      </c>
      <c r="G3888" t="inlineStr">
        <is>
          <t>Alina Samura</t>
        </is>
      </c>
      <c r="H3888" t="inlineStr">
        <is>
          <t>Partnership</t>
        </is>
      </c>
      <c r="I3888" t="inlineStr">
        <is>
          <t>United Kingdom</t>
        </is>
      </c>
      <c r="J3888" t="inlineStr"/>
      <c r="K3888" t="inlineStr"/>
      <c r="L3888" t="inlineStr"/>
      <c r="M3888" t="inlineStr">
        <is>
          <t>Lead from LT email</t>
        </is>
      </c>
      <c r="N3888" t="inlineStr"/>
      <c r="O3888" t="inlineStr"/>
      <c r="P3888" t="inlineStr">
        <is>
          <t>BridgeWest</t>
        </is>
      </c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>
        <is>
          <t>Ні</t>
        </is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</row>
    <row r="3889">
      <c r="A3889" t="n">
        <v>8989</v>
      </c>
      <c r="B3889" t="inlineStr">
        <is>
          <t>Andrejs caune</t>
        </is>
      </c>
      <c r="C3889" t="inlineStr">
        <is>
          <t>Andrejs caune</t>
        </is>
      </c>
      <c r="D3889" s="2" t="n">
        <v>46035.61111111111</v>
      </c>
      <c r="E3889" t="inlineStr">
        <is>
          <t>FIRST CONTACT</t>
        </is>
      </c>
      <c r="F3889" t="inlineStr">
        <is>
          <t>Relevant</t>
        </is>
      </c>
      <c r="G3889" t="inlineStr">
        <is>
          <t>Sheila Bartin</t>
        </is>
      </c>
      <c r="H3889" t="inlineStr">
        <is>
          <t>LV citizenship</t>
        </is>
      </c>
      <c r="I3889" t="inlineStr">
        <is>
          <t>Australia (AU - OC)</t>
        </is>
      </c>
      <c r="J3889" t="inlineStr">
        <is>
          <t>?kw=how%20to%20get%20latvian%20passport&amp;cpn=14722455523&amp;campaignid=14722455523&amp;adgroupid=131364738430&amp;keywordid=%7Bkeywordid%7D&amp;network=g&amp;device=m&amp;gad_source=1&amp;gad_campaignid=14722455523&amp;gbraid=0AAAAADisZv8JDyVUTocmYKWSLs6CR_1EC&amp;gclid=CjwKCAiA95fLBhB</t>
        </is>
      </c>
      <c r="K3889" t="inlineStr">
        <is>
          <t>1441679825.1768307927</t>
        </is>
      </c>
      <c r="L3889" t="inlineStr">
        <is>
          <t>EN</t>
        </is>
      </c>
      <c r="M3889" t="inlineStr">
        <is>
          <t>Lead from LV email</t>
        </is>
      </c>
      <c r="N3889" t="inlineStr">
        <is>
          <t>acaune19@gmail.com</t>
        </is>
      </c>
      <c r="O3889" t="inlineStr"/>
      <c r="P3889" t="inlineStr">
        <is>
          <t>Google Ads</t>
        </is>
      </c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>
        <is>
          <t>Ні</t>
        </is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</row>
    <row r="3890">
      <c r="A3890" t="n">
        <v>8990</v>
      </c>
      <c r="B3890" t="inlineStr">
        <is>
          <t>The Trustpilot team</t>
        </is>
      </c>
      <c r="C3890" t="inlineStr">
        <is>
          <t>The Trustpilot team</t>
        </is>
      </c>
      <c r="D3890" s="2" t="n">
        <v>46035.62569444445</v>
      </c>
      <c r="E3890" t="inlineStr">
        <is>
          <t>INTERNAL MAIL</t>
        </is>
      </c>
      <c r="F3890" t="inlineStr"/>
      <c r="G3890" t="inlineStr">
        <is>
          <t>Sheila Bartin</t>
        </is>
      </c>
      <c r="H3890" t="inlineStr"/>
      <c r="I3890" t="inlineStr"/>
      <c r="J3890" t="inlineStr"/>
      <c r="K3890" t="inlineStr"/>
      <c r="L3890" t="inlineStr"/>
      <c r="M3890" t="inlineStr">
        <is>
          <t>Lead from LT email</t>
        </is>
      </c>
      <c r="N3890" t="inlineStr">
        <is>
          <t>info@marketing.trustpilotinfo.com</t>
        </is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>
        <is>
          <t>Ні</t>
        </is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</row>
    <row r="3891">
      <c r="A3891" t="n">
        <v>8991</v>
      </c>
      <c r="B3891" t="inlineStr">
        <is>
          <t>Piensville Patrick</t>
        </is>
      </c>
      <c r="C3891" t="inlineStr">
        <is>
          <t>Piensville Patrick</t>
        </is>
      </c>
      <c r="D3891" s="2" t="n">
        <v>46035.66527777778</v>
      </c>
      <c r="E3891" t="inlineStr">
        <is>
          <t>Rejected</t>
        </is>
      </c>
      <c r="F3891" t="inlineStr">
        <is>
          <t>No relevant</t>
        </is>
      </c>
      <c r="G3891" t="inlineStr">
        <is>
          <t>Sheila Bartin</t>
        </is>
      </c>
      <c r="H3891" t="inlineStr">
        <is>
          <t>LT RBI</t>
        </is>
      </c>
      <c r="I3891" t="inlineStr">
        <is>
          <t>Papua New Guinea</t>
        </is>
      </c>
      <c r="J3891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4IjZ2tWIkgMVWhxECB2Veis0EAAYASAAEgKBXvD_BwE</t>
        </is>
      </c>
      <c r="K3891" t="inlineStr">
        <is>
          <t>undefined</t>
        </is>
      </c>
      <c r="L3891" t="inlineStr"/>
      <c r="M3891" t="inlineStr">
        <is>
          <t>Lead from LT email</t>
        </is>
      </c>
      <c r="N3891" t="inlineStr">
        <is>
          <t>piensvillepatrick084@gmail.com</t>
        </is>
      </c>
      <c r="O3891" t="inlineStr">
        <is>
          <t>Non-relevant lead</t>
        </is>
      </c>
      <c r="P3891" t="inlineStr">
        <is>
          <t>Google Ads</t>
        </is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>
        <is>
          <t>Ні</t>
        </is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</row>
    <row r="3892">
      <c r="A3892" t="n">
        <v>8992</v>
      </c>
      <c r="B3892" t="inlineStr">
        <is>
          <t>abdel majied</t>
        </is>
      </c>
      <c r="C3892" t="inlineStr">
        <is>
          <t>abdel majied</t>
        </is>
      </c>
      <c r="D3892" s="2" t="n">
        <v>46035.68194444444</v>
      </c>
      <c r="E3892" t="inlineStr">
        <is>
          <t>Rejected</t>
        </is>
      </c>
      <c r="F3892" t="inlineStr"/>
      <c r="G3892" t="inlineStr">
        <is>
          <t>Oleh Dymovski</t>
        </is>
      </c>
      <c r="H3892" t="inlineStr">
        <is>
          <t>LV RBI Company</t>
        </is>
      </c>
      <c r="I3892" t="inlineStr">
        <is>
          <t>Jordan (JO - AS)</t>
        </is>
      </c>
      <c r="J3892" t="inlineStr">
        <is>
          <t>?kw=latvia%20golden%20visa&amp;cpn=20594231202&amp;utm_source=google&amp;utm_medium=cpc&amp;utm_campaign=LV-RBI&amp;network=s&amp;utm_term=latvia%20golden%20visa&amp;gad_source=5&amp;gad_campaignid=20594231202&amp;gclid=EAIaIQobChMIm42Hr9uIkgMVsGZBAh2XawgeEAAYASAAEgJibfD_BwE</t>
        </is>
      </c>
      <c r="K3892" t="inlineStr">
        <is>
          <t>1258907051.1768314106</t>
        </is>
      </c>
      <c r="L3892" t="inlineStr">
        <is>
          <t>EN</t>
        </is>
      </c>
      <c r="M3892" t="inlineStr">
        <is>
          <t>Lead from LV email</t>
        </is>
      </c>
      <c r="N3892" t="inlineStr">
        <is>
          <t>abdelmajiedkutkut@gmail.com</t>
        </is>
      </c>
      <c r="O3892" t="inlineStr">
        <is>
          <t>NO ANSWER</t>
        </is>
      </c>
      <c r="P3892" t="inlineStr">
        <is>
          <t>Google Ads</t>
        </is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>
        <is>
          <t>Ні</t>
        </is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</row>
    <row r="3893">
      <c r="A3893" t="n">
        <v>8993</v>
      </c>
      <c r="B3893" t="inlineStr">
        <is>
          <t>Jill Bozzy</t>
        </is>
      </c>
      <c r="C3893" t="inlineStr">
        <is>
          <t>Jill Bozzy</t>
        </is>
      </c>
      <c r="D3893" s="2" t="n">
        <v>46035.68263888889</v>
      </c>
      <c r="E3893" t="inlineStr">
        <is>
          <t>WHATSAPP</t>
        </is>
      </c>
      <c r="F3893" t="inlineStr">
        <is>
          <t>Relevant</t>
        </is>
      </c>
      <c r="G3893" t="inlineStr">
        <is>
          <t>Mariana Razimavicius</t>
        </is>
      </c>
      <c r="H3893" t="inlineStr">
        <is>
          <t>LT citizenship</t>
        </is>
      </c>
      <c r="I3893" t="inlineStr">
        <is>
          <t>United States</t>
        </is>
      </c>
      <c r="J3893" t="inlineStr">
        <is>
          <t>?kw=lithuanian%20ancestry%20citizenship&amp;cpn=14656253006&amp;utm_source=google&amp;utm_medium=cpc&amp;utm_campaign=LT-US-conversions&amp;network=g&amp;utm_term=lithuanian%20ancestry%20citizenship&amp;gad_source=1&amp;gad_campaignid=14656253006&amp;gbraid=0AAAAADisZv9We0Gz4DFUN1CpXmS</t>
        </is>
      </c>
      <c r="K3893" t="inlineStr">
        <is>
          <t>2130649795.1768262257</t>
        </is>
      </c>
      <c r="L3893" t="inlineStr">
        <is>
          <t>EN</t>
        </is>
      </c>
      <c r="M3893" t="inlineStr">
        <is>
          <t>Lead from LT email</t>
        </is>
      </c>
      <c r="N3893" t="inlineStr">
        <is>
          <t>jbozzy2@aol.com</t>
        </is>
      </c>
      <c r="O3893" t="inlineStr"/>
      <c r="P3893" t="inlineStr">
        <is>
          <t>Google Ads</t>
        </is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>
        <is>
          <t>Ні</t>
        </is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</row>
    <row r="3894">
      <c r="A3894" t="n">
        <v>8995</v>
      </c>
      <c r="B3894" t="inlineStr">
        <is>
          <t>Aimee Remey</t>
        </is>
      </c>
      <c r="C3894" t="inlineStr">
        <is>
          <t>Aimee Remey</t>
        </is>
      </c>
      <c r="D3894" s="2" t="n">
        <v>46035.70972222222</v>
      </c>
      <c r="E3894" t="inlineStr">
        <is>
          <t>Rejected</t>
        </is>
      </c>
      <c r="F3894" t="inlineStr">
        <is>
          <t>Relevant</t>
        </is>
      </c>
      <c r="G3894" t="inlineStr">
        <is>
          <t>Mariana Razimavicius</t>
        </is>
      </c>
      <c r="H3894" t="inlineStr">
        <is>
          <t>LT citizenship</t>
        </is>
      </c>
      <c r="I3894" t="inlineStr">
        <is>
          <t>United States</t>
        </is>
      </c>
      <c r="J3894" t="inlineStr">
        <is>
          <t>?kw=lithuanian%20citizenship&amp;cpn=14656253006&amp;utm_source=google&amp;utm_medium=cpc&amp;utm_campaign=LT-US-conversions&amp;network=g&amp;utm_term=lithuanian%20citizenship&amp;gad_source=1&amp;gad_campaignid=14656253006&amp;gbraid=0AAAAADisZv-JsuBkJh4sgaBerDWG7n-Ej&amp;gclid=CjwKCAiA9</t>
        </is>
      </c>
      <c r="K3894" t="inlineStr">
        <is>
          <t>1800176982.1768316504</t>
        </is>
      </c>
      <c r="L3894" t="inlineStr">
        <is>
          <t>EN</t>
        </is>
      </c>
      <c r="M3894" t="inlineStr">
        <is>
          <t>Lead from LT email</t>
        </is>
      </c>
      <c r="N3894" t="inlineStr">
        <is>
          <t>aremey@gmail.com</t>
        </is>
      </c>
      <c r="O3894" t="inlineStr">
        <is>
          <t>ANOTHER REASON</t>
        </is>
      </c>
      <c r="P3894" t="inlineStr">
        <is>
          <t>Google Ads</t>
        </is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>
        <is>
          <t>Ні</t>
        </is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</row>
    <row r="3895">
      <c r="A3895" t="n">
        <v>8998</v>
      </c>
      <c r="B3895" t="inlineStr">
        <is>
          <t>Denise Urdang</t>
        </is>
      </c>
      <c r="C3895" t="inlineStr">
        <is>
          <t>Denise Urdang</t>
        </is>
      </c>
      <c r="D3895" s="2" t="n">
        <v>46035.75972222222</v>
      </c>
      <c r="E3895" t="inlineStr">
        <is>
          <t>Rejected</t>
        </is>
      </c>
      <c r="F3895" t="inlineStr">
        <is>
          <t>Relevant</t>
        </is>
      </c>
      <c r="G3895" t="inlineStr">
        <is>
          <t>Sheila Bartin</t>
        </is>
      </c>
      <c r="H3895" t="inlineStr">
        <is>
          <t>LT citizenship</t>
        </is>
      </c>
      <c r="I3895" t="inlineStr">
        <is>
          <t>United States</t>
        </is>
      </c>
      <c r="J3895" t="inlineStr">
        <is>
          <t>?kw&amp;cpn=23440895177&amp;utm_source=google&amp;utm_medium=cpc&amp;utm_campaign=LT-Discovery-US&amp;network&amp;utm_term&amp;gad_campaignid=23440895177&amp;wbraid=ClMKCAiA1JLLBhAeEkMAwX6doqC-WiKfZJ-bUh4fBCFNQf2kvBYNso1qsHW8LJTXrMMR1J9sI66vAQMao_JkzQz4cS5p0M1ebuMiyR0bM-ZXGgJ3sw</t>
        </is>
      </c>
      <c r="K3895" t="inlineStr">
        <is>
          <t>241522306.1768320550</t>
        </is>
      </c>
      <c r="L3895" t="inlineStr">
        <is>
          <t>EN</t>
        </is>
      </c>
      <c r="M3895" t="inlineStr">
        <is>
          <t>Lead from LT email</t>
        </is>
      </c>
      <c r="N3895" t="inlineStr">
        <is>
          <t>deniseurdang287@gmail.com</t>
        </is>
      </c>
      <c r="O3895" t="inlineStr">
        <is>
          <t>ANOTHER REASON</t>
        </is>
      </c>
      <c r="P3895" t="inlineStr">
        <is>
          <t>Google Ads</t>
        </is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>
        <is>
          <t>Ні</t>
        </is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</row>
    <row r="3896">
      <c r="A3896" t="n">
        <v>8999</v>
      </c>
      <c r="B3896" t="inlineStr">
        <is>
          <t>Tanya Silverman</t>
        </is>
      </c>
      <c r="C3896" t="inlineStr">
        <is>
          <t>Tanya Silverman</t>
        </is>
      </c>
      <c r="D3896" s="2" t="n">
        <v>46035.79652777778</v>
      </c>
      <c r="E3896" t="inlineStr">
        <is>
          <t>Rejected</t>
        </is>
      </c>
      <c r="F3896" t="inlineStr">
        <is>
          <t>Relevant</t>
        </is>
      </c>
      <c r="G3896" t="inlineStr">
        <is>
          <t>Sheila Bartin</t>
        </is>
      </c>
      <c r="H3896" t="inlineStr">
        <is>
          <t>LT citizenship</t>
        </is>
      </c>
      <c r="I3896" t="inlineStr">
        <is>
          <t>Israel</t>
        </is>
      </c>
      <c r="J3896" t="inlineStr">
        <is>
          <t>?kw&amp;cpn=23357613537&amp;utm_source=google&amp;utm_medium=cpc&amp;utm_campaign=LT-Discovery&amp;network&amp;utm_term&amp;gad_source=1&amp;gad_campaignid=23357613537&amp;gclid=CjwKCAiA95fLBhBPEiwATXUsxPCWEzRsuyktQEIco_lNc4IHaaV7ylZCnwzRkbqTZruTh0YbY8KsvxoCpmMQAvD_BwE</t>
        </is>
      </c>
      <c r="K3896" t="inlineStr">
        <is>
          <t>870139961.1768323952</t>
        </is>
      </c>
      <c r="L3896" t="inlineStr">
        <is>
          <t>EN</t>
        </is>
      </c>
      <c r="M3896" t="inlineStr">
        <is>
          <t>Lead from LT email</t>
        </is>
      </c>
      <c r="N3896" t="inlineStr">
        <is>
          <t>Silvermantee@gmail.com</t>
        </is>
      </c>
      <c r="O3896" t="inlineStr">
        <is>
          <t>LEFT BEFORE 1918</t>
        </is>
      </c>
      <c r="P3896" t="inlineStr">
        <is>
          <t>Google Ads</t>
        </is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>
        <is>
          <t>Ні</t>
        </is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</row>
    <row r="3897">
      <c r="A3897" t="n">
        <v>9000</v>
      </c>
      <c r="B3897" t="inlineStr">
        <is>
          <t>Onuora Philips Nmata.</t>
        </is>
      </c>
      <c r="C3897" t="inlineStr">
        <is>
          <t>Onuora Philips Nmata.</t>
        </is>
      </c>
      <c r="D3897" s="2" t="n">
        <v>46035.80277777778</v>
      </c>
      <c r="E3897" t="inlineStr">
        <is>
          <t>Rejected</t>
        </is>
      </c>
      <c r="F3897" t="inlineStr">
        <is>
          <t>No relevant</t>
        </is>
      </c>
      <c r="G3897" t="inlineStr">
        <is>
          <t>Sheila Bartin</t>
        </is>
      </c>
      <c r="H3897" t="inlineStr">
        <is>
          <t>LT citizenship</t>
        </is>
      </c>
      <c r="I3897" t="inlineStr">
        <is>
          <t>Israel</t>
        </is>
      </c>
      <c r="J3897" t="inlineStr">
        <is>
          <t>?kw&amp;cpn=23357613537&amp;utm_source=google&amp;utm_medium=cpc&amp;utm_campaign=LT-Discovery&amp;network&amp;utm_term&amp;gad_source=1&amp;gad_campaignid=23357613537&amp;gclid=CjwKCAiA95fLBhBPEiwATXUsxD5UN9ZVofhpkbae1wpxCpUSyBhtDA61kDw0GlajeZMVqWGImw6TTRoCwqIQAvD_BwE</t>
        </is>
      </c>
      <c r="K3897" t="inlineStr">
        <is>
          <t>1817193471.1768324397</t>
        </is>
      </c>
      <c r="L3897" t="inlineStr">
        <is>
          <t>EN</t>
        </is>
      </c>
      <c r="M3897" t="inlineStr">
        <is>
          <t>Lead from LT email</t>
        </is>
      </c>
      <c r="N3897" t="inlineStr">
        <is>
          <t>onuoraphilip18@gmail.com</t>
        </is>
      </c>
      <c r="O3897" t="inlineStr">
        <is>
          <t>LEFT BEFORE 1918</t>
        </is>
      </c>
      <c r="P3897" t="inlineStr">
        <is>
          <t>Google Ads</t>
        </is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>
        <is>
          <t>Ні</t>
        </is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</row>
    <row r="3898">
      <c r="A3898" t="n">
        <v>9003</v>
      </c>
      <c r="B3898" t="inlineStr">
        <is>
          <t>Bianca</t>
        </is>
      </c>
      <c r="C3898" t="inlineStr">
        <is>
          <t>Bianca</t>
        </is>
      </c>
      <c r="D3898" s="2" t="n">
        <v>46035.81944444445</v>
      </c>
      <c r="E3898" t="inlineStr">
        <is>
          <t>FIRST CONTACT</t>
        </is>
      </c>
      <c r="F3898" t="inlineStr">
        <is>
          <t>Relevant</t>
        </is>
      </c>
      <c r="G3898" t="inlineStr">
        <is>
          <t>Sheila Bartin</t>
        </is>
      </c>
      <c r="H3898" t="inlineStr">
        <is>
          <t>LV citizenship</t>
        </is>
      </c>
      <c r="I3898" t="inlineStr">
        <is>
          <t>Australia (AU - OC)</t>
        </is>
      </c>
      <c r="J3898" t="inlineStr">
        <is>
          <t>?kw=how%20to%20get%20citizenship%20in%20latvia&amp;cpn=14722455523&amp;campaignid=14722455523&amp;adgroupid=131364738430&amp;keywordid=%7Bkeywordid%7D&amp;network=g&amp;device=m&amp;gad_source=1&amp;gad_campaignid=14722455523&amp;gbraid=0AAAAADisZv8JDyVUTocmYKWSLs6CR_1EC&amp;gclid=EAIaIQob</t>
        </is>
      </c>
      <c r="K3898" t="inlineStr">
        <is>
          <t>120631991.1768325893</t>
        </is>
      </c>
      <c r="L3898" t="inlineStr">
        <is>
          <t>EN</t>
        </is>
      </c>
      <c r="M3898" t="inlineStr">
        <is>
          <t>Lead from LV email</t>
        </is>
      </c>
      <c r="N3898" t="inlineStr">
        <is>
          <t>bianca_kr@yahoo.com.au</t>
        </is>
      </c>
      <c r="O3898" t="inlineStr"/>
      <c r="P3898" t="inlineStr">
        <is>
          <t>Google Ads</t>
        </is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>
        <is>
          <t>Ні</t>
        </is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</row>
    <row r="3899">
      <c r="A3899" t="n">
        <v>9004</v>
      </c>
      <c r="B3899" t="inlineStr">
        <is>
          <t>Sergey Ord</t>
        </is>
      </c>
      <c r="C3899" t="inlineStr">
        <is>
          <t>Sergey Ord</t>
        </is>
      </c>
      <c r="D3899" s="2" t="n">
        <v>46035.84513888889</v>
      </c>
      <c r="E3899" t="inlineStr">
        <is>
          <t>Rejected</t>
        </is>
      </c>
      <c r="F3899" t="inlineStr">
        <is>
          <t>Relevant</t>
        </is>
      </c>
      <c r="G3899" t="inlineStr">
        <is>
          <t>Sheila Bartin</t>
        </is>
      </c>
      <c r="H3899" t="inlineStr">
        <is>
          <t>LT citizenship</t>
        </is>
      </c>
      <c r="I3899" t="inlineStr">
        <is>
          <t>United Kingdom</t>
        </is>
      </c>
      <c r="J3899" t="inlineStr">
        <is>
          <t>https://www.lithuaniancitizenship.com/faq/?direct</t>
        </is>
      </c>
      <c r="K3899" t="inlineStr">
        <is>
          <t>1605443887.1768327703</t>
        </is>
      </c>
      <c r="L3899" t="inlineStr">
        <is>
          <t>EN</t>
        </is>
      </c>
      <c r="M3899" t="inlineStr">
        <is>
          <t>Lead from LT email</t>
        </is>
      </c>
      <c r="N3899" t="inlineStr">
        <is>
          <t>aordzhon@gmail.com</t>
        </is>
      </c>
      <c r="O3899" t="inlineStr">
        <is>
          <t>LEFT BEFORE 1918</t>
        </is>
      </c>
      <c r="P3899" t="inlineStr">
        <is>
          <t>Website Form</t>
        </is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>
        <is>
          <t>Ні</t>
        </is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</row>
    <row r="3900">
      <c r="A3900" t="n">
        <v>9005</v>
      </c>
      <c r="B3900" t="inlineStr">
        <is>
          <t>Nicolle Nicklas</t>
        </is>
      </c>
      <c r="C3900" t="inlineStr">
        <is>
          <t>Nicolle Nicklas</t>
        </is>
      </c>
      <c r="D3900" s="2" t="n">
        <v>46035.87152777778</v>
      </c>
      <c r="E3900" t="inlineStr">
        <is>
          <t>IN WORK</t>
        </is>
      </c>
      <c r="F3900" t="inlineStr">
        <is>
          <t>Relevant</t>
        </is>
      </c>
      <c r="G3900" t="inlineStr">
        <is>
          <t>Sheila Bartin</t>
        </is>
      </c>
      <c r="H3900" t="inlineStr">
        <is>
          <t>LT citizenship</t>
        </is>
      </c>
      <c r="I3900" t="inlineStr">
        <is>
          <t>United States</t>
        </is>
      </c>
      <c r="J3900" t="inlineStr">
        <is>
          <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clid=Cjw</t>
        </is>
      </c>
      <c r="K3900" t="inlineStr">
        <is>
          <t>undefined</t>
        </is>
      </c>
      <c r="L3900" t="inlineStr">
        <is>
          <t>EN</t>
        </is>
      </c>
      <c r="M3900" t="inlineStr">
        <is>
          <t>Lead from LT email</t>
        </is>
      </c>
      <c r="N3900" t="inlineStr">
        <is>
          <t>nnicklas28@yahoo.com</t>
        </is>
      </c>
      <c r="O3900" t="inlineStr"/>
      <c r="P3900" t="inlineStr">
        <is>
          <t>Google Ads</t>
        </is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>
        <is>
          <t>Ні</t>
        </is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</row>
    <row r="3901">
      <c r="A3901" t="n">
        <v>9007</v>
      </c>
      <c r="B3901" t="inlineStr">
        <is>
          <t>Robert Kaplan</t>
        </is>
      </c>
      <c r="C3901" t="inlineStr">
        <is>
          <t>robert kaplan</t>
        </is>
      </c>
      <c r="D3901" s="2" t="n">
        <v>46035.94513888889</v>
      </c>
      <c r="E3901" t="inlineStr">
        <is>
          <t>FIRST CONTACT</t>
        </is>
      </c>
      <c r="F3901" t="inlineStr">
        <is>
          <t>Relevant</t>
        </is>
      </c>
      <c r="G3901" t="inlineStr">
        <is>
          <t>Sheila Bartin</t>
        </is>
      </c>
      <c r="H3901" t="inlineStr">
        <is>
          <t>LV citizenship</t>
        </is>
      </c>
      <c r="I3901" t="inlineStr">
        <is>
          <t>United States (US - NA)</t>
        </is>
      </c>
      <c r="J3901" t="inlineStr">
        <is>
          <t>https://latviancitizenship.eu/contact/?Latvia-Leads-Search-USA</t>
        </is>
      </c>
      <c r="K3901" t="inlineStr">
        <is>
          <t>1572431130.1768333467</t>
        </is>
      </c>
      <c r="L3901" t="inlineStr">
        <is>
          <t>EN</t>
        </is>
      </c>
      <c r="M3901" t="inlineStr">
        <is>
          <t>Lead from LV email</t>
        </is>
      </c>
      <c r="N3901" t="inlineStr">
        <is>
          <t>iamaqt2c@gmail.com</t>
        </is>
      </c>
      <c r="O3901" t="inlineStr"/>
      <c r="P3901" t="inlineStr">
        <is>
          <t>Google Ads</t>
        </is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>
        <is>
          <t>Ні</t>
        </is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</row>
    <row r="3902">
      <c r="A3902" t="n">
        <v>9008</v>
      </c>
      <c r="B3902" t="inlineStr">
        <is>
          <t>محمد</t>
        </is>
      </c>
      <c r="C3902" t="inlineStr">
        <is>
          <t>محمد</t>
        </is>
      </c>
      <c r="D3902" s="2" t="n">
        <v>46035.95555555556</v>
      </c>
      <c r="E3902" t="inlineStr">
        <is>
          <t>Rejected</t>
        </is>
      </c>
      <c r="F3902" t="inlineStr"/>
      <c r="G3902" t="inlineStr">
        <is>
          <t>Oleh Dymovski</t>
        </is>
      </c>
      <c r="H3902" t="inlineStr">
        <is>
          <t>50/50</t>
        </is>
      </c>
      <c r="I3902" t="inlineStr">
        <is>
          <t>Syria</t>
        </is>
      </c>
      <c r="J3902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6POmg7OJkgMVRCCiAx38MTHIEAAYASAAEg</t>
        </is>
      </c>
      <c r="K3902" t="inlineStr">
        <is>
          <t>undefined</t>
        </is>
      </c>
      <c r="L3902" t="inlineStr">
        <is>
          <t>EN</t>
        </is>
      </c>
      <c r="M3902" t="inlineStr">
        <is>
          <t>Lead from LT email</t>
        </is>
      </c>
      <c r="N3902" t="inlineStr">
        <is>
          <t>qqww@hotmail.com</t>
        </is>
      </c>
      <c r="O3902" t="inlineStr">
        <is>
          <t>NO ANSWER</t>
        </is>
      </c>
      <c r="P3902" t="inlineStr">
        <is>
          <t>Google Ads</t>
        </is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>
        <is>
          <t>Ні</t>
        </is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</row>
    <row r="3903">
      <c r="A3903" t="n">
        <v>9009</v>
      </c>
      <c r="B3903" t="inlineStr">
        <is>
          <t>Ольга Леонидовна Осадчева</t>
        </is>
      </c>
      <c r="C3903" t="inlineStr">
        <is>
          <t>Осадчева Ольга Леонидовна</t>
        </is>
      </c>
      <c r="D3903" s="2" t="n">
        <v>46035.95694444444</v>
      </c>
      <c r="E3903" t="inlineStr">
        <is>
          <t>IN WORK</t>
        </is>
      </c>
      <c r="F3903" t="inlineStr">
        <is>
          <t>Relevant</t>
        </is>
      </c>
      <c r="G3903" t="inlineStr">
        <is>
          <t>Oleh Dymovski</t>
        </is>
      </c>
      <c r="H3903" t="inlineStr">
        <is>
          <t>LT citizenship</t>
        </is>
      </c>
      <c r="I3903" t="inlineStr">
        <is>
          <t>Serbia</t>
        </is>
      </c>
      <c r="J3903" t="inlineStr">
        <is>
          <t>https://www.lithuaniancitizenship.com/ru/contact-ru/</t>
        </is>
      </c>
      <c r="K3903" t="inlineStr">
        <is>
          <t>1328639484.1768337027</t>
        </is>
      </c>
      <c r="L3903" t="inlineStr">
        <is>
          <t>RU</t>
        </is>
      </c>
      <c r="M3903" t="inlineStr">
        <is>
          <t>Lead from LT email</t>
        </is>
      </c>
      <c r="N3903" t="inlineStr">
        <is>
          <t>olgacobanovich@gmail.com</t>
        </is>
      </c>
      <c r="O3903" t="inlineStr"/>
      <c r="P3903" t="inlineStr">
        <is>
          <t>Organic Search</t>
        </is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>
        <is>
          <t>Ні</t>
        </is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</row>
    <row r="3904">
      <c r="A3904" t="n">
        <v>9011</v>
      </c>
      <c r="B3904" t="inlineStr">
        <is>
          <t>Hannah Parkin</t>
        </is>
      </c>
      <c r="C3904" t="inlineStr">
        <is>
          <t>Hannah Parkin</t>
        </is>
      </c>
      <c r="D3904" s="2" t="n">
        <v>46036.00069444445</v>
      </c>
      <c r="E3904" t="inlineStr">
        <is>
          <t>Rejected</t>
        </is>
      </c>
      <c r="F3904" t="inlineStr">
        <is>
          <t>Relevant</t>
        </is>
      </c>
      <c r="G3904" t="inlineStr">
        <is>
          <t>Sheila Bartin</t>
        </is>
      </c>
      <c r="H3904" t="inlineStr">
        <is>
          <t>LV citizenship</t>
        </is>
      </c>
      <c r="I3904" t="inlineStr">
        <is>
          <t>Canada (CA - NA)</t>
        </is>
      </c>
      <c r="J3904" t="inlineStr">
        <is>
          <t>https://latviancitizenship.eu/faq/?(not set)</t>
        </is>
      </c>
      <c r="K3904" t="inlineStr">
        <is>
          <t>132507101.1768341080</t>
        </is>
      </c>
      <c r="L3904" t="inlineStr">
        <is>
          <t>EN</t>
        </is>
      </c>
      <c r="M3904" t="inlineStr">
        <is>
          <t>Lead from LV email</t>
        </is>
      </c>
      <c r="N3904" t="inlineStr">
        <is>
          <t>hannahdavidson@live.ca</t>
        </is>
      </c>
      <c r="O3904" t="inlineStr">
        <is>
          <t>ANOTHER REASON</t>
        </is>
      </c>
      <c r="P3904" t="inlineStr">
        <is>
          <t>Website Form</t>
        </is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>
        <is>
          <t>Ні</t>
        </is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</row>
    <row r="3905">
      <c r="A3905" t="n">
        <v>9012</v>
      </c>
      <c r="B3905" t="inlineStr">
        <is>
          <t>Rachel Cable</t>
        </is>
      </c>
      <c r="C3905" t="inlineStr">
        <is>
          <t>Rachel Cable</t>
        </is>
      </c>
      <c r="D3905" s="2" t="n">
        <v>46036.02152777778</v>
      </c>
      <c r="E3905" t="inlineStr">
        <is>
          <t>Rejected</t>
        </is>
      </c>
      <c r="F3905" t="inlineStr">
        <is>
          <t>Relevant</t>
        </is>
      </c>
      <c r="G3905" t="inlineStr">
        <is>
          <t>Sheila Bartin</t>
        </is>
      </c>
      <c r="H3905" t="inlineStr">
        <is>
          <t>LV citizenship</t>
        </is>
      </c>
      <c r="I3905" t="inlineStr"/>
      <c r="J3905" t="inlineStr"/>
      <c r="K3905" t="inlineStr"/>
      <c r="L3905" t="inlineStr">
        <is>
          <t>EN</t>
        </is>
      </c>
      <c r="M3905" t="inlineStr">
        <is>
          <t>Lead from LV email</t>
        </is>
      </c>
      <c r="N3905" t="inlineStr">
        <is>
          <t>rachelolincable@gmail.com</t>
        </is>
      </c>
      <c r="O3905" t="inlineStr">
        <is>
          <t>LEFT BEFORE 1918</t>
        </is>
      </c>
      <c r="P3905" t="inlineStr">
        <is>
          <t>Other (direct email, phone call, referral etc.)</t>
        </is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>
        <is>
          <t>Ні</t>
        </is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</row>
    <row r="3906">
      <c r="A3906" t="n">
        <v>9014</v>
      </c>
      <c r="B3906" t="inlineStr">
        <is>
          <t>Sarah Everts</t>
        </is>
      </c>
      <c r="C3906" t="inlineStr">
        <is>
          <t>Sarah Everts</t>
        </is>
      </c>
      <c r="D3906" s="2" t="n">
        <v>46036.05138888889</v>
      </c>
      <c r="E3906" t="inlineStr">
        <is>
          <t>FIRST CONTACT</t>
        </is>
      </c>
      <c r="F3906" t="inlineStr">
        <is>
          <t>Relevant</t>
        </is>
      </c>
      <c r="G3906" t="inlineStr">
        <is>
          <t>Sheila Bartin</t>
        </is>
      </c>
      <c r="H3906" t="inlineStr">
        <is>
          <t>LV citizenship</t>
        </is>
      </c>
      <c r="I3906" t="inlineStr">
        <is>
          <t>United States (US - NA)</t>
        </is>
      </c>
      <c r="J3906" t="inlineStr">
        <is>
          <t>?kw=latvian%20citizenship%20by%20descent&amp;cpn=14711890461&amp;campaignid=14711890461&amp;adgroupid=136078623508&amp;keywordid=%7Bkeywordid%7D&amp;network=g&amp;device=m&amp;gad_source=1&amp;gad_campaignid=14711890461&amp;gbraid=0AAAAADisZv9QVm8dvjXXkWnrgoyUT81YU&amp;gclid=CjwKCAiA95fLBh</t>
        </is>
      </c>
      <c r="K3906" t="inlineStr">
        <is>
          <t>474757895.1768334614</t>
        </is>
      </c>
      <c r="L3906" t="inlineStr">
        <is>
          <t>EN</t>
        </is>
      </c>
      <c r="M3906" t="inlineStr">
        <is>
          <t>Lead from LV email</t>
        </is>
      </c>
      <c r="N3906" t="inlineStr">
        <is>
          <t>saraheverts95@gmail.com</t>
        </is>
      </c>
      <c r="O3906" t="inlineStr"/>
      <c r="P3906" t="inlineStr">
        <is>
          <t>Google Ads</t>
        </is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>
        <is>
          <t>Ні</t>
        </is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</row>
    <row r="3907">
      <c r="A3907" t="n">
        <v>9015</v>
      </c>
      <c r="B3907" t="inlineStr">
        <is>
          <t>Clarice Vitkauskas Silva</t>
        </is>
      </c>
      <c r="C3907" t="inlineStr">
        <is>
          <t>Clarice Vitkauskas Silva</t>
        </is>
      </c>
      <c r="D3907" s="2" t="n">
        <v>46036.06388888889</v>
      </c>
      <c r="E3907" t="inlineStr">
        <is>
          <t>Rejected</t>
        </is>
      </c>
      <c r="F3907" t="inlineStr">
        <is>
          <t>Relevant</t>
        </is>
      </c>
      <c r="G3907" t="inlineStr">
        <is>
          <t>Sheila Bartin</t>
        </is>
      </c>
      <c r="H3907" t="inlineStr">
        <is>
          <t>LT citizenship</t>
        </is>
      </c>
      <c r="I3907" t="inlineStr"/>
      <c r="J3907" t="inlineStr"/>
      <c r="K3907" t="inlineStr"/>
      <c r="L3907" t="inlineStr">
        <is>
          <t>EN</t>
        </is>
      </c>
      <c r="M3907" t="inlineStr">
        <is>
          <t>Othe</t>
        </is>
      </c>
      <c r="N3907" t="inlineStr">
        <is>
          <t>claricevitkauskas@gmail.com</t>
        </is>
      </c>
      <c r="O3907" t="inlineStr">
        <is>
          <t>ANOTHER REASON</t>
        </is>
      </c>
      <c r="P3907" t="inlineStr">
        <is>
          <t>Other (direct email, phone call, referral etc.)</t>
        </is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>
        <is>
          <t>Ні</t>
        </is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</row>
    <row r="3908">
      <c r="A3908" t="n">
        <v>9016</v>
      </c>
      <c r="B3908" t="inlineStr">
        <is>
          <t>Jabran ghulam</t>
        </is>
      </c>
      <c r="C3908" t="inlineStr">
        <is>
          <t>Jabran ghulam</t>
        </is>
      </c>
      <c r="D3908" s="2" t="n">
        <v>46036.06944444445</v>
      </c>
      <c r="E3908" t="inlineStr">
        <is>
          <t>Rejected</t>
        </is>
      </c>
      <c r="F3908" t="inlineStr">
        <is>
          <t>Relevant</t>
        </is>
      </c>
      <c r="G3908" t="inlineStr">
        <is>
          <t>Oleh Dymovski</t>
        </is>
      </c>
      <c r="H3908" t="inlineStr">
        <is>
          <t>LV RBI Company</t>
        </is>
      </c>
      <c r="I3908" t="inlineStr">
        <is>
          <t>Moldova</t>
        </is>
      </c>
      <c r="J3908" t="inlineStr">
        <is>
          <t>?kw=europe%20golden%20visa&amp;cpn=22658494721&amp;utm_source=google&amp;utm_medium=cpc&amp;utm_campaign=LV-RB-TOPI&amp;network=s&amp;utm_term=europe%20golden%20visa&amp;gad_source=5&amp;gad_campaignid=22658494721&amp;gclid=EAIaIQobChMIn6WT1teJkgMV6pFQBh2naAkiEAAYASAAEgIoX_D_BwE</t>
        </is>
      </c>
      <c r="K3908" t="inlineStr">
        <is>
          <t>1897884798.1768347490</t>
        </is>
      </c>
      <c r="L3908" t="inlineStr">
        <is>
          <t>EN</t>
        </is>
      </c>
      <c r="M3908" t="inlineStr">
        <is>
          <t>Lead from LV email</t>
        </is>
      </c>
      <c r="N3908" t="inlineStr">
        <is>
          <t>janojabranjano@gmail.com</t>
        </is>
      </c>
      <c r="O3908" t="inlineStr">
        <is>
          <t>NO ANSWER</t>
        </is>
      </c>
      <c r="P3908" t="inlineStr">
        <is>
          <t>Google Ads</t>
        </is>
      </c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>
        <is>
          <t>Ні</t>
        </is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</row>
    <row r="3909">
      <c r="A3909" t="n">
        <v>9017</v>
      </c>
      <c r="B3909" t="inlineStr">
        <is>
          <t>Justin Peter Kagis</t>
        </is>
      </c>
      <c r="C3909" t="inlineStr">
        <is>
          <t>Justin Peter Kagis</t>
        </is>
      </c>
      <c r="D3909" s="2" t="n">
        <v>46036.15902777778</v>
      </c>
      <c r="E3909" t="inlineStr">
        <is>
          <t>FIRST CONTACT</t>
        </is>
      </c>
      <c r="F3909" t="inlineStr">
        <is>
          <t>Relevant</t>
        </is>
      </c>
      <c r="G3909" t="inlineStr">
        <is>
          <t>Sheila Bartin</t>
        </is>
      </c>
      <c r="H3909" t="inlineStr">
        <is>
          <t>LV citizenship</t>
        </is>
      </c>
      <c r="I3909" t="inlineStr">
        <is>
          <t>Canada (CA - NA)</t>
        </is>
      </c>
      <c r="J3909" t="inlineStr">
        <is>
          <t>?kw=latvia%20citizenship%20requirements&amp;cpn=14724374870&amp;campaignid=14724374870&amp;adgroupid=131147015727&amp;keywordid=%7Bkeywordid%7D&amp;network=g&amp;device=m&amp;gad_source=1&amp;gad_campaignid=14724374870&amp;gclid=CjwKCAiA95fLBhBPEiwATXUsxIkZAepksgVv_n8BN4WLvSg1FnMx0YM8E</t>
        </is>
      </c>
      <c r="K3909" t="inlineStr">
        <is>
          <t>1818230295.1768355244</t>
        </is>
      </c>
      <c r="L3909" t="inlineStr">
        <is>
          <t>EN</t>
        </is>
      </c>
      <c r="M3909" t="inlineStr">
        <is>
          <t>Lead from LV email</t>
        </is>
      </c>
      <c r="N3909" t="inlineStr">
        <is>
          <t>justinkagis@gmail.com</t>
        </is>
      </c>
      <c r="O3909" t="inlineStr"/>
      <c r="P3909" t="inlineStr">
        <is>
          <t>Google Ads</t>
        </is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>
        <is>
          <t>Ні</t>
        </is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</row>
    <row r="3910">
      <c r="A3910" t="n">
        <v>9018</v>
      </c>
      <c r="B3910" t="inlineStr">
        <is>
          <t>Honor X10</t>
        </is>
      </c>
      <c r="C3910" t="inlineStr">
        <is>
          <t>Honor X10</t>
        </is>
      </c>
      <c r="D3910" s="2" t="n">
        <v>46036.24305555555</v>
      </c>
      <c r="E3910" t="inlineStr">
        <is>
          <t>Rejected</t>
        </is>
      </c>
      <c r="F3910" t="inlineStr"/>
      <c r="G3910" t="inlineStr">
        <is>
          <t>Oleh Dymovski</t>
        </is>
      </c>
      <c r="H3910" t="inlineStr">
        <is>
          <t>LV RBI Company</t>
        </is>
      </c>
      <c r="I3910" t="inlineStr">
        <is>
          <t>India (IN - AS)</t>
        </is>
      </c>
      <c r="J3910" t="inlineStr">
        <is>
          <t>?kw=latvia%20investment&amp;cpn=23047071523&amp;utm_source=google&amp;utm_medium=cpc&amp;utm_campaign=LV-RB-poorI&amp;network=s&amp;utm_term=latvia%20investment&amp;gad_source=5&amp;gad_campaignid=23047071523&amp;gclid=EAIaIQobChMI-NLHgZCKkgMVeMY8Ah1J7hZkEAAYASAAEgI5xfD_BwE</t>
        </is>
      </c>
      <c r="K3910" t="inlineStr">
        <is>
          <t>1946141701.1768362601</t>
        </is>
      </c>
      <c r="L3910" t="inlineStr">
        <is>
          <t>EN</t>
        </is>
      </c>
      <c r="M3910" t="inlineStr">
        <is>
          <t>Lead from LV email</t>
        </is>
      </c>
      <c r="N3910" t="inlineStr">
        <is>
          <t>honor24433@gmail.com</t>
        </is>
      </c>
      <c r="O3910" t="inlineStr">
        <is>
          <t>NO ANSWER</t>
        </is>
      </c>
      <c r="P3910" t="inlineStr">
        <is>
          <t>Google Ads</t>
        </is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>
        <is>
          <t>Ні</t>
        </is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</row>
    <row r="3911">
      <c r="A3911" t="n">
        <v>9019</v>
      </c>
      <c r="B3911" t="inlineStr">
        <is>
          <t>Erika Duda</t>
        </is>
      </c>
      <c r="C3911" t="inlineStr">
        <is>
          <t>Erika Duda</t>
        </is>
      </c>
      <c r="D3911" s="2" t="n">
        <v>46036.24722222222</v>
      </c>
      <c r="E3911" t="inlineStr">
        <is>
          <t>WHATSAPP</t>
        </is>
      </c>
      <c r="F3911" t="inlineStr">
        <is>
          <t>Relevant</t>
        </is>
      </c>
      <c r="G3911" t="inlineStr">
        <is>
          <t>Mariana Razimavicius</t>
        </is>
      </c>
      <c r="H3911" t="inlineStr">
        <is>
          <t>LT citizenship</t>
        </is>
      </c>
      <c r="I3911" t="inlineStr">
        <is>
          <t>United States</t>
        </is>
      </c>
      <c r="J3911" t="inlineStr">
        <is>
          <t>?utm_source=bing&amp;utm_medium=cpc&amp;utm_campaign=Bing-LT-US&amp;network=o&amp;utm_term=lithuanian%20citizenship&amp;msclkid=36cf81b657611eaaa628e8d14404ac87</t>
        </is>
      </c>
      <c r="K3911" t="inlineStr">
        <is>
          <t>428695107.1768362862</t>
        </is>
      </c>
      <c r="L3911" t="inlineStr">
        <is>
          <t>EN</t>
        </is>
      </c>
      <c r="M3911" t="inlineStr">
        <is>
          <t>Lead from LT email</t>
        </is>
      </c>
      <c r="N3911" t="inlineStr">
        <is>
          <t>ed_955@hotmail.com</t>
        </is>
      </c>
      <c r="O3911" t="inlineStr"/>
      <c r="P3911" t="inlineStr">
        <is>
          <t>Bing Ads</t>
        </is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>
        <is>
          <t>Ні</t>
        </is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</row>
    <row r="3912">
      <c r="A3912" t="n">
        <v>9020</v>
      </c>
      <c r="B3912" t="inlineStr">
        <is>
          <t>Hamza</t>
        </is>
      </c>
      <c r="C3912" t="inlineStr">
        <is>
          <t>Hamza</t>
        </is>
      </c>
      <c r="D3912" s="2" t="n">
        <v>46036.24930555555</v>
      </c>
      <c r="E3912" t="inlineStr">
        <is>
          <t>Rejected</t>
        </is>
      </c>
      <c r="F3912" t="inlineStr"/>
      <c r="G3912" t="inlineStr">
        <is>
          <t>Oleh Dymovski</t>
        </is>
      </c>
      <c r="H3912" t="inlineStr">
        <is>
          <t>LV RBI Company</t>
        </is>
      </c>
      <c r="I3912" t="inlineStr">
        <is>
          <t>United Arab Emirates (AE - AS)</t>
        </is>
      </c>
      <c r="J3912" t="inlineStr">
        <is>
          <t>?kw=europe%20golden%20visa&amp;cpn=22658494721&amp;utm_source=google&amp;utm_medium=cpc&amp;utm_campaign=LV-RB-TOPI&amp;network=s&amp;utm_term=europe%20golden%20visa&amp;gad_source=5&amp;gad_campaignid=22658494721&amp;gclid=EAIaIQobChMIpP6g4JGKkgMVBUVBAh1MpTZ-EAAYASAAEgKpuPD_BwE</t>
        </is>
      </c>
      <c r="K3912" t="inlineStr">
        <is>
          <t>683901845.1768363073</t>
        </is>
      </c>
      <c r="L3912" t="inlineStr">
        <is>
          <t>EN</t>
        </is>
      </c>
      <c r="M3912" t="inlineStr">
        <is>
          <t>Lead from LV email</t>
        </is>
      </c>
      <c r="N3912" t="inlineStr">
        <is>
          <t>hamza.ht224534@gmail.com</t>
        </is>
      </c>
      <c r="O3912" t="inlineStr">
        <is>
          <t>NO ANSWER</t>
        </is>
      </c>
      <c r="P3912" t="inlineStr">
        <is>
          <t>Google Ads</t>
        </is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>
        <is>
          <t>Ні</t>
        </is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</row>
    <row r="3913">
      <c r="A3913" t="n">
        <v>9021</v>
      </c>
      <c r="B3913" t="inlineStr">
        <is>
          <t>Hamza</t>
        </is>
      </c>
      <c r="C3913" t="inlineStr">
        <is>
          <t>Hamza</t>
        </is>
      </c>
      <c r="D3913" s="2" t="n">
        <v>46036.24930555555</v>
      </c>
      <c r="E3913" t="inlineStr">
        <is>
          <t>Rejected</t>
        </is>
      </c>
      <c r="F3913" t="inlineStr"/>
      <c r="G3913" t="inlineStr">
        <is>
          <t>Sheila Bartin</t>
        </is>
      </c>
      <c r="H3913" t="inlineStr"/>
      <c r="I3913" t="inlineStr">
        <is>
          <t>United Arab Emirates (AE - AS)</t>
        </is>
      </c>
      <c r="J3913" t="inlineStr">
        <is>
          <t>https://latviancitizenship.eu/thank_you/</t>
        </is>
      </c>
      <c r="K3913" t="inlineStr">
        <is>
          <t>683901845.1768363073</t>
        </is>
      </c>
      <c r="L3913" t="inlineStr"/>
      <c r="M3913" t="inlineStr">
        <is>
          <t>Lead from LV email</t>
        </is>
      </c>
      <c r="N3913" t="inlineStr">
        <is>
          <t>hamza.ht224534@gmail.com</t>
        </is>
      </c>
      <c r="O3913" t="inlineStr">
        <is>
          <t>DOUBLE</t>
        </is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>
        <is>
          <t>Ні</t>
        </is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</row>
    <row r="3914">
      <c r="A3914" t="n">
        <v>9023</v>
      </c>
      <c r="B3914" t="inlineStr">
        <is>
          <t>Andrew Dunderas</t>
        </is>
      </c>
      <c r="C3914" t="inlineStr">
        <is>
          <t>Andrew Dunderas</t>
        </is>
      </c>
      <c r="D3914" s="2" t="n">
        <v>46036.31944444445</v>
      </c>
      <c r="E3914" t="inlineStr">
        <is>
          <t>Rejected</t>
        </is>
      </c>
      <c r="F3914" t="inlineStr">
        <is>
          <t>Relevant</t>
        </is>
      </c>
      <c r="G3914" t="inlineStr">
        <is>
          <t>Mariana Razimavicius</t>
        </is>
      </c>
      <c r="H3914" t="inlineStr">
        <is>
          <t>LT citizenship</t>
        </is>
      </c>
      <c r="I3914" t="inlineStr">
        <is>
          <t>Mexico</t>
        </is>
      </c>
      <c r="J3914" t="inlineStr">
        <is>
          <t>?fbclid=IwY2xjawPUCzZleHRuA2FlbQIxMQBzcnRjBmFwcF9pZAwzNTA2ODU1MzE3MjgAAR5BIUzAJm3qwq2CspD-oFYUeOlxvizxH7fSwNXQxJ6D9KeA-dC9WfjByRlx6g_aem_Ig5m2VZn68T1sJykIz3SNA</t>
        </is>
      </c>
      <c r="K3914" t="inlineStr">
        <is>
          <t>876412707.1768369135</t>
        </is>
      </c>
      <c r="L3914" t="inlineStr">
        <is>
          <t>EN</t>
        </is>
      </c>
      <c r="M3914" t="inlineStr">
        <is>
          <t>Lead from LT email</t>
        </is>
      </c>
      <c r="N3914" t="inlineStr">
        <is>
          <t>k9wit.com@gmail.com</t>
        </is>
      </c>
      <c r="O3914" t="inlineStr">
        <is>
          <t>NO ANSWER</t>
        </is>
      </c>
      <c r="P3914" t="inlineStr">
        <is>
          <t>Facebook</t>
        </is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>
        <is>
          <t>Ні</t>
        </is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</row>
    <row r="3915">
      <c r="A3915" t="n">
        <v>9024</v>
      </c>
      <c r="B3915" t="inlineStr">
        <is>
          <t>Bohdan K</t>
        </is>
      </c>
      <c r="C3915" t="inlineStr">
        <is>
          <t>Bohdan K</t>
        </is>
      </c>
      <c r="D3915" s="2" t="n">
        <v>46036.34722222222</v>
      </c>
      <c r="E3915" t="inlineStr">
        <is>
          <t>FIRST CONTACT</t>
        </is>
      </c>
      <c r="F3915" t="inlineStr">
        <is>
          <t>Relevant</t>
        </is>
      </c>
      <c r="G3915" t="inlineStr">
        <is>
          <t>Sheila Bartin</t>
        </is>
      </c>
      <c r="H3915" t="inlineStr">
        <is>
          <t>LV citizenship</t>
        </is>
      </c>
      <c r="I3915" t="inlineStr">
        <is>
          <t>Indonesia</t>
        </is>
      </c>
      <c r="J3915" t="inlineStr"/>
      <c r="K3915" t="inlineStr"/>
      <c r="L3915" t="inlineStr">
        <is>
          <t>EN</t>
        </is>
      </c>
      <c r="M3915" t="inlineStr">
        <is>
          <t>Lead from LV email</t>
        </is>
      </c>
      <c r="N3915" t="inlineStr">
        <is>
          <t>b.korol.prod@gmail.com</t>
        </is>
      </c>
      <c r="O3915" t="inlineStr"/>
      <c r="P3915" t="inlineStr">
        <is>
          <t>Other (direct email, phone call, referral etc.)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>
        <is>
          <t>Ні</t>
        </is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</row>
    <row r="3916">
      <c r="A3916" t="n">
        <v>9025</v>
      </c>
      <c r="B3916" t="inlineStr">
        <is>
          <t>Karina Vigier</t>
        </is>
      </c>
      <c r="C3916" t="inlineStr">
        <is>
          <t>Karina Vigier</t>
        </is>
      </c>
      <c r="D3916" s="2" t="n">
        <v>46036.375</v>
      </c>
      <c r="E3916" t="inlineStr">
        <is>
          <t>IN WORK</t>
        </is>
      </c>
      <c r="F3916" t="inlineStr">
        <is>
          <t>Relevant</t>
        </is>
      </c>
      <c r="G3916" t="inlineStr">
        <is>
          <t>Oleh Dymovski</t>
        </is>
      </c>
      <c r="H3916" t="inlineStr">
        <is>
          <t>Company Formation</t>
        </is>
      </c>
      <c r="I3916" t="inlineStr"/>
      <c r="J3916" t="inlineStr"/>
      <c r="K3916" t="inlineStr"/>
      <c r="L3916" t="inlineStr">
        <is>
          <t>EN</t>
        </is>
      </c>
      <c r="M3916" t="inlineStr">
        <is>
          <t>Lead from LT email</t>
        </is>
      </c>
      <c r="N3916" t="inlineStr">
        <is>
          <t>karina.vigier@icloud.com</t>
        </is>
      </c>
      <c r="O3916" t="inlineStr"/>
      <c r="P3916" t="inlineStr">
        <is>
          <t>BridgeWest</t>
        </is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>
        <is>
          <t>Ні</t>
        </is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</row>
    <row r="3917">
      <c r="A3917" t="n">
        <v>9029</v>
      </c>
      <c r="B3917" t="inlineStr">
        <is>
          <t>Derothlyn Renikam</t>
        </is>
      </c>
      <c r="C3917" t="inlineStr">
        <is>
          <t>Derothlyn Renikam</t>
        </is>
      </c>
      <c r="D3917" s="2" t="n">
        <v>46036.42916666667</v>
      </c>
      <c r="E3917" t="inlineStr">
        <is>
          <t>Rejected</t>
        </is>
      </c>
      <c r="F3917" t="inlineStr">
        <is>
          <t>No relevant</t>
        </is>
      </c>
      <c r="G3917" t="inlineStr">
        <is>
          <t>Sheila Bartin</t>
        </is>
      </c>
      <c r="H3917" t="inlineStr">
        <is>
          <t>Company Formation</t>
        </is>
      </c>
      <c r="I3917" t="inlineStr">
        <is>
          <t>Papua New Guinea</t>
        </is>
      </c>
      <c r="J3917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rKSzpseKkgMVHvU8Ah2VGxexEAAYASAAEgJJGfD_BwE</t>
        </is>
      </c>
      <c r="K3917" t="inlineStr">
        <is>
          <t>1990451753.1768377458</t>
        </is>
      </c>
      <c r="L3917" t="inlineStr">
        <is>
          <t>EN</t>
        </is>
      </c>
      <c r="M3917" t="inlineStr">
        <is>
          <t>Lead from LT email</t>
        </is>
      </c>
      <c r="N3917" t="inlineStr">
        <is>
          <t>derothlyns@gmail.com</t>
        </is>
      </c>
      <c r="O3917" t="inlineStr">
        <is>
          <t>Non-relevant lead</t>
        </is>
      </c>
      <c r="P3917" t="inlineStr">
        <is>
          <t>Google Ads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>
        <is>
          <t>Ні</t>
        </is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</row>
    <row r="3918">
      <c r="A3918" t="n">
        <v>9030</v>
      </c>
      <c r="B3918" t="inlineStr">
        <is>
          <t>kenne idriss</t>
        </is>
      </c>
      <c r="C3918" t="inlineStr">
        <is>
          <t>kenne idriss</t>
        </is>
      </c>
      <c r="D3918" s="2" t="n">
        <v>46036.4375</v>
      </c>
      <c r="E3918" t="inlineStr">
        <is>
          <t>FULL PAYMENT IS MADE</t>
        </is>
      </c>
      <c r="F3918" t="inlineStr">
        <is>
          <t>Relevant</t>
        </is>
      </c>
      <c r="G3918" t="inlineStr">
        <is>
          <t>Oleh Dymovski</t>
        </is>
      </c>
      <c r="H3918" t="inlineStr">
        <is>
          <t>Company Formation</t>
        </is>
      </c>
      <c r="I3918" t="inlineStr">
        <is>
          <t>Belgium</t>
        </is>
      </c>
      <c r="J3918" t="inlineStr"/>
      <c r="K3918" t="inlineStr"/>
      <c r="L3918" t="inlineStr">
        <is>
          <t>EN</t>
        </is>
      </c>
      <c r="M3918" t="inlineStr">
        <is>
          <t>Lead from LT email</t>
        </is>
      </c>
      <c r="N3918" t="inlineStr">
        <is>
          <t>ksmiexchange@hotmail.com</t>
        </is>
      </c>
      <c r="O3918" t="inlineStr"/>
      <c r="P3918" t="inlineStr">
        <is>
          <t>BridgeWest</t>
        </is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>
        <is>
          <t>Ні</t>
        </is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</row>
    <row r="3919">
      <c r="A3919" t="n">
        <v>9031</v>
      </c>
      <c r="B3919" t="inlineStr">
        <is>
          <t>Jennifer Schumacher</t>
        </is>
      </c>
      <c r="C3919" t="inlineStr">
        <is>
          <t>Jennifer Schumacher</t>
        </is>
      </c>
      <c r="D3919" s="2" t="n">
        <v>46036.47916666666</v>
      </c>
      <c r="E3919" t="inlineStr">
        <is>
          <t>IN WORK</t>
        </is>
      </c>
      <c r="F3919" t="inlineStr">
        <is>
          <t>Relevant</t>
        </is>
      </c>
      <c r="G3919" t="inlineStr">
        <is>
          <t>Oleh Dymovski</t>
        </is>
      </c>
      <c r="H3919" t="inlineStr">
        <is>
          <t>Company Formation</t>
        </is>
      </c>
      <c r="I3919" t="inlineStr">
        <is>
          <t>Spain</t>
        </is>
      </c>
      <c r="J3919" t="inlineStr"/>
      <c r="K3919" t="inlineStr"/>
      <c r="L3919" t="inlineStr">
        <is>
          <t>EN</t>
        </is>
      </c>
      <c r="M3919" t="inlineStr">
        <is>
          <t>Lead from LT email</t>
        </is>
      </c>
      <c r="N3919" t="inlineStr">
        <is>
          <t>jennifer@7south.digital</t>
        </is>
      </c>
      <c r="O3919" t="inlineStr"/>
      <c r="P3919" t="inlineStr">
        <is>
          <t>BridgeWest</t>
        </is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>
        <is>
          <t>Ні</t>
        </is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</row>
    <row r="3920">
      <c r="A3920" t="n">
        <v>9033</v>
      </c>
      <c r="B3920" t="inlineStr">
        <is>
          <t>Brett Jacobs</t>
        </is>
      </c>
      <c r="C3920" t="inlineStr">
        <is>
          <t>Brett Jacobs</t>
        </is>
      </c>
      <c r="D3920" s="2" t="n">
        <v>46036.55972222222</v>
      </c>
      <c r="E3920" t="inlineStr">
        <is>
          <t>Rejected</t>
        </is>
      </c>
      <c r="F3920" t="inlineStr">
        <is>
          <t>Relevant</t>
        </is>
      </c>
      <c r="G3920" t="inlineStr">
        <is>
          <t>Sheila Bartin</t>
        </is>
      </c>
      <c r="H3920" t="inlineStr">
        <is>
          <t>LT citizenship</t>
        </is>
      </c>
      <c r="I3920" t="inlineStr">
        <is>
          <t>United Kingdom</t>
        </is>
      </c>
      <c r="J3920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braid=0AAAAADisZv-aPIXrwD8aPQzM8</t>
        </is>
      </c>
      <c r="K3920" t="inlineStr">
        <is>
          <t>1015379385.1768389869</t>
        </is>
      </c>
      <c r="L3920" t="inlineStr">
        <is>
          <t>EN</t>
        </is>
      </c>
      <c r="M3920" t="inlineStr">
        <is>
          <t>Lead from LT email</t>
        </is>
      </c>
      <c r="N3920" t="inlineStr">
        <is>
          <t>br3ttjacobs@gmail.com</t>
        </is>
      </c>
      <c r="O3920" t="inlineStr">
        <is>
          <t>ANOTHER REASON</t>
        </is>
      </c>
      <c r="P3920" t="inlineStr">
        <is>
          <t>Google Ads</t>
        </is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>
        <is>
          <t>Ні</t>
        </is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</row>
    <row r="3921">
      <c r="A3921" t="n">
        <v>9034</v>
      </c>
      <c r="B3921" t="inlineStr">
        <is>
          <t>Rahman H</t>
        </is>
      </c>
      <c r="C3921" t="inlineStr">
        <is>
          <t>Rahman H</t>
        </is>
      </c>
      <c r="D3921" s="2" t="n">
        <v>46036.57708333333</v>
      </c>
      <c r="E3921" t="inlineStr">
        <is>
          <t>Rejected</t>
        </is>
      </c>
      <c r="F3921" t="inlineStr">
        <is>
          <t>Relevant</t>
        </is>
      </c>
      <c r="G3921" t="inlineStr">
        <is>
          <t>Oleh Dymovski</t>
        </is>
      </c>
      <c r="H3921" t="inlineStr">
        <is>
          <t>LV RBI Company</t>
        </is>
      </c>
      <c r="I3921" t="inlineStr">
        <is>
          <t>United Kingdom (GB - EU)</t>
        </is>
      </c>
      <c r="J3921" t="inlineStr">
        <is>
          <t>?kw=latvian%20golden%20visa&amp;cpn=22658494721&amp;utm_source=google&amp;utm_medium=cpc&amp;utm_campaign=LV-RB-TOPI&amp;network=s&amp;utm_term=latvian%20golden%20visa&amp;gad_source=5&amp;gad_campaignid=22658494721&amp;gclid=EAIaIQobChMImrT1ifqKkgMVqaNQBh1irQtFEAAYASAAEgLu1vD_BwE</t>
        </is>
      </c>
      <c r="K3921" t="inlineStr">
        <is>
          <t>1740860702.1768391070</t>
        </is>
      </c>
      <c r="L3921" t="inlineStr">
        <is>
          <t>EN</t>
        </is>
      </c>
      <c r="M3921" t="inlineStr">
        <is>
          <t>Lead from LV email</t>
        </is>
      </c>
      <c r="N3921" t="inlineStr">
        <is>
          <t>itworld0023@gmail.com</t>
        </is>
      </c>
      <c r="O3921" t="inlineStr">
        <is>
          <t>NO ANSWER</t>
        </is>
      </c>
      <c r="P3921" t="inlineStr">
        <is>
          <t>Google Ads</t>
        </is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>
        <is>
          <t>Ні</t>
        </is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</row>
    <row r="3922">
      <c r="A3922" t="n">
        <v>9035</v>
      </c>
      <c r="B3922" t="inlineStr">
        <is>
          <t>FAISAL AKRAM</t>
        </is>
      </c>
      <c r="C3922" t="inlineStr">
        <is>
          <t>FAISAL AKRAM</t>
        </is>
      </c>
      <c r="D3922" s="2" t="n">
        <v>46036.5875</v>
      </c>
      <c r="E3922" t="inlineStr">
        <is>
          <t>Rejected</t>
        </is>
      </c>
      <c r="F3922" t="inlineStr">
        <is>
          <t>Relevant</t>
        </is>
      </c>
      <c r="G3922" t="inlineStr">
        <is>
          <t>Oleh Dymovski</t>
        </is>
      </c>
      <c r="H3922" t="inlineStr">
        <is>
          <t>LV RBI Company</t>
        </is>
      </c>
      <c r="I3922" t="inlineStr">
        <is>
          <t>South Africa (ZA - AF)</t>
        </is>
      </c>
      <c r="J3922" t="inlineStr">
        <is>
          <t>?kw=golden%20visa%20latvia&amp;cpn=20594231202&amp;utm_source=google&amp;utm_medium=cpc&amp;utm_campaign=LV-RBI&amp;network=s&amp;utm_term=golden%20visa%20latvia&amp;gad_source=5&amp;gad_campaignid=20594231202&amp;gclid=EAIaIQobChMI4IK4rP6KkgMVVpFQBh3-qwqcEAAYASAAEgJq2PD_BwE</t>
        </is>
      </c>
      <c r="K3922" t="inlineStr">
        <is>
          <t>904493800.1768392223</t>
        </is>
      </c>
      <c r="L3922" t="inlineStr">
        <is>
          <t>EN</t>
        </is>
      </c>
      <c r="M3922" t="inlineStr">
        <is>
          <t>Lead from LV email</t>
        </is>
      </c>
      <c r="N3922" t="inlineStr">
        <is>
          <t>akramf995@gmail.com</t>
        </is>
      </c>
      <c r="O3922" t="inlineStr">
        <is>
          <t>NO ANSWER</t>
        </is>
      </c>
      <c r="P3922" t="inlineStr">
        <is>
          <t>Google Ads</t>
        </is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>
        <is>
          <t>Ні</t>
        </is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</row>
    <row r="3923">
      <c r="A3923" t="n">
        <v>9037</v>
      </c>
      <c r="B3923" t="inlineStr">
        <is>
          <t>MARLON DO NASCIMENTO BARBOSA</t>
        </is>
      </c>
      <c r="C3923" t="inlineStr">
        <is>
          <t>MARLON DO NASCIMENTO BARBOSA</t>
        </is>
      </c>
      <c r="D3923" s="2" t="n">
        <v>46036.59861111111</v>
      </c>
      <c r="E3923" t="inlineStr">
        <is>
          <t>RETAINER AGREEMENT SENT</t>
        </is>
      </c>
      <c r="F3923" t="inlineStr">
        <is>
          <t>Relevant</t>
        </is>
      </c>
      <c r="G3923" t="inlineStr">
        <is>
          <t>Mariana Razimavicius</t>
        </is>
      </c>
      <c r="H3923" t="inlineStr">
        <is>
          <t>LT citizenship</t>
        </is>
      </c>
      <c r="I3923" t="inlineStr">
        <is>
          <t>Brazil</t>
        </is>
      </c>
      <c r="J3923" t="inlineStr">
        <is>
          <t>?kw=%27cidadania%20lituana%27&amp;cpn=14712129487&amp;utm_source=google&amp;utm_medium=cpc&amp;utm_campaign=LT-BR&amp;network=g&amp;utm_term=%27cidadania%20lituana%27&amp;gad_source=1&amp;gad_campaignid=14712129487&amp;gclid=CjwKCAiAmp3LBhAkEiwAJM2JUIuu5GEPGWak_wD2R6M28BPUNXOaHC7k5x3PF</t>
        </is>
      </c>
      <c r="K3923" t="inlineStr">
        <is>
          <t>1717068228.1768393210</t>
        </is>
      </c>
      <c r="L3923" t="inlineStr">
        <is>
          <t>PT</t>
        </is>
      </c>
      <c r="M3923" t="inlineStr">
        <is>
          <t>Lead from LT email</t>
        </is>
      </c>
      <c r="N3923" t="inlineStr">
        <is>
          <t>advogadomarlon@hotmail.com</t>
        </is>
      </c>
      <c r="O3923" t="inlineStr"/>
      <c r="P3923" t="inlineStr">
        <is>
          <t>Google Ads</t>
        </is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>
        <is>
          <t>Ні</t>
        </is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</row>
    <row r="3924">
      <c r="A3924" t="n">
        <v>9038</v>
      </c>
      <c r="B3924" t="inlineStr">
        <is>
          <t>taysser Alssd</t>
        </is>
      </c>
      <c r="C3924" t="inlineStr">
        <is>
          <t>taysser Alssd</t>
        </is>
      </c>
      <c r="D3924" s="2" t="n">
        <v>46036.63819444444</v>
      </c>
      <c r="E3924" t="inlineStr">
        <is>
          <t>Rejected</t>
        </is>
      </c>
      <c r="F3924" t="inlineStr"/>
      <c r="G3924" t="inlineStr">
        <is>
          <t>Oleh Dymovski</t>
        </is>
      </c>
      <c r="H3924" t="inlineStr">
        <is>
          <t>50/50</t>
        </is>
      </c>
      <c r="I3924" t="inlineStr"/>
      <c r="J3924" t="inlineStr"/>
      <c r="K3924" t="inlineStr"/>
      <c r="L3924" t="inlineStr">
        <is>
          <t>EN</t>
        </is>
      </c>
      <c r="M3924" t="inlineStr">
        <is>
          <t>Othe</t>
        </is>
      </c>
      <c r="N3924" t="inlineStr">
        <is>
          <t>alssdtaysser12@gmail.com</t>
        </is>
      </c>
      <c r="O3924" t="inlineStr">
        <is>
          <t>Non-relevant lead</t>
        </is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>
        <is>
          <t>Ні</t>
        </is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</row>
    <row r="3925">
      <c r="A3925" t="n">
        <v>9040</v>
      </c>
      <c r="B3925" t="inlineStr">
        <is>
          <t>Alberto Jaime Cumbane</t>
        </is>
      </c>
      <c r="C3925" t="inlineStr">
        <is>
          <t>Alberto Jaime Cumbane</t>
        </is>
      </c>
      <c r="D3925" s="2" t="n">
        <v>46036.64166666667</v>
      </c>
      <c r="E3925" t="inlineStr">
        <is>
          <t>INTERNAL MAIL</t>
        </is>
      </c>
      <c r="F3925" t="inlineStr">
        <is>
          <t>No relevant</t>
        </is>
      </c>
      <c r="G3925" t="inlineStr">
        <is>
          <t>Alina Samura</t>
        </is>
      </c>
      <c r="H3925" t="inlineStr">
        <is>
          <t>Company Formation</t>
        </is>
      </c>
      <c r="I3925" t="inlineStr">
        <is>
          <t>South Africa</t>
        </is>
      </c>
      <c r="J3925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6e-Xyo-Lkg</t>
        </is>
      </c>
      <c r="K3925" t="inlineStr">
        <is>
          <t>1813173008.1768396858</t>
        </is>
      </c>
      <c r="L3925" t="inlineStr"/>
      <c r="M3925" t="inlineStr">
        <is>
          <t>Lead from LT email</t>
        </is>
      </c>
      <c r="N3925" t="inlineStr">
        <is>
          <t>betinhocumbanecumbene@gmail.com</t>
        </is>
      </c>
      <c r="O3925" t="inlineStr"/>
      <c r="P3925" t="inlineStr">
        <is>
          <t>Google Ads</t>
        </is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>
        <is>
          <t>Ні</t>
        </is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</row>
    <row r="3926">
      <c r="A3926" t="n">
        <v>9042</v>
      </c>
      <c r="B3926" t="inlineStr">
        <is>
          <t>Samuel Brandenberg</t>
        </is>
      </c>
      <c r="C3926" t="inlineStr">
        <is>
          <t>Samuel Brandenberg</t>
        </is>
      </c>
      <c r="D3926" s="2" t="n">
        <v>46036.65694444445</v>
      </c>
      <c r="E3926" t="inlineStr">
        <is>
          <t>IN WORK</t>
        </is>
      </c>
      <c r="F3926" t="inlineStr">
        <is>
          <t>Relevant</t>
        </is>
      </c>
      <c r="G3926" t="inlineStr">
        <is>
          <t>Sheila Bartin</t>
        </is>
      </c>
      <c r="H3926" t="inlineStr">
        <is>
          <t>LT citizenship</t>
        </is>
      </c>
      <c r="I3926" t="inlineStr">
        <is>
          <t>United States</t>
        </is>
      </c>
      <c r="J3926" t="inlineStr">
        <is>
          <t>https://www.lithuaniancitizenship.com/eligible-lithuanian-citizenship-descent/?direct</t>
        </is>
      </c>
      <c r="K3926" t="inlineStr">
        <is>
          <t>1752029920.1768398077</t>
        </is>
      </c>
      <c r="L3926" t="inlineStr">
        <is>
          <t>EN</t>
        </is>
      </c>
      <c r="M3926" t="inlineStr">
        <is>
          <t>Lead from LT email</t>
        </is>
      </c>
      <c r="N3926" t="inlineStr">
        <is>
          <t>sbrandenberg@gmail.com</t>
        </is>
      </c>
      <c r="O3926" t="inlineStr"/>
      <c r="P3926" t="inlineStr">
        <is>
          <t>Website Form</t>
        </is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>
        <is>
          <t>Ні</t>
        </is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</row>
    <row r="3927">
      <c r="A3927" t="n">
        <v>9044</v>
      </c>
      <c r="B3927" t="inlineStr">
        <is>
          <t>Daniel Suslick Mortara</t>
        </is>
      </c>
      <c r="C3927" t="inlineStr">
        <is>
          <t>Daniel Suslick Mortara</t>
        </is>
      </c>
      <c r="D3927" s="2" t="n">
        <v>46036.68541666667</v>
      </c>
      <c r="E3927" t="inlineStr">
        <is>
          <t>Rejected</t>
        </is>
      </c>
      <c r="F3927" t="inlineStr">
        <is>
          <t>Relevant</t>
        </is>
      </c>
      <c r="G3927" t="inlineStr">
        <is>
          <t>Mariana Razimavicius</t>
        </is>
      </c>
      <c r="H3927" t="inlineStr">
        <is>
          <t>LT citizenship</t>
        </is>
      </c>
      <c r="I3927" t="inlineStr">
        <is>
          <t>Brazil</t>
        </is>
      </c>
      <c r="J3927" t="inlineStr">
        <is>
          <t>?kw=cidadania%20lituana&amp;cpn=14712129487&amp;utm_source=google&amp;utm_medium=cpc&amp;utm_campaign=LT-BR&amp;network=g&amp;utm_term=cidadania%20lituana&amp;gad_source=1&amp;gad_campaignid=14712129487&amp;gclid=CjwKCAiAmp3LBhAkEiwAJM2JUJu2H-ekC6T_W_Fg6m6xPzf1tnzVLmjDuBYD0lspGfla2utlm</t>
        </is>
      </c>
      <c r="K3927" t="inlineStr">
        <is>
          <t>721531237.1768399402</t>
        </is>
      </c>
      <c r="L3927" t="inlineStr">
        <is>
          <t>PT</t>
        </is>
      </c>
      <c r="M3927" t="inlineStr">
        <is>
          <t>Lead from LT email</t>
        </is>
      </c>
      <c r="N3927" t="inlineStr">
        <is>
          <t>danielsmortara@gmail.com</t>
        </is>
      </c>
      <c r="O3927" t="inlineStr">
        <is>
          <t>NO ANSWER</t>
        </is>
      </c>
      <c r="P3927" t="inlineStr">
        <is>
          <t>Google Ads</t>
        </is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>
        <is>
          <t>Ні</t>
        </is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</row>
    <row r="3928">
      <c r="A3928" t="n">
        <v>9045</v>
      </c>
      <c r="B3928" t="inlineStr">
        <is>
          <t>CHRISTOPHER PETROSKAS</t>
        </is>
      </c>
      <c r="C3928" t="inlineStr">
        <is>
          <t>CHRISTOPHER PETROSKAS</t>
        </is>
      </c>
      <c r="D3928" s="2" t="n">
        <v>46036.68819444445</v>
      </c>
      <c r="E3928" t="inlineStr">
        <is>
          <t>IN WORK</t>
        </is>
      </c>
      <c r="F3928" t="inlineStr">
        <is>
          <t>Relevant</t>
        </is>
      </c>
      <c r="G3928" t="inlineStr">
        <is>
          <t>Sheila Bartin</t>
        </is>
      </c>
      <c r="H3928" t="inlineStr">
        <is>
          <t>LT citizenship</t>
        </is>
      </c>
      <c r="I3928" t="inlineStr">
        <is>
          <t>United States</t>
        </is>
      </c>
      <c r="J3928" t="inlineStr">
        <is>
          <t>https://www.lithuaniancitizenship.com/process/?Lithuania--Search-Conversions-USA</t>
        </is>
      </c>
      <c r="K3928" t="inlineStr">
        <is>
          <t>1226148036.1768400978</t>
        </is>
      </c>
      <c r="L3928" t="inlineStr">
        <is>
          <t>EN</t>
        </is>
      </c>
      <c r="M3928" t="inlineStr">
        <is>
          <t>Lead from LT email</t>
        </is>
      </c>
      <c r="N3928" t="inlineStr">
        <is>
          <t>petroskas@yahoo.com</t>
        </is>
      </c>
      <c r="O3928" t="inlineStr"/>
      <c r="P3928" t="inlineStr">
        <is>
          <t>Google Ads</t>
        </is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>
        <is>
          <t>Ні</t>
        </is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</row>
    <row r="3929">
      <c r="A3929" t="n">
        <v>9046</v>
      </c>
      <c r="B3929" t="inlineStr">
        <is>
          <t>Jeffrey Urdang</t>
        </is>
      </c>
      <c r="C3929" t="inlineStr">
        <is>
          <t>Jeffrey Urdang</t>
        </is>
      </c>
      <c r="D3929" s="2" t="n">
        <v>46036.75763888889</v>
      </c>
      <c r="E3929" t="inlineStr">
        <is>
          <t>Rejected</t>
        </is>
      </c>
      <c r="F3929" t="inlineStr">
        <is>
          <t>Relevant</t>
        </is>
      </c>
      <c r="G3929" t="inlineStr">
        <is>
          <t>Mariana Razimavicius</t>
        </is>
      </c>
      <c r="H3929" t="inlineStr">
        <is>
          <t>LT citizenship</t>
        </is>
      </c>
      <c r="I3929" t="inlineStr">
        <is>
          <t>United States</t>
        </is>
      </c>
      <c r="J3929" t="inlineStr">
        <is>
          <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pMzm</t>
        </is>
      </c>
      <c r="K3929" t="inlineStr">
        <is>
          <t>1168246130.1768406958</t>
        </is>
      </c>
      <c r="L3929" t="inlineStr">
        <is>
          <t>EN</t>
        </is>
      </c>
      <c r="M3929" t="inlineStr">
        <is>
          <t>Lead from LT email</t>
        </is>
      </c>
      <c r="N3929" t="inlineStr">
        <is>
          <t>jeffurdangart@gmail.com</t>
        </is>
      </c>
      <c r="O3929" t="inlineStr">
        <is>
          <t>NO ANCESTORS</t>
        </is>
      </c>
      <c r="P3929" t="inlineStr">
        <is>
          <t>Google Ads</t>
        </is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>
        <is>
          <t>Ні</t>
        </is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</row>
    <row r="3930">
      <c r="A3930" t="n">
        <v>9047</v>
      </c>
      <c r="B3930" t="inlineStr">
        <is>
          <t>Jacob Lat</t>
        </is>
      </c>
      <c r="C3930" t="inlineStr">
        <is>
          <t>Jacob Lat</t>
        </is>
      </c>
      <c r="D3930" s="2" t="n">
        <v>46036.76944444444</v>
      </c>
      <c r="E3930" t="inlineStr">
        <is>
          <t>Rejected</t>
        </is>
      </c>
      <c r="F3930" t="inlineStr">
        <is>
          <t>Relevant</t>
        </is>
      </c>
      <c r="G3930" t="inlineStr">
        <is>
          <t>Sheila Bartin</t>
        </is>
      </c>
      <c r="H3930" t="inlineStr">
        <is>
          <t>LV citizenship</t>
        </is>
      </c>
      <c r="I3930" t="inlineStr">
        <is>
          <t>United States (US - NA)</t>
        </is>
      </c>
      <c r="J3930" t="inlineStr">
        <is>
          <t>?kw=latvian%20dual%20citizenship&amp;cpn=14711890461&amp;campaignid=14711890461&amp;adgroupid=136078623308&amp;keywordid=%7Bkeywordid%7D&amp;network=g&amp;device=m&amp;gad_source=1&amp;gad_campaignid=14711890461&amp;gclid=CjwKCAiAmp3LBhAkEiwAJM2JUG_OzgwZiCK_wa9RkqI1nVS1UUQBE7IVyy43vhjr</t>
        </is>
      </c>
      <c r="K3930" t="inlineStr">
        <is>
          <t>149370423.1768407662</t>
        </is>
      </c>
      <c r="L3930" t="inlineStr">
        <is>
          <t>EN</t>
        </is>
      </c>
      <c r="M3930" t="inlineStr">
        <is>
          <t>Lead from LV email</t>
        </is>
      </c>
      <c r="N3930" t="inlineStr">
        <is>
          <t>jakelat@gmail.com</t>
        </is>
      </c>
      <c r="O3930" t="inlineStr">
        <is>
          <t>TOO EXPENSIVE</t>
        </is>
      </c>
      <c r="P3930" t="inlineStr">
        <is>
          <t>Google Ads</t>
        </is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>
        <is>
          <t>Ні</t>
        </is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</row>
    <row r="3931">
      <c r="A3931" t="n">
        <v>9049</v>
      </c>
      <c r="B3931" t="inlineStr">
        <is>
          <t>Mukesh singh thapar</t>
        </is>
      </c>
      <c r="C3931" t="inlineStr">
        <is>
          <t>Mukesh singh thapar</t>
        </is>
      </c>
      <c r="D3931" s="2" t="n">
        <v>46036.80347222222</v>
      </c>
      <c r="E3931" t="inlineStr">
        <is>
          <t>Rejected</t>
        </is>
      </c>
      <c r="F3931" t="inlineStr">
        <is>
          <t>Relevant</t>
        </is>
      </c>
      <c r="G3931" t="inlineStr">
        <is>
          <t>Oleh Dymovski</t>
        </is>
      </c>
      <c r="H3931" t="inlineStr">
        <is>
          <t>LV RBI Company</t>
        </is>
      </c>
      <c r="I3931" t="inlineStr">
        <is>
          <t>Malaysia (MY - AS)</t>
        </is>
      </c>
      <c r="J3931" t="inlineStr">
        <is>
          <t>?kw=latvia%20pr%20by%20investment&amp;cpn=20594231202&amp;utm_source=google&amp;utm_medium=cpc&amp;utm_campaign=LV-RBI&amp;network=g&amp;utm_term=latvia%20pr%20by%20investment&amp;gad_source=1&amp;gad_campaignid=20594231202&amp;gbraid=0AAAAADisZv9MB_HJjyGylj8m26kIJxts1&amp;gclid=CjwKCAiAmp</t>
        </is>
      </c>
      <c r="K3931" t="inlineStr">
        <is>
          <t>1236929383.1768410680</t>
        </is>
      </c>
      <c r="L3931" t="inlineStr">
        <is>
          <t>EN</t>
        </is>
      </c>
      <c r="M3931" t="inlineStr">
        <is>
          <t>Lead from LV email</t>
        </is>
      </c>
      <c r="N3931" t="inlineStr">
        <is>
          <t>mukeshthapar.mt@gmail.com</t>
        </is>
      </c>
      <c r="O3931" t="inlineStr">
        <is>
          <t>NO ANSWER</t>
        </is>
      </c>
      <c r="P3931" t="inlineStr">
        <is>
          <t>Google Ads</t>
        </is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>
        <is>
          <t>Ні</t>
        </is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</row>
    <row r="3932">
      <c r="A3932" t="n">
        <v>9050</v>
      </c>
      <c r="B3932" t="inlineStr">
        <is>
          <t>Stanley Garczynski</t>
        </is>
      </c>
      <c r="C3932" t="inlineStr">
        <is>
          <t>Stanley Garczynski</t>
        </is>
      </c>
      <c r="D3932" s="2" t="n">
        <v>46036.81805555556</v>
      </c>
      <c r="E3932" t="inlineStr">
        <is>
          <t>RETAINER AGREEMENT SENT</t>
        </is>
      </c>
      <c r="F3932" t="inlineStr">
        <is>
          <t>Relevant</t>
        </is>
      </c>
      <c r="G3932" t="inlineStr">
        <is>
          <t>Sheila Bartin</t>
        </is>
      </c>
      <c r="H3932" t="inlineStr">
        <is>
          <t>LT citizenship</t>
        </is>
      </c>
      <c r="I3932" t="inlineStr"/>
      <c r="J3932" t="inlineStr"/>
      <c r="K3932" t="inlineStr"/>
      <c r="L3932" t="inlineStr">
        <is>
          <t>EN</t>
        </is>
      </c>
      <c r="M3932" t="inlineStr">
        <is>
          <t>Othe</t>
        </is>
      </c>
      <c r="N3932" t="inlineStr">
        <is>
          <t>stanley.garczynski@gmail.com</t>
        </is>
      </c>
      <c r="O3932" t="inlineStr">
        <is>
          <t>ANOTHER REASON</t>
        </is>
      </c>
      <c r="P3932" t="inlineStr">
        <is>
          <t>Other (direct email, phone call, referral etc.)</t>
        </is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>
        <is>
          <t>Ні</t>
        </is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</row>
    <row r="3933">
      <c r="A3933" t="n">
        <v>9051</v>
      </c>
      <c r="B3933" t="inlineStr">
        <is>
          <t>Shyam Pooran</t>
        </is>
      </c>
      <c r="C3933" t="inlineStr">
        <is>
          <t>Shyam Pooran</t>
        </is>
      </c>
      <c r="D3933" s="2" t="n">
        <v>46036.83611111111</v>
      </c>
      <c r="E3933" t="inlineStr">
        <is>
          <t>INTERNAL MAIL</t>
        </is>
      </c>
      <c r="F3933" t="inlineStr">
        <is>
          <t>No relevant</t>
        </is>
      </c>
      <c r="G3933" t="inlineStr">
        <is>
          <t>Alina Samura</t>
        </is>
      </c>
      <c r="H3933" t="inlineStr">
        <is>
          <t>LV RBI Company</t>
        </is>
      </c>
      <c r="I3933" t="inlineStr">
        <is>
          <t>United Arab Emirates (AE - AS)</t>
        </is>
      </c>
      <c r="J3933" t="inlineStr">
        <is>
          <t>?kw=moving%20to%20latvia&amp;cpn=22658494721&amp;utm_source=google&amp;utm_medium=cpc&amp;utm_campaign=LV-RB-TOPI&amp;network=g&amp;utm_term=moving%20to%20latvia&amp;gad_source=1&amp;gad_campaignid=22658494721&amp;gclid=CjwKCAiAmp3LBhAkEiwAJM2JUKwNkF8VetV2vFXlz5LSvny3iOMatZAcWrTleebOXh</t>
        </is>
      </c>
      <c r="K3933" t="inlineStr">
        <is>
          <t>1695579748.1766409616</t>
        </is>
      </c>
      <c r="L3933" t="inlineStr"/>
      <c r="M3933" t="inlineStr">
        <is>
          <t>Lead from LV email</t>
        </is>
      </c>
      <c r="N3933" t="inlineStr">
        <is>
          <t>shyampooran718@gmail.com</t>
        </is>
      </c>
      <c r="O3933" t="inlineStr"/>
      <c r="P3933" t="inlineStr">
        <is>
          <t>Google Ads</t>
        </is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>
        <is>
          <t>Ні</t>
        </is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</row>
    <row r="3934">
      <c r="A3934" t="n">
        <v>9052</v>
      </c>
      <c r="B3934" t="inlineStr">
        <is>
          <t>Rajshekar N</t>
        </is>
      </c>
      <c r="C3934" t="inlineStr">
        <is>
          <t>Rajshekar N</t>
        </is>
      </c>
      <c r="D3934" s="2" t="n">
        <v>46036.84930555556</v>
      </c>
      <c r="E3934" t="inlineStr">
        <is>
          <t>Rejected</t>
        </is>
      </c>
      <c r="F3934" t="inlineStr">
        <is>
          <t>Relevant</t>
        </is>
      </c>
      <c r="G3934" t="inlineStr">
        <is>
          <t>Oleh Dymovski</t>
        </is>
      </c>
      <c r="H3934" t="inlineStr">
        <is>
          <t>LV RBI Company</t>
        </is>
      </c>
      <c r="I3934" t="inlineStr">
        <is>
          <t>India (IN - AS)</t>
        </is>
      </c>
      <c r="J3934" t="inlineStr">
        <is>
          <t>https://latviancitizenship.eu/residency-by-investment/</t>
        </is>
      </c>
      <c r="K3934" t="inlineStr">
        <is>
          <t>1690908732.1768414896</t>
        </is>
      </c>
      <c r="L3934" t="inlineStr">
        <is>
          <t>EN</t>
        </is>
      </c>
      <c r="M3934" t="inlineStr">
        <is>
          <t>Lead from LV email</t>
        </is>
      </c>
      <c r="N3934" t="inlineStr">
        <is>
          <t>raajrd87@gmail.com</t>
        </is>
      </c>
      <c r="O3934" t="inlineStr">
        <is>
          <t>NO ANSWER</t>
        </is>
      </c>
      <c r="P3934" t="inlineStr">
        <is>
          <t>Organic Search</t>
        </is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>
        <is>
          <t>Ні</t>
        </is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</row>
    <row r="3935">
      <c r="A3935" t="n">
        <v>9053</v>
      </c>
      <c r="B3935" t="inlineStr">
        <is>
          <t>Anthony Schapera</t>
        </is>
      </c>
      <c r="C3935" t="inlineStr">
        <is>
          <t>Anthony Schapera</t>
        </is>
      </c>
      <c r="D3935" s="2" t="n">
        <v>46036.8625</v>
      </c>
      <c r="E3935" t="inlineStr">
        <is>
          <t>IN WORK</t>
        </is>
      </c>
      <c r="F3935" t="inlineStr">
        <is>
          <t>Relevant</t>
        </is>
      </c>
      <c r="G3935" t="inlineStr">
        <is>
          <t>Sheila Bartin</t>
        </is>
      </c>
      <c r="H3935" t="inlineStr">
        <is>
          <t>LT citizenship</t>
        </is>
      </c>
      <c r="I3935" t="inlineStr">
        <is>
          <t>Switzerland</t>
        </is>
      </c>
      <c r="J3935" t="inlineStr">
        <is>
          <t>https://www.lithuaniancitizenship.com/</t>
        </is>
      </c>
      <c r="K3935" t="inlineStr">
        <is>
          <t>759709003.1768415896</t>
        </is>
      </c>
      <c r="L3935" t="inlineStr">
        <is>
          <t>EN</t>
        </is>
      </c>
      <c r="M3935" t="inlineStr">
        <is>
          <t>Lead from LT email</t>
        </is>
      </c>
      <c r="N3935" t="inlineStr">
        <is>
          <t>sierranite@gmail.com</t>
        </is>
      </c>
      <c r="O3935" t="inlineStr"/>
      <c r="P3935" t="inlineStr">
        <is>
          <t>Organic Search</t>
        </is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>
        <is>
          <t>Ні</t>
        </is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</row>
    <row r="3936">
      <c r="A3936" t="n">
        <v>9054</v>
      </c>
      <c r="B3936" t="inlineStr">
        <is>
          <t>Craig</t>
        </is>
      </c>
      <c r="C3936" t="inlineStr">
        <is>
          <t>Craig</t>
        </is>
      </c>
      <c r="D3936" s="2" t="n">
        <v>46036.88680555556</v>
      </c>
      <c r="E3936" t="inlineStr">
        <is>
          <t>Rejected</t>
        </is>
      </c>
      <c r="F3936" t="inlineStr">
        <is>
          <t>Relevant</t>
        </is>
      </c>
      <c r="G3936" t="inlineStr">
        <is>
          <t>Sheila Bartin</t>
        </is>
      </c>
      <c r="H3936" t="inlineStr">
        <is>
          <t>LT citizenship</t>
        </is>
      </c>
      <c r="I3936" t="inlineStr">
        <is>
          <t>United States</t>
        </is>
      </c>
      <c r="J3936" t="inlineStr">
        <is>
          <t>?kw=lithuanian%20citizenship%20great%20grandparent&amp;cpn=14656253006&amp;utm_source=google&amp;utm_medium=cpc&amp;utm_campaign=LT-US-conversions&amp;network=g&amp;utm_term=lithuanian%20citizenship%20great%20grandparent&amp;gad_source=1&amp;gad_campaignid=14656253006&amp;gbraid=0AAAAA</t>
        </is>
      </c>
      <c r="K3936" t="inlineStr">
        <is>
          <t>372073450.1768411970</t>
        </is>
      </c>
      <c r="L3936" t="inlineStr">
        <is>
          <t>EN</t>
        </is>
      </c>
      <c r="M3936" t="inlineStr">
        <is>
          <t>Lead from LT email</t>
        </is>
      </c>
      <c r="N3936" t="inlineStr">
        <is>
          <t>craig.zematis@gmail.com</t>
        </is>
      </c>
      <c r="O3936" t="inlineStr">
        <is>
          <t>ANOTHER REASON</t>
        </is>
      </c>
      <c r="P3936" t="inlineStr">
        <is>
          <t>Google Ads</t>
        </is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>
        <is>
          <t>Ні</t>
        </is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</row>
    <row r="3937">
      <c r="A3937" t="n">
        <v>9055</v>
      </c>
      <c r="B3937" t="inlineStr">
        <is>
          <t>Joshua Krisinger</t>
        </is>
      </c>
      <c r="C3937" t="inlineStr">
        <is>
          <t>Joshua Krisinger</t>
        </is>
      </c>
      <c r="D3937" s="2" t="n">
        <v>46036.89097222222</v>
      </c>
      <c r="E3937" t="inlineStr">
        <is>
          <t>Rejected</t>
        </is>
      </c>
      <c r="F3937" t="inlineStr">
        <is>
          <t>Relevant</t>
        </is>
      </c>
      <c r="G3937" t="inlineStr">
        <is>
          <t>Sheila Bartin</t>
        </is>
      </c>
      <c r="H3937" t="inlineStr">
        <is>
          <t>LT citizenship</t>
        </is>
      </c>
      <c r="I3937" t="inlineStr">
        <is>
          <t>United States</t>
        </is>
      </c>
      <c r="J3937" t="inlineStr">
        <is>
          <t>https://www.lithuaniancitizenship.com/</t>
        </is>
      </c>
      <c r="K3937" t="inlineStr"/>
      <c r="L3937" t="inlineStr">
        <is>
          <t>EN</t>
        </is>
      </c>
      <c r="M3937" t="inlineStr">
        <is>
          <t>Lead from LT email</t>
        </is>
      </c>
      <c r="N3937" t="inlineStr">
        <is>
          <t>jkrisinger87@gmail.com</t>
        </is>
      </c>
      <c r="O3937" t="inlineStr">
        <is>
          <t>LEFT BEFORE 1918</t>
        </is>
      </c>
      <c r="P3937" t="inlineStr">
        <is>
          <t>Website Form</t>
        </is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>
        <is>
          <t>Ні</t>
        </is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</row>
    <row r="3938">
      <c r="A3938" t="n">
        <v>9056</v>
      </c>
      <c r="B3938" t="inlineStr">
        <is>
          <t>Kathleen Lolley</t>
        </is>
      </c>
      <c r="C3938" t="inlineStr">
        <is>
          <t>Kathleen Lolley</t>
        </is>
      </c>
      <c r="D3938" s="2" t="n">
        <v>46036.92986111111</v>
      </c>
      <c r="E3938" t="inlineStr">
        <is>
          <t>FIRST CONTACT</t>
        </is>
      </c>
      <c r="F3938" t="inlineStr">
        <is>
          <t>Relevant</t>
        </is>
      </c>
      <c r="G3938" t="inlineStr">
        <is>
          <t>Sheila Bartin</t>
        </is>
      </c>
      <c r="H3938" t="inlineStr">
        <is>
          <t>LV citizenship</t>
        </is>
      </c>
      <c r="I3938" t="inlineStr">
        <is>
          <t>United States (US - NA)</t>
        </is>
      </c>
      <c r="J3938" t="inlineStr">
        <is>
          <t>?kw=latvia%20citizenship%20by%20descent&amp;cpn=14711890461&amp;campaignid=14711890461&amp;adgroupid=136078623308&amp;keywordid=%7Bkeywordid%7D&amp;network=g&amp;device=c&amp;gad_source=1&amp;gad_campaignid=14711890461&amp;gbraid=0AAAAADisZv_BQSIMvKKZOSK7niS-rVoxH&amp;gclid=CjwKCAiAmp3LBhA</t>
        </is>
      </c>
      <c r="K3938" t="inlineStr">
        <is>
          <t>1413257743.1768421901</t>
        </is>
      </c>
      <c r="L3938" t="inlineStr">
        <is>
          <t>EN</t>
        </is>
      </c>
      <c r="M3938" t="inlineStr">
        <is>
          <t>Lead from LV email</t>
        </is>
      </c>
      <c r="N3938" t="inlineStr">
        <is>
          <t>Hello@kathleenlolley.com</t>
        </is>
      </c>
      <c r="O3938" t="inlineStr"/>
      <c r="P3938" t="inlineStr">
        <is>
          <t>Google Ads</t>
        </is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>
        <is>
          <t>Ні</t>
        </is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</row>
    <row r="3939">
      <c r="A3939" t="n">
        <v>9057</v>
      </c>
      <c r="B3939" t="inlineStr">
        <is>
          <t>Petrit Sinaj</t>
        </is>
      </c>
      <c r="C3939" t="inlineStr">
        <is>
          <t>Petrit Sinaj</t>
        </is>
      </c>
      <c r="D3939" s="2" t="n">
        <v>46036.99097222222</v>
      </c>
      <c r="E3939" t="inlineStr">
        <is>
          <t>Rejected</t>
        </is>
      </c>
      <c r="F3939" t="inlineStr">
        <is>
          <t>Relevant</t>
        </is>
      </c>
      <c r="G3939" t="inlineStr">
        <is>
          <t>Oleh Dymovski</t>
        </is>
      </c>
      <c r="H3939" t="inlineStr">
        <is>
          <t>LT RBI</t>
        </is>
      </c>
      <c r="I3939" t="inlineStr">
        <is>
          <t>Albania</t>
        </is>
      </c>
      <c r="J3939" t="inlineStr">
        <is>
          <t>?kw=spanish%20golden%20visa%20program&amp;cpn=14722730544&amp;utm_source=google&amp;utm_medium=cpc&amp;utm_campaign=LT-RBI&amp;network=s&amp;utm_term=spanish%20golden%20visa%20program&amp;gad_source=5&amp;gad_campaignid=14722730544&amp;gclid=EAIaIQobChMIgart14CMkgMVfDAIBR1GlBrsEAAYASAA</t>
        </is>
      </c>
      <c r="K3939" t="inlineStr">
        <is>
          <t>1492573639.1768427209</t>
        </is>
      </c>
      <c r="L3939" t="inlineStr">
        <is>
          <t>EN</t>
        </is>
      </c>
      <c r="M3939" t="inlineStr">
        <is>
          <t>Lead from LT email</t>
        </is>
      </c>
      <c r="N3939" t="inlineStr">
        <is>
          <t>psinaj@icloud.com</t>
        </is>
      </c>
      <c r="O3939" t="inlineStr">
        <is>
          <t>NO ANSWER</t>
        </is>
      </c>
      <c r="P3939" t="inlineStr">
        <is>
          <t>Google Ads</t>
        </is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>
        <is>
          <t>Ні</t>
        </is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</row>
    <row r="3940">
      <c r="A3940" t="n">
        <v>9058</v>
      </c>
      <c r="B3940" t="inlineStr">
        <is>
          <t>Linda Clermont</t>
        </is>
      </c>
      <c r="C3940" t="inlineStr">
        <is>
          <t>Linda Clermont</t>
        </is>
      </c>
      <c r="D3940" s="2" t="n">
        <v>46037.02708333333</v>
      </c>
      <c r="E3940" t="inlineStr">
        <is>
          <t>Rejected</t>
        </is>
      </c>
      <c r="F3940" t="inlineStr">
        <is>
          <t>Relevant</t>
        </is>
      </c>
      <c r="G3940" t="inlineStr">
        <is>
          <t>Mariana Razimavicius</t>
        </is>
      </c>
      <c r="H3940" t="inlineStr">
        <is>
          <t>LT citizenship</t>
        </is>
      </c>
      <c r="I3940" t="inlineStr">
        <is>
          <t>United States</t>
        </is>
      </c>
      <c r="J3940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_nrvNr1wz9OlVu-</t>
        </is>
      </c>
      <c r="K3940" t="inlineStr">
        <is>
          <t>1127321515.1768430206</t>
        </is>
      </c>
      <c r="L3940" t="inlineStr">
        <is>
          <t>EN</t>
        </is>
      </c>
      <c r="M3940" t="inlineStr">
        <is>
          <t>Lead from LT email</t>
        </is>
      </c>
      <c r="N3940" t="inlineStr">
        <is>
          <t>lclermont123@yahoo.com</t>
        </is>
      </c>
      <c r="O3940" t="inlineStr">
        <is>
          <t>LEFT BEFORE 1918</t>
        </is>
      </c>
      <c r="P3940" t="inlineStr">
        <is>
          <t>Google Ads</t>
        </is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>
        <is>
          <t>Ні</t>
        </is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</row>
    <row r="3941">
      <c r="A3941" t="n">
        <v>9060</v>
      </c>
      <c r="B3941" t="inlineStr">
        <is>
          <t>Raya Meyer</t>
        </is>
      </c>
      <c r="C3941" t="inlineStr">
        <is>
          <t>Raya Meyer</t>
        </is>
      </c>
      <c r="D3941" s="2" t="n">
        <v>46037.16527777778</v>
      </c>
      <c r="E3941" t="inlineStr">
        <is>
          <t>IN WORK</t>
        </is>
      </c>
      <c r="F3941" t="inlineStr">
        <is>
          <t>Relevant</t>
        </is>
      </c>
      <c r="G3941" t="inlineStr">
        <is>
          <t>Mariana Razimavicius</t>
        </is>
      </c>
      <c r="H3941" t="inlineStr">
        <is>
          <t>LT citizenship</t>
        </is>
      </c>
      <c r="I3941" t="inlineStr">
        <is>
          <t>United States</t>
        </is>
      </c>
      <c r="J3941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wKCAiAmp3LBhAkEiwAJ</t>
        </is>
      </c>
      <c r="K3941" t="inlineStr">
        <is>
          <t>2128175970.1768444303</t>
        </is>
      </c>
      <c r="L3941" t="inlineStr">
        <is>
          <t>EN</t>
        </is>
      </c>
      <c r="M3941" t="inlineStr">
        <is>
          <t>Lead from LT email</t>
        </is>
      </c>
      <c r="N3941" t="inlineStr">
        <is>
          <t>rayamoore6247@gmail.com</t>
        </is>
      </c>
      <c r="O3941" t="inlineStr"/>
      <c r="P3941" t="inlineStr">
        <is>
          <t>Google Ads</t>
        </is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>
        <is>
          <t>Ні</t>
        </is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</row>
    <row r="3942">
      <c r="A3942" t="n">
        <v>9061</v>
      </c>
      <c r="B3942" t="inlineStr">
        <is>
          <t>Mallabaev Azizbek</t>
        </is>
      </c>
      <c r="C3942" t="inlineStr">
        <is>
          <t>Mallabaev Azizbek</t>
        </is>
      </c>
      <c r="D3942" s="2" t="n">
        <v>46037.25486111111</v>
      </c>
      <c r="E3942" t="inlineStr">
        <is>
          <t>INTERNAL MAIL</t>
        </is>
      </c>
      <c r="F3942" t="inlineStr">
        <is>
          <t>No relevant</t>
        </is>
      </c>
      <c r="G3942" t="inlineStr">
        <is>
          <t>Alina Samura</t>
        </is>
      </c>
      <c r="H3942" t="inlineStr">
        <is>
          <t>Company Formation</t>
        </is>
      </c>
      <c r="I3942" t="inlineStr">
        <is>
          <t>Poland</t>
        </is>
      </c>
      <c r="J3942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5ePsj9WMkg</t>
        </is>
      </c>
      <c r="K3942" t="inlineStr">
        <is>
          <t>1299555216.1768449875</t>
        </is>
      </c>
      <c r="L3942" t="inlineStr"/>
      <c r="M3942" t="inlineStr">
        <is>
          <t>Lead from LT email</t>
        </is>
      </c>
      <c r="N3942" t="inlineStr">
        <is>
          <t>mallabaevaziz1993@gmail.com</t>
        </is>
      </c>
      <c r="O3942" t="inlineStr"/>
      <c r="P3942" t="inlineStr">
        <is>
          <t>Google Ads</t>
        </is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>
        <is>
          <t>Ні</t>
        </is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</row>
    <row r="3943">
      <c r="A3943" t="n">
        <v>9062</v>
      </c>
      <c r="B3943" t="inlineStr">
        <is>
          <t>Diana Zarins Ansel</t>
        </is>
      </c>
      <c r="C3943" t="inlineStr">
        <is>
          <t>Diana Zarins Ansel</t>
        </is>
      </c>
      <c r="D3943" s="2" t="n">
        <v>46037.26736111111</v>
      </c>
      <c r="E3943" t="inlineStr">
        <is>
          <t>FIRST CONTACT</t>
        </is>
      </c>
      <c r="F3943" t="inlineStr">
        <is>
          <t>Relevant</t>
        </is>
      </c>
      <c r="G3943" t="inlineStr">
        <is>
          <t>Sheila Bartin</t>
        </is>
      </c>
      <c r="H3943" t="inlineStr">
        <is>
          <t>LV citizenship</t>
        </is>
      </c>
      <c r="I3943" t="inlineStr">
        <is>
          <t>United States (US - NA)</t>
        </is>
      </c>
      <c r="J3943" t="inlineStr">
        <is>
          <t>?kw=latvia%20dual%20citizenship&amp;cpn=14711890461&amp;campaignid=14711890461&amp;adgroupid=136078623308&amp;keywordid=%7Bkeywordid%7D&amp;network=g&amp;device=m&amp;gad_source=1&amp;gad_campaignid=14711890461&amp;gbraid=0AAAAADisZv_zrYWQrfbzdB9vkAUVt2ulA&amp;gclid=CjwKCAiAmp3LBhAkEiwAJM2</t>
        </is>
      </c>
      <c r="K3943" t="inlineStr">
        <is>
          <t>1894473802.1768450622</t>
        </is>
      </c>
      <c r="L3943" t="inlineStr">
        <is>
          <t>EN</t>
        </is>
      </c>
      <c r="M3943" t="inlineStr">
        <is>
          <t>Lead from LV email</t>
        </is>
      </c>
      <c r="N3943" t="inlineStr">
        <is>
          <t>dianakzarins@gmail.com</t>
        </is>
      </c>
      <c r="O3943" t="inlineStr"/>
      <c r="P3943" t="inlineStr">
        <is>
          <t>Google Ads</t>
        </is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>
        <is>
          <t>Ні</t>
        </is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</row>
    <row r="3944">
      <c r="A3944" t="n">
        <v>9064</v>
      </c>
      <c r="B3944" t="inlineStr">
        <is>
          <t>Ebou Cham</t>
        </is>
      </c>
      <c r="C3944" t="inlineStr">
        <is>
          <t>Ebou Cham</t>
        </is>
      </c>
      <c r="D3944" s="2" t="n">
        <v>46037.29166666666</v>
      </c>
      <c r="E3944" t="inlineStr">
        <is>
          <t>INTERNAL MAIL</t>
        </is>
      </c>
      <c r="F3944" t="inlineStr">
        <is>
          <t>No relevant</t>
        </is>
      </c>
      <c r="G3944" t="inlineStr">
        <is>
          <t>Alina Samura</t>
        </is>
      </c>
      <c r="H3944" t="inlineStr">
        <is>
          <t>LV RBI Company</t>
        </is>
      </c>
      <c r="I3944" t="inlineStr">
        <is>
          <t>Qatar (QA - AS)</t>
        </is>
      </c>
      <c r="J3944" t="inlineStr">
        <is>
          <t>?kw=eu%20golden%20visa&amp;cpn=22658494721&amp;utm_source=google&amp;utm_medium=cpc&amp;utm_campaign=LV-RB-TOPI&amp;network=s&amp;utm_term=eu%20golden%20visa&amp;gad_source=5&amp;gad_campaignid=22658494721&amp;gclid=EAIaIQobChMIwbbNoeGMkgMVs8l5BB0Pfy7TEAAYASAAEgJQlvD_BwE</t>
        </is>
      </c>
      <c r="K3944" t="inlineStr">
        <is>
          <t>513209892.1768453133</t>
        </is>
      </c>
      <c r="L3944" t="inlineStr"/>
      <c r="M3944" t="inlineStr">
        <is>
          <t>Lead from LV email</t>
        </is>
      </c>
      <c r="N3944" t="inlineStr">
        <is>
          <t>chamebou51@gmail.com</t>
        </is>
      </c>
      <c r="O3944" t="inlineStr"/>
      <c r="P3944" t="inlineStr">
        <is>
          <t>Google Ads</t>
        </is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>
        <is>
          <t>Ні</t>
        </is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</row>
    <row r="3945">
      <c r="A3945" t="n">
        <v>9066</v>
      </c>
      <c r="B3945" t="inlineStr">
        <is>
          <t>Joachim Sakail</t>
        </is>
      </c>
      <c r="C3945" t="inlineStr">
        <is>
          <t>Joachim Sakail</t>
        </is>
      </c>
      <c r="D3945" s="2" t="n">
        <v>46037.31527777778</v>
      </c>
      <c r="E3945" t="inlineStr">
        <is>
          <t>Rejected</t>
        </is>
      </c>
      <c r="F3945" t="inlineStr">
        <is>
          <t>No relevant</t>
        </is>
      </c>
      <c r="G3945" t="inlineStr">
        <is>
          <t>Oleh Dymovski</t>
        </is>
      </c>
      <c r="H3945" t="inlineStr">
        <is>
          <t>Company Formation</t>
        </is>
      </c>
      <c r="I3945" t="inlineStr">
        <is>
          <t>Papua New Guinea</t>
        </is>
      </c>
      <c r="J3945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8rnH1OiMkgMVlsU8Ah0MeTPYEAAYASAAEgLE5PD_BwE</t>
        </is>
      </c>
      <c r="K3945" t="inlineStr">
        <is>
          <t>86606569.1768455128</t>
        </is>
      </c>
      <c r="L3945" t="inlineStr">
        <is>
          <t>EN</t>
        </is>
      </c>
      <c r="M3945" t="inlineStr">
        <is>
          <t>Lead from LT email</t>
        </is>
      </c>
      <c r="N3945" t="inlineStr">
        <is>
          <t>joachimsakail21@gmail.com</t>
        </is>
      </c>
      <c r="O3945" t="inlineStr">
        <is>
          <t>DOUBLE</t>
        </is>
      </c>
      <c r="P3945" t="inlineStr">
        <is>
          <t>Google Ads</t>
        </is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>
        <is>
          <t>Ні</t>
        </is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</row>
    <row r="3946">
      <c r="A3946" t="n">
        <v>9067</v>
      </c>
      <c r="B3946" t="inlineStr">
        <is>
          <t>Joachim Sakail</t>
        </is>
      </c>
      <c r="C3946" t="inlineStr">
        <is>
          <t>Joachim Sakail</t>
        </is>
      </c>
      <c r="D3946" s="2" t="n">
        <v>46037.32083333333</v>
      </c>
      <c r="E3946" t="inlineStr">
        <is>
          <t>IN WORK</t>
        </is>
      </c>
      <c r="F3946" t="inlineStr"/>
      <c r="G3946" t="inlineStr">
        <is>
          <t>Oleh Dymovski</t>
        </is>
      </c>
      <c r="H3946" t="inlineStr">
        <is>
          <t>LT RBI</t>
        </is>
      </c>
      <c r="I3946" t="inlineStr">
        <is>
          <t>Papua New Guinea</t>
        </is>
      </c>
      <c r="J3946" t="inlineStr">
        <is>
          <t>https://www.lithuaniancitizenship.com/thank-you/</t>
        </is>
      </c>
      <c r="K3946" t="inlineStr">
        <is>
          <t>86606569.1768455128</t>
        </is>
      </c>
      <c r="L3946" t="inlineStr">
        <is>
          <t>EN</t>
        </is>
      </c>
      <c r="M3946" t="inlineStr">
        <is>
          <t>Lead from LT email</t>
        </is>
      </c>
      <c r="N3946" t="inlineStr">
        <is>
          <t>joachimsakail21@gmail.com</t>
        </is>
      </c>
      <c r="O3946" t="inlineStr"/>
      <c r="P3946" t="inlineStr">
        <is>
          <t>Google Ads</t>
        </is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>
        <is>
          <t>Ні</t>
        </is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</row>
    <row r="3947">
      <c r="A3947" t="n">
        <v>9071</v>
      </c>
      <c r="B3947" t="inlineStr">
        <is>
          <t>Zainab Tarawally</t>
        </is>
      </c>
      <c r="C3947" t="inlineStr">
        <is>
          <t>Zainab Tarawally</t>
        </is>
      </c>
      <c r="D3947" s="2" t="n">
        <v>46037.37638888889</v>
      </c>
      <c r="E3947" t="inlineStr">
        <is>
          <t>INTERNAL MAIL</t>
        </is>
      </c>
      <c r="F3947" t="inlineStr"/>
      <c r="G3947" t="inlineStr">
        <is>
          <t>Oleh Dymovski</t>
        </is>
      </c>
      <c r="H3947" t="inlineStr"/>
      <c r="I3947" t="inlineStr"/>
      <c r="J3947" t="inlineStr"/>
      <c r="K3947" t="inlineStr"/>
      <c r="L3947" t="inlineStr"/>
      <c r="M3947" t="inlineStr">
        <is>
          <t>Othe</t>
        </is>
      </c>
      <c r="N3947" t="inlineStr">
        <is>
          <t>Zainatara@yahoo.com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>
        <is>
          <t>Ні</t>
        </is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</row>
    <row r="3948">
      <c r="A3948" t="n">
        <v>9072</v>
      </c>
      <c r="B3948" t="inlineStr">
        <is>
          <t>Baiyan Chen</t>
        </is>
      </c>
      <c r="C3948" t="inlineStr">
        <is>
          <t>Baiyan Chen</t>
        </is>
      </c>
      <c r="D3948" s="2" t="n">
        <v>46037.40347222222</v>
      </c>
      <c r="E3948" t="inlineStr">
        <is>
          <t>Rejected</t>
        </is>
      </c>
      <c r="F3948" t="inlineStr">
        <is>
          <t>Relevant</t>
        </is>
      </c>
      <c r="G3948" t="inlineStr">
        <is>
          <t>Oleh Dymovski</t>
        </is>
      </c>
      <c r="H3948" t="inlineStr">
        <is>
          <t>LV RBI Company</t>
        </is>
      </c>
      <c r="I3948" t="inlineStr">
        <is>
          <t>Hong Kong</t>
        </is>
      </c>
      <c r="J3948" t="inlineStr">
        <is>
          <t>https://latviancitizenship.eu/benefits/right-to-live-in-more-than-30-countries/</t>
        </is>
      </c>
      <c r="K3948" t="inlineStr">
        <is>
          <t>915285075.1768451184</t>
        </is>
      </c>
      <c r="L3948" t="inlineStr">
        <is>
          <t>EN</t>
        </is>
      </c>
      <c r="M3948" t="inlineStr">
        <is>
          <t>Lead from LV email</t>
        </is>
      </c>
      <c r="N3948" t="inlineStr">
        <is>
          <t>cbypa@163.com</t>
        </is>
      </c>
      <c r="O3948" t="inlineStr">
        <is>
          <t>NO ANSWER</t>
        </is>
      </c>
      <c r="P3948" t="inlineStr">
        <is>
          <t>Website Form</t>
        </is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>
        <is>
          <t>Ні</t>
        </is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</row>
    <row r="3949">
      <c r="A3949" t="n">
        <v>9073</v>
      </c>
      <c r="B3949" t="inlineStr">
        <is>
          <t>Violet Shileika</t>
        </is>
      </c>
      <c r="C3949" t="inlineStr">
        <is>
          <t>Violet Shileika</t>
        </is>
      </c>
      <c r="D3949" s="2" t="n">
        <v>46037.41041666667</v>
      </c>
      <c r="E3949" t="inlineStr">
        <is>
          <t>Rejected</t>
        </is>
      </c>
      <c r="F3949" t="inlineStr">
        <is>
          <t>Relevant</t>
        </is>
      </c>
      <c r="G3949" t="inlineStr">
        <is>
          <t>Sheila Bartin</t>
        </is>
      </c>
      <c r="H3949" t="inlineStr">
        <is>
          <t>LT citizenship</t>
        </is>
      </c>
      <c r="I3949" t="inlineStr">
        <is>
          <t>Australia</t>
        </is>
      </c>
      <c r="J3949" t="inlineStr">
        <is>
          <t>?kw&amp;cpn=23357613537&amp;utm_source=google&amp;utm_medium=cpc&amp;utm_campaign=LT-Discovery&amp;network&amp;utm_term&amp;gad_source=1&amp;gad_campaignid=23357613537&amp;gclid=CjwKCAiAmp3LBhAkEiwAJM2JUMjthJjFfb8J8Bfd5XM7Q6Bw-bByq7B6abdFBZM4DRYe--u_2cXRKxoC_1cQAvD_BwE</t>
        </is>
      </c>
      <c r="K3949" t="inlineStr">
        <is>
          <t>1700966763.1768463180</t>
        </is>
      </c>
      <c r="L3949" t="inlineStr">
        <is>
          <t>EN</t>
        </is>
      </c>
      <c r="M3949" t="inlineStr">
        <is>
          <t>Lead from LT email</t>
        </is>
      </c>
      <c r="N3949" t="inlineStr">
        <is>
          <t>vshileika@hotmail.com</t>
        </is>
      </c>
      <c r="O3949" t="inlineStr">
        <is>
          <t>NO ANSWER</t>
        </is>
      </c>
      <c r="P3949" t="inlineStr">
        <is>
          <t>Google Ads</t>
        </is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>
        <is>
          <t>Ні</t>
        </is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</row>
    <row r="3950">
      <c r="A3950" t="n">
        <v>9074</v>
      </c>
      <c r="B3950" t="inlineStr">
        <is>
          <t>Gustas Shileika</t>
        </is>
      </c>
      <c r="C3950" t="inlineStr">
        <is>
          <t>Gustas Shileika</t>
        </is>
      </c>
      <c r="D3950" s="2" t="n">
        <v>46037.41805555556</v>
      </c>
      <c r="E3950" t="inlineStr">
        <is>
          <t>Rejected</t>
        </is>
      </c>
      <c r="F3950" t="inlineStr">
        <is>
          <t>Relevant</t>
        </is>
      </c>
      <c r="G3950" t="inlineStr">
        <is>
          <t>Sheila Bartin</t>
        </is>
      </c>
      <c r="H3950" t="inlineStr">
        <is>
          <t>LT citizenship</t>
        </is>
      </c>
      <c r="I3950" t="inlineStr">
        <is>
          <t>Australia</t>
        </is>
      </c>
      <c r="J3950" t="inlineStr">
        <is>
          <t>https://www.lithuaniancitizenship.com/?direct</t>
        </is>
      </c>
      <c r="K3950" t="inlineStr">
        <is>
          <t>2131590353.1768463962</t>
        </is>
      </c>
      <c r="L3950" t="inlineStr">
        <is>
          <t>EN</t>
        </is>
      </c>
      <c r="M3950" t="inlineStr">
        <is>
          <t>Lead from LT email</t>
        </is>
      </c>
      <c r="N3950" t="inlineStr">
        <is>
          <t>gushil@hotmail.com</t>
        </is>
      </c>
      <c r="O3950" t="inlineStr">
        <is>
          <t>LEFT AFTER 1990</t>
        </is>
      </c>
      <c r="P3950" t="inlineStr">
        <is>
          <t>Website Form</t>
        </is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>
        <is>
          <t>Ні</t>
        </is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</row>
    <row r="3951">
      <c r="A3951" t="n">
        <v>9076</v>
      </c>
      <c r="B3951" t="inlineStr">
        <is>
          <t>Christian Kheiltash</t>
        </is>
      </c>
      <c r="C3951" t="inlineStr">
        <is>
          <t>Christian Kheiltash</t>
        </is>
      </c>
      <c r="D3951" s="2" t="n">
        <v>46037.44166666667</v>
      </c>
      <c r="E3951" t="inlineStr">
        <is>
          <t>Rejected</t>
        </is>
      </c>
      <c r="F3951" t="inlineStr">
        <is>
          <t>Relevant</t>
        </is>
      </c>
      <c r="G3951" t="inlineStr">
        <is>
          <t>Sheila Bartin</t>
        </is>
      </c>
      <c r="H3951" t="inlineStr">
        <is>
          <t>LT citizenship</t>
        </is>
      </c>
      <c r="I3951" t="inlineStr">
        <is>
          <t>United States</t>
        </is>
      </c>
      <c r="J3951" t="inlineStr">
        <is>
          <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90CejZ0</t>
        </is>
      </c>
      <c r="K3951" t="inlineStr">
        <is>
          <t>1042782488.1768466072</t>
        </is>
      </c>
      <c r="L3951" t="inlineStr">
        <is>
          <t>EN</t>
        </is>
      </c>
      <c r="M3951" t="inlineStr">
        <is>
          <t>Lead from LT email</t>
        </is>
      </c>
      <c r="N3951" t="inlineStr">
        <is>
          <t>chriskheiltash06@gmail.com</t>
        </is>
      </c>
      <c r="O3951" t="inlineStr">
        <is>
          <t>NO ANSWER</t>
        </is>
      </c>
      <c r="P3951" t="inlineStr">
        <is>
          <t>Google Ads</t>
        </is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>
        <is>
          <t>Ні</t>
        </is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</row>
    <row r="3952">
      <c r="A3952" t="n">
        <v>9077</v>
      </c>
      <c r="B3952" t="inlineStr">
        <is>
          <t>George Zigmantanis</t>
        </is>
      </c>
      <c r="C3952" t="inlineStr">
        <is>
          <t>George Zigmantanis</t>
        </is>
      </c>
      <c r="D3952" s="2" t="n">
        <v>46037.46111111111</v>
      </c>
      <c r="E3952" t="inlineStr">
        <is>
          <t>Rejected</t>
        </is>
      </c>
      <c r="F3952" t="inlineStr">
        <is>
          <t>Relevant</t>
        </is>
      </c>
      <c r="G3952" t="inlineStr">
        <is>
          <t>Sheila Bartin</t>
        </is>
      </c>
      <c r="H3952" t="inlineStr">
        <is>
          <t>LT citizenship</t>
        </is>
      </c>
      <c r="I3952" t="inlineStr">
        <is>
          <t>United States</t>
        </is>
      </c>
      <c r="J3952" t="inlineStr">
        <is>
          <t>?kw=passport%20lithuanian&amp;cpn=14656253006&amp;utm_source=google&amp;utm_medium=cpc&amp;utm_campaign=LT-US-conversions&amp;network=g&amp;utm_term=passport%20lithuanian&amp;gad_source=1&amp;gad_campaignid=14656253006&amp;gclid=CjwKCAiAvaLLBhBFEiwAYCNTf-4S3PYtMIX5uLUKoWIU1nINWZ0pXcvcD</t>
        </is>
      </c>
      <c r="K3952" t="inlineStr">
        <is>
          <t>823315095.1768467871</t>
        </is>
      </c>
      <c r="L3952" t="inlineStr">
        <is>
          <t>EN</t>
        </is>
      </c>
      <c r="M3952" t="inlineStr">
        <is>
          <t>Lead from LT email</t>
        </is>
      </c>
      <c r="N3952" t="inlineStr">
        <is>
          <t>gzigmantanis@msn.com</t>
        </is>
      </c>
      <c r="O3952" t="inlineStr">
        <is>
          <t>NO ANSWER</t>
        </is>
      </c>
      <c r="P3952" t="inlineStr">
        <is>
          <t>Google Ads</t>
        </is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>
        <is>
          <t>Ні</t>
        </is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</row>
    <row r="3953">
      <c r="A3953" t="n">
        <v>9078</v>
      </c>
      <c r="B3953" t="inlineStr">
        <is>
          <t>Inspektlabs</t>
        </is>
      </c>
      <c r="C3953" t="inlineStr">
        <is>
          <t>Inspektlabs</t>
        </is>
      </c>
      <c r="D3953" s="2" t="n">
        <v>46037.47777777778</v>
      </c>
      <c r="E3953" t="inlineStr">
        <is>
          <t>INTERNAL MAIL</t>
        </is>
      </c>
      <c r="F3953" t="inlineStr"/>
      <c r="G3953" t="inlineStr">
        <is>
          <t>Sheila Bartin</t>
        </is>
      </c>
      <c r="H3953" t="inlineStr"/>
      <c r="I3953" t="inlineStr"/>
      <c r="J3953" t="inlineStr"/>
      <c r="K3953" t="inlineStr"/>
      <c r="L3953" t="inlineStr"/>
      <c r="M3953" t="inlineStr">
        <is>
          <t>Othe</t>
        </is>
      </c>
      <c r="N3953" t="inlineStr">
        <is>
          <t>dt@inspektlabs.com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>
        <is>
          <t>Ні</t>
        </is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</row>
    <row r="3954">
      <c r="A3954" t="n">
        <v>9079</v>
      </c>
      <c r="B3954" t="inlineStr">
        <is>
          <t>Ebou Cham</t>
        </is>
      </c>
      <c r="C3954" t="inlineStr">
        <is>
          <t>Ebou Cham</t>
        </is>
      </c>
      <c r="D3954" s="2" t="n">
        <v>46037.51111111111</v>
      </c>
      <c r="E3954" t="inlineStr">
        <is>
          <t>INTERNAL MAIL</t>
        </is>
      </c>
      <c r="F3954" t="inlineStr"/>
      <c r="G3954" t="inlineStr">
        <is>
          <t>Alina Samura</t>
        </is>
      </c>
      <c r="H3954" t="inlineStr"/>
      <c r="I3954" t="inlineStr"/>
      <c r="J3954" t="inlineStr"/>
      <c r="K3954" t="inlineStr"/>
      <c r="L3954" t="inlineStr"/>
      <c r="M3954" t="inlineStr">
        <is>
          <t>Othe</t>
        </is>
      </c>
      <c r="N3954" t="inlineStr">
        <is>
          <t>chamebou51@gmail.com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>
        <is>
          <t>Ні</t>
        </is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</row>
    <row r="3955">
      <c r="A3955" t="n">
        <v>9080</v>
      </c>
      <c r="B3955" t="inlineStr">
        <is>
          <t>Alperen Karamustafaoglu</t>
        </is>
      </c>
      <c r="C3955" t="inlineStr">
        <is>
          <t>Alperen Karamustafaoglu</t>
        </is>
      </c>
      <c r="D3955" s="2" t="n">
        <v>46037.51736111111</v>
      </c>
      <c r="E3955" t="inlineStr">
        <is>
          <t>Rejected</t>
        </is>
      </c>
      <c r="F3955" t="inlineStr">
        <is>
          <t>Relevant</t>
        </is>
      </c>
      <c r="G3955" t="inlineStr">
        <is>
          <t>Oleh Dymovski</t>
        </is>
      </c>
      <c r="H3955" t="inlineStr">
        <is>
          <t>Company Formation</t>
        </is>
      </c>
      <c r="I3955" t="inlineStr">
        <is>
          <t>Belarus</t>
        </is>
      </c>
      <c r="J3955" t="inlineStr">
        <is>
          <t>https://www.lithuaniancitizenship.com/contact/</t>
        </is>
      </c>
      <c r="K3955" t="inlineStr"/>
      <c r="L3955" t="inlineStr">
        <is>
          <t>EN</t>
        </is>
      </c>
      <c r="M3955" t="inlineStr">
        <is>
          <t>Lead from LT email</t>
        </is>
      </c>
      <c r="N3955" t="inlineStr">
        <is>
          <t>kerimhan@gmail.com</t>
        </is>
      </c>
      <c r="O3955" t="inlineStr">
        <is>
          <t>APPLIED BY THEMSELVES</t>
        </is>
      </c>
      <c r="P3955" t="inlineStr">
        <is>
          <t>Website Form</t>
        </is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>
        <is>
          <t>Ні</t>
        </is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</row>
    <row r="3956">
      <c r="A3956" t="n">
        <v>9081</v>
      </c>
      <c r="B3956" t="inlineStr">
        <is>
          <t>Shakhil Shah</t>
        </is>
      </c>
      <c r="C3956" t="inlineStr">
        <is>
          <t>Shakhil Shah</t>
        </is>
      </c>
      <c r="D3956" s="2" t="n">
        <v>46037.52083333334</v>
      </c>
      <c r="E3956" t="inlineStr">
        <is>
          <t>Rejected</t>
        </is>
      </c>
      <c r="F3956" t="inlineStr">
        <is>
          <t>No relevant</t>
        </is>
      </c>
      <c r="G3956" t="inlineStr">
        <is>
          <t>Sheila Bartin</t>
        </is>
      </c>
      <c r="H3956" t="inlineStr"/>
      <c r="I3956" t="inlineStr"/>
      <c r="J3956" t="inlineStr"/>
      <c r="K3956" t="inlineStr"/>
      <c r="L3956" t="inlineStr"/>
      <c r="M3956" t="inlineStr">
        <is>
          <t>Lead from LT email</t>
        </is>
      </c>
      <c r="N3956" t="inlineStr"/>
      <c r="O3956" t="inlineStr">
        <is>
          <t>Non-relevant lead</t>
        </is>
      </c>
      <c r="P3956" t="inlineStr">
        <is>
          <t>BridgeWest</t>
        </is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>
        <is>
          <t>Ні</t>
        </is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</row>
    <row r="3957">
      <c r="A3957" t="n">
        <v>9082</v>
      </c>
      <c r="B3957" t="inlineStr">
        <is>
          <t>Ken Reidbord</t>
        </is>
      </c>
      <c r="C3957" t="inlineStr">
        <is>
          <t>Ken Reidbord</t>
        </is>
      </c>
      <c r="D3957" s="2" t="n">
        <v>46037.52361111111</v>
      </c>
      <c r="E3957" t="inlineStr">
        <is>
          <t>Rejected</t>
        </is>
      </c>
      <c r="F3957" t="inlineStr">
        <is>
          <t>Relevant</t>
        </is>
      </c>
      <c r="G3957" t="inlineStr">
        <is>
          <t>Sheila Bartin</t>
        </is>
      </c>
      <c r="H3957" t="inlineStr">
        <is>
          <t>LT citizenship</t>
        </is>
      </c>
      <c r="I3957" t="inlineStr">
        <is>
          <t>United States</t>
        </is>
      </c>
      <c r="J3957" t="inlineStr"/>
      <c r="K3957" t="inlineStr"/>
      <c r="L3957" t="inlineStr">
        <is>
          <t>EN</t>
        </is>
      </c>
      <c r="M3957" t="inlineStr">
        <is>
          <t>Lead from LT email</t>
        </is>
      </c>
      <c r="N3957" t="inlineStr">
        <is>
          <t>reidbord@hotmail.com</t>
        </is>
      </c>
      <c r="O3957" t="inlineStr">
        <is>
          <t>LEFT BEFORE 1918</t>
        </is>
      </c>
      <c r="P3957" t="inlineStr">
        <is>
          <t>Other (direct email, phone call, referral etc.)</t>
        </is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>
        <is>
          <t>Ні</t>
        </is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</row>
    <row r="3958">
      <c r="A3958" t="n">
        <v>9084</v>
      </c>
      <c r="B3958" t="inlineStr">
        <is>
          <t>Amar Pokhrel</t>
        </is>
      </c>
      <c r="C3958" t="inlineStr">
        <is>
          <t>Amar Pokhrel</t>
        </is>
      </c>
      <c r="D3958" s="2" t="n">
        <v>46037.55069444444</v>
      </c>
      <c r="E3958" t="inlineStr">
        <is>
          <t>Rejected</t>
        </is>
      </c>
      <c r="F3958" t="inlineStr">
        <is>
          <t>Relevant</t>
        </is>
      </c>
      <c r="G3958" t="inlineStr">
        <is>
          <t>Oleh Dymovski</t>
        </is>
      </c>
      <c r="H3958" t="inlineStr">
        <is>
          <t>LV RBI Company</t>
        </is>
      </c>
      <c r="I3958" t="inlineStr">
        <is>
          <t>United Arab Emirates (AE - AS)</t>
        </is>
      </c>
      <c r="J3958" t="inlineStr">
        <is>
          <t>?kw=latvia%20pr%20by%20investment&amp;cpn=22658494721&amp;utm_source=google&amp;utm_medium=cpc&amp;utm_campaign=LV-RB-TOPI&amp;network=g&amp;utm_term=latvia%20pr%20by%20investment&amp;gad_source=1&amp;gad_campaignid=22658494721&amp;gbraid=0AAAAADisZv9_ztfh9U1BLHZmbndsk7PeX&amp;gclid=CjwKCA</t>
        </is>
      </c>
      <c r="K3958" t="inlineStr">
        <is>
          <t>170460186.1768475477</t>
        </is>
      </c>
      <c r="L3958" t="inlineStr">
        <is>
          <t>EN</t>
        </is>
      </c>
      <c r="M3958" t="inlineStr">
        <is>
          <t>Lead from LV email</t>
        </is>
      </c>
      <c r="N3958" t="inlineStr">
        <is>
          <t>pokhrelamar28@gmail.com</t>
        </is>
      </c>
      <c r="O3958" t="inlineStr">
        <is>
          <t>DID NOT CONTINUE</t>
        </is>
      </c>
      <c r="P3958" t="inlineStr">
        <is>
          <t>Google Ads</t>
        </is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>
        <is>
          <t>Ні</t>
        </is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</row>
    <row r="3959">
      <c r="A3959" t="n">
        <v>9085</v>
      </c>
      <c r="B3959" t="inlineStr">
        <is>
          <t>Aluthgamayalage Charith priyanka</t>
        </is>
      </c>
      <c r="C3959" t="inlineStr">
        <is>
          <t>Aluthgamayalage Charith priyanka</t>
        </is>
      </c>
      <c r="D3959" s="2" t="n">
        <v>46037.58611111111</v>
      </c>
      <c r="E3959" t="inlineStr">
        <is>
          <t>INTERNAL MAIL</t>
        </is>
      </c>
      <c r="F3959" t="inlineStr">
        <is>
          <t>No relevant</t>
        </is>
      </c>
      <c r="G3959" t="inlineStr">
        <is>
          <t>Alina Samura</t>
        </is>
      </c>
      <c r="H3959" t="inlineStr">
        <is>
          <t>Company Formation</t>
        </is>
      </c>
      <c r="I3959" t="inlineStr">
        <is>
          <t>Sri Lanka</t>
        </is>
      </c>
      <c r="J3959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psfL4b-Nkg</t>
        </is>
      </c>
      <c r="K3959" t="inlineStr">
        <is>
          <t>257371253.1768478502</t>
        </is>
      </c>
      <c r="L3959" t="inlineStr"/>
      <c r="M3959" t="inlineStr">
        <is>
          <t>Lead from LT email</t>
        </is>
      </c>
      <c r="N3959" t="inlineStr">
        <is>
          <t>aluthgamayalagec@gmail.com</t>
        </is>
      </c>
      <c r="O3959" t="inlineStr"/>
      <c r="P3959" t="inlineStr">
        <is>
          <t>Google Ads</t>
        </is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>
        <is>
          <t>Ні</t>
        </is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</row>
    <row r="3960">
      <c r="A3960" t="n">
        <v>9086</v>
      </c>
      <c r="B3960" t="inlineStr">
        <is>
          <t>Md naim mia</t>
        </is>
      </c>
      <c r="C3960" t="inlineStr">
        <is>
          <t>Md naim mia</t>
        </is>
      </c>
      <c r="D3960" s="2" t="n">
        <v>46037.59097222222</v>
      </c>
      <c r="E3960" t="inlineStr">
        <is>
          <t>Rejected</t>
        </is>
      </c>
      <c r="F3960" t="inlineStr"/>
      <c r="G3960" t="inlineStr">
        <is>
          <t>Oleh Dymovski</t>
        </is>
      </c>
      <c r="H3960" t="inlineStr">
        <is>
          <t>LT RBI</t>
        </is>
      </c>
      <c r="I3960" t="inlineStr">
        <is>
          <t>Maldives</t>
        </is>
      </c>
      <c r="J3960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68io2sGNkgMVSieDAx18_iw4EAAYASAAEg</t>
        </is>
      </c>
      <c r="K3960" t="inlineStr">
        <is>
          <t>1080112730.1768479019</t>
        </is>
      </c>
      <c r="L3960" t="inlineStr">
        <is>
          <t>EN</t>
        </is>
      </c>
      <c r="M3960" t="inlineStr">
        <is>
          <t>Lead from LT email</t>
        </is>
      </c>
      <c r="N3960" t="inlineStr">
        <is>
          <t>mdniammia3@gmail.com</t>
        </is>
      </c>
      <c r="O3960" t="inlineStr">
        <is>
          <t>NO ANSWER</t>
        </is>
      </c>
      <c r="P3960" t="inlineStr">
        <is>
          <t>Google Ads</t>
        </is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>
        <is>
          <t>Ні</t>
        </is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</row>
    <row r="3961">
      <c r="A3961" t="n">
        <v>9087</v>
      </c>
      <c r="B3961" t="inlineStr">
        <is>
          <t>Md naim mia</t>
        </is>
      </c>
      <c r="C3961" t="inlineStr">
        <is>
          <t>Md naim mia</t>
        </is>
      </c>
      <c r="D3961" s="2" t="n">
        <v>46037.59236111111</v>
      </c>
      <c r="E3961" t="inlineStr">
        <is>
          <t>Rejected</t>
        </is>
      </c>
      <c r="F3961" t="inlineStr"/>
      <c r="G3961" t="inlineStr">
        <is>
          <t>Sheila Bartin</t>
        </is>
      </c>
      <c r="H3961" t="inlineStr"/>
      <c r="I3961" t="inlineStr">
        <is>
          <t>Maldives</t>
        </is>
      </c>
      <c r="J3961" t="inlineStr">
        <is>
          <t>https://www.lithuaniancitizenship.com/benefits/right-to-live-in-more-than-30-countries/</t>
        </is>
      </c>
      <c r="K3961" t="inlineStr">
        <is>
          <t>1080112730.1768479019</t>
        </is>
      </c>
      <c r="L3961" t="inlineStr"/>
      <c r="M3961" t="inlineStr">
        <is>
          <t>Lead from LT email</t>
        </is>
      </c>
      <c r="N3961" t="inlineStr">
        <is>
          <t>mdniammia3@gmail.com</t>
        </is>
      </c>
      <c r="O3961" t="inlineStr">
        <is>
          <t>DOUBLE</t>
        </is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>
        <is>
          <t>Ні</t>
        </is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</row>
    <row r="3962">
      <c r="A3962" t="n">
        <v>9088</v>
      </c>
      <c r="B3962" t="inlineStr">
        <is>
          <t>Md naim mia</t>
        </is>
      </c>
      <c r="C3962" t="inlineStr">
        <is>
          <t>Md naim mia</t>
        </is>
      </c>
      <c r="D3962" s="2" t="n">
        <v>46037.59305555555</v>
      </c>
      <c r="E3962" t="inlineStr">
        <is>
          <t>Rejected</t>
        </is>
      </c>
      <c r="F3962" t="inlineStr"/>
      <c r="G3962" t="inlineStr">
        <is>
          <t>Sheila Bartin</t>
        </is>
      </c>
      <c r="H3962" t="inlineStr"/>
      <c r="I3962" t="inlineStr">
        <is>
          <t>Maldives</t>
        </is>
      </c>
      <c r="J3962" t="inlineStr">
        <is>
          <t>https://www.lithuaniancitizenship.com/benefits/right-to-live-in-more-than-30-countries/</t>
        </is>
      </c>
      <c r="K3962" t="inlineStr">
        <is>
          <t>1080112730.1768479019</t>
        </is>
      </c>
      <c r="L3962" t="inlineStr"/>
      <c r="M3962" t="inlineStr">
        <is>
          <t>Lead from LT email</t>
        </is>
      </c>
      <c r="N3962" t="inlineStr">
        <is>
          <t>mdniammia3@gmail.com</t>
        </is>
      </c>
      <c r="O3962" t="inlineStr">
        <is>
          <t>DOUBLE</t>
        </is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>
        <is>
          <t>Ні</t>
        </is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</row>
    <row r="3963">
      <c r="A3963" t="n">
        <v>9090</v>
      </c>
      <c r="B3963" t="inlineStr">
        <is>
          <t>CARLOS GUSTAVO RONCHESEL</t>
        </is>
      </c>
      <c r="C3963" t="inlineStr">
        <is>
          <t>CARLOS GUSTAVO RONCHESEL</t>
        </is>
      </c>
      <c r="D3963" s="2" t="n">
        <v>46037.68333333333</v>
      </c>
      <c r="E3963" t="inlineStr">
        <is>
          <t>Rejected</t>
        </is>
      </c>
      <c r="F3963" t="inlineStr">
        <is>
          <t>Relevant</t>
        </is>
      </c>
      <c r="G3963" t="inlineStr">
        <is>
          <t>Mariana Razimavicius</t>
        </is>
      </c>
      <c r="H3963" t="inlineStr">
        <is>
          <t>LT citizenship</t>
        </is>
      </c>
      <c r="I3963" t="inlineStr">
        <is>
          <t>Brazil</t>
        </is>
      </c>
      <c r="J3963" t="inlineStr">
        <is>
          <t>?kw=nacionalidade%20lituana&amp;cpn=14712129487&amp;utm_source=google&amp;utm_medium=cpc&amp;utm_campaign=LT-BR&amp;network=g&amp;utm_term=nacionalidade%20lituana&amp;gad_source=1&amp;gad_campaignid=14712129487&amp;gbraid=0AAAAADisZv8PxUGGCEy1q77CXj6a17Pch&amp;gclid=CjwKCAiAvaLLBhBFEiwAYCN</t>
        </is>
      </c>
      <c r="K3963" t="inlineStr">
        <is>
          <t>1484279918.1768486929</t>
        </is>
      </c>
      <c r="L3963" t="inlineStr">
        <is>
          <t>EN</t>
        </is>
      </c>
      <c r="M3963" t="inlineStr">
        <is>
          <t>Lead from LT email</t>
        </is>
      </c>
      <c r="N3963" t="inlineStr">
        <is>
          <t>gugaronchesel@gmail.com</t>
        </is>
      </c>
      <c r="O3963" t="inlineStr">
        <is>
          <t>NO ANSWER</t>
        </is>
      </c>
      <c r="P3963" t="inlineStr">
        <is>
          <t>Google Ads</t>
        </is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>
        <is>
          <t>Ні</t>
        </is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</row>
    <row r="3964">
      <c r="A3964" t="n">
        <v>9091</v>
      </c>
      <c r="B3964" t="inlineStr">
        <is>
          <t>David Gordon</t>
        </is>
      </c>
      <c r="C3964" t="inlineStr">
        <is>
          <t>David Gordon</t>
        </is>
      </c>
      <c r="D3964" s="2" t="n">
        <v>46037.69305555556</v>
      </c>
      <c r="E3964" t="inlineStr">
        <is>
          <t>INITIAL PAYMENT RECEIVED</t>
        </is>
      </c>
      <c r="F3964" t="inlineStr">
        <is>
          <t>Relevant</t>
        </is>
      </c>
      <c r="G3964" t="inlineStr">
        <is>
          <t>Sheila Bartin</t>
        </is>
      </c>
      <c r="H3964" t="inlineStr">
        <is>
          <t>LT citizenship</t>
        </is>
      </c>
      <c r="I3964" t="inlineStr">
        <is>
          <t>United States</t>
        </is>
      </c>
      <c r="J3964" t="inlineStr">
        <is>
          <t>?kw=lithuanian%20citizenship&amp;cpn=14656253006&amp;utm_source=google&amp;utm_medium=cpc&amp;utm_campaign=LT-US-conversions&amp;network=g&amp;utm_term=lithuanian%20citizenship&amp;gad_source=1&amp;gad_campaignid=14656253006&amp;gbraid=0AAAAADisZv-1J1UV8_iNPTxTYC8atbDnN&amp;gclid=CjwKCAiAv</t>
        </is>
      </c>
      <c r="K3964" t="inlineStr">
        <is>
          <t>1027813863.1768486999</t>
        </is>
      </c>
      <c r="L3964" t="inlineStr">
        <is>
          <t>EN</t>
        </is>
      </c>
      <c r="M3964" t="inlineStr">
        <is>
          <t>Lead from LT email</t>
        </is>
      </c>
      <c r="N3964" t="inlineStr">
        <is>
          <t>dgordon008@gmail.com</t>
        </is>
      </c>
      <c r="O3964" t="inlineStr">
        <is>
          <t>ANOTHER REASON</t>
        </is>
      </c>
      <c r="P3964" t="inlineStr">
        <is>
          <t>Google Ads</t>
        </is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>
        <is>
          <t>Ні</t>
        </is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</row>
    <row r="3965">
      <c r="A3965" t="n">
        <v>9093</v>
      </c>
      <c r="B3965" t="inlineStr">
        <is>
          <t>Vasia Terkin</t>
        </is>
      </c>
      <c r="C3965" t="inlineStr">
        <is>
          <t>Vasia Terkin</t>
        </is>
      </c>
      <c r="D3965" s="2" t="n">
        <v>46037.72430555556</v>
      </c>
      <c r="E3965" t="inlineStr">
        <is>
          <t>IN WORK</t>
        </is>
      </c>
      <c r="F3965" t="inlineStr">
        <is>
          <t>Relevant</t>
        </is>
      </c>
      <c r="G3965" t="inlineStr">
        <is>
          <t>Oleh Dymovski</t>
        </is>
      </c>
      <c r="H3965" t="inlineStr">
        <is>
          <t>LT citizenship</t>
        </is>
      </c>
      <c r="I3965" t="inlineStr"/>
      <c r="J3965" t="inlineStr"/>
      <c r="K3965" t="inlineStr"/>
      <c r="L3965" t="inlineStr">
        <is>
          <t>RU</t>
        </is>
      </c>
      <c r="M3965" t="inlineStr">
        <is>
          <t>Othe</t>
        </is>
      </c>
      <c r="N3965" t="inlineStr">
        <is>
          <t>numbered@mail.kz</t>
        </is>
      </c>
      <c r="O3965" t="inlineStr"/>
      <c r="P3965" t="inlineStr">
        <is>
          <t>Facebook</t>
        </is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>
        <is>
          <t>Ні</t>
        </is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</row>
    <row r="3966">
      <c r="A3966" t="n">
        <v>9096</v>
      </c>
      <c r="B3966" t="inlineStr">
        <is>
          <t>Donald Ward</t>
        </is>
      </c>
      <c r="C3966" t="inlineStr">
        <is>
          <t>Donald Ward</t>
        </is>
      </c>
      <c r="D3966" s="2" t="n">
        <v>46037.84583333333</v>
      </c>
      <c r="E3966" t="inlineStr">
        <is>
          <t>WHATSAPP</t>
        </is>
      </c>
      <c r="F3966" t="inlineStr">
        <is>
          <t>Relevant</t>
        </is>
      </c>
      <c r="G3966" t="inlineStr">
        <is>
          <t>Oleh Dymovski</t>
        </is>
      </c>
      <c r="H3966" t="inlineStr">
        <is>
          <t>LV RBI Company</t>
        </is>
      </c>
      <c r="I3966" t="inlineStr">
        <is>
          <t>United Arab Emirates (AE - AS)</t>
        </is>
      </c>
      <c r="J3966" t="inlineStr">
        <is>
          <t>https://latviancitizenship.eu/residency-by-investment/?direct</t>
        </is>
      </c>
      <c r="K3966" t="inlineStr">
        <is>
          <t>932847712.1768500360</t>
        </is>
      </c>
      <c r="L3966" t="inlineStr">
        <is>
          <t>EN</t>
        </is>
      </c>
      <c r="M3966" t="inlineStr">
        <is>
          <t>Lead from LV email</t>
        </is>
      </c>
      <c r="N3966" t="inlineStr">
        <is>
          <t>realdward@gmail.com</t>
        </is>
      </c>
      <c r="O3966" t="inlineStr"/>
      <c r="P3966" t="inlineStr">
        <is>
          <t>Website Form</t>
        </is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>
        <is>
          <t>Ні</t>
        </is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</row>
    <row r="3967">
      <c r="A3967" t="n">
        <v>9097</v>
      </c>
      <c r="B3967" t="inlineStr">
        <is>
          <t>Salauddin Md</t>
        </is>
      </c>
      <c r="C3967" t="inlineStr">
        <is>
          <t>Salauddin Md</t>
        </is>
      </c>
      <c r="D3967" s="2" t="n">
        <v>46037.87916666667</v>
      </c>
      <c r="E3967" t="inlineStr">
        <is>
          <t>Rejected</t>
        </is>
      </c>
      <c r="F3967" t="inlineStr"/>
      <c r="G3967" t="inlineStr">
        <is>
          <t>Oleh Dymovski</t>
        </is>
      </c>
      <c r="H3967" t="inlineStr">
        <is>
          <t>Company Formation</t>
        </is>
      </c>
      <c r="I3967" t="inlineStr">
        <is>
          <t>Bangladesh</t>
        </is>
      </c>
      <c r="J3967" t="inlineStr"/>
      <c r="K3967" t="inlineStr"/>
      <c r="L3967" t="inlineStr">
        <is>
          <t>EN</t>
        </is>
      </c>
      <c r="M3967" t="inlineStr">
        <is>
          <t>Lead from LT email</t>
        </is>
      </c>
      <c r="N3967" t="inlineStr">
        <is>
          <t>salauddinmalay3@gmail.com</t>
        </is>
      </c>
      <c r="O3967" t="inlineStr">
        <is>
          <t>NO ANSWER</t>
        </is>
      </c>
      <c r="P3967" t="inlineStr">
        <is>
          <t>BridgeWest</t>
        </is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>
        <is>
          <t>Ні</t>
        </is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</row>
    <row r="3968">
      <c r="A3968" t="n">
        <v>9098</v>
      </c>
      <c r="B3968" t="inlineStr">
        <is>
          <t>פסח גולובקין</t>
        </is>
      </c>
      <c r="C3968" t="inlineStr">
        <is>
          <t>פסח גולובקין</t>
        </is>
      </c>
      <c r="D3968" s="2" t="n">
        <v>46037.91527777778</v>
      </c>
      <c r="E3968" t="inlineStr">
        <is>
          <t>Rejected</t>
        </is>
      </c>
      <c r="F3968" t="inlineStr">
        <is>
          <t>Relevant</t>
        </is>
      </c>
      <c r="G3968" t="inlineStr">
        <is>
          <t>Sheila Bartin</t>
        </is>
      </c>
      <c r="H3968" t="inlineStr">
        <is>
          <t>LT citizenship</t>
        </is>
      </c>
      <c r="I3968" t="inlineStr">
        <is>
          <t>Israel</t>
        </is>
      </c>
      <c r="J3968" t="inlineStr">
        <is>
          <t>?kw&amp;cpn=23357613537&amp;utm_source=google&amp;utm_medium=cpc&amp;utm_campaign=LT-Discovery&amp;network&amp;utm_term&amp;gad_source=1&amp;gad_campaignid=23357613537&amp;gclid=CjwKCAiAvaLLBhBFEiwAYCNTf4_9cM2KGEeq-qiFgvq7J2s2r0kggUYO6IKMw8lar3mEJ0Gbptn1GxoCUQ8QAvD_BwE</t>
        </is>
      </c>
      <c r="K3968" t="inlineStr">
        <is>
          <t>12547391.1768506970</t>
        </is>
      </c>
      <c r="L3968" t="inlineStr">
        <is>
          <t>EN</t>
        </is>
      </c>
      <c r="M3968" t="inlineStr">
        <is>
          <t>Lead from LT email</t>
        </is>
      </c>
      <c r="N3968" t="inlineStr">
        <is>
          <t>new.laguf@gmail.com</t>
        </is>
      </c>
      <c r="O3968" t="inlineStr">
        <is>
          <t>NO ANSWER</t>
        </is>
      </c>
      <c r="P3968" t="inlineStr">
        <is>
          <t>Google Ads</t>
        </is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>
        <is>
          <t>Ні</t>
        </is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</row>
    <row r="3969">
      <c r="A3969" t="n">
        <v>9099</v>
      </c>
      <c r="B3969" t="inlineStr">
        <is>
          <t>Sandra Marie Riechmann</t>
        </is>
      </c>
      <c r="C3969" t="inlineStr">
        <is>
          <t>Sandra Marie Riechmann</t>
        </is>
      </c>
      <c r="D3969" s="2" t="n">
        <v>46037.93472222222</v>
      </c>
      <c r="E3969" t="inlineStr">
        <is>
          <t>INITIAL PAYMENT RECEIVED</t>
        </is>
      </c>
      <c r="F3969" t="inlineStr">
        <is>
          <t>Relevant</t>
        </is>
      </c>
      <c r="G3969" t="inlineStr">
        <is>
          <t>Mariana Razimavicius</t>
        </is>
      </c>
      <c r="H3969" t="inlineStr">
        <is>
          <t>LT citizenship</t>
        </is>
      </c>
      <c r="I3969" t="inlineStr">
        <is>
          <t>United States</t>
        </is>
      </c>
      <c r="J3969" t="inlineStr">
        <is>
          <t>https://www.lithuaniancitizenship.com/?direct</t>
        </is>
      </c>
      <c r="K3969" t="inlineStr">
        <is>
          <t>381934573.1768508114</t>
        </is>
      </c>
      <c r="L3969" t="inlineStr">
        <is>
          <t>EN</t>
        </is>
      </c>
      <c r="M3969" t="inlineStr">
        <is>
          <t>Lead from LT email</t>
        </is>
      </c>
      <c r="N3969" t="inlineStr">
        <is>
          <t>sandypraia@gmail.com</t>
        </is>
      </c>
      <c r="O3969" t="inlineStr"/>
      <c r="P3969" t="inlineStr">
        <is>
          <t>Website Form</t>
        </is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>
        <is>
          <t>Ні</t>
        </is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</row>
    <row r="3970">
      <c r="A3970" t="n">
        <v>9100</v>
      </c>
      <c r="B3970" t="inlineStr">
        <is>
          <t>Sergio Leandro do Nascimento Garcia</t>
        </is>
      </c>
      <c r="C3970" t="inlineStr">
        <is>
          <t>Sergio Leandro do Nascimento Garcia</t>
        </is>
      </c>
      <c r="D3970" s="2" t="n">
        <v>46037.9625</v>
      </c>
      <c r="E3970" t="inlineStr">
        <is>
          <t>Rejected</t>
        </is>
      </c>
      <c r="F3970" t="inlineStr">
        <is>
          <t>Relevant</t>
        </is>
      </c>
      <c r="G3970" t="inlineStr">
        <is>
          <t>Mariana Razimavicius</t>
        </is>
      </c>
      <c r="H3970" t="inlineStr">
        <is>
          <t>LT citizenship</t>
        </is>
      </c>
      <c r="I3970" t="inlineStr">
        <is>
          <t>Brazil</t>
        </is>
      </c>
      <c r="J3970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PxUGGCEy1q77CXj6a17Pch&amp;gclid=CjwKCAiAvaLLBhBFEiw</t>
        </is>
      </c>
      <c r="K3970" t="inlineStr">
        <is>
          <t>184353725.1768510720</t>
        </is>
      </c>
      <c r="L3970" t="inlineStr">
        <is>
          <t>PT</t>
        </is>
      </c>
      <c r="M3970" t="inlineStr">
        <is>
          <t>Lead from LT email</t>
        </is>
      </c>
      <c r="N3970" t="inlineStr">
        <is>
          <t>slgarcia@me.com</t>
        </is>
      </c>
      <c r="O3970" t="inlineStr">
        <is>
          <t>NO ANSWER</t>
        </is>
      </c>
      <c r="P3970" t="inlineStr">
        <is>
          <t>Google Ads</t>
        </is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>
        <is>
          <t>Ні</t>
        </is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</row>
    <row r="3971">
      <c r="A3971" t="n">
        <v>9101</v>
      </c>
      <c r="B3971" t="inlineStr">
        <is>
          <t>Michael Endyke</t>
        </is>
      </c>
      <c r="C3971" t="inlineStr">
        <is>
          <t>Michael Endyke</t>
        </is>
      </c>
      <c r="D3971" s="2" t="n">
        <v>46038.04305555556</v>
      </c>
      <c r="E3971" t="inlineStr">
        <is>
          <t>Rejected</t>
        </is>
      </c>
      <c r="F3971" t="inlineStr">
        <is>
          <t>Relevant</t>
        </is>
      </c>
      <c r="G3971" t="inlineStr">
        <is>
          <t>Sheila Bartin</t>
        </is>
      </c>
      <c r="H3971" t="inlineStr">
        <is>
          <t>LT citizenship</t>
        </is>
      </c>
      <c r="I3971" t="inlineStr">
        <is>
          <t>United States</t>
        </is>
      </c>
      <c r="J3971" t="inlineStr">
        <is>
          <t>https://www.lithuaniancitizenship.com/contact/?Lithuania--Search-Conversions-USA</t>
        </is>
      </c>
      <c r="K3971" t="inlineStr">
        <is>
          <t>537317169.1768517446</t>
        </is>
      </c>
      <c r="L3971" t="inlineStr">
        <is>
          <t>EN</t>
        </is>
      </c>
      <c r="M3971" t="inlineStr">
        <is>
          <t>Lead from LT email</t>
        </is>
      </c>
      <c r="N3971" t="inlineStr">
        <is>
          <t>mendyke@comcast.net</t>
        </is>
      </c>
      <c r="O3971" t="inlineStr">
        <is>
          <t>NO ANSWER</t>
        </is>
      </c>
      <c r="P3971" t="inlineStr">
        <is>
          <t>Google Ads</t>
        </is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>
        <is>
          <t>Ні</t>
        </is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</row>
    <row r="3972">
      <c r="A3972" t="n">
        <v>9102</v>
      </c>
      <c r="B3972" t="inlineStr">
        <is>
          <t>Tiago Teixeira</t>
        </is>
      </c>
      <c r="C3972" t="inlineStr">
        <is>
          <t>Tiago Teixeira</t>
        </is>
      </c>
      <c r="D3972" s="2" t="n">
        <v>46038.09097222222</v>
      </c>
      <c r="E3972" t="inlineStr">
        <is>
          <t>INTERNAL MAIL</t>
        </is>
      </c>
      <c r="F3972" t="inlineStr">
        <is>
          <t>No relevant</t>
        </is>
      </c>
      <c r="G3972" t="inlineStr">
        <is>
          <t>Alina Samura</t>
        </is>
      </c>
      <c r="H3972" t="inlineStr">
        <is>
          <t>50/50</t>
        </is>
      </c>
      <c r="I3972" t="inlineStr">
        <is>
          <t>Mozambique</t>
        </is>
      </c>
      <c r="J3972" t="inlineStr">
        <is>
          <t>https://www.lithuaniancitizenship.com/pt-pt/viver-na-lituania-em-2025-custo-estilo-de-vida-e-cidadania/</t>
        </is>
      </c>
      <c r="K3972" t="inlineStr">
        <is>
          <t>90471400.1768522122</t>
        </is>
      </c>
      <c r="L3972" t="inlineStr"/>
      <c r="M3972" t="inlineStr">
        <is>
          <t>Lead from LT email</t>
        </is>
      </c>
      <c r="N3972" t="inlineStr">
        <is>
          <t>tiagoteixeira0069@gmail.com</t>
        </is>
      </c>
      <c r="O3972" t="inlineStr"/>
      <c r="P3972" t="inlineStr">
        <is>
          <t>Organic Search</t>
        </is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>
        <is>
          <t>Ні</t>
        </is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</row>
    <row r="3973">
      <c r="A3973" t="n">
        <v>9103</v>
      </c>
      <c r="B3973" t="inlineStr">
        <is>
          <t>Rahmat wali</t>
        </is>
      </c>
      <c r="C3973" t="inlineStr">
        <is>
          <t>Rahmat wali</t>
        </is>
      </c>
      <c r="D3973" s="2" t="n">
        <v>46038.12083333333</v>
      </c>
      <c r="E3973" t="inlineStr">
        <is>
          <t>Rejected</t>
        </is>
      </c>
      <c r="F3973" t="inlineStr"/>
      <c r="G3973" t="inlineStr">
        <is>
          <t>Oleh Dymovski</t>
        </is>
      </c>
      <c r="H3973" t="inlineStr">
        <is>
          <t>LT RBI</t>
        </is>
      </c>
      <c r="I3973" t="inlineStr">
        <is>
          <t>Saudi Arabia</t>
        </is>
      </c>
      <c r="J3973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3fCKj-yOkgMVsJNQBh2zxgjlEAAYASABEgLNV_D_BwE</t>
        </is>
      </c>
      <c r="K3973" t="inlineStr">
        <is>
          <t>1471955986.1768524791</t>
        </is>
      </c>
      <c r="L3973" t="inlineStr">
        <is>
          <t>EN</t>
        </is>
      </c>
      <c r="M3973" t="inlineStr">
        <is>
          <t>Lead from LT email</t>
        </is>
      </c>
      <c r="N3973" t="inlineStr">
        <is>
          <t>rahmatafridiafridi2@gmail.com</t>
        </is>
      </c>
      <c r="O3973" t="inlineStr">
        <is>
          <t>NO ANSWER</t>
        </is>
      </c>
      <c r="P3973" t="inlineStr">
        <is>
          <t>Google Ads</t>
        </is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>
        <is>
          <t>Ні</t>
        </is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</row>
    <row r="3974">
      <c r="A3974" t="n">
        <v>9104</v>
      </c>
      <c r="B3974" t="inlineStr">
        <is>
          <t>Florencia Victoria Ferreri</t>
        </is>
      </c>
      <c r="C3974" t="inlineStr">
        <is>
          <t>Florencia Victoria Ferreri</t>
        </is>
      </c>
      <c r="D3974" s="2" t="n">
        <v>46038.19513888889</v>
      </c>
      <c r="E3974" t="inlineStr">
        <is>
          <t>Rejected</t>
        </is>
      </c>
      <c r="F3974" t="inlineStr">
        <is>
          <t>Relevant</t>
        </is>
      </c>
      <c r="G3974" t="inlineStr">
        <is>
          <t>Mariana Razimavicius</t>
        </is>
      </c>
      <c r="H3974" t="inlineStr">
        <is>
          <t>LT citizenship</t>
        </is>
      </c>
      <c r="I3974" t="inlineStr">
        <is>
          <t>Argentina</t>
        </is>
      </c>
      <c r="J3974" t="inlineStr">
        <is>
          <t>https://www.lithuaniancitizenship.com/es/como-encontrar-a-tus-ancestros-lituanos/</t>
        </is>
      </c>
      <c r="K3974" t="inlineStr">
        <is>
          <t>517956987.1768530996</t>
        </is>
      </c>
      <c r="L3974" t="inlineStr">
        <is>
          <t>ES</t>
        </is>
      </c>
      <c r="M3974" t="inlineStr">
        <is>
          <t>Lead from LT email</t>
        </is>
      </c>
      <c r="N3974" t="inlineStr">
        <is>
          <t>ferreriflorencia@hotmail.com</t>
        </is>
      </c>
      <c r="O3974" t="inlineStr">
        <is>
          <t>NO ANSWER</t>
        </is>
      </c>
      <c r="P3974" t="inlineStr">
        <is>
          <t>Organic Search</t>
        </is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>
        <is>
          <t>Ні</t>
        </is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</row>
    <row r="3975">
      <c r="A3975" t="n">
        <v>9105</v>
      </c>
      <c r="B3975" t="inlineStr">
        <is>
          <t>Michael Long</t>
        </is>
      </c>
      <c r="C3975" t="inlineStr">
        <is>
          <t>Michael Long</t>
        </is>
      </c>
      <c r="D3975" s="2" t="n">
        <v>46038.20555555556</v>
      </c>
      <c r="E3975" t="inlineStr">
        <is>
          <t>Rejected</t>
        </is>
      </c>
      <c r="F3975" t="inlineStr">
        <is>
          <t>Relevant</t>
        </is>
      </c>
      <c r="G3975" t="inlineStr">
        <is>
          <t>Sheila Bartin</t>
        </is>
      </c>
      <c r="H3975" t="inlineStr">
        <is>
          <t>LT citizenship</t>
        </is>
      </c>
      <c r="I3975" t="inlineStr">
        <is>
          <t>United States</t>
        </is>
      </c>
      <c r="J3975" t="inlineStr">
        <is>
          <t>?kw&amp;cpn=23440895177&amp;utm_source=google&amp;utm_medium=cpc&amp;utm_campaign=LT-Discovery-US&amp;network&amp;utm_term&amp;gad_campaignid=23440895177&amp;wbraid=ClMKCAiAvaLLBhAcEkMAdKTQ-GMyGDQgQvzgnF5ET1YynmP-0xKeSfAFKUOrU7NHvjNw3rL6u6JnsGvr8c_TgaThXhPCrpW0trYk6HvX70VRGgJccg</t>
        </is>
      </c>
      <c r="K3975" t="inlineStr">
        <is>
          <t>1737225246.1768531345</t>
        </is>
      </c>
      <c r="L3975" t="inlineStr">
        <is>
          <t>EN</t>
        </is>
      </c>
      <c r="M3975" t="inlineStr">
        <is>
          <t>Lead from LT email</t>
        </is>
      </c>
      <c r="N3975" t="inlineStr">
        <is>
          <t>zidikai@yahoo.com</t>
        </is>
      </c>
      <c r="O3975" t="inlineStr">
        <is>
          <t>NO ANSWER</t>
        </is>
      </c>
      <c r="P3975" t="inlineStr">
        <is>
          <t>Google Ads</t>
        </is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>
        <is>
          <t>Ні</t>
        </is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</row>
    <row r="3976">
      <c r="A3976" t="n">
        <v>9108</v>
      </c>
      <c r="B3976" t="inlineStr">
        <is>
          <t>David Joffick</t>
        </is>
      </c>
      <c r="C3976" t="inlineStr">
        <is>
          <t>David Joffick</t>
        </is>
      </c>
      <c r="D3976" s="2" t="n">
        <v>46038.31527777778</v>
      </c>
      <c r="E3976" t="inlineStr">
        <is>
          <t>FIRST CONTACT</t>
        </is>
      </c>
      <c r="F3976" t="inlineStr">
        <is>
          <t>Relevant</t>
        </is>
      </c>
      <c r="G3976" t="inlineStr">
        <is>
          <t>Sheila Bartin</t>
        </is>
      </c>
      <c r="H3976" t="inlineStr">
        <is>
          <t>LV citizenship</t>
        </is>
      </c>
      <c r="I3976" t="inlineStr">
        <is>
          <t>Australia (AU - OC)</t>
        </is>
      </c>
      <c r="J3976" t="inlineStr">
        <is>
          <t>?kw=latvian%20passport%20by%20descent&amp;cpn=14722455523&amp;campaignid=14722455523&amp;adgroupid=131364738670&amp;keywordid=%7Bkeywordid%7D&amp;network=g&amp;device=m&amp;gad_source=1&amp;gad_campaignid=14722455523&amp;gbraid=0AAAAADisZv-038zHyipAbRWgPNYIdacjG&amp;gclid=EAIaIQobChMIyZGa7</t>
        </is>
      </c>
      <c r="K3976" t="inlineStr">
        <is>
          <t>515494690.1768541433</t>
        </is>
      </c>
      <c r="L3976" t="inlineStr">
        <is>
          <t>EN</t>
        </is>
      </c>
      <c r="M3976" t="inlineStr">
        <is>
          <t>Lead from LV email</t>
        </is>
      </c>
      <c r="N3976" t="inlineStr">
        <is>
          <t>djoffick@gmail.com</t>
        </is>
      </c>
      <c r="O3976" t="inlineStr"/>
      <c r="P3976" t="inlineStr">
        <is>
          <t>Google Ads</t>
        </is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>
        <is>
          <t>Ні</t>
        </is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</row>
    <row r="3977">
      <c r="A3977" t="n">
        <v>9112</v>
      </c>
      <c r="B3977" t="inlineStr">
        <is>
          <t>M Faisal Qasmi</t>
        </is>
      </c>
      <c r="C3977" t="inlineStr">
        <is>
          <t>M Faisal Qasmi</t>
        </is>
      </c>
      <c r="D3977" s="2" t="n">
        <v>46038.39305555556</v>
      </c>
      <c r="E3977" t="inlineStr">
        <is>
          <t>PAUSED</t>
        </is>
      </c>
      <c r="F3977" t="inlineStr">
        <is>
          <t>Relevant</t>
        </is>
      </c>
      <c r="G3977" t="inlineStr">
        <is>
          <t>Oleh Dymovski</t>
        </is>
      </c>
      <c r="H3977" t="inlineStr">
        <is>
          <t>LT RBI</t>
        </is>
      </c>
      <c r="I3977" t="inlineStr">
        <is>
          <t>Oman</t>
        </is>
      </c>
      <c r="J3977" t="inlineStr">
        <is>
          <t>?kw=lithuania%20business%20immigration&amp;cpn=14722730544&amp;utm_source=google&amp;utm_medium=cpc&amp;utm_campaign=LT-RBI&amp;network=g&amp;utm_term=lithuania%20business%20immigration&amp;gad_source=1&amp;gad_campaignid=14722730544&amp;gbraid=0AAAAADisZv-Aaqjyup_AxZdPZP0MnCWc9&amp;gclid=</t>
        </is>
      </c>
      <c r="K3977" t="inlineStr">
        <is>
          <t>761125626.1768548265</t>
        </is>
      </c>
      <c r="L3977" t="inlineStr">
        <is>
          <t>EN</t>
        </is>
      </c>
      <c r="M3977" t="inlineStr">
        <is>
          <t>Lead from LT email</t>
        </is>
      </c>
      <c r="N3977" t="inlineStr">
        <is>
          <t>mfaisalqasmi2@gmail.com</t>
        </is>
      </c>
      <c r="O3977" t="inlineStr"/>
      <c r="P3977" t="inlineStr">
        <is>
          <t>Google Ads</t>
        </is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>
        <is>
          <t>Ні</t>
        </is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</row>
    <row r="3978">
      <c r="A3978" t="n">
        <v>9114</v>
      </c>
      <c r="B3978" t="inlineStr">
        <is>
          <t>Guljeren Baygeldiyeva</t>
        </is>
      </c>
      <c r="C3978" t="inlineStr">
        <is>
          <t>Guljeren Baygeldiyeva</t>
        </is>
      </c>
      <c r="D3978" s="2" t="n">
        <v>46038.42222222222</v>
      </c>
      <c r="E3978" t="inlineStr">
        <is>
          <t>Rejected</t>
        </is>
      </c>
      <c r="F3978" t="inlineStr">
        <is>
          <t>Relevant</t>
        </is>
      </c>
      <c r="G3978" t="inlineStr">
        <is>
          <t>Sheila Bartin</t>
        </is>
      </c>
      <c r="H3978" t="inlineStr">
        <is>
          <t>LT citizenship</t>
        </is>
      </c>
      <c r="I3978" t="inlineStr">
        <is>
          <t>United States</t>
        </is>
      </c>
      <c r="J3978" t="inlineStr">
        <is>
          <t>https://www.lithuaniancitizenship.com/?EU / LT-Company Search №8</t>
        </is>
      </c>
      <c r="K3978" t="inlineStr">
        <is>
          <t>1289342799.1768550764</t>
        </is>
      </c>
      <c r="L3978" t="inlineStr">
        <is>
          <t>EN</t>
        </is>
      </c>
      <c r="M3978" t="inlineStr">
        <is>
          <t>Lead from LT email</t>
        </is>
      </c>
      <c r="N3978" t="inlineStr">
        <is>
          <t>guljerenbaygeldiyeva@gmail.com</t>
        </is>
      </c>
      <c r="O3978" t="inlineStr">
        <is>
          <t>NO ANSWER</t>
        </is>
      </c>
      <c r="P3978" t="inlineStr">
        <is>
          <t>Google Ads</t>
        </is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>
        <is>
          <t>Ні</t>
        </is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</row>
    <row r="3979">
      <c r="A3979" t="n">
        <v>9115</v>
      </c>
      <c r="B3979" t="inlineStr">
        <is>
          <t>MANOJ SAXENA</t>
        </is>
      </c>
      <c r="C3979" t="inlineStr">
        <is>
          <t>MANOJ SAXENA</t>
        </is>
      </c>
      <c r="D3979" s="2" t="n">
        <v>46038.43541666667</v>
      </c>
      <c r="E3979" t="inlineStr">
        <is>
          <t>FULL PAYMENT IS MADE</t>
        </is>
      </c>
      <c r="F3979" t="inlineStr">
        <is>
          <t>Relevant</t>
        </is>
      </c>
      <c r="G3979" t="inlineStr">
        <is>
          <t>Oleh Dymovski</t>
        </is>
      </c>
      <c r="H3979" t="inlineStr">
        <is>
          <t>LV RBI Company</t>
        </is>
      </c>
      <c r="I3979" t="inlineStr">
        <is>
          <t>United States</t>
        </is>
      </c>
      <c r="J3979" t="inlineStr"/>
      <c r="K3979" t="inlineStr"/>
      <c r="L3979" t="inlineStr">
        <is>
          <t>EN</t>
        </is>
      </c>
      <c r="M3979" t="inlineStr">
        <is>
          <t>Lead from LV email</t>
        </is>
      </c>
      <c r="N3979" t="inlineStr">
        <is>
          <t>mannysaxena@verizon.net</t>
        </is>
      </c>
      <c r="O3979" t="inlineStr"/>
      <c r="P3979" t="inlineStr">
        <is>
          <t>AI (ChatGPT etc.)</t>
        </is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>
        <is>
          <t>Ні</t>
        </is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</row>
    <row r="3980">
      <c r="A3980" t="n">
        <v>9118</v>
      </c>
      <c r="B3980" t="inlineStr">
        <is>
          <t>Jodi sidel Kassorla</t>
        </is>
      </c>
      <c r="C3980" t="inlineStr">
        <is>
          <t>Jodi sidel Kassorla</t>
        </is>
      </c>
      <c r="D3980" s="2" t="n">
        <v>46038.48680555556</v>
      </c>
      <c r="E3980" t="inlineStr">
        <is>
          <t>Rejected</t>
        </is>
      </c>
      <c r="F3980" t="inlineStr">
        <is>
          <t>Relevant</t>
        </is>
      </c>
      <c r="G3980" t="inlineStr">
        <is>
          <t>Sheila Bartin</t>
        </is>
      </c>
      <c r="H3980" t="inlineStr">
        <is>
          <t>LT citizenship</t>
        </is>
      </c>
      <c r="I3980" t="inlineStr">
        <is>
          <t>Israel</t>
        </is>
      </c>
      <c r="J3980" t="inlineStr">
        <is>
          <t>?kw&amp;cpn=23357613537&amp;utm_source=google&amp;utm_medium=cpc&amp;utm_campaign=LT-Discovery&amp;network&amp;utm_term&amp;gad_source=1&amp;gad_campaignid=23357613537&amp;gclid=CjwKCAiA4KfLBhB0EiwAUY7GAVz7RQz7mZEjSWSyabwtZHv2HKRYCbBhxWoJgoBKnR3f8z9L5DXbmBoCj_EQAvD_BwE</t>
        </is>
      </c>
      <c r="K3980" t="inlineStr">
        <is>
          <t>699381030.1768556453</t>
        </is>
      </c>
      <c r="L3980" t="inlineStr">
        <is>
          <t>EN</t>
        </is>
      </c>
      <c r="M3980" t="inlineStr">
        <is>
          <t>Lead from LT email</t>
        </is>
      </c>
      <c r="N3980" t="inlineStr">
        <is>
          <t>yaelkaner@yahoo.com</t>
        </is>
      </c>
      <c r="O3980" t="inlineStr">
        <is>
          <t>ANOTHER REASON</t>
        </is>
      </c>
      <c r="P3980" t="inlineStr">
        <is>
          <t>Google Ads</t>
        </is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>
        <is>
          <t>Ні</t>
        </is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</row>
    <row r="3981">
      <c r="A3981" t="n">
        <v>9119</v>
      </c>
      <c r="B3981" t="inlineStr">
        <is>
          <t>Mohammad sojib</t>
        </is>
      </c>
      <c r="C3981" t="inlineStr">
        <is>
          <t>Mohammad sojib</t>
        </is>
      </c>
      <c r="D3981" s="2" t="n">
        <v>46038.49930555555</v>
      </c>
      <c r="E3981" t="inlineStr">
        <is>
          <t>INTERNAL MAIL</t>
        </is>
      </c>
      <c r="F3981" t="inlineStr">
        <is>
          <t>No relevant</t>
        </is>
      </c>
      <c r="G3981" t="inlineStr">
        <is>
          <t>Alina Samura</t>
        </is>
      </c>
      <c r="H3981" t="inlineStr">
        <is>
          <t>50/50</t>
        </is>
      </c>
      <c r="I3981" t="inlineStr">
        <is>
          <t>United Arab Emirates</t>
        </is>
      </c>
      <c r="J3981" t="inlineStr">
        <is>
          <t>https://www.lithuaniancitizenship.com/?EU / LT-Company Search №9 (Competirors)</t>
        </is>
      </c>
      <c r="K3981" t="inlineStr">
        <is>
          <t>743660746.1768557481</t>
        </is>
      </c>
      <c r="L3981" t="inlineStr">
        <is>
          <t>EN</t>
        </is>
      </c>
      <c r="M3981" t="inlineStr">
        <is>
          <t>Lead from LT email</t>
        </is>
      </c>
      <c r="N3981" t="inlineStr">
        <is>
          <t>smd359698@gmail.com</t>
        </is>
      </c>
      <c r="O3981" t="inlineStr"/>
      <c r="P3981" t="inlineStr">
        <is>
          <t>Google Ads</t>
        </is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>
        <is>
          <t>Ні</t>
        </is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</row>
    <row r="3982">
      <c r="A3982" t="n">
        <v>9124</v>
      </c>
      <c r="B3982" t="inlineStr">
        <is>
          <t>Uzzal. Hossion</t>
        </is>
      </c>
      <c r="C3982" t="inlineStr">
        <is>
          <t>Uzzal. Hossion</t>
        </is>
      </c>
      <c r="D3982" s="2" t="n">
        <v>46038.54097222222</v>
      </c>
      <c r="E3982" t="inlineStr">
        <is>
          <t>IN WORK</t>
        </is>
      </c>
      <c r="F3982" t="inlineStr"/>
      <c r="G3982" t="inlineStr">
        <is>
          <t>Oleh Dymovski</t>
        </is>
      </c>
      <c r="H3982" t="inlineStr">
        <is>
          <t>Company Formation</t>
        </is>
      </c>
      <c r="I3982" t="inlineStr">
        <is>
          <t>Saudi Arabia</t>
        </is>
      </c>
      <c r="J3982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xNLbxvOPkg</t>
        </is>
      </c>
      <c r="K3982" t="inlineStr">
        <is>
          <t>467455058.1768561129</t>
        </is>
      </c>
      <c r="L3982" t="inlineStr">
        <is>
          <t>EN</t>
        </is>
      </c>
      <c r="M3982" t="inlineStr">
        <is>
          <t>Lead from LT email</t>
        </is>
      </c>
      <c r="N3982" t="inlineStr">
        <is>
          <t>mdujjar@gmail.com</t>
        </is>
      </c>
      <c r="O3982" t="inlineStr"/>
      <c r="P3982" t="inlineStr">
        <is>
          <t>Google Ads</t>
        </is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>
        <is>
          <t>Ні</t>
        </is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</row>
    <row r="3983">
      <c r="A3983" t="n">
        <v>9127</v>
      </c>
      <c r="B3983" t="inlineStr">
        <is>
          <t>Mr Cosmas Dube</t>
        </is>
      </c>
      <c r="C3983" t="inlineStr">
        <is>
          <t>Mr Cosmas Dube</t>
        </is>
      </c>
      <c r="D3983" s="2" t="n">
        <v>46038.58194444444</v>
      </c>
      <c r="E3983" t="inlineStr">
        <is>
          <t>INTERNAL MAIL</t>
        </is>
      </c>
      <c r="F3983" t="inlineStr">
        <is>
          <t>No relevant</t>
        </is>
      </c>
      <c r="G3983" t="inlineStr">
        <is>
          <t>Alina Samura</t>
        </is>
      </c>
      <c r="H3983" t="inlineStr">
        <is>
          <t>Company Formation</t>
        </is>
      </c>
      <c r="I3983" t="inlineStr">
        <is>
          <t>South Africa</t>
        </is>
      </c>
      <c r="J3983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rMv7pf-Pkg</t>
        </is>
      </c>
      <c r="K3983" t="inlineStr">
        <is>
          <t>38209001.1768564289</t>
        </is>
      </c>
      <c r="L3983" t="inlineStr">
        <is>
          <t>EN</t>
        </is>
      </c>
      <c r="M3983" t="inlineStr">
        <is>
          <t>Lead from LT email</t>
        </is>
      </c>
      <c r="N3983" t="inlineStr">
        <is>
          <t>Cosmasdube@gmail.com</t>
        </is>
      </c>
      <c r="O3983" t="inlineStr"/>
      <c r="P3983" t="inlineStr">
        <is>
          <t>Google Ads</t>
        </is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>
        <is>
          <t>Ні</t>
        </is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</row>
    <row r="3984">
      <c r="A3984" t="n">
        <v>9128</v>
      </c>
      <c r="B3984" t="inlineStr">
        <is>
          <t>Ahmad Ahmad</t>
        </is>
      </c>
      <c r="C3984" t="inlineStr">
        <is>
          <t>Ahmad Ahmad</t>
        </is>
      </c>
      <c r="D3984" s="2" t="n">
        <v>46038.59375</v>
      </c>
      <c r="E3984" t="inlineStr">
        <is>
          <t>Rejected</t>
        </is>
      </c>
      <c r="F3984" t="inlineStr">
        <is>
          <t>Relevant</t>
        </is>
      </c>
      <c r="G3984" t="inlineStr">
        <is>
          <t>Oleh Dymovski</t>
        </is>
      </c>
      <c r="H3984" t="inlineStr">
        <is>
          <t>Partnership</t>
        </is>
      </c>
      <c r="I3984" t="inlineStr">
        <is>
          <t>United Arab Emirates</t>
        </is>
      </c>
      <c r="J3984" t="inlineStr"/>
      <c r="K3984" t="inlineStr"/>
      <c r="L3984" t="inlineStr">
        <is>
          <t>EN</t>
        </is>
      </c>
      <c r="M3984" t="inlineStr">
        <is>
          <t>Lead from LV email</t>
        </is>
      </c>
      <c r="N3984" t="inlineStr">
        <is>
          <t>ahmad.ahmad@citizenshipinvest.com</t>
        </is>
      </c>
      <c r="O3984" t="inlineStr">
        <is>
          <t>ANOTHER REASON</t>
        </is>
      </c>
      <c r="P3984" t="inlineStr">
        <is>
          <t>Other (direct email, phone call, referral etc.)</t>
        </is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>
        <is>
          <t>Ні</t>
        </is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</row>
    <row r="3985">
      <c r="A3985" t="n">
        <v>9130</v>
      </c>
      <c r="B3985" t="inlineStr">
        <is>
          <t>Sohel</t>
        </is>
      </c>
      <c r="C3985" t="inlineStr">
        <is>
          <t>Sohel Sohel</t>
        </is>
      </c>
      <c r="D3985" s="2" t="n">
        <v>46038.61180555556</v>
      </c>
      <c r="E3985" t="inlineStr">
        <is>
          <t>Rejected</t>
        </is>
      </c>
      <c r="F3985" t="inlineStr"/>
      <c r="G3985" t="inlineStr">
        <is>
          <t>Oleh Dymovski</t>
        </is>
      </c>
      <c r="H3985" t="inlineStr">
        <is>
          <t>LT RBI</t>
        </is>
      </c>
      <c r="I3985" t="inlineStr">
        <is>
          <t>Saudi Arabia</t>
        </is>
      </c>
      <c r="J3985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oaGvwIqQkgMVBWBBAh3YYSRoEAAYASAAEg</t>
        </is>
      </c>
      <c r="K3985" t="inlineStr">
        <is>
          <t>2067517919.1768567281</t>
        </is>
      </c>
      <c r="L3985" t="inlineStr">
        <is>
          <t>EN</t>
        </is>
      </c>
      <c r="M3985" t="inlineStr">
        <is>
          <t>Lead from LT email</t>
        </is>
      </c>
      <c r="N3985" t="inlineStr">
        <is>
          <t>sohel64747@gmail.com</t>
        </is>
      </c>
      <c r="O3985" t="inlineStr">
        <is>
          <t>NO ANSWER</t>
        </is>
      </c>
      <c r="P3985" t="inlineStr">
        <is>
          <t>Google Ads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>
        <is>
          <t>Ні</t>
        </is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</row>
    <row r="3986">
      <c r="A3986" t="n">
        <v>9141</v>
      </c>
      <c r="B3986" t="inlineStr">
        <is>
          <t>Sadheer Abbasi</t>
        </is>
      </c>
      <c r="C3986" t="inlineStr">
        <is>
          <t>Sadheer Abbasi</t>
        </is>
      </c>
      <c r="D3986" s="2" t="n">
        <v>46038.77152777778</v>
      </c>
      <c r="E3986" t="inlineStr">
        <is>
          <t>INTERNAL MAIL</t>
        </is>
      </c>
      <c r="F3986" t="inlineStr">
        <is>
          <t>No relevant</t>
        </is>
      </c>
      <c r="G3986" t="inlineStr">
        <is>
          <t>Alina Samura</t>
        </is>
      </c>
      <c r="H3986" t="inlineStr">
        <is>
          <t>LT RBI</t>
        </is>
      </c>
      <c r="I3986" t="inlineStr">
        <is>
          <t>Saudi Arabia</t>
        </is>
      </c>
      <c r="J3986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htrV1L2QkgMVR_x5BB</t>
        </is>
      </c>
      <c r="K3986" t="inlineStr">
        <is>
          <t>1205512776.1768581013</t>
        </is>
      </c>
      <c r="L3986" t="inlineStr"/>
      <c r="M3986" t="inlineStr">
        <is>
          <t>Lead from LT email</t>
        </is>
      </c>
      <c r="N3986" t="inlineStr">
        <is>
          <t>abbasisadheer92@gmail.com</t>
        </is>
      </c>
      <c r="O3986" t="inlineStr"/>
      <c r="P3986" t="inlineStr">
        <is>
          <t>Google Ads</t>
        </is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>
        <is>
          <t>Ні</t>
        </is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</row>
    <row r="3987">
      <c r="A3987" t="n">
        <v>9142</v>
      </c>
      <c r="B3987" t="inlineStr">
        <is>
          <t>Tomas McGrath</t>
        </is>
      </c>
      <c r="C3987" t="inlineStr">
        <is>
          <t>Tomas McGrath</t>
        </is>
      </c>
      <c r="D3987" s="2" t="n">
        <v>46038.79166666666</v>
      </c>
      <c r="E3987" t="inlineStr">
        <is>
          <t>Rejected</t>
        </is>
      </c>
      <c r="F3987" t="inlineStr"/>
      <c r="G3987" t="inlineStr">
        <is>
          <t>Oleh Dymovski</t>
        </is>
      </c>
      <c r="H3987" t="inlineStr">
        <is>
          <t>50/50</t>
        </is>
      </c>
      <c r="I3987" t="inlineStr">
        <is>
          <t>Canada (CA - NA)</t>
        </is>
      </c>
      <c r="J3987" t="inlineStr">
        <is>
          <t>?kw=latvian%20citizenship&amp;cpn=14724374870&amp;campaignid=14724374870&amp;adgroupid=131147015727&amp;keywordid=%7Bkeywordid%7D&amp;network=g&amp;device=m&amp;gad_source=1&amp;gad_campaignid=14724374870&amp;gbraid=0AAAAADisZv8rRkPQFBtmjorgWAMWPMS8F&amp;gclid=CjwKCAiA4KfLBhB0EiwAUY7GAd_ZM</t>
        </is>
      </c>
      <c r="K3987" t="inlineStr">
        <is>
          <t>2009040490.1768582682</t>
        </is>
      </c>
      <c r="L3987" t="inlineStr">
        <is>
          <t>EN</t>
        </is>
      </c>
      <c r="M3987" t="inlineStr">
        <is>
          <t>Lead from LV email</t>
        </is>
      </c>
      <c r="N3987" t="inlineStr">
        <is>
          <t>Thundertom62@gmail.com</t>
        </is>
      </c>
      <c r="O3987" t="inlineStr">
        <is>
          <t>DID NOT CONTINUE</t>
        </is>
      </c>
      <c r="P3987" t="inlineStr">
        <is>
          <t>Google Ads</t>
        </is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>
        <is>
          <t>Ні</t>
        </is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</row>
    <row r="3988">
      <c r="A3988" t="n">
        <v>9143</v>
      </c>
      <c r="B3988" t="inlineStr">
        <is>
          <t>Mubarak Magdi</t>
        </is>
      </c>
      <c r="C3988" t="inlineStr">
        <is>
          <t>Mubarak Magdi</t>
        </is>
      </c>
      <c r="D3988" s="2" t="n">
        <v>46038.79305555556</v>
      </c>
      <c r="E3988" t="inlineStr">
        <is>
          <t>Rejected</t>
        </is>
      </c>
      <c r="F3988" t="inlineStr">
        <is>
          <t>Relevant</t>
        </is>
      </c>
      <c r="G3988" t="inlineStr">
        <is>
          <t>Oleh Dymovski</t>
        </is>
      </c>
      <c r="H3988" t="inlineStr">
        <is>
          <t>LT RBI</t>
        </is>
      </c>
      <c r="I3988" t="inlineStr">
        <is>
          <t>Saudi Arabia</t>
        </is>
      </c>
      <c r="J3988" t="inlineStr">
        <is>
          <t>?kw=countries%20with%20investor%20visas&amp;cpn=14722730544&amp;utm_source=google&amp;utm_medium=cpc&amp;utm_campaign=LT-RBI&amp;network=s&amp;utm_term=countries%20with%20investor%20visas&amp;gad_source=5&amp;gad_campaignid=14722730544&amp;gclid=EAIaIQobChMI-7iu4cSQkgMVDQYGAB0cLBrCEAAY</t>
        </is>
      </c>
      <c r="K3988" t="inlineStr">
        <is>
          <t>647811433.1768582920</t>
        </is>
      </c>
      <c r="L3988" t="inlineStr">
        <is>
          <t>EN</t>
        </is>
      </c>
      <c r="M3988" t="inlineStr">
        <is>
          <t>Lead from LT email</t>
        </is>
      </c>
      <c r="N3988" t="inlineStr">
        <is>
          <t>mbrkmgd@gmail.com</t>
        </is>
      </c>
      <c r="O3988" t="inlineStr">
        <is>
          <t>NO ANSWER</t>
        </is>
      </c>
      <c r="P3988" t="inlineStr">
        <is>
          <t>Google Ads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>
        <is>
          <t>Ні</t>
        </is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</row>
    <row r="3989">
      <c r="A3989" t="n">
        <v>9144</v>
      </c>
      <c r="B3989" t="inlineStr">
        <is>
          <t>Manoj Maurya</t>
        </is>
      </c>
      <c r="C3989" t="inlineStr">
        <is>
          <t>Manoj Maurya</t>
        </is>
      </c>
      <c r="D3989" s="2" t="n">
        <v>46038.79444444444</v>
      </c>
      <c r="E3989" t="inlineStr">
        <is>
          <t>INTERNAL MAIL</t>
        </is>
      </c>
      <c r="F3989" t="inlineStr">
        <is>
          <t>No relevant</t>
        </is>
      </c>
      <c r="G3989" t="inlineStr">
        <is>
          <t>Alina Samura</t>
        </is>
      </c>
      <c r="H3989" t="inlineStr">
        <is>
          <t>LV RBI Company</t>
        </is>
      </c>
      <c r="I3989" t="inlineStr">
        <is>
          <t>Qatar (QA - AS)</t>
        </is>
      </c>
      <c r="J3989" t="inlineStr">
        <is>
          <t>?kw=moving%20to%20latvia&amp;cpn=22658494721&amp;utm_source=google&amp;utm_medium=cpc&amp;utm_campaign=LV-RB-TOPI&amp;network=g&amp;utm_term=moving%20to%20latvia&amp;gad_source=1&amp;gad_campaignid=22658494721&amp;gclid=CjwKCAiA4KfLBhB0EiwAUY7GAXMCRWxgQ_Orq1uHi-STwxzA1qqBCl92z87ljtT0C8</t>
        </is>
      </c>
      <c r="K3989" t="inlineStr">
        <is>
          <t>1583598657.1768567468</t>
        </is>
      </c>
      <c r="L3989" t="inlineStr"/>
      <c r="M3989" t="inlineStr">
        <is>
          <t>Lead from LV email</t>
        </is>
      </c>
      <c r="N3989" t="inlineStr">
        <is>
          <t>mm5977825@gmail.com</t>
        </is>
      </c>
      <c r="O3989" t="inlineStr"/>
      <c r="P3989" t="inlineStr">
        <is>
          <t>Google Ads</t>
        </is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>
        <is>
          <t>Ні</t>
        </is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</row>
    <row r="3990">
      <c r="A3990" t="n">
        <v>9145</v>
      </c>
      <c r="B3990" t="inlineStr">
        <is>
          <t>خالد احمد</t>
        </is>
      </c>
      <c r="C3990" t="inlineStr">
        <is>
          <t>خالد احمد</t>
        </is>
      </c>
      <c r="D3990" s="2" t="n">
        <v>46038.79861111111</v>
      </c>
      <c r="E3990" t="inlineStr">
        <is>
          <t>IN WORK</t>
        </is>
      </c>
      <c r="F3990" t="inlineStr"/>
      <c r="G3990" t="inlineStr">
        <is>
          <t>Oleh Dymovski</t>
        </is>
      </c>
      <c r="H3990" t="inlineStr">
        <is>
          <t>50/50</t>
        </is>
      </c>
      <c r="I3990" t="inlineStr">
        <is>
          <t>Saudi Arabia</t>
        </is>
      </c>
      <c r="J3990" t="inlineStr">
        <is>
          <t>?kw=countries%20with%20investor%20visas&amp;cpn=14722730544&amp;utm_source=google&amp;utm_medium=cpc&amp;utm_campaign=LT-RBI&amp;network=s&amp;utm_term=countries%20with%20investor%20visas&amp;gad_source=5&amp;gad_campaignid=14722730544&amp;gclid=EAIaIQobChMI1fyFtsaQkgMVgEtBAh0k8QPXEAAY</t>
        </is>
      </c>
      <c r="K3990" t="inlineStr">
        <is>
          <t>1981970097.1768583364</t>
        </is>
      </c>
      <c r="L3990" t="inlineStr">
        <is>
          <t>EN</t>
        </is>
      </c>
      <c r="M3990" t="inlineStr">
        <is>
          <t>Lead from LT email</t>
        </is>
      </c>
      <c r="N3990" t="inlineStr">
        <is>
          <t>khaledmhmadmhmd@gmail.com</t>
        </is>
      </c>
      <c r="O3990" t="inlineStr"/>
      <c r="P3990" t="inlineStr">
        <is>
          <t>Google Ads</t>
        </is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>
        <is>
          <t>Ні</t>
        </is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</row>
    <row r="3991">
      <c r="A3991" t="n">
        <v>9148</v>
      </c>
      <c r="B3991" t="inlineStr">
        <is>
          <t>Gary McClain</t>
        </is>
      </c>
      <c r="C3991" t="inlineStr">
        <is>
          <t>Gary McClain</t>
        </is>
      </c>
      <c r="D3991" s="2" t="n">
        <v>46038.80763888889</v>
      </c>
      <c r="E3991" t="inlineStr">
        <is>
          <t>INTERNAL MAIL</t>
        </is>
      </c>
      <c r="F3991" t="inlineStr">
        <is>
          <t>Relevant</t>
        </is>
      </c>
      <c r="G3991" t="inlineStr">
        <is>
          <t>Sheila Bartin</t>
        </is>
      </c>
      <c r="H3991" t="inlineStr">
        <is>
          <t>LT citizenship</t>
        </is>
      </c>
      <c r="I3991" t="inlineStr"/>
      <c r="J3991" t="inlineStr"/>
      <c r="K3991" t="inlineStr"/>
      <c r="L3991" t="inlineStr">
        <is>
          <t>EN</t>
        </is>
      </c>
      <c r="M3991" t="inlineStr">
        <is>
          <t>Othe</t>
        </is>
      </c>
      <c r="N3991" t="inlineStr">
        <is>
          <t>gkmcclain@comcast.net</t>
        </is>
      </c>
      <c r="O3991" t="inlineStr"/>
      <c r="P3991" t="inlineStr">
        <is>
          <t>Other (direct email, phone call, referral etc.)</t>
        </is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>
        <is>
          <t>Ні</t>
        </is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</row>
    <row r="3992">
      <c r="A3992" t="n">
        <v>9149</v>
      </c>
      <c r="B3992" t="inlineStr">
        <is>
          <t>Renae Stephens</t>
        </is>
      </c>
      <c r="C3992" t="inlineStr">
        <is>
          <t>Renae Stephens</t>
        </is>
      </c>
      <c r="D3992" s="2" t="n">
        <v>46038.82847222222</v>
      </c>
      <c r="E3992" t="inlineStr">
        <is>
          <t>Rejected</t>
        </is>
      </c>
      <c r="F3992" t="inlineStr">
        <is>
          <t>Relevant</t>
        </is>
      </c>
      <c r="G3992" t="inlineStr">
        <is>
          <t>Sheila Bartin</t>
        </is>
      </c>
      <c r="H3992" t="inlineStr">
        <is>
          <t>LT citizenship</t>
        </is>
      </c>
      <c r="I3992" t="inlineStr">
        <is>
          <t>United States</t>
        </is>
      </c>
      <c r="J3992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TIyRj4e7</t>
        </is>
      </c>
      <c r="K3992" t="inlineStr">
        <is>
          <t>1768223875.1768585942</t>
        </is>
      </c>
      <c r="L3992" t="inlineStr">
        <is>
          <t>EN</t>
        </is>
      </c>
      <c r="M3992" t="inlineStr">
        <is>
          <t>Lead from LT email</t>
        </is>
      </c>
      <c r="N3992" t="inlineStr">
        <is>
          <t>renaestephens29@gmail.com</t>
        </is>
      </c>
      <c r="O3992" t="inlineStr">
        <is>
          <t>NO ANSWER</t>
        </is>
      </c>
      <c r="P3992" t="inlineStr">
        <is>
          <t>Google Ads</t>
        </is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>
        <is>
          <t>Ні</t>
        </is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</row>
    <row r="3993">
      <c r="A3993" t="n">
        <v>9150</v>
      </c>
      <c r="B3993" t="inlineStr">
        <is>
          <t>Kaitlyn Lenehan Maiorana</t>
        </is>
      </c>
      <c r="C3993" t="inlineStr">
        <is>
          <t>Kaitlyn Lenehan Maiorana</t>
        </is>
      </c>
      <c r="D3993" s="2" t="n">
        <v>46038.82916666667</v>
      </c>
      <c r="E3993" t="inlineStr">
        <is>
          <t>FIRST CONTACT</t>
        </is>
      </c>
      <c r="F3993" t="inlineStr">
        <is>
          <t>Relevant</t>
        </is>
      </c>
      <c r="G3993" t="inlineStr">
        <is>
          <t>Sheila Bartin</t>
        </is>
      </c>
      <c r="H3993" t="inlineStr">
        <is>
          <t>LV citizenship</t>
        </is>
      </c>
      <c r="I3993" t="inlineStr">
        <is>
          <t>United States (US - NA)</t>
        </is>
      </c>
      <c r="J3993" t="inlineStr">
        <is>
          <t>https://latviancitizenship.eu/faq/</t>
        </is>
      </c>
      <c r="K3993" t="inlineStr"/>
      <c r="L3993" t="inlineStr">
        <is>
          <t>EN</t>
        </is>
      </c>
      <c r="M3993" t="inlineStr">
        <is>
          <t>Lead from LV email</t>
        </is>
      </c>
      <c r="N3993" t="inlineStr">
        <is>
          <t>kaitlynmaiorana@gmail.com</t>
        </is>
      </c>
      <c r="O3993" t="inlineStr"/>
      <c r="P3993" t="inlineStr">
        <is>
          <t>Website Form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>
        <is>
          <t>Ні</t>
        </is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</row>
    <row r="3994">
      <c r="A3994" t="n">
        <v>9151</v>
      </c>
      <c r="B3994" t="inlineStr">
        <is>
          <t>Sajjad Ansari</t>
        </is>
      </c>
      <c r="C3994" t="inlineStr">
        <is>
          <t>Sajjad Ansari</t>
        </is>
      </c>
      <c r="D3994" s="2" t="n">
        <v>46038.84027777778</v>
      </c>
      <c r="E3994" t="inlineStr">
        <is>
          <t>Rejected</t>
        </is>
      </c>
      <c r="F3994" t="inlineStr"/>
      <c r="G3994" t="inlineStr">
        <is>
          <t>Oleh Dymovski</t>
        </is>
      </c>
      <c r="H3994" t="inlineStr">
        <is>
          <t>LT RBI</t>
        </is>
      </c>
      <c r="I3994" t="inlineStr">
        <is>
          <t>Saudi Arabia</t>
        </is>
      </c>
      <c r="J3994" t="inlineStr">
        <is>
          <t>?kw=residency%20invest&amp;cpn=14722730544&amp;utm_source=google&amp;utm_medium=cpc&amp;utm_campaign=LT-RBI&amp;network=s&amp;utm_term=residency%20invest&amp;gad_source=5&amp;gad_campaignid=14722730544&amp;gclid=EAIaIQobChMI2tbBv9OQkgMVTDsGAB1SXyBOEAAYASAAEgKuXPD_BwE</t>
        </is>
      </c>
      <c r="K3994" t="inlineStr">
        <is>
          <t>2119603321.1768586879</t>
        </is>
      </c>
      <c r="L3994" t="inlineStr">
        <is>
          <t>EN</t>
        </is>
      </c>
      <c r="M3994" t="inlineStr">
        <is>
          <t>Lead from LT email</t>
        </is>
      </c>
      <c r="N3994" t="inlineStr">
        <is>
          <t>sajjadansari0091@gmail.com</t>
        </is>
      </c>
      <c r="O3994" t="inlineStr">
        <is>
          <t>NO ANSWER</t>
        </is>
      </c>
      <c r="P3994" t="inlineStr">
        <is>
          <t>Google Ads</t>
        </is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>
        <is>
          <t>Ні</t>
        </is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</row>
    <row r="3995">
      <c r="A3995" t="n">
        <v>9153</v>
      </c>
      <c r="B3995" t="inlineStr">
        <is>
          <t>Usman baig</t>
        </is>
      </c>
      <c r="C3995" t="inlineStr">
        <is>
          <t>Usman baig</t>
        </is>
      </c>
      <c r="D3995" s="2" t="n">
        <v>46038.85208333333</v>
      </c>
      <c r="E3995" t="inlineStr">
        <is>
          <t>INTERNAL MAIL</t>
        </is>
      </c>
      <c r="F3995" t="inlineStr"/>
      <c r="G3995" t="inlineStr">
        <is>
          <t>Alina Samura</t>
        </is>
      </c>
      <c r="H3995" t="inlineStr">
        <is>
          <t>LT RBI</t>
        </is>
      </c>
      <c r="I3995" t="inlineStr">
        <is>
          <t>Saudi Arabia</t>
        </is>
      </c>
      <c r="J3995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uaTlndeQkgMVGKb9BR0LrwxaEAAYASAAEgJ5l_D_BwE</t>
        </is>
      </c>
      <c r="K3995" t="inlineStr">
        <is>
          <t>1175523692.1768587892</t>
        </is>
      </c>
      <c r="L3995" t="inlineStr">
        <is>
          <t>EN</t>
        </is>
      </c>
      <c r="M3995" t="inlineStr">
        <is>
          <t>Lead from LT email</t>
        </is>
      </c>
      <c r="N3995" t="inlineStr">
        <is>
          <t>baig39160@gmail.com</t>
        </is>
      </c>
      <c r="O3995" t="inlineStr"/>
      <c r="P3995" t="inlineStr">
        <is>
          <t>Google Ads</t>
        </is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>
        <is>
          <t>Ні</t>
        </is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</row>
    <row r="3996">
      <c r="A3996" t="n">
        <v>9155</v>
      </c>
      <c r="B3996" t="inlineStr">
        <is>
          <t>Marcia Thomas</t>
        </is>
      </c>
      <c r="C3996" t="inlineStr">
        <is>
          <t>Marcia Thomas</t>
        </is>
      </c>
      <c r="D3996" s="2" t="n">
        <v>46038.85694444444</v>
      </c>
      <c r="E3996" t="inlineStr">
        <is>
          <t>IN WORK</t>
        </is>
      </c>
      <c r="F3996" t="inlineStr">
        <is>
          <t>Relevant</t>
        </is>
      </c>
      <c r="G3996" t="inlineStr">
        <is>
          <t>Mariana Razimavicius</t>
        </is>
      </c>
      <c r="H3996" t="inlineStr">
        <is>
          <t>LT citizenship</t>
        </is>
      </c>
      <c r="I3996" t="inlineStr">
        <is>
          <t>United States</t>
        </is>
      </c>
      <c r="J3996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-TIyRj4e72g8dYqAqwmxjVc&amp;gclid=CjwKCAiA4KfLB</t>
        </is>
      </c>
      <c r="K3996" t="inlineStr">
        <is>
          <t>859673070.1768588243</t>
        </is>
      </c>
      <c r="L3996" t="inlineStr">
        <is>
          <t>EN</t>
        </is>
      </c>
      <c r="M3996" t="inlineStr">
        <is>
          <t>Lead from LT email</t>
        </is>
      </c>
      <c r="N3996" t="inlineStr">
        <is>
          <t>mthomas@wellesley.edu</t>
        </is>
      </c>
      <c r="O3996" t="inlineStr"/>
      <c r="P3996" t="inlineStr">
        <is>
          <t>Google Ads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>
        <is>
          <t>Ні</t>
        </is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</row>
    <row r="3997">
      <c r="A3997" t="n">
        <v>9158</v>
      </c>
      <c r="B3997" t="inlineStr">
        <is>
          <t>Nicolas Vycas Nery</t>
        </is>
      </c>
      <c r="C3997" t="inlineStr">
        <is>
          <t>Nicolas Vycas Nery</t>
        </is>
      </c>
      <c r="D3997" s="2" t="n">
        <v>46038.87430555555</v>
      </c>
      <c r="E3997" t="inlineStr">
        <is>
          <t>Rejected</t>
        </is>
      </c>
      <c r="F3997" t="inlineStr">
        <is>
          <t>Relevant</t>
        </is>
      </c>
      <c r="G3997" t="inlineStr">
        <is>
          <t>Sheila Bartin</t>
        </is>
      </c>
      <c r="H3997" t="inlineStr">
        <is>
          <t>LT citizenship</t>
        </is>
      </c>
      <c r="I3997" t="inlineStr">
        <is>
          <t>Brazil</t>
        </is>
      </c>
      <c r="J3997" t="inlineStr">
        <is>
          <t>https://www.lithuaniancitizenship.com/</t>
        </is>
      </c>
      <c r="K3997" t="inlineStr"/>
      <c r="L3997" t="inlineStr">
        <is>
          <t>EN</t>
        </is>
      </c>
      <c r="M3997" t="inlineStr">
        <is>
          <t>Lead from LT email</t>
        </is>
      </c>
      <c r="N3997" t="inlineStr">
        <is>
          <t>vycasnicolas@gmail.com</t>
        </is>
      </c>
      <c r="O3997" t="inlineStr">
        <is>
          <t>ANOTHER REASON</t>
        </is>
      </c>
      <c r="P3997" t="inlineStr">
        <is>
          <t>Other (direct email, phone call, referral etc.)</t>
        </is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>
        <is>
          <t>Ні</t>
        </is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</row>
    <row r="3998">
      <c r="A3998" t="n">
        <v>9159</v>
      </c>
      <c r="B3998" t="inlineStr">
        <is>
          <t>Mark Freedman</t>
        </is>
      </c>
      <c r="C3998" t="inlineStr">
        <is>
          <t>Mark Freedman</t>
        </is>
      </c>
      <c r="D3998" s="2" t="n">
        <v>46038.87777777778</v>
      </c>
      <c r="E3998" t="inlineStr">
        <is>
          <t>Rejected</t>
        </is>
      </c>
      <c r="F3998" t="inlineStr">
        <is>
          <t>Relevant</t>
        </is>
      </c>
      <c r="G3998" t="inlineStr">
        <is>
          <t>Mariana Razimavicius</t>
        </is>
      </c>
      <c r="H3998" t="inlineStr">
        <is>
          <t>LT citizenship</t>
        </is>
      </c>
      <c r="I3998" t="inlineStr">
        <is>
          <t>United States</t>
        </is>
      </c>
      <c r="J3998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-TIyRj4e72g8dYq</t>
        </is>
      </c>
      <c r="K3998" t="inlineStr">
        <is>
          <t>1537270871.1768590253</t>
        </is>
      </c>
      <c r="L3998" t="inlineStr">
        <is>
          <t>EN</t>
        </is>
      </c>
      <c r="M3998" t="inlineStr">
        <is>
          <t>Lead from LT email</t>
        </is>
      </c>
      <c r="N3998" t="inlineStr">
        <is>
          <t>msf5353@gmail.com</t>
        </is>
      </c>
      <c r="O3998" t="inlineStr">
        <is>
          <t>NO ANSWER</t>
        </is>
      </c>
      <c r="P3998" t="inlineStr">
        <is>
          <t>Google Ads</t>
        </is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>
        <is>
          <t>Ні</t>
        </is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</row>
    <row r="3999">
      <c r="A3999" t="n">
        <v>9160</v>
      </c>
      <c r="B3999" t="inlineStr">
        <is>
          <t>Raphael Grigaitis Soares</t>
        </is>
      </c>
      <c r="C3999" t="inlineStr">
        <is>
          <t>Raphael Grigaitis Soares</t>
        </is>
      </c>
      <c r="D3999" s="2" t="n">
        <v>46038.88541666666</v>
      </c>
      <c r="E3999" t="inlineStr">
        <is>
          <t>Rejected</t>
        </is>
      </c>
      <c r="F3999" t="inlineStr">
        <is>
          <t>Relevant</t>
        </is>
      </c>
      <c r="G3999" t="inlineStr">
        <is>
          <t>Mariana Razimavicius</t>
        </is>
      </c>
      <c r="H3999" t="inlineStr">
        <is>
          <t>LT citizenship</t>
        </is>
      </c>
      <c r="I3999" t="inlineStr">
        <is>
          <t>Brazil</t>
        </is>
      </c>
      <c r="J3999" t="inlineStr">
        <is>
      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t>
        </is>
      </c>
      <c r="K3999" t="inlineStr">
        <is>
          <t>879099972.1768590883</t>
        </is>
      </c>
      <c r="L3999" t="inlineStr">
        <is>
          <t>PT</t>
        </is>
      </c>
      <c r="M3999" t="inlineStr">
        <is>
          <t>Lead from LT email</t>
        </is>
      </c>
      <c r="N3999" t="inlineStr">
        <is>
          <t>grigaitissoares@gmail.com</t>
        </is>
      </c>
      <c r="O3999" t="inlineStr">
        <is>
          <t>NO ANSWER</t>
        </is>
      </c>
      <c r="P3999" t="inlineStr">
        <is>
          <t>Google Ads</t>
        </is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>
        <is>
          <t>Ні</t>
        </is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</row>
    <row r="4000">
      <c r="A4000" t="n">
        <v>9161</v>
      </c>
      <c r="B4000" t="inlineStr">
        <is>
          <t>Randi Tamashunas Bass</t>
        </is>
      </c>
      <c r="C4000" t="inlineStr">
        <is>
          <t>Randi Tamashunas Bass</t>
        </is>
      </c>
      <c r="D4000" s="2" t="n">
        <v>46038.90416666667</v>
      </c>
      <c r="E4000" t="inlineStr">
        <is>
          <t>Rejected</t>
        </is>
      </c>
      <c r="F4000" t="inlineStr">
        <is>
          <t>Relevant</t>
        </is>
      </c>
      <c r="G4000" t="inlineStr">
        <is>
          <t>Sheila Bartin</t>
        </is>
      </c>
      <c r="H4000" t="inlineStr">
        <is>
          <t>LT citizenship</t>
        </is>
      </c>
      <c r="I4000" t="inlineStr">
        <is>
          <t>Israel</t>
        </is>
      </c>
      <c r="J4000" t="inlineStr">
        <is>
          <t>?kw&amp;cpn=23357613537&amp;utm_source=google&amp;utm_medium=cpc&amp;utm_campaign=LT-Discovery&amp;network&amp;utm_term&amp;gad_source=1&amp;gad_campaignid=23357613537&amp;gclid=CjwKCAiA4KfLBhB0EiwAUY7GAeJeoz8YgBG4ruB8qQeK0iP0z-YSV7BfjHFnD-GD1byuCGH0iMeRQhoCpgsQAvD_BwE</t>
        </is>
      </c>
      <c r="K4000" t="inlineStr">
        <is>
          <t>1807103059.1768592186</t>
        </is>
      </c>
      <c r="L4000" t="inlineStr">
        <is>
          <t>EN</t>
        </is>
      </c>
      <c r="M4000" t="inlineStr">
        <is>
          <t>Lead from LT email</t>
        </is>
      </c>
      <c r="N4000" t="inlineStr">
        <is>
          <t>songfish@netvision.net.il</t>
        </is>
      </c>
      <c r="O4000" t="inlineStr">
        <is>
          <t>NO ANSWER</t>
        </is>
      </c>
      <c r="P4000" t="inlineStr">
        <is>
          <t>Google Ads</t>
        </is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>
        <is>
          <t>Ні</t>
        </is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</row>
    <row r="4001">
      <c r="A4001" t="n">
        <v>9162</v>
      </c>
      <c r="B4001" t="inlineStr">
        <is>
          <t>amarildo kote</t>
        </is>
      </c>
      <c r="C4001" t="inlineStr">
        <is>
          <t>amarildo kote</t>
        </is>
      </c>
      <c r="D4001" s="2" t="n">
        <v>46038.94375</v>
      </c>
      <c r="E4001" t="inlineStr">
        <is>
          <t>Rejected</t>
        </is>
      </c>
      <c r="F4001" t="inlineStr"/>
      <c r="G4001" t="inlineStr">
        <is>
          <t>Oleh Dymovski</t>
        </is>
      </c>
      <c r="H4001" t="inlineStr">
        <is>
          <t>Company Formation</t>
        </is>
      </c>
      <c r="I4001" t="inlineStr">
        <is>
          <t>Albania</t>
        </is>
      </c>
      <c r="J4001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zpXHnfWQkg</t>
        </is>
      </c>
      <c r="K4001" t="inlineStr">
        <is>
          <t>1947407718.1768595932</t>
        </is>
      </c>
      <c r="L4001" t="inlineStr">
        <is>
          <t>EN</t>
        </is>
      </c>
      <c r="M4001" t="inlineStr">
        <is>
          <t>Lead from LT email</t>
        </is>
      </c>
      <c r="N4001" t="inlineStr">
        <is>
          <t>koteamarildo@gmail.com</t>
        </is>
      </c>
      <c r="O4001" t="inlineStr">
        <is>
          <t>NO ANSWER</t>
        </is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>
        <is>
          <t>Ні</t>
        </is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</row>
    <row r="4002">
      <c r="A4002" t="n">
        <v>9163</v>
      </c>
      <c r="B4002" t="inlineStr">
        <is>
          <t>Sunguk Kang</t>
        </is>
      </c>
      <c r="C4002" t="inlineStr">
        <is>
          <t>sunguk kang</t>
        </is>
      </c>
      <c r="D4002" s="2" t="n">
        <v>46038.95208333333</v>
      </c>
      <c r="E4002" t="inlineStr">
        <is>
          <t>Rejected</t>
        </is>
      </c>
      <c r="F4002" t="inlineStr"/>
      <c r="G4002" t="inlineStr">
        <is>
          <t>Sheila Bartin</t>
        </is>
      </c>
      <c r="H4002" t="inlineStr">
        <is>
          <t>LT citizenship</t>
        </is>
      </c>
      <c r="I4002" t="inlineStr">
        <is>
          <t>Canada</t>
        </is>
      </c>
      <c r="J4002" t="inlineStr">
        <is>
          <t>?kw=how%20to%20become%20lithuanian%20citizen&amp;cpn=14663474296&amp;utm_source=google&amp;utm_medium=cpc&amp;utm_campaign=LT-CA&amp;network=g&amp;utm_term=how%20to%20become%20lithuanian%20citizen&amp;gad_source=1&amp;gad_campaignid=14663474296&amp;gbraid=0AAAAADisZv_8dQ-rlQAFd3QbKNybb</t>
        </is>
      </c>
      <c r="K4002" t="inlineStr">
        <is>
          <t>2134176424.1768596684</t>
        </is>
      </c>
      <c r="L4002" t="inlineStr">
        <is>
          <t>EN</t>
        </is>
      </c>
      <c r="M4002" t="inlineStr">
        <is>
          <t>Lead from LT email</t>
        </is>
      </c>
      <c r="N4002" t="inlineStr">
        <is>
          <t>sunguk112kang@gmail.com</t>
        </is>
      </c>
      <c r="O4002" t="inlineStr">
        <is>
          <t>NO ANSWER</t>
        </is>
      </c>
      <c r="P4002" t="inlineStr">
        <is>
          <t>Google Ads</t>
        </is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>
        <is>
          <t>Ні</t>
        </is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</row>
    <row r="4003">
      <c r="A4003" t="n">
        <v>9164</v>
      </c>
      <c r="B4003" t="inlineStr">
        <is>
          <t>Simone Joan Labe</t>
        </is>
      </c>
      <c r="C4003" t="inlineStr">
        <is>
          <t>Simone Joan Labe</t>
        </is>
      </c>
      <c r="D4003" s="2" t="n">
        <v>46039.01458333333</v>
      </c>
      <c r="E4003" t="inlineStr">
        <is>
          <t>Rejected</t>
        </is>
      </c>
      <c r="F4003" t="inlineStr"/>
      <c r="G4003" t="inlineStr">
        <is>
          <t>Sheila Bartin</t>
        </is>
      </c>
      <c r="H4003" t="inlineStr">
        <is>
          <t>LT citizenship</t>
        </is>
      </c>
      <c r="I4003" t="inlineStr">
        <is>
          <t>Israel</t>
        </is>
      </c>
      <c r="J4003" t="inlineStr">
        <is>
          <t>?kw&amp;cpn=23357613537&amp;utm_source=google&amp;utm_medium=cpc&amp;utm_campaign=LT-Discovery&amp;network&amp;utm_term&amp;gad_source=1&amp;gad_campaignid=23357613537&amp;gclid=CjwKCAiA4KfLBhB0EiwAUY7GAc606x7snT9zwaPHDhMFJlBeC7CWEvCuAZJrMbPYd6_QlYvDWjqbRBoCDlQQAvD_BwE</t>
        </is>
      </c>
      <c r="K4003" t="inlineStr">
        <is>
          <t>1762595807.1768602051</t>
        </is>
      </c>
      <c r="L4003" t="inlineStr">
        <is>
          <t>EN</t>
        </is>
      </c>
      <c r="M4003" t="inlineStr">
        <is>
          <t>Lead from LT email</t>
        </is>
      </c>
      <c r="N4003" t="inlineStr">
        <is>
          <t>simonelabe14@gmail.com</t>
        </is>
      </c>
      <c r="O4003" t="inlineStr">
        <is>
          <t>ANOTHER REASON</t>
        </is>
      </c>
      <c r="P4003" t="inlineStr">
        <is>
          <t>Google Ads</t>
        </is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>
        <is>
          <t>Ні</t>
        </is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</row>
    <row r="4004">
      <c r="A4004" t="n">
        <v>9165</v>
      </c>
      <c r="B4004" t="inlineStr">
        <is>
          <t>Charles Bell Jackson</t>
        </is>
      </c>
      <c r="C4004" t="inlineStr">
        <is>
          <t>Charles Bell Jackson</t>
        </is>
      </c>
      <c r="D4004" s="2" t="n">
        <v>46039.05555555555</v>
      </c>
      <c r="E4004" t="inlineStr">
        <is>
          <t>Rejected</t>
        </is>
      </c>
      <c r="F4004" t="inlineStr">
        <is>
          <t>No relevant</t>
        </is>
      </c>
      <c r="G4004" t="inlineStr">
        <is>
          <t>Sheila Bartin</t>
        </is>
      </c>
      <c r="H4004" t="inlineStr">
        <is>
          <t>LT citizenship</t>
        </is>
      </c>
      <c r="I4004" t="inlineStr">
        <is>
          <t>United States</t>
        </is>
      </c>
      <c r="J4004" t="inlineStr">
        <is>
          <t>https://www.lithuaniancitizenship.com/?direct</t>
        </is>
      </c>
      <c r="K4004" t="inlineStr">
        <is>
          <t>748102340.1768595068</t>
        </is>
      </c>
      <c r="L4004" t="inlineStr">
        <is>
          <t>EN</t>
        </is>
      </c>
      <c r="M4004" t="inlineStr">
        <is>
          <t>Lead from LT email</t>
        </is>
      </c>
      <c r="N4004" t="inlineStr">
        <is>
          <t>charles.b.jackson@protonmail.com</t>
        </is>
      </c>
      <c r="O4004" t="inlineStr">
        <is>
          <t>LEFT BEFORE 1918</t>
        </is>
      </c>
      <c r="P4004" t="inlineStr">
        <is>
          <t>Website Form</t>
        </is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>
        <is>
          <t>Ні</t>
        </is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</row>
    <row r="4005">
      <c r="A4005" t="n">
        <v>9166</v>
      </c>
      <c r="B4005" t="inlineStr">
        <is>
          <t>Scott Goldman</t>
        </is>
      </c>
      <c r="C4005" t="inlineStr">
        <is>
          <t>Scott Goldman</t>
        </is>
      </c>
      <c r="D4005" s="2" t="n">
        <v>46039.0625</v>
      </c>
      <c r="E4005" t="inlineStr">
        <is>
          <t>Rejected</t>
        </is>
      </c>
      <c r="F4005" t="inlineStr">
        <is>
          <t>Relevant</t>
        </is>
      </c>
      <c r="G4005" t="inlineStr">
        <is>
          <t>Sheila Bartin</t>
        </is>
      </c>
      <c r="H4005" t="inlineStr">
        <is>
          <t>LT citizenship</t>
        </is>
      </c>
      <c r="I4005" t="inlineStr">
        <is>
          <t>United States</t>
        </is>
      </c>
      <c r="J4005" t="inlineStr">
        <is>
          <t>?kw&amp;cpn=23440895177&amp;utm_source=google&amp;utm_medium=cpc&amp;utm_campaign=LT-Discovery-US&amp;network&amp;utm_term&amp;gad_source=1&amp;gad_campaignid=23440895177&amp;gclid=CjwKCAiA4KfLBhB0EiwAUY7GASr5qLLKeAi0vvs5XDWDXqzFM1SOz246ePY5TYW_LD9cxDsj2JwVQhoCbogQAvD_BwE</t>
        </is>
      </c>
      <c r="K4005" t="inlineStr">
        <is>
          <t>985785219.1768605760</t>
        </is>
      </c>
      <c r="L4005" t="inlineStr">
        <is>
          <t>EN</t>
        </is>
      </c>
      <c r="M4005" t="inlineStr">
        <is>
          <t>Lead from LT email</t>
        </is>
      </c>
      <c r="N4005" t="inlineStr">
        <is>
          <t>cluelessinstlouis@gmail.com</t>
        </is>
      </c>
      <c r="O4005" t="inlineStr">
        <is>
          <t>LEFT BEFORE 1918</t>
        </is>
      </c>
      <c r="P4005" t="inlineStr">
        <is>
          <t>Google Ads</t>
        </is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>
        <is>
          <t>Ні</t>
        </is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</row>
    <row r="4006">
      <c r="A4006" t="n">
        <v>9167</v>
      </c>
      <c r="B4006" t="inlineStr">
        <is>
          <t>Imitha Gumata</t>
        </is>
      </c>
      <c r="C4006" t="inlineStr">
        <is>
          <t>Imitha Gumata</t>
        </is>
      </c>
      <c r="D4006" s="2" t="n">
        <v>46039.11597222222</v>
      </c>
      <c r="E4006" t="inlineStr">
        <is>
          <t>Rejected</t>
        </is>
      </c>
      <c r="F4006" t="inlineStr">
        <is>
          <t>No relevant</t>
        </is>
      </c>
      <c r="G4006" t="inlineStr">
        <is>
          <t>Sheila Bartin</t>
        </is>
      </c>
      <c r="H4006" t="inlineStr">
        <is>
          <t>Company Formation</t>
        </is>
      </c>
      <c r="I4006" t="inlineStr">
        <is>
          <t>South Africa</t>
        </is>
      </c>
      <c r="J4006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qcDayayR</t>
        </is>
      </c>
      <c r="K4006" t="inlineStr">
        <is>
          <t>undefined</t>
        </is>
      </c>
      <c r="L4006" t="inlineStr">
        <is>
          <t>EN</t>
        </is>
      </c>
      <c r="M4006" t="inlineStr">
        <is>
          <t>Lead from LT email</t>
        </is>
      </c>
      <c r="N4006" t="inlineStr">
        <is>
          <t>imithagumata601@gmail.com</t>
        </is>
      </c>
      <c r="O4006" t="inlineStr">
        <is>
          <t>Non-relevant lead</t>
        </is>
      </c>
      <c r="P4006" t="inlineStr">
        <is>
          <t>Google Ads</t>
        </is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>
        <is>
          <t>Ні</t>
        </is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</row>
    <row r="4007">
      <c r="A4007" t="n">
        <v>9168</v>
      </c>
      <c r="B4007" t="inlineStr">
        <is>
          <t>Richard Mikula</t>
        </is>
      </c>
      <c r="C4007" t="inlineStr">
        <is>
          <t>Richard Mikula</t>
        </is>
      </c>
      <c r="D4007" s="2" t="n">
        <v>46039.14791666667</v>
      </c>
      <c r="E4007" t="inlineStr">
        <is>
          <t>Rejected</t>
        </is>
      </c>
      <c r="F4007" t="inlineStr">
        <is>
          <t>Relevant</t>
        </is>
      </c>
      <c r="G4007" t="inlineStr">
        <is>
          <t>Mariana Razimavicius</t>
        </is>
      </c>
      <c r="H4007" t="inlineStr">
        <is>
          <t>LT citizenship</t>
        </is>
      </c>
      <c r="I4007" t="inlineStr">
        <is>
          <t>United States</t>
        </is>
      </c>
      <c r="J4007" t="inlineStr">
        <is>
          <t>?kw&amp;cpn=23440895177&amp;utm_source=google&amp;utm_medium=cpc&amp;utm_campaign=LT-Discovery-US&amp;network&amp;utm_term&amp;gad_source=1&amp;gad_campaignid=23440895177&amp;gclid=CjwKCAiA4KfLBhB0EiwAUY7GAbfniPA8qhYDsi2SJgPAvADuzJwAtHnsMpSil8X057qRAgN2B9XXKhoCneEQAvD_BwE</t>
        </is>
      </c>
      <c r="K4007" t="inlineStr">
        <is>
          <t>365467376.1768613561</t>
        </is>
      </c>
      <c r="L4007" t="inlineStr">
        <is>
          <t>EN</t>
        </is>
      </c>
      <c r="M4007" t="inlineStr">
        <is>
          <t>Lead from LT email</t>
        </is>
      </c>
      <c r="N4007" t="inlineStr">
        <is>
          <t>richmikula@gmail.com</t>
        </is>
      </c>
      <c r="O4007" t="inlineStr">
        <is>
          <t>NO ANSWER</t>
        </is>
      </c>
      <c r="P4007" t="inlineStr">
        <is>
          <t>Google Ads</t>
        </is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>
        <is>
          <t>Ні</t>
        </is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</row>
    <row r="4008">
      <c r="A4008" t="n">
        <v>9169</v>
      </c>
      <c r="B4008" t="inlineStr">
        <is>
          <t>Zander Mikale</t>
        </is>
      </c>
      <c r="C4008" t="inlineStr">
        <is>
          <t>zander mikale</t>
        </is>
      </c>
      <c r="D4008" s="2" t="n">
        <v>46039.20069444444</v>
      </c>
      <c r="E4008" t="inlineStr">
        <is>
          <t>IN WORK</t>
        </is>
      </c>
      <c r="F4008" t="inlineStr">
        <is>
          <t>Relevant</t>
        </is>
      </c>
      <c r="G4008" t="inlineStr">
        <is>
          <t>Mariana Razimavicius</t>
        </is>
      </c>
      <c r="H4008" t="inlineStr">
        <is>
          <t>LT citizenship</t>
        </is>
      </c>
      <c r="I4008" t="inlineStr">
        <is>
          <t>United States</t>
        </is>
      </c>
      <c r="J4008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8NaiqiwD4QCB4_j-RZ7VL6Q&amp;gcl</t>
        </is>
      </c>
      <c r="K4008" t="inlineStr">
        <is>
          <t>613459169.1768618027</t>
        </is>
      </c>
      <c r="L4008" t="inlineStr">
        <is>
          <t>EN</t>
        </is>
      </c>
      <c r="M4008" t="inlineStr">
        <is>
          <t>Lead from LT email</t>
        </is>
      </c>
      <c r="N4008" t="inlineStr">
        <is>
          <t>rz5701597@gmail.com</t>
        </is>
      </c>
      <c r="O4008" t="inlineStr"/>
      <c r="P4008" t="inlineStr">
        <is>
          <t>Google Ads</t>
        </is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>
        <is>
          <t>Ні</t>
        </is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</row>
    <row r="4009">
      <c r="A4009" t="n">
        <v>9171</v>
      </c>
      <c r="B4009" t="inlineStr">
        <is>
          <t>Caelan Watson</t>
        </is>
      </c>
      <c r="C4009" t="inlineStr">
        <is>
          <t>Caelan Watson</t>
        </is>
      </c>
      <c r="D4009" s="2" t="n">
        <v>46039.29236111111</v>
      </c>
      <c r="E4009" t="inlineStr">
        <is>
          <t>Rejected</t>
        </is>
      </c>
      <c r="F4009" t="inlineStr">
        <is>
          <t>Relevant</t>
        </is>
      </c>
      <c r="G4009" t="inlineStr">
        <is>
          <t>Sheila Bartin</t>
        </is>
      </c>
      <c r="H4009" t="inlineStr">
        <is>
          <t>LT citizenship</t>
        </is>
      </c>
      <c r="I4009" t="inlineStr">
        <is>
          <t>Australia</t>
        </is>
      </c>
      <c r="J4009" t="inlineStr">
        <is>
          <t>?kw=lithuanian%20citizenship%20by%20descent&amp;cpn=14662670148&amp;utm_source=google&amp;utm_medium=cpc&amp;utm_campaign=LT-AU&amp;network=g&amp;utm_term=lithuanian%20citizenship%20by%20descent&amp;gad_source=1&amp;gad_campaignid=14662670148&amp;gbraid=0AAAAADisZv8hM9iddaRYowkDDTD-r9v</t>
        </is>
      </c>
      <c r="K4009" t="inlineStr">
        <is>
          <t>1859129916.1768625967</t>
        </is>
      </c>
      <c r="L4009" t="inlineStr">
        <is>
          <t>EN</t>
        </is>
      </c>
      <c r="M4009" t="inlineStr">
        <is>
          <t>Lead from LT email</t>
        </is>
      </c>
      <c r="N4009" t="inlineStr">
        <is>
          <t>caelanwatsonp@gmail.com</t>
        </is>
      </c>
      <c r="O4009" t="inlineStr">
        <is>
          <t>NO ANSWER</t>
        </is>
      </c>
      <c r="P4009" t="inlineStr">
        <is>
          <t>Google Ads</t>
        </is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>
        <is>
          <t>Ні</t>
        </is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</row>
    <row r="4010">
      <c r="A4010" t="n">
        <v>9172</v>
      </c>
      <c r="B4010" t="inlineStr">
        <is>
          <t>Md Khorsed</t>
        </is>
      </c>
      <c r="C4010" t="inlineStr">
        <is>
          <t>Md Khorsed</t>
        </is>
      </c>
      <c r="D4010" s="2" t="n">
        <v>46039.35277777778</v>
      </c>
      <c r="E4010" t="inlineStr">
        <is>
          <t>INTERNAL MAIL</t>
        </is>
      </c>
      <c r="F4010" t="inlineStr">
        <is>
          <t>No relevant</t>
        </is>
      </c>
      <c r="G4010" t="inlineStr">
        <is>
          <t>Alina Samura</t>
        </is>
      </c>
      <c r="H4010" t="inlineStr">
        <is>
          <t>LV RBI Company</t>
        </is>
      </c>
      <c r="I4010" t="inlineStr">
        <is>
          <t>United Arab Emirates (AE - AS)</t>
        </is>
      </c>
      <c r="J4010" t="inlineStr">
        <is>
          <t>?kw=europe%20golden%20visa&amp;cpn=22658494721&amp;utm_source=google&amp;utm_medium=cpc&amp;utm_campaign=LV-RB-TOPI&amp;network=s&amp;utm_term=europe%20golden%20visa&amp;gad_source=5&amp;gad_campaignid=22658494721&amp;gclid=EAIaIQobChMIwJLD1viRkgMVd_F5BB2MkxBwEAAYASAAEgJz8vD_BwE</t>
        </is>
      </c>
      <c r="K4010" t="inlineStr">
        <is>
          <t>1881784684.1768631224</t>
        </is>
      </c>
      <c r="L4010" t="inlineStr"/>
      <c r="M4010" t="inlineStr">
        <is>
          <t>Lead from LV email</t>
        </is>
      </c>
      <c r="N4010" t="inlineStr">
        <is>
          <t>hurhadm@gmail.com</t>
        </is>
      </c>
      <c r="O4010" t="inlineStr"/>
      <c r="P4010" t="inlineStr">
        <is>
          <t>Google Ads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>
        <is>
          <t>Ні</t>
        </is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</row>
    <row r="4011">
      <c r="A4011" t="n">
        <v>9174</v>
      </c>
      <c r="B4011" t="inlineStr">
        <is>
          <t>Peter Martinkus</t>
        </is>
      </c>
      <c r="C4011" t="inlineStr">
        <is>
          <t>Peter Martinkus</t>
        </is>
      </c>
      <c r="D4011" s="2" t="n">
        <v>46039.39791666667</v>
      </c>
      <c r="E4011" t="inlineStr">
        <is>
          <t>IN WORK</t>
        </is>
      </c>
      <c r="F4011" t="inlineStr">
        <is>
          <t>Relevant</t>
        </is>
      </c>
      <c r="G4011" t="inlineStr">
        <is>
          <t>Sheila Bartin</t>
        </is>
      </c>
      <c r="H4011" t="inlineStr">
        <is>
          <t>LT citizenship</t>
        </is>
      </c>
      <c r="I4011" t="inlineStr">
        <is>
          <t>United States</t>
        </is>
      </c>
      <c r="J4011" t="inlineStr"/>
      <c r="K4011" t="inlineStr"/>
      <c r="L4011" t="inlineStr">
        <is>
          <t>EN</t>
        </is>
      </c>
      <c r="M4011" t="inlineStr">
        <is>
          <t>Othe</t>
        </is>
      </c>
      <c r="N4011" t="inlineStr">
        <is>
          <t>pmartinkus@middlesexco.com</t>
        </is>
      </c>
      <c r="O4011" t="inlineStr"/>
      <c r="P4011" t="inlineStr">
        <is>
          <t>Other (direct email, phone call, referral etc.)</t>
        </is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>
        <is>
          <t>Ні</t>
        </is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</row>
    <row r="4012">
      <c r="A4012" t="n">
        <v>9177</v>
      </c>
      <c r="B4012" t="inlineStr">
        <is>
          <t>Geries sawalha</t>
        </is>
      </c>
      <c r="C4012" t="inlineStr">
        <is>
          <t>Geries sawalha</t>
        </is>
      </c>
      <c r="D4012" s="2" t="n">
        <v>46039.43402777778</v>
      </c>
      <c r="E4012" t="inlineStr">
        <is>
          <t>IN WORK</t>
        </is>
      </c>
      <c r="F4012" t="inlineStr"/>
      <c r="G4012" t="inlineStr">
        <is>
          <t>Oleh Dymovski</t>
        </is>
      </c>
      <c r="H4012" t="inlineStr">
        <is>
          <t>LT RBI</t>
        </is>
      </c>
      <c r="I4012" t="inlineStr">
        <is>
          <t>Jordan</t>
        </is>
      </c>
      <c r="J4012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_u6KhpOSkgMVhKVQBh3rXQbiEAAYASAAEgI1pvD_BwE</t>
        </is>
      </c>
      <c r="K4012" t="inlineStr">
        <is>
          <t>980183693.1768638305</t>
        </is>
      </c>
      <c r="L4012" t="inlineStr">
        <is>
          <t>EN</t>
        </is>
      </c>
      <c r="M4012" t="inlineStr">
        <is>
          <t>Lead from LT email</t>
        </is>
      </c>
      <c r="N4012" t="inlineStr">
        <is>
          <t>gsawalha@go.com.jo</t>
        </is>
      </c>
      <c r="O4012" t="inlineStr"/>
      <c r="P4012" t="inlineStr">
        <is>
          <t>Google Ads</t>
        </is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>
        <is>
          <t>Ні</t>
        </is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</row>
    <row r="4013">
      <c r="A4013" t="n">
        <v>9179</v>
      </c>
      <c r="B4013" t="inlineStr">
        <is>
          <t>Isla Chen</t>
        </is>
      </c>
      <c r="C4013" t="inlineStr">
        <is>
          <t>Isla Chen</t>
        </is>
      </c>
      <c r="D4013" s="2" t="n">
        <v>46039.44722222222</v>
      </c>
      <c r="E4013" t="inlineStr">
        <is>
          <t>NEW</t>
        </is>
      </c>
      <c r="F4013" t="inlineStr"/>
      <c r="G4013" t="inlineStr">
        <is>
          <t>Oleksandr Mostovyi</t>
        </is>
      </c>
      <c r="H4013" t="inlineStr"/>
      <c r="I4013" t="inlineStr">
        <is>
          <t>Philippines (PH - AS)</t>
        </is>
      </c>
      <c r="J4013" t="inlineStr">
        <is>
          <t>https://latviancitizenship.eu/company/team/</t>
        </is>
      </c>
      <c r="K4013" t="inlineStr">
        <is>
          <t>733300237.1768639160</t>
        </is>
      </c>
      <c r="L4013" t="inlineStr"/>
      <c r="M4013" t="inlineStr">
        <is>
          <t>Lead from LV email</t>
        </is>
      </c>
      <c r="N4013" t="inlineStr">
        <is>
          <t>islachen@lps-china.com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>
        <is>
          <t>Ні</t>
        </is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</row>
    <row r="4014">
      <c r="A4014" t="n">
        <v>9180</v>
      </c>
      <c r="B4014" t="inlineStr">
        <is>
          <t>Abdullah Muhammad</t>
        </is>
      </c>
      <c r="C4014" t="inlineStr">
        <is>
          <t>Abdullah Muhammad</t>
        </is>
      </c>
      <c r="D4014" s="2" t="n">
        <v>46039.49166666667</v>
      </c>
      <c r="E4014" t="inlineStr">
        <is>
          <t>Rejected</t>
        </is>
      </c>
      <c r="F4014" t="inlineStr">
        <is>
          <t>Relevant</t>
        </is>
      </c>
      <c r="G4014" t="inlineStr">
        <is>
          <t>Oleh Dymovski</t>
        </is>
      </c>
      <c r="H4014" t="inlineStr">
        <is>
          <t>LT RBI</t>
        </is>
      </c>
      <c r="I4014" t="inlineStr">
        <is>
          <t>Saudi Arabia</t>
        </is>
      </c>
      <c r="J4014" t="inlineStr">
        <is>
          <t>?kw=residence%20permit%20by%20investment&amp;cpn=14722730544&amp;utm_source=google&amp;utm_medium=cpc&amp;utm_campaign=LT-RBI&amp;network=s&amp;utm_term=residence%20permit%20by%20investment&amp;gad_source=5&amp;gad_campaignid=14722730544&amp;gclid=EAIaIQobChMI55XQxqWSkgMVNP55BB1yzjlsEA</t>
        </is>
      </c>
      <c r="K4014" t="inlineStr">
        <is>
          <t>1494104821.1768643258</t>
        </is>
      </c>
      <c r="L4014" t="inlineStr">
        <is>
          <t>EN</t>
        </is>
      </c>
      <c r="M4014" t="inlineStr">
        <is>
          <t>Lead from LT email</t>
        </is>
      </c>
      <c r="N4014" t="inlineStr">
        <is>
          <t>948@gmail.com</t>
        </is>
      </c>
      <c r="O4014" t="inlineStr">
        <is>
          <t>Non-relevant lead</t>
        </is>
      </c>
      <c r="P4014" t="inlineStr">
        <is>
          <t>Google Ads</t>
        </is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>
        <is>
          <t>Ні</t>
        </is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</row>
    <row r="4015">
      <c r="A4015" t="n">
        <v>9181</v>
      </c>
      <c r="B4015" t="inlineStr">
        <is>
          <t>Hasnain</t>
        </is>
      </c>
      <c r="C4015" t="inlineStr">
        <is>
          <t>Hasnain</t>
        </is>
      </c>
      <c r="D4015" s="2" t="n">
        <v>46039.54166666666</v>
      </c>
      <c r="E4015" t="inlineStr">
        <is>
          <t>Rejected</t>
        </is>
      </c>
      <c r="F4015" t="inlineStr">
        <is>
          <t>No relevant</t>
        </is>
      </c>
      <c r="G4015" t="inlineStr">
        <is>
          <t>Oleh Dymovski</t>
        </is>
      </c>
      <c r="H4015" t="inlineStr">
        <is>
          <t>Company Formation</t>
        </is>
      </c>
      <c r="I4015" t="inlineStr">
        <is>
          <t>United Arab Emirates</t>
        </is>
      </c>
      <c r="J4015" t="inlineStr"/>
      <c r="K4015" t="inlineStr"/>
      <c r="L4015" t="inlineStr">
        <is>
          <t>EN</t>
        </is>
      </c>
      <c r="M4015" t="inlineStr">
        <is>
          <t>Lead from LT email</t>
        </is>
      </c>
      <c r="N4015" t="inlineStr">
        <is>
          <t>fashionate.dxb@gmail.com</t>
        </is>
      </c>
      <c r="O4015" t="inlineStr">
        <is>
          <t>Non-relevant lead</t>
        </is>
      </c>
      <c r="P4015" t="inlineStr">
        <is>
          <t>BridgeWest</t>
        </is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>
        <is>
          <t>Ні</t>
        </is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</row>
    <row r="4016">
      <c r="A4016" t="n">
        <v>9183</v>
      </c>
      <c r="B4016" t="inlineStr">
        <is>
          <t>Shakeel</t>
        </is>
      </c>
      <c r="C4016" t="inlineStr">
        <is>
          <t>Shakeel</t>
        </is>
      </c>
      <c r="D4016" s="2" t="n">
        <v>46039.56041666667</v>
      </c>
      <c r="E4016" t="inlineStr">
        <is>
          <t>Rejected</t>
        </is>
      </c>
      <c r="F4016" t="inlineStr">
        <is>
          <t>Relevant</t>
        </is>
      </c>
      <c r="G4016" t="inlineStr">
        <is>
          <t>Oleh Dymovski</t>
        </is>
      </c>
      <c r="H4016" t="inlineStr">
        <is>
          <t>LT RBI</t>
        </is>
      </c>
      <c r="I4016" t="inlineStr">
        <is>
          <t>Qatar</t>
        </is>
      </c>
      <c r="J4016" t="inlineStr">
        <is>
          <t>?kw=low%20investment%20immigration%20countries&amp;cpn=14722730544&amp;utm_source=google&amp;utm_medium=cpc&amp;utm_campaign=LT-RBI&amp;network=g&amp;utm_term=low%20investment%20immigration%20countries&amp;gad_source=1&amp;gad_campaignid=14722730544&amp;gclid=Cj0KCQiAg63LBhDtARIsAJygHZ</t>
        </is>
      </c>
      <c r="K4016" t="inlineStr">
        <is>
          <t>1187689790.1768649319</t>
        </is>
      </c>
      <c r="L4016" t="inlineStr">
        <is>
          <t>EN</t>
        </is>
      </c>
      <c r="M4016" t="inlineStr">
        <is>
          <t>Lead from LT email</t>
        </is>
      </c>
      <c r="N4016" t="inlineStr">
        <is>
          <t>shakeelchattha@yahoo.com</t>
        </is>
      </c>
      <c r="O4016" t="inlineStr">
        <is>
          <t>NO ANSWER</t>
        </is>
      </c>
      <c r="P4016" t="inlineStr">
        <is>
          <t>Google Ads</t>
        </is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>
        <is>
          <t>Ні</t>
        </is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</row>
    <row r="4017">
      <c r="A4017" t="n">
        <v>9185</v>
      </c>
      <c r="B4017" t="inlineStr">
        <is>
          <t>Samar</t>
        </is>
      </c>
      <c r="C4017" t="inlineStr">
        <is>
          <t>Samar</t>
        </is>
      </c>
      <c r="D4017" s="2" t="n">
        <v>46039.60416666666</v>
      </c>
      <c r="E4017" t="inlineStr">
        <is>
          <t>IN WORK</t>
        </is>
      </c>
      <c r="F4017" t="inlineStr">
        <is>
          <t>Relevant</t>
        </is>
      </c>
      <c r="G4017" t="inlineStr">
        <is>
          <t>Oleh Dymovski</t>
        </is>
      </c>
      <c r="H4017" t="inlineStr">
        <is>
          <t>LV RBI Company</t>
        </is>
      </c>
      <c r="I4017" t="inlineStr">
        <is>
          <t>United Arab Emirates (AE - AS)</t>
        </is>
      </c>
      <c r="J4017" t="inlineStr">
        <is>
          <t>https://latviancitizenship.eu/residency-by-investment/</t>
        </is>
      </c>
      <c r="K4017" t="inlineStr"/>
      <c r="L4017" t="inlineStr">
        <is>
          <t>EN</t>
        </is>
      </c>
      <c r="M4017" t="inlineStr">
        <is>
          <t>Lead from LV email</t>
        </is>
      </c>
      <c r="N4017" t="inlineStr">
        <is>
          <t>samartauqir@yahoo.com</t>
        </is>
      </c>
      <c r="O4017" t="inlineStr"/>
      <c r="P4017" t="inlineStr">
        <is>
          <t>Website Form</t>
        </is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>
        <is>
          <t>Ні</t>
        </is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</row>
    <row r="4018">
      <c r="A4018" t="n">
        <v>9187</v>
      </c>
      <c r="B4018" t="inlineStr">
        <is>
          <t>Nutmuhammad Nasriddinov</t>
        </is>
      </c>
      <c r="C4018" t="inlineStr">
        <is>
          <t>Nutmuhammad Nasriddinov</t>
        </is>
      </c>
      <c r="D4018" s="2" t="n">
        <v>46039.62708333333</v>
      </c>
      <c r="E4018" t="inlineStr">
        <is>
          <t>Rejected</t>
        </is>
      </c>
      <c r="F4018" t="inlineStr"/>
      <c r="G4018" t="inlineStr">
        <is>
          <t>Oleh Dymovski</t>
        </is>
      </c>
      <c r="H4018" t="inlineStr">
        <is>
          <t>Company Formation</t>
        </is>
      </c>
      <c r="I4018" t="inlineStr">
        <is>
          <t>Uzbekistan</t>
        </is>
      </c>
      <c r="J4018" t="inlineStr">
        <is>
          <t>?kw=how%20to%20create%20a%20company&amp;cpn=23301104075&amp;utm_source=google&amp;utm_medium=cpc&amp;utm_campaign=LT-Company-formation&amp;network=s&amp;utm_term=how%20to%20create%20a%20company&amp;gad_source=5&amp;gad_campaignid=23301104075&amp;gclid=EAIaIQobChMI_6KAjdGSkgMVmgqiAx1oNT</t>
        </is>
      </c>
      <c r="K4018" t="inlineStr">
        <is>
          <t>369165361.1768654903</t>
        </is>
      </c>
      <c r="L4018" t="inlineStr">
        <is>
          <t>EN</t>
        </is>
      </c>
      <c r="M4018" t="inlineStr">
        <is>
          <t>Lead from LT email</t>
        </is>
      </c>
      <c r="N4018" t="inlineStr">
        <is>
          <t>nasriddinovnurmuhammad2014@gmail.com</t>
        </is>
      </c>
      <c r="O4018" t="inlineStr">
        <is>
          <t>NO ANSWER</t>
        </is>
      </c>
      <c r="P4018" t="inlineStr">
        <is>
          <t>Google Ads</t>
        </is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>
        <is>
          <t>Ні</t>
        </is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</row>
    <row r="4019">
      <c r="A4019" t="n">
        <v>9188</v>
      </c>
      <c r="B4019" t="inlineStr">
        <is>
          <t>Nasiruddin</t>
        </is>
      </c>
      <c r="C4019" t="inlineStr">
        <is>
          <t>Nasiruddin</t>
        </is>
      </c>
      <c r="D4019" s="2" t="n">
        <v>46039.64097222222</v>
      </c>
      <c r="E4019" t="inlineStr">
        <is>
          <t>Rejected</t>
        </is>
      </c>
      <c r="F4019" t="inlineStr"/>
      <c r="G4019" t="inlineStr">
        <is>
          <t>Oleh Dymovski</t>
        </is>
      </c>
      <c r="H4019" t="inlineStr">
        <is>
          <t>Company Formation</t>
        </is>
      </c>
      <c r="I4019" t="inlineStr">
        <is>
          <t>Saudi Arabia</t>
        </is>
      </c>
      <c r="J4019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v6bOltWSkg</t>
        </is>
      </c>
      <c r="K4019" t="inlineStr">
        <is>
          <t>1770548346.1768656064</t>
        </is>
      </c>
      <c r="L4019" t="inlineStr">
        <is>
          <t>EN</t>
        </is>
      </c>
      <c r="M4019" t="inlineStr">
        <is>
          <t>Lead from LT email</t>
        </is>
      </c>
      <c r="N4019" t="inlineStr">
        <is>
          <t>nasiruddin0506259163@gmail.com</t>
        </is>
      </c>
      <c r="O4019" t="inlineStr">
        <is>
          <t>NO ANSWER</t>
        </is>
      </c>
      <c r="P4019" t="inlineStr">
        <is>
          <t>Google Ads</t>
        </is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>
        <is>
          <t>Ні</t>
        </is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</row>
    <row r="4020">
      <c r="A4020" t="n">
        <v>9190</v>
      </c>
      <c r="B4020" t="inlineStr">
        <is>
          <t>Mohammad Musa</t>
        </is>
      </c>
      <c r="C4020" t="inlineStr">
        <is>
          <t>Mohammad Musa</t>
        </is>
      </c>
      <c r="D4020" s="2" t="n">
        <v>46039.64513888889</v>
      </c>
      <c r="E4020" t="inlineStr">
        <is>
          <t>INTERNAL MAIL</t>
        </is>
      </c>
      <c r="F4020" t="inlineStr">
        <is>
          <t>No relevant</t>
        </is>
      </c>
      <c r="G4020" t="inlineStr">
        <is>
          <t>Alina Samura</t>
        </is>
      </c>
      <c r="H4020" t="inlineStr">
        <is>
          <t>Company Formation</t>
        </is>
      </c>
      <c r="I4020" t="inlineStr">
        <is>
          <t>United Arab Emirates</t>
        </is>
      </c>
      <c r="J4020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_Zus3daSkg</t>
        </is>
      </c>
      <c r="K4020" t="inlineStr">
        <is>
          <t>undefined</t>
        </is>
      </c>
      <c r="L4020" t="inlineStr"/>
      <c r="M4020" t="inlineStr">
        <is>
          <t>Lead from LT email</t>
        </is>
      </c>
      <c r="N4020" t="inlineStr">
        <is>
          <t>mmusamohammedfnq949@gmail.com</t>
        </is>
      </c>
      <c r="O4020" t="inlineStr"/>
      <c r="P4020" t="inlineStr">
        <is>
          <t>Google Ads</t>
        </is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>
        <is>
          <t>Ні</t>
        </is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</row>
    <row r="4021">
      <c r="A4021" t="n">
        <v>9191</v>
      </c>
      <c r="B4021" t="inlineStr">
        <is>
          <t>Deepika Macherla</t>
        </is>
      </c>
      <c r="C4021" t="inlineStr">
        <is>
          <t>Deepika Macherla</t>
        </is>
      </c>
      <c r="D4021" s="2" t="n">
        <v>46039.67916666667</v>
      </c>
      <c r="E4021" t="inlineStr">
        <is>
          <t>IN WORK</t>
        </is>
      </c>
      <c r="F4021" t="inlineStr">
        <is>
          <t>Relevant</t>
        </is>
      </c>
      <c r="G4021" t="inlineStr">
        <is>
          <t>Oleh Dymovski</t>
        </is>
      </c>
      <c r="H4021" t="inlineStr">
        <is>
          <t>LV RBI Company</t>
        </is>
      </c>
      <c r="I4021" t="inlineStr">
        <is>
          <t>United States (US - NA)</t>
        </is>
      </c>
      <c r="J4021" t="inlineStr">
        <is>
          <t>https://latviancitizenship.eu/residency-by-investment/</t>
        </is>
      </c>
      <c r="K4021" t="inlineStr">
        <is>
          <t>1218285904.1768657834</t>
        </is>
      </c>
      <c r="L4021" t="inlineStr">
        <is>
          <t>EN</t>
        </is>
      </c>
      <c r="M4021" t="inlineStr">
        <is>
          <t>Lead from LV email</t>
        </is>
      </c>
      <c r="N4021" t="inlineStr">
        <is>
          <t>dipikams@gmail.com</t>
        </is>
      </c>
      <c r="O4021" t="inlineStr"/>
      <c r="P4021" t="inlineStr">
        <is>
          <t>Google Ads</t>
        </is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>
        <is>
          <t>Ні</t>
        </is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</row>
    <row r="4022">
      <c r="A4022" t="n">
        <v>9192</v>
      </c>
      <c r="B4022" t="inlineStr">
        <is>
          <t>Andrea Ransom</t>
        </is>
      </c>
      <c r="C4022" t="inlineStr">
        <is>
          <t>Andrea Ransom</t>
        </is>
      </c>
      <c r="D4022" s="2" t="n">
        <v>46039.69027777778</v>
      </c>
      <c r="E4022" t="inlineStr">
        <is>
          <t>IN WORK</t>
        </is>
      </c>
      <c r="F4022" t="inlineStr">
        <is>
          <t>Relevant</t>
        </is>
      </c>
      <c r="G4022" t="inlineStr">
        <is>
          <t>Mariana Razimavicius</t>
        </is>
      </c>
      <c r="H4022" t="inlineStr">
        <is>
          <t>LT citizenship</t>
        </is>
      </c>
      <c r="I4022" t="inlineStr">
        <is>
          <t>United States</t>
        </is>
      </c>
      <c r="J4022" t="inlineStr">
        <is>
          <t>https://www.lithuaniancitizenship.com/contact/</t>
        </is>
      </c>
      <c r="K4022" t="inlineStr"/>
      <c r="L4022" t="inlineStr">
        <is>
          <t>EN</t>
        </is>
      </c>
      <c r="M4022" t="inlineStr">
        <is>
          <t>Lead from LT email</t>
        </is>
      </c>
      <c r="N4022" t="inlineStr">
        <is>
          <t>andiyransom@gmail.com</t>
        </is>
      </c>
      <c r="O4022" t="inlineStr"/>
      <c r="P4022" t="inlineStr">
        <is>
          <t>Website Form</t>
        </is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>
        <is>
          <t>Ні</t>
        </is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</row>
    <row r="4023">
      <c r="A4023" t="n">
        <v>9193</v>
      </c>
      <c r="B4023" t="inlineStr">
        <is>
          <t>Md FIROJ</t>
        </is>
      </c>
      <c r="C4023" t="inlineStr">
        <is>
          <t>Md FIROJ</t>
        </is>
      </c>
      <c r="D4023" s="2" t="n">
        <v>46039.72708333333</v>
      </c>
      <c r="E4023" t="inlineStr">
        <is>
          <t>Rejected</t>
        </is>
      </c>
      <c r="F4023" t="inlineStr"/>
      <c r="G4023" t="inlineStr">
        <is>
          <t>Oleh Dymovski</t>
        </is>
      </c>
      <c r="H4023" t="inlineStr">
        <is>
          <t>LT RBI</t>
        </is>
      </c>
      <c r="I4023" t="inlineStr">
        <is>
          <t>Saudi Arabia</t>
        </is>
      </c>
      <c r="J4023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yvOBofGSkgMVmoBQBh1TGwQAEAAYASAAEgJ3dfD_BwE</t>
        </is>
      </c>
      <c r="K4023" t="inlineStr">
        <is>
          <t>133154167.1768663583</t>
        </is>
      </c>
      <c r="L4023" t="inlineStr">
        <is>
          <t>EN</t>
        </is>
      </c>
      <c r="M4023" t="inlineStr">
        <is>
          <t>Lead from LT email</t>
        </is>
      </c>
      <c r="N4023" t="inlineStr">
        <is>
          <t>mdfiroj78621741@gmail.com</t>
        </is>
      </c>
      <c r="O4023" t="inlineStr">
        <is>
          <t>NO ANSWER</t>
        </is>
      </c>
      <c r="P4023" t="inlineStr">
        <is>
          <t>Google Ads</t>
        </is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>
        <is>
          <t>Ні</t>
        </is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</row>
    <row r="4024">
      <c r="A4024" t="n">
        <v>9195</v>
      </c>
      <c r="B4024" t="inlineStr">
        <is>
          <t>Pinipe veera babu</t>
        </is>
      </c>
      <c r="C4024" t="inlineStr">
        <is>
          <t>Pinipe veera babu</t>
        </is>
      </c>
      <c r="D4024" s="2" t="n">
        <v>46039.73472222222</v>
      </c>
      <c r="E4024" t="inlineStr">
        <is>
          <t>INTERNAL MAIL</t>
        </is>
      </c>
      <c r="F4024" t="inlineStr">
        <is>
          <t>No relevant</t>
        </is>
      </c>
      <c r="G4024" t="inlineStr">
        <is>
          <t>Alina Samura</t>
        </is>
      </c>
      <c r="H4024" t="inlineStr">
        <is>
          <t>LT RBI</t>
        </is>
      </c>
      <c r="I4024" t="inlineStr">
        <is>
          <t>India</t>
        </is>
      </c>
      <c r="J4024" t="inlineStr">
        <is>
          <t>?kw=business%20in%20lithuania&amp;cpn=22332938396&amp;utm_source=google&amp;utm_medium=cpc&amp;utm_campaign=LT-RBI-poor&amp;network=g&amp;utm_term=business%20in%20lithuania&amp;gad_source=1&amp;gad_campaignid=22332938396&amp;gbraid=0AAAAADisZv_qwoPwptA8zKA-dtdhVX3gw&amp;gclid=Cj0KCQiAg63LB</t>
        </is>
      </c>
      <c r="K4024" t="inlineStr">
        <is>
          <t>1693333481.1768663520</t>
        </is>
      </c>
      <c r="L4024" t="inlineStr"/>
      <c r="M4024" t="inlineStr">
        <is>
          <t>Lead from LT email</t>
        </is>
      </c>
      <c r="N4024" t="inlineStr">
        <is>
          <t>pinipeveerababukpt@gmail.com</t>
        </is>
      </c>
      <c r="O4024" t="inlineStr"/>
      <c r="P4024" t="inlineStr">
        <is>
          <t>Google Ads</t>
        </is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>
        <is>
          <t>Ні</t>
        </is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</row>
    <row r="4025">
      <c r="A4025" t="n">
        <v>9197</v>
      </c>
      <c r="B4025" t="inlineStr">
        <is>
          <t>Sifiso Cypriel</t>
        </is>
      </c>
      <c r="C4025" t="inlineStr">
        <is>
          <t>Sifiso Cypriel</t>
        </is>
      </c>
      <c r="D4025" s="2" t="n">
        <v>46039.73680555556</v>
      </c>
      <c r="E4025" t="inlineStr">
        <is>
          <t>INTERNAL MAIL</t>
        </is>
      </c>
      <c r="F4025" t="inlineStr">
        <is>
          <t>No relevant</t>
        </is>
      </c>
      <c r="G4025" t="inlineStr">
        <is>
          <t>Alina Samura</t>
        </is>
      </c>
      <c r="H4025" t="inlineStr">
        <is>
          <t>Company Formation</t>
        </is>
      </c>
      <c r="I4025" t="inlineStr">
        <is>
          <t>South Africa</t>
        </is>
      </c>
      <c r="J4025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zYPI__OSkg</t>
        </is>
      </c>
      <c r="K4025" t="inlineStr">
        <is>
          <t>434952713.1768664330</t>
        </is>
      </c>
      <c r="L4025" t="inlineStr"/>
      <c r="M4025" t="inlineStr">
        <is>
          <t>Lead from LT email</t>
        </is>
      </c>
      <c r="N4025" t="inlineStr">
        <is>
          <t>sifisocyprieldlamini@gmail.com</t>
        </is>
      </c>
      <c r="O4025" t="inlineStr"/>
      <c r="P4025" t="inlineStr">
        <is>
          <t>Google Ads</t>
        </is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>
        <is>
          <t>Ні</t>
        </is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</row>
    <row r="4026">
      <c r="A4026" t="n">
        <v>9198</v>
      </c>
      <c r="B4026" t="inlineStr">
        <is>
          <t>Sahib Haq</t>
        </is>
      </c>
      <c r="C4026" t="inlineStr">
        <is>
          <t>Sahib Haq</t>
        </is>
      </c>
      <c r="D4026" s="2" t="n">
        <v>46039.74375</v>
      </c>
      <c r="E4026" t="inlineStr">
        <is>
          <t>Rejected</t>
        </is>
      </c>
      <c r="F4026" t="inlineStr">
        <is>
          <t>Relevant</t>
        </is>
      </c>
      <c r="G4026" t="inlineStr">
        <is>
          <t>Oleh Dymovski</t>
        </is>
      </c>
      <c r="H4026" t="inlineStr">
        <is>
          <t>LT RBI</t>
        </is>
      </c>
      <c r="I4026" t="inlineStr">
        <is>
          <t>Türkiye</t>
        </is>
      </c>
      <c r="J4026" t="inlineStr">
        <is>
          <t>?kw=lithuania%20residency&amp;cpn=14722730544&amp;utm_source=google&amp;utm_medium=cpc&amp;utm_campaign=LT-RBI&amp;network=g&amp;utm_term=lithuania%20residency&amp;gad_source=1&amp;gad_campaignid=14722730544&amp;gclid=Cj0KCQiAg63LBhDtARIsAJygHZ5-2FgDNK2YoZ9StMbsOuMCgdZmPcz92PfNxJPThvwj</t>
        </is>
      </c>
      <c r="K4026" t="inlineStr">
        <is>
          <t>1643008099.1768663852</t>
        </is>
      </c>
      <c r="L4026" t="inlineStr">
        <is>
          <t>EN</t>
        </is>
      </c>
      <c r="M4026" t="inlineStr">
        <is>
          <t>Lead from LT email</t>
        </is>
      </c>
      <c r="N4026" t="inlineStr">
        <is>
          <t>sahibhaq@gmail.com</t>
        </is>
      </c>
      <c r="O4026" t="inlineStr">
        <is>
          <t>ANOTHER REASON</t>
        </is>
      </c>
      <c r="P4026" t="inlineStr">
        <is>
          <t>Google Ads</t>
        </is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>
        <is>
          <t>Ні</t>
        </is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</row>
    <row r="4027">
      <c r="A4027" t="n">
        <v>9199</v>
      </c>
      <c r="B4027" t="inlineStr">
        <is>
          <t>Joanne Abolins</t>
        </is>
      </c>
      <c r="C4027" t="inlineStr">
        <is>
          <t>joanne abolins</t>
        </is>
      </c>
      <c r="D4027" s="2" t="n">
        <v>46039.75763888889</v>
      </c>
      <c r="E4027" t="inlineStr">
        <is>
          <t>FIRST CONTACT</t>
        </is>
      </c>
      <c r="F4027" t="inlineStr">
        <is>
          <t>Relevant</t>
        </is>
      </c>
      <c r="G4027" t="inlineStr">
        <is>
          <t>Sheila Bartin</t>
        </is>
      </c>
      <c r="H4027" t="inlineStr">
        <is>
          <t>LV citizenship</t>
        </is>
      </c>
      <c r="I4027" t="inlineStr">
        <is>
          <t>United Kingdom (GB - EU)</t>
        </is>
      </c>
      <c r="J4027" t="inlineStr">
        <is>
          <t>https://latviancitizenship.eu/eligibility/?Latvia-Leads-Search-UK</t>
        </is>
      </c>
      <c r="K4027" t="inlineStr">
        <is>
          <t>1874910580.1768666133</t>
        </is>
      </c>
      <c r="L4027" t="inlineStr">
        <is>
          <t>EN</t>
        </is>
      </c>
      <c r="M4027" t="inlineStr">
        <is>
          <t>Lead from LV email</t>
        </is>
      </c>
      <c r="N4027" t="inlineStr">
        <is>
          <t>joanneabolins@gmail.com</t>
        </is>
      </c>
      <c r="O4027" t="inlineStr"/>
      <c r="P4027" t="inlineStr">
        <is>
          <t>Google Ads</t>
        </is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>
        <is>
          <t>Ні</t>
        </is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</row>
    <row r="4028">
      <c r="A4028" t="n">
        <v>9200</v>
      </c>
      <c r="B4028" t="inlineStr">
        <is>
          <t>Faisal Anwar</t>
        </is>
      </c>
      <c r="C4028" t="inlineStr">
        <is>
          <t>Faisal Anwar</t>
        </is>
      </c>
      <c r="D4028" s="2" t="n">
        <v>46039.78611111111</v>
      </c>
      <c r="E4028" t="inlineStr">
        <is>
          <t>Rejected</t>
        </is>
      </c>
      <c r="F4028" t="inlineStr"/>
      <c r="G4028" t="inlineStr">
        <is>
          <t>Oleh Dymovski</t>
        </is>
      </c>
      <c r="H4028" t="inlineStr">
        <is>
          <t>LT RBI</t>
        </is>
      </c>
      <c r="I4028" t="inlineStr">
        <is>
          <t>Malaysia</t>
        </is>
      </c>
      <c r="J4028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1t7LqoSTkgMVUahmAh27qgC7EAAYASAAEgJndvD_BwE</t>
        </is>
      </c>
      <c r="K4028" t="inlineStr">
        <is>
          <t>195740152.1768668537</t>
        </is>
      </c>
      <c r="L4028" t="inlineStr">
        <is>
          <t>EN</t>
        </is>
      </c>
      <c r="M4028" t="inlineStr">
        <is>
          <t>Lead from LT email</t>
        </is>
      </c>
      <c r="N4028" t="inlineStr">
        <is>
          <t>faisalanwar4822@gmail.com</t>
        </is>
      </c>
      <c r="O4028" t="inlineStr">
        <is>
          <t>NO ANSWER</t>
        </is>
      </c>
      <c r="P4028" t="inlineStr">
        <is>
          <t>Google Ads</t>
        </is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>
        <is>
          <t>Ні</t>
        </is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</row>
    <row r="4029">
      <c r="A4029" t="n">
        <v>9202</v>
      </c>
      <c r="B4029" t="inlineStr">
        <is>
          <t>Kouakou Koto Steve Yoan</t>
        </is>
      </c>
      <c r="C4029" t="inlineStr">
        <is>
          <t>Kouakou Koto Steve Yoan</t>
        </is>
      </c>
      <c r="D4029" s="2" t="n">
        <v>46039.84375</v>
      </c>
      <c r="E4029" t="inlineStr">
        <is>
          <t>Rejected</t>
        </is>
      </c>
      <c r="F4029" t="inlineStr">
        <is>
          <t>No relevant</t>
        </is>
      </c>
      <c r="G4029" t="inlineStr">
        <is>
          <t>Sheila Bartin</t>
        </is>
      </c>
      <c r="H4029" t="inlineStr">
        <is>
          <t>50/50</t>
        </is>
      </c>
      <c r="I4029" t="inlineStr">
        <is>
          <t>Israel</t>
        </is>
      </c>
      <c r="J4029" t="inlineStr">
        <is>
          <t>?kw&amp;cpn=23357613537&amp;utm_source=google&amp;utm_medium=cpc&amp;utm_campaign=LT-Discovery&amp;network&amp;utm_term&amp;gad_source=1&amp;gad_campaignid=23357613537&amp;gclid=Cj0KCQiAg63LBhDtARIsAJygHZ5vMxaod-VKIfM0cfe_OEtPTqY_EkJi9kX12BJMBAxS2jCSKxVjCgkaAoUAEALw_wcB</t>
        </is>
      </c>
      <c r="K4029" t="inlineStr">
        <is>
          <t>252758187.1767009821</t>
        </is>
      </c>
      <c r="L4029" t="inlineStr">
        <is>
          <t>EN</t>
        </is>
      </c>
      <c r="M4029" t="inlineStr">
        <is>
          <t>Lead from LT email</t>
        </is>
      </c>
      <c r="N4029" t="inlineStr">
        <is>
          <t>diomandeibrahim010@gmail.com</t>
        </is>
      </c>
      <c r="O4029" t="inlineStr">
        <is>
          <t>Non-relevant lead</t>
        </is>
      </c>
      <c r="P4029" t="inlineStr">
        <is>
          <t>Google Ads</t>
        </is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>
        <is>
          <t>Ні</t>
        </is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</row>
    <row r="4030">
      <c r="A4030" t="n">
        <v>9203</v>
      </c>
      <c r="B4030" t="inlineStr">
        <is>
          <t>Abdul Wahed</t>
        </is>
      </c>
      <c r="C4030" t="inlineStr">
        <is>
          <t>Abdul wahed25 Wahed</t>
        </is>
      </c>
      <c r="D4030" s="2" t="n">
        <v>46039.87986111111</v>
      </c>
      <c r="E4030" t="inlineStr">
        <is>
          <t>IN WORK</t>
        </is>
      </c>
      <c r="F4030" t="inlineStr"/>
      <c r="G4030" t="inlineStr">
        <is>
          <t>Oleh Dymovski, Sheila Bartin</t>
        </is>
      </c>
      <c r="H4030" t="inlineStr">
        <is>
          <t>Company Formation</t>
        </is>
      </c>
      <c r="I4030" t="inlineStr">
        <is>
          <t>Qatar</t>
        </is>
      </c>
      <c r="J4030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z_uxl6KTkg</t>
        </is>
      </c>
      <c r="K4030" t="inlineStr">
        <is>
          <t>1833085834.1768676724 758717841.1768847553 758717841.1768847553</t>
        </is>
      </c>
      <c r="L4030" t="inlineStr">
        <is>
          <t>EN</t>
        </is>
      </c>
      <c r="M4030" t="inlineStr">
        <is>
          <t>Lead from LT email</t>
        </is>
      </c>
      <c r="N4030" t="inlineStr">
        <is>
          <t>abdulwahed202524@gmail.com</t>
        </is>
      </c>
      <c r="O4030" t="inlineStr">
        <is>
          <t>DOUBLE</t>
        </is>
      </c>
      <c r="P4030" t="inlineStr">
        <is>
          <t>Google Ads</t>
        </is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>
        <is>
          <t>Ні</t>
        </is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</row>
    <row r="4031">
      <c r="A4031" t="n">
        <v>9206</v>
      </c>
      <c r="B4031" t="inlineStr">
        <is>
          <t>Ravid</t>
        </is>
      </c>
      <c r="C4031" t="inlineStr">
        <is>
          <t>Ravid</t>
        </is>
      </c>
      <c r="D4031" s="2" t="n">
        <v>46040.02083333334</v>
      </c>
      <c r="E4031" t="inlineStr">
        <is>
          <t>INTERNAL MAIL</t>
        </is>
      </c>
      <c r="F4031" t="inlineStr">
        <is>
          <t>No relevant</t>
        </is>
      </c>
      <c r="G4031" t="inlineStr">
        <is>
          <t>Alina Samura</t>
        </is>
      </c>
      <c r="H4031" t="inlineStr">
        <is>
          <t>50/50</t>
        </is>
      </c>
      <c r="I4031" t="inlineStr"/>
      <c r="J4031" t="inlineStr"/>
      <c r="K4031" t="inlineStr"/>
      <c r="L4031" t="inlineStr"/>
      <c r="M4031" t="inlineStr">
        <is>
          <t>Lead from LT email</t>
        </is>
      </c>
      <c r="N4031" t="inlineStr">
        <is>
          <t>r68494822@gmail.com</t>
        </is>
      </c>
      <c r="O4031" t="inlineStr"/>
      <c r="P4031" t="inlineStr">
        <is>
          <t>Other (direct email, phone call, referral etc.)</t>
        </is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>
        <is>
          <t>Ні</t>
        </is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</row>
    <row r="4032">
      <c r="A4032" t="n">
        <v>9207</v>
      </c>
      <c r="B4032" t="inlineStr">
        <is>
          <t>Gabriela Valbuena</t>
        </is>
      </c>
      <c r="C4032" t="inlineStr">
        <is>
          <t>Gabriela Valbuena</t>
        </is>
      </c>
      <c r="D4032" s="2" t="n">
        <v>46040.025</v>
      </c>
      <c r="E4032" t="inlineStr">
        <is>
          <t>Rejected</t>
        </is>
      </c>
      <c r="F4032" t="inlineStr">
        <is>
          <t>No relevant</t>
        </is>
      </c>
      <c r="G4032" t="inlineStr">
        <is>
          <t>Sheila Bartin</t>
        </is>
      </c>
      <c r="H4032" t="inlineStr">
        <is>
          <t>Company Formation</t>
        </is>
      </c>
      <c r="I4032" t="inlineStr">
        <is>
          <t>Venezuela</t>
        </is>
      </c>
      <c r="J4032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zIjG8M-Tkg</t>
        </is>
      </c>
      <c r="K4032" t="inlineStr">
        <is>
          <t>333538218.1768681971</t>
        </is>
      </c>
      <c r="L4032" t="inlineStr">
        <is>
          <t>ES</t>
        </is>
      </c>
      <c r="M4032" t="inlineStr">
        <is>
          <t>Lead from LT email</t>
        </is>
      </c>
      <c r="N4032" t="inlineStr">
        <is>
          <t>valbuenagabriela326@gmail.com</t>
        </is>
      </c>
      <c r="O4032" t="inlineStr">
        <is>
          <t>Non-relevant lead</t>
        </is>
      </c>
      <c r="P4032" t="inlineStr">
        <is>
          <t>Google Ads</t>
        </is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>
        <is>
          <t>Ні</t>
        </is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</row>
    <row r="4033">
      <c r="A4033" t="n">
        <v>9209</v>
      </c>
      <c r="B4033" t="inlineStr">
        <is>
          <t>Bruno Agustin Arana</t>
        </is>
      </c>
      <c r="C4033" t="inlineStr">
        <is>
          <t>Bruno Agustin Arana</t>
        </is>
      </c>
      <c r="D4033" s="2" t="n">
        <v>46040.19166666667</v>
      </c>
      <c r="E4033" t="inlineStr">
        <is>
          <t>IN WORK</t>
        </is>
      </c>
      <c r="F4033" t="inlineStr">
        <is>
          <t>Relevant</t>
        </is>
      </c>
      <c r="G4033" t="inlineStr">
        <is>
          <t>Mariana Razimavicius</t>
        </is>
      </c>
      <c r="H4033" t="inlineStr">
        <is>
          <t>LT citizenship</t>
        </is>
      </c>
      <c r="I4033" t="inlineStr">
        <is>
          <t>Argentina</t>
        </is>
      </c>
      <c r="J4033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_TnQJj5YY4SuziaABD4k3Z4&amp;gclid=Cj0KCQiAg6</t>
        </is>
      </c>
      <c r="K4033" t="inlineStr">
        <is>
          <t>1875675096.1768703584</t>
        </is>
      </c>
      <c r="L4033" t="inlineStr">
        <is>
          <t>ES</t>
        </is>
      </c>
      <c r="M4033" t="inlineStr">
        <is>
          <t>Lead from LT email</t>
        </is>
      </c>
      <c r="N4033" t="inlineStr">
        <is>
          <t>Brunoarana11@gmail.com</t>
        </is>
      </c>
      <c r="O4033" t="inlineStr"/>
      <c r="P4033" t="inlineStr">
        <is>
          <t>Google Ads</t>
        </is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>
        <is>
          <t>Ні</t>
        </is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</row>
    <row r="4034">
      <c r="A4034" t="n">
        <v>9210</v>
      </c>
      <c r="B4034" t="inlineStr">
        <is>
          <t>Julia Lentini Marquis</t>
        </is>
      </c>
      <c r="C4034" t="inlineStr">
        <is>
          <t>Julia Lentini Marquis</t>
        </is>
      </c>
      <c r="D4034" s="2" t="n">
        <v>46040.24791666667</v>
      </c>
      <c r="E4034" t="inlineStr">
        <is>
          <t>IN WORK</t>
        </is>
      </c>
      <c r="F4034" t="inlineStr">
        <is>
          <t>Relevant</t>
        </is>
      </c>
      <c r="G4034" t="inlineStr">
        <is>
          <t>Sheila Bartin</t>
        </is>
      </c>
      <c r="H4034" t="inlineStr">
        <is>
          <t>LT citizenship</t>
        </is>
      </c>
      <c r="I4034" t="inlineStr"/>
      <c r="J4034" t="inlineStr"/>
      <c r="K4034" t="inlineStr"/>
      <c r="L4034" t="inlineStr">
        <is>
          <t>EN</t>
        </is>
      </c>
      <c r="M4034" t="inlineStr">
        <is>
          <t>Othe</t>
        </is>
      </c>
      <c r="N4034" t="inlineStr">
        <is>
          <t>juliaklentini@gmail.com</t>
        </is>
      </c>
      <c r="O4034" t="inlineStr"/>
      <c r="P4034" t="inlineStr">
        <is>
          <t>Other (direct email, phone call, referral etc.)</t>
        </is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>
        <is>
          <t>Ні</t>
        </is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</row>
    <row r="4035">
      <c r="A4035" t="n">
        <v>9211</v>
      </c>
      <c r="B4035" t="inlineStr">
        <is>
          <t>Ghulam Safdar</t>
        </is>
      </c>
      <c r="C4035" t="inlineStr">
        <is>
          <t>Ghulam safdar</t>
        </is>
      </c>
      <c r="D4035" s="2" t="n">
        <v>46040.32291666666</v>
      </c>
      <c r="E4035" t="inlineStr">
        <is>
          <t>WHATSAPP</t>
        </is>
      </c>
      <c r="F4035" t="inlineStr">
        <is>
          <t>Relevant</t>
        </is>
      </c>
      <c r="G4035" t="inlineStr">
        <is>
          <t>Oleh Dymovski</t>
        </is>
      </c>
      <c r="H4035" t="inlineStr">
        <is>
          <t>LV RBI Real Estate</t>
        </is>
      </c>
      <c r="I4035" t="inlineStr">
        <is>
          <t>Bahrain (BH - AS)</t>
        </is>
      </c>
      <c r="J4035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braid=0AAAAADisZv-vSBJlYDnkVjQgGdgPT9SH</t>
        </is>
      </c>
      <c r="K4035" t="inlineStr">
        <is>
          <t>954284997.1768715039</t>
        </is>
      </c>
      <c r="L4035" t="inlineStr">
        <is>
          <t>EN</t>
        </is>
      </c>
      <c r="M4035" t="inlineStr">
        <is>
          <t>Lead from LV email</t>
        </is>
      </c>
      <c r="N4035" t="inlineStr">
        <is>
          <t>safisultan3@gmail.com</t>
        </is>
      </c>
      <c r="O4035" t="inlineStr"/>
      <c r="P4035" t="inlineStr">
        <is>
          <t>Google Ads</t>
        </is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>
        <is>
          <t>Ні</t>
        </is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</row>
    <row r="4036">
      <c r="A4036" t="n">
        <v>9212</v>
      </c>
      <c r="B4036" t="inlineStr">
        <is>
          <t>Yakou Fofana</t>
        </is>
      </c>
      <c r="C4036" t="inlineStr">
        <is>
          <t>Yakou Fofana</t>
        </is>
      </c>
      <c r="D4036" s="2" t="n">
        <v>46040.35138888889</v>
      </c>
      <c r="E4036" t="inlineStr">
        <is>
          <t>Rejected</t>
        </is>
      </c>
      <c r="F4036" t="inlineStr">
        <is>
          <t>Relevant</t>
        </is>
      </c>
      <c r="G4036" t="inlineStr">
        <is>
          <t>Oleh Dymovski</t>
        </is>
      </c>
      <c r="H4036" t="inlineStr">
        <is>
          <t>Company Formation</t>
        </is>
      </c>
      <c r="I4036" t="inlineStr">
        <is>
          <t>Ivory Coast</t>
        </is>
      </c>
      <c r="J4036" t="inlineStr">
        <is>
          <t>?kw=ecommerce%20business%20registration&amp;cpn=23379521247&amp;utm_source=google&amp;utm_medium=cpc&amp;utm_campaign=LT-Company-Competitors&amp;network=s&amp;utm_term=ecommerce%20business%20registration&amp;gad_source=5&amp;gad_campaignid=23379521247&amp;gclid=EAIaIQobChMImfK9i7qUkgMV</t>
        </is>
      </c>
      <c r="K4036" t="inlineStr">
        <is>
          <t>1476048235.1768717495</t>
        </is>
      </c>
      <c r="L4036" t="inlineStr">
        <is>
          <t>EN</t>
        </is>
      </c>
      <c r="M4036" t="inlineStr">
        <is>
          <t>Lead from LT email</t>
        </is>
      </c>
      <c r="N4036" t="inlineStr">
        <is>
          <t>fyakou717@gmail.com</t>
        </is>
      </c>
      <c r="O4036" t="inlineStr">
        <is>
          <t>NO ANSWER</t>
        </is>
      </c>
      <c r="P4036" t="inlineStr">
        <is>
          <t>Google Ads</t>
        </is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>
        <is>
          <t>Ні</t>
        </is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</row>
    <row r="4037">
      <c r="A4037" t="n">
        <v>9214</v>
      </c>
      <c r="B4037" t="inlineStr">
        <is>
          <t>PETER WALTON</t>
        </is>
      </c>
      <c r="C4037" t="inlineStr">
        <is>
          <t>PETER WALTON</t>
        </is>
      </c>
      <c r="D4037" s="2" t="n">
        <v>46040.35416666666</v>
      </c>
      <c r="E4037" t="inlineStr">
        <is>
          <t>Rejected</t>
        </is>
      </c>
      <c r="F4037" t="inlineStr">
        <is>
          <t>Relevant</t>
        </is>
      </c>
      <c r="G4037" t="inlineStr">
        <is>
          <t>Sheila Bartin</t>
        </is>
      </c>
      <c r="H4037" t="inlineStr">
        <is>
          <t>LT citizenship</t>
        </is>
      </c>
      <c r="I4037" t="inlineStr">
        <is>
          <t>Australia</t>
        </is>
      </c>
      <c r="J4037" t="inlineStr">
        <is>
          <t>?kw&amp;cpn=23357613537&amp;utm_source=google&amp;utm_medium=cpc&amp;utm_campaign=LT-Discovery&amp;network&amp;utm_term&amp;gad_source=1&amp;gad_campaignid=23357613537&amp;gclid=CjwKCAiAvaLLBhBFEiwAYCNTfzjHvxN5QqmNOofjJ2uc8cKBRE0ION4cLjZFpvZDgA-pDGI7-6lB3BoC9oUQAvD_BwE</t>
        </is>
      </c>
      <c r="K4037" t="inlineStr">
        <is>
          <t>1502356888.1768472083</t>
        </is>
      </c>
      <c r="L4037" t="inlineStr">
        <is>
          <t>EN</t>
        </is>
      </c>
      <c r="M4037" t="inlineStr">
        <is>
          <t>Lead from LT email</t>
        </is>
      </c>
      <c r="N4037" t="inlineStr">
        <is>
          <t>waltonp@iinet.net.au</t>
        </is>
      </c>
      <c r="O4037" t="inlineStr">
        <is>
          <t>LEFT BEFORE 1918</t>
        </is>
      </c>
      <c r="P4037" t="inlineStr">
        <is>
          <t>Google Ads</t>
        </is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>
        <is>
          <t>Ні</t>
        </is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</row>
    <row r="4038">
      <c r="A4038" t="n">
        <v>9215</v>
      </c>
      <c r="B4038" t="inlineStr">
        <is>
          <t>Lorraine marks</t>
        </is>
      </c>
      <c r="C4038" t="inlineStr">
        <is>
          <t>Lorraine marks</t>
        </is>
      </c>
      <c r="D4038" s="2" t="n">
        <v>46040.52986111111</v>
      </c>
      <c r="E4038" t="inlineStr">
        <is>
          <t>Rejected</t>
        </is>
      </c>
      <c r="F4038" t="inlineStr">
        <is>
          <t>Relevant</t>
        </is>
      </c>
      <c r="G4038" t="inlineStr">
        <is>
          <t>Sheila Bartin</t>
        </is>
      </c>
      <c r="H4038" t="inlineStr">
        <is>
          <t>LT citizenship</t>
        </is>
      </c>
      <c r="I4038" t="inlineStr">
        <is>
          <t>Israel</t>
        </is>
      </c>
      <c r="J4038" t="inlineStr">
        <is>
          <t>?kw&amp;cpn=23357613537&amp;utm_source=google&amp;utm_medium=cpc&amp;utm_campaign=LT-Discovery&amp;network&amp;utm_term&amp;gad_campaignid=23357613537&amp;wbraid=ClMKCAiAg63LBhAMEkMAr1c1AN2LAxCR5ikTaIfZkqThZQR94D2g58I-zxu41OsWAjyv9nUXp3_PFE_rblAkScjayvsoiglZf5Vp17vGtnX4GgJApQ</t>
        </is>
      </c>
      <c r="K4038" t="inlineStr">
        <is>
          <t>39447656.1767001295</t>
        </is>
      </c>
      <c r="L4038" t="inlineStr">
        <is>
          <t>EN</t>
        </is>
      </c>
      <c r="M4038" t="inlineStr">
        <is>
          <t>Lead from LT email</t>
        </is>
      </c>
      <c r="N4038" t="inlineStr">
        <is>
          <t>lauren_etc@yahoo.com</t>
        </is>
      </c>
      <c r="O4038" t="inlineStr">
        <is>
          <t>ANOTHER REASON</t>
        </is>
      </c>
      <c r="P4038" t="inlineStr">
        <is>
          <t>Google Ads</t>
        </is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>
        <is>
          <t>Ні</t>
        </is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</row>
    <row r="4039">
      <c r="A4039" t="n">
        <v>9216</v>
      </c>
      <c r="B4039" t="inlineStr">
        <is>
          <t>The Trustpilot team</t>
        </is>
      </c>
      <c r="C4039" t="inlineStr">
        <is>
          <t>The Trustpilot team</t>
        </is>
      </c>
      <c r="D4039" s="2" t="n">
        <v>46040.58402777778</v>
      </c>
      <c r="E4039" t="inlineStr">
        <is>
          <t>INTERNAL MAIL</t>
        </is>
      </c>
      <c r="F4039" t="inlineStr"/>
      <c r="G4039" t="inlineStr">
        <is>
          <t>Sheila Bartin</t>
        </is>
      </c>
      <c r="H4039" t="inlineStr"/>
      <c r="I4039" t="inlineStr"/>
      <c r="J4039" t="inlineStr"/>
      <c r="K4039" t="inlineStr"/>
      <c r="L4039" t="inlineStr"/>
      <c r="M4039" t="inlineStr">
        <is>
          <t>Lead from LT email</t>
        </is>
      </c>
      <c r="N4039" t="inlineStr">
        <is>
          <t>info@marketing.trustpilotinfo.com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>
        <is>
          <t>Ні</t>
        </is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</row>
    <row r="4040">
      <c r="A4040" t="n">
        <v>9217</v>
      </c>
      <c r="B4040" t="inlineStr">
        <is>
          <t>Muneeb Ahmed</t>
        </is>
      </c>
      <c r="C4040" t="inlineStr">
        <is>
          <t>Muneeb ahmed</t>
        </is>
      </c>
      <c r="D4040" s="2" t="n">
        <v>46040.59305555555</v>
      </c>
      <c r="E4040" t="inlineStr">
        <is>
          <t>IN WORK</t>
        </is>
      </c>
      <c r="F4040" t="inlineStr">
        <is>
          <t>Relevant</t>
        </is>
      </c>
      <c r="G4040" t="inlineStr">
        <is>
          <t>Oleh Dymovski</t>
        </is>
      </c>
      <c r="H4040" t="inlineStr">
        <is>
          <t>LV RBI Company</t>
        </is>
      </c>
      <c r="I4040" t="inlineStr">
        <is>
          <t>Portugal (PT - EU)</t>
        </is>
      </c>
      <c r="J4040" t="inlineStr">
        <is>
          <t>?kw=latvia%20golden%20visa&amp;cpn=20594231202&amp;utm_source=google&amp;utm_medium=cpc&amp;utm_campaign=LV-RBI&amp;network=g&amp;utm_term=latvia%20golden%20visa&amp;gad_source=1&amp;gad_campaignid=20594231202&amp;gbraid=0AAAAADisZv9cz9RWOi1nGkDVRtTR4bXRy&amp;gclid=EAIaIQobChMIg9eJ94eVkgMV</t>
        </is>
      </c>
      <c r="K4040" t="inlineStr">
        <is>
          <t>228709831.1768738396</t>
        </is>
      </c>
      <c r="L4040" t="inlineStr">
        <is>
          <t>EN</t>
        </is>
      </c>
      <c r="M4040" t="inlineStr">
        <is>
          <t>Lead from LV email</t>
        </is>
      </c>
      <c r="N4040" t="inlineStr">
        <is>
          <t>moneeb00007@gmail.com</t>
        </is>
      </c>
      <c r="O4040" t="inlineStr"/>
      <c r="P4040" t="inlineStr">
        <is>
          <t>Google Ads</t>
        </is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>
        <is>
          <t>Ні</t>
        </is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</row>
    <row r="4041">
      <c r="A4041" t="n">
        <v>9218</v>
      </c>
      <c r="B4041" t="inlineStr">
        <is>
          <t>Edward Injewa</t>
        </is>
      </c>
      <c r="C4041" t="inlineStr">
        <is>
          <t>Edward Injewa</t>
        </is>
      </c>
      <c r="D4041" s="2" t="n">
        <v>46040.60486111111</v>
      </c>
      <c r="E4041" t="inlineStr">
        <is>
          <t>IN WORK</t>
        </is>
      </c>
      <c r="F4041" t="inlineStr"/>
      <c r="G4041" t="inlineStr">
        <is>
          <t>Oleh Dymovski</t>
        </is>
      </c>
      <c r="H4041" t="inlineStr">
        <is>
          <t>Company Formation</t>
        </is>
      </c>
      <c r="I4041" t="inlineStr">
        <is>
          <t>Papua New Guinea</t>
        </is>
      </c>
      <c r="J4041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g6aSuouV</t>
        </is>
      </c>
      <c r="K4041" t="inlineStr">
        <is>
          <t>undefined</t>
        </is>
      </c>
      <c r="L4041" t="inlineStr">
        <is>
          <t>EN</t>
        </is>
      </c>
      <c r="M4041" t="inlineStr">
        <is>
          <t>Lead from LT email</t>
        </is>
      </c>
      <c r="N4041" t="inlineStr">
        <is>
          <t>edwardinjewa@gmail.com</t>
        </is>
      </c>
      <c r="O4041" t="inlineStr"/>
      <c r="P4041" t="inlineStr">
        <is>
          <t>Google Ads</t>
        </is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>
        <is>
          <t>Ні</t>
        </is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</row>
    <row r="4042">
      <c r="A4042" t="n">
        <v>9220</v>
      </c>
      <c r="B4042" t="inlineStr">
        <is>
          <t>Nabila iram</t>
        </is>
      </c>
      <c r="C4042" t="inlineStr">
        <is>
          <t>Nabila iram</t>
        </is>
      </c>
      <c r="D4042" s="2" t="n">
        <v>46040.76041666666</v>
      </c>
      <c r="E4042" t="inlineStr">
        <is>
          <t>WHATSAPP</t>
        </is>
      </c>
      <c r="F4042" t="inlineStr">
        <is>
          <t>Relevant</t>
        </is>
      </c>
      <c r="G4042" t="inlineStr">
        <is>
          <t>Oleh Dymovski</t>
        </is>
      </c>
      <c r="H4042" t="inlineStr">
        <is>
          <t>LV RBI Company</t>
        </is>
      </c>
      <c r="I4042" t="inlineStr">
        <is>
          <t>Sweden (SE - EU)</t>
        </is>
      </c>
      <c r="J4042" t="inlineStr">
        <is>
          <t>?kw=latvia%20investment%20residence%20permit&amp;cpn=20594231202&amp;utm_source=google&amp;utm_medium=cpc&amp;utm_campaign=LV-RBI&amp;network=s&amp;utm_term=latvia%20investment%20residence%20permit&amp;gad_campaignid=20594231202&amp;wbraid=ClMKCAiAg63LBhAMEkMAr1c1AHJG0RArKQY9z55hXM</t>
        </is>
      </c>
      <c r="K4042" t="inlineStr">
        <is>
          <t>2079261602.1768752639</t>
        </is>
      </c>
      <c r="L4042" t="inlineStr">
        <is>
          <t>EN</t>
        </is>
      </c>
      <c r="M4042" t="inlineStr">
        <is>
          <t>Lead from LV email</t>
        </is>
      </c>
      <c r="N4042" t="inlineStr">
        <is>
          <t>nabilach96@yahoo.com</t>
        </is>
      </c>
      <c r="O4042" t="inlineStr"/>
      <c r="P4042" t="inlineStr">
        <is>
          <t>Google Ads</t>
        </is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>
        <is>
          <t>Ні</t>
        </is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</row>
    <row r="4043">
      <c r="A4043" t="n">
        <v>9222</v>
      </c>
      <c r="B4043" t="inlineStr">
        <is>
          <t>Isaac La Mell</t>
        </is>
      </c>
      <c r="C4043" t="inlineStr">
        <is>
          <t>Isaac La Mell</t>
        </is>
      </c>
      <c r="D4043" s="2" t="n">
        <v>46040.77430555555</v>
      </c>
      <c r="E4043" t="inlineStr">
        <is>
          <t>Rejected</t>
        </is>
      </c>
      <c r="F4043" t="inlineStr">
        <is>
          <t>Relevant</t>
        </is>
      </c>
      <c r="G4043" t="inlineStr">
        <is>
          <t>Sheila Bartin</t>
        </is>
      </c>
      <c r="H4043" t="inlineStr">
        <is>
          <t>LT citizenship</t>
        </is>
      </c>
      <c r="I4043" t="inlineStr"/>
      <c r="J4043" t="inlineStr"/>
      <c r="K4043" t="inlineStr"/>
      <c r="L4043" t="inlineStr">
        <is>
          <t>EN</t>
        </is>
      </c>
      <c r="M4043" t="inlineStr">
        <is>
          <t>Lead from LT email</t>
        </is>
      </c>
      <c r="N4043" t="inlineStr">
        <is>
          <t>isaac.lamell@gmail.com</t>
        </is>
      </c>
      <c r="O4043" t="inlineStr">
        <is>
          <t>LEFT BEFORE 1918</t>
        </is>
      </c>
      <c r="P4043" t="inlineStr">
        <is>
          <t>Other (direct email, phone call, referral etc.)</t>
        </is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>
        <is>
          <t>Ні</t>
        </is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</row>
    <row r="4044">
      <c r="A4044" t="n">
        <v>9223</v>
      </c>
      <c r="B4044" t="inlineStr">
        <is>
          <t>Majid hassan</t>
        </is>
      </c>
      <c r="C4044" t="inlineStr">
        <is>
          <t>Majid hassan</t>
        </is>
      </c>
      <c r="D4044" s="2" t="n">
        <v>46040.77638888889</v>
      </c>
      <c r="E4044" t="inlineStr">
        <is>
          <t>INTERNAL MAIL</t>
        </is>
      </c>
      <c r="F4044" t="inlineStr">
        <is>
          <t>No relevant</t>
        </is>
      </c>
      <c r="G4044" t="inlineStr">
        <is>
          <t>Alina Samura</t>
        </is>
      </c>
      <c r="H4044" t="inlineStr">
        <is>
          <t>LV RBI Company</t>
        </is>
      </c>
      <c r="I4044" t="inlineStr">
        <is>
          <t>Oman (OM - AS)</t>
        </is>
      </c>
      <c r="J4044" t="inlineStr">
        <is>
          <t>?kw=latvia%20golden%20visa&amp;cpn=20594231202&amp;utm_source=google&amp;utm_medium=cpc&amp;utm_campaign=LV-RBI&amp;network=s&amp;utm_term=latvia%20golden%20visa&amp;gad_source=5&amp;gad_campaignid=20594231202&amp;gclid=EAIaIQobChMIoJPa5sKVkgMVI5lQBh0w6CxLEAAYASAAEgJVdfD_BwE</t>
        </is>
      </c>
      <c r="K4044" t="inlineStr">
        <is>
          <t>1912950995.1768754193</t>
        </is>
      </c>
      <c r="L4044" t="inlineStr">
        <is>
          <t>EN</t>
        </is>
      </c>
      <c r="M4044" t="inlineStr">
        <is>
          <t>Lead from LV email</t>
        </is>
      </c>
      <c r="N4044" t="inlineStr">
        <is>
          <t>usmanmajid1186@gmail.com</t>
        </is>
      </c>
      <c r="O4044" t="inlineStr"/>
      <c r="P4044" t="inlineStr">
        <is>
          <t>Google Ads</t>
        </is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>
        <is>
          <t>Ні</t>
        </is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</row>
    <row r="4045">
      <c r="A4045" t="n">
        <v>9224</v>
      </c>
      <c r="B4045" t="inlineStr">
        <is>
          <t>Jay Zarekar</t>
        </is>
      </c>
      <c r="C4045" t="inlineStr">
        <is>
          <t>Jay Zarekar</t>
        </is>
      </c>
      <c r="D4045" s="2" t="n">
        <v>46040.85069444445</v>
      </c>
      <c r="E4045" t="inlineStr">
        <is>
          <t>WHATSAPP</t>
        </is>
      </c>
      <c r="F4045" t="inlineStr">
        <is>
          <t>Relevant</t>
        </is>
      </c>
      <c r="G4045" t="inlineStr">
        <is>
          <t>Sheila Bartin</t>
        </is>
      </c>
      <c r="H4045" t="inlineStr">
        <is>
          <t>50/50</t>
        </is>
      </c>
      <c r="I4045" t="inlineStr">
        <is>
          <t>United States</t>
        </is>
      </c>
      <c r="J4045" t="inlineStr"/>
      <c r="K4045" t="inlineStr"/>
      <c r="L4045" t="inlineStr">
        <is>
          <t>EN</t>
        </is>
      </c>
      <c r="M4045" t="inlineStr">
        <is>
          <t>Lead from LT email</t>
        </is>
      </c>
      <c r="N4045" t="inlineStr">
        <is>
          <t>jzare001@ucr.edu</t>
        </is>
      </c>
      <c r="O4045" t="inlineStr"/>
      <c r="P4045" t="inlineStr">
        <is>
          <t>Other (direct email, phone call, referral etc.)</t>
        </is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>
        <is>
          <t>Ні</t>
        </is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</row>
    <row r="4046">
      <c r="A4046" t="n">
        <v>9227</v>
      </c>
      <c r="B4046" t="inlineStr">
        <is>
          <t>Marc Gross</t>
        </is>
      </c>
      <c r="C4046" t="inlineStr">
        <is>
          <t>Marc Gross</t>
        </is>
      </c>
      <c r="D4046" s="2" t="n">
        <v>46040.87222222222</v>
      </c>
      <c r="E4046" t="inlineStr">
        <is>
          <t>IN WORK</t>
        </is>
      </c>
      <c r="F4046" t="inlineStr">
        <is>
          <t>Relevant</t>
        </is>
      </c>
      <c r="G4046" t="inlineStr">
        <is>
          <t>Sheila Bartin</t>
        </is>
      </c>
      <c r="H4046" t="inlineStr">
        <is>
          <t>LT citizenship</t>
        </is>
      </c>
      <c r="I4046" t="inlineStr">
        <is>
          <t>United States</t>
        </is>
      </c>
      <c r="J4046" t="inlineStr">
        <is>
          <t>?kw=lithuanian%20citizenship%20jewish&amp;cpn=14656253006&amp;utm_source=google&amp;utm_medium=cpc&amp;utm_campaign=LT-US-conversions&amp;network=g&amp;utm_term=lithuanian%20citizenship%20jewish&amp;gad_source=1&amp;gad_campaignid=14656253006&amp;gclid=Cj0KCQiAprLLBhCMARIsAEDhdPcTWeDIN</t>
        </is>
      </c>
      <c r="K4046" t="inlineStr">
        <is>
          <t>1759538925.1768761987</t>
        </is>
      </c>
      <c r="L4046" t="inlineStr">
        <is>
          <t>EN</t>
        </is>
      </c>
      <c r="M4046" t="inlineStr">
        <is>
          <t>Lead from LT email</t>
        </is>
      </c>
      <c r="N4046" t="inlineStr">
        <is>
          <t>marc.gross@gmail.com</t>
        </is>
      </c>
      <c r="O4046" t="inlineStr"/>
      <c r="P4046" t="inlineStr">
        <is>
          <t>Google Ads</t>
        </is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>
        <is>
          <t>Ні</t>
        </is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</row>
    <row r="4047">
      <c r="A4047" t="n">
        <v>9228</v>
      </c>
      <c r="B4047" t="inlineStr">
        <is>
          <t>Pam Stephens</t>
        </is>
      </c>
      <c r="C4047" t="inlineStr">
        <is>
          <t>Pam Stephens</t>
        </is>
      </c>
      <c r="D4047" s="2" t="n">
        <v>46040.87361111111</v>
      </c>
      <c r="E4047" t="inlineStr">
        <is>
          <t>Rejected</t>
        </is>
      </c>
      <c r="F4047" t="inlineStr">
        <is>
          <t>Relevant</t>
        </is>
      </c>
      <c r="G4047" t="inlineStr">
        <is>
          <t>Sheila Bartin</t>
        </is>
      </c>
      <c r="H4047" t="inlineStr">
        <is>
          <t>LT citizenship</t>
        </is>
      </c>
      <c r="I4047" t="inlineStr">
        <is>
          <t>United States</t>
        </is>
      </c>
      <c r="J4047" t="inlineStr">
        <is>
          <t>?kw&amp;cpn=23440895177&amp;utm_source=google&amp;utm_medium=cpc&amp;utm_campaign=LT-Discovery-US&amp;network&amp;utm_term&amp;gad_campaignid=23440895177&amp;wbraid=ClQKCQiAmp3LBhDhARJDAKG92IqZcsKgoibwuinwMi9BpBNstMW8d9v6E8LWpUVowl4J98XPIDEAKZ-T9BxdcLCkp1OR4sdcVHgHsNNgsrLo9RoCWcg</t>
        </is>
      </c>
      <c r="K4047" t="inlineStr">
        <is>
          <t>2064999983.1768505856</t>
        </is>
      </c>
      <c r="L4047" t="inlineStr">
        <is>
          <t>EN</t>
        </is>
      </c>
      <c r="M4047" t="inlineStr">
        <is>
          <t>Lead from LT email</t>
        </is>
      </c>
      <c r="N4047" t="inlineStr">
        <is>
          <t>pamelagstephens@gmail.com</t>
        </is>
      </c>
      <c r="O4047" t="inlineStr">
        <is>
          <t>LEFT BEFORE 1918</t>
        </is>
      </c>
      <c r="P4047" t="inlineStr">
        <is>
          <t>Google Ads</t>
        </is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>
        <is>
          <t>Ні</t>
        </is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</row>
    <row r="4048">
      <c r="A4048" t="n">
        <v>9229</v>
      </c>
      <c r="B4048" t="inlineStr">
        <is>
          <t>Branko Paunov</t>
        </is>
      </c>
      <c r="C4048" t="inlineStr">
        <is>
          <t>Branko Paunov</t>
        </is>
      </c>
      <c r="D4048" s="2" t="n">
        <v>46040.88402777778</v>
      </c>
      <c r="E4048" t="inlineStr">
        <is>
          <t>Rejected</t>
        </is>
      </c>
      <c r="F4048" t="inlineStr">
        <is>
          <t>Relevant</t>
        </is>
      </c>
      <c r="G4048" t="inlineStr">
        <is>
          <t>Oleh Dymovski</t>
        </is>
      </c>
      <c r="H4048" t="inlineStr">
        <is>
          <t>LT RBI</t>
        </is>
      </c>
      <c r="I4048" t="inlineStr">
        <is>
          <t>North Macedonia</t>
        </is>
      </c>
      <c r="J4048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9Jez2-WVkgMV7aaDBx35SBgJEAAYASAAEgJ9hPD_BwE</t>
        </is>
      </c>
      <c r="K4048" t="inlineStr">
        <is>
          <t>598507402.1768763568</t>
        </is>
      </c>
      <c r="L4048" t="inlineStr">
        <is>
          <t>EN</t>
        </is>
      </c>
      <c r="M4048" t="inlineStr">
        <is>
          <t>Lead from LT email</t>
        </is>
      </c>
      <c r="N4048" t="inlineStr">
        <is>
          <t>brankopaunov2612@gmail.com</t>
        </is>
      </c>
      <c r="O4048" t="inlineStr">
        <is>
          <t>Non-relevant lead</t>
        </is>
      </c>
      <c r="P4048" t="inlineStr">
        <is>
          <t>Google Ads</t>
        </is>
      </c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>
        <is>
          <t>Ні</t>
        </is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</row>
    <row r="4049">
      <c r="A4049" t="n">
        <v>9230</v>
      </c>
      <c r="B4049" t="inlineStr">
        <is>
          <t>Maashoo</t>
        </is>
      </c>
      <c r="C4049" t="inlineStr">
        <is>
          <t>Maashoo</t>
        </is>
      </c>
      <c r="D4049" s="2" t="n">
        <v>46040.90208333333</v>
      </c>
      <c r="E4049" t="inlineStr">
        <is>
          <t>Rejected</t>
        </is>
      </c>
      <c r="F4049" t="inlineStr">
        <is>
          <t>Relevant</t>
        </is>
      </c>
      <c r="G4049" t="inlineStr">
        <is>
          <t>Oleh Dymovski</t>
        </is>
      </c>
      <c r="H4049" t="inlineStr">
        <is>
          <t>LT RBI</t>
        </is>
      </c>
      <c r="I4049" t="inlineStr">
        <is>
          <t>Sweden</t>
        </is>
      </c>
      <c r="J4049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pvTkxuuVkgMV00SRBR13tS8aEAAYASAAEgIBlfD_BwE</t>
        </is>
      </c>
      <c r="K4049" t="inlineStr">
        <is>
          <t>871936631.1768765132</t>
        </is>
      </c>
      <c r="L4049" t="inlineStr">
        <is>
          <t>EN</t>
        </is>
      </c>
      <c r="M4049" t="inlineStr">
        <is>
          <t>Lead from LT email</t>
        </is>
      </c>
      <c r="N4049" t="inlineStr">
        <is>
          <t>Maashoomaamaad210@gmail.com</t>
        </is>
      </c>
      <c r="O4049" t="inlineStr">
        <is>
          <t>NO ANSWER</t>
        </is>
      </c>
      <c r="P4049" t="inlineStr">
        <is>
          <t>Google Ads</t>
        </is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>
        <is>
          <t>Ні</t>
        </is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</row>
    <row r="4050">
      <c r="A4050" t="n">
        <v>9231</v>
      </c>
      <c r="B4050" t="inlineStr">
        <is>
          <t>Afram Oussi</t>
        </is>
      </c>
      <c r="C4050" t="inlineStr">
        <is>
          <t>Afram Oussi</t>
        </is>
      </c>
      <c r="D4050" s="2" t="n">
        <v>46040.90277777778</v>
      </c>
      <c r="E4050" t="inlineStr">
        <is>
          <t>Rejected</t>
        </is>
      </c>
      <c r="F4050" t="inlineStr">
        <is>
          <t>Relevant</t>
        </is>
      </c>
      <c r="G4050" t="inlineStr">
        <is>
          <t>Oleh Dymovski</t>
        </is>
      </c>
      <c r="H4050" t="inlineStr">
        <is>
          <t>LT RBI</t>
        </is>
      </c>
      <c r="I4050" t="inlineStr">
        <is>
          <t>Syria</t>
        </is>
      </c>
      <c r="J4050" t="inlineStr">
        <is>
          <t>?kw=golden%20visa%20schengen&amp;cpn=14722730544&amp;utm_source=google&amp;utm_medium=cpc&amp;utm_campaign=LT-RBI&amp;network=s&amp;utm_term=golden%20visa%20schengen&amp;gad_source=5&amp;gad_campaignid=14722730544&amp;gclid=EAIaIQobChMIp6jWvuuVkgMVuZhQBh3rATJ9EAAYASAAEgK-SfD_BwE</t>
        </is>
      </c>
      <c r="K4050" t="inlineStr">
        <is>
          <t>108012491.1768765115</t>
        </is>
      </c>
      <c r="L4050" t="inlineStr">
        <is>
          <t>EN</t>
        </is>
      </c>
      <c r="M4050" t="inlineStr">
        <is>
          <t>Lead from LT email</t>
        </is>
      </c>
      <c r="N4050" t="inlineStr">
        <is>
          <t>aframoussi@gmail.com</t>
        </is>
      </c>
      <c r="O4050" t="inlineStr">
        <is>
          <t>NO ANSWER</t>
        </is>
      </c>
      <c r="P4050" t="inlineStr">
        <is>
          <t>Google Ads</t>
        </is>
      </c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>
        <is>
          <t>Ні</t>
        </is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</row>
    <row r="4051">
      <c r="A4051" t="n">
        <v>9233</v>
      </c>
      <c r="B4051" t="inlineStr">
        <is>
          <t>Julia Scheier</t>
        </is>
      </c>
      <c r="C4051" t="inlineStr">
        <is>
          <t>Julia Scheier</t>
        </is>
      </c>
      <c r="D4051" s="2" t="n">
        <v>46040.90347222222</v>
      </c>
      <c r="E4051" t="inlineStr">
        <is>
          <t>Rejected</t>
        </is>
      </c>
      <c r="F4051" t="inlineStr"/>
      <c r="G4051" t="inlineStr">
        <is>
          <t>Sheila Bartin</t>
        </is>
      </c>
      <c r="H4051" t="inlineStr">
        <is>
          <t>LT citizenship</t>
        </is>
      </c>
      <c r="I4051" t="inlineStr">
        <is>
          <t>United States</t>
        </is>
      </c>
      <c r="J4051" t="inlineStr">
        <is>
          <t>https://www.lithuaniancitizenship.com/contact/?Lithuania--Search-Conversions-USA</t>
        </is>
      </c>
      <c r="K4051" t="inlineStr">
        <is>
          <t>1922452362.1768765202</t>
        </is>
      </c>
      <c r="L4051" t="inlineStr">
        <is>
          <t>EN</t>
        </is>
      </c>
      <c r="M4051" t="inlineStr">
        <is>
          <t>Lead from LT email</t>
        </is>
      </c>
      <c r="N4051" t="inlineStr">
        <is>
          <t>Julia.d.scheier@gmail.com</t>
        </is>
      </c>
      <c r="O4051" t="inlineStr">
        <is>
          <t>LEFT BEFORE 1918</t>
        </is>
      </c>
      <c r="P4051" t="inlineStr">
        <is>
          <t>Google Ads</t>
        </is>
      </c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>
        <is>
          <t>Ні</t>
        </is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</row>
    <row r="4052">
      <c r="A4052" t="n">
        <v>9234</v>
      </c>
      <c r="B4052" t="inlineStr">
        <is>
          <t>John</t>
        </is>
      </c>
      <c r="C4052" t="inlineStr">
        <is>
          <t>cos2@tutamail.com</t>
        </is>
      </c>
      <c r="D4052" s="2" t="n">
        <v>46040.94375</v>
      </c>
      <c r="E4052" t="inlineStr">
        <is>
          <t>Rejected</t>
        </is>
      </c>
      <c r="F4052" t="inlineStr">
        <is>
          <t>Relevant</t>
        </is>
      </c>
      <c r="G4052" t="inlineStr">
        <is>
          <t>Sheila Bartin</t>
        </is>
      </c>
      <c r="H4052" t="inlineStr">
        <is>
          <t>LT citizenship</t>
        </is>
      </c>
      <c r="I4052" t="inlineStr"/>
      <c r="J4052" t="inlineStr"/>
      <c r="K4052" t="inlineStr"/>
      <c r="L4052" t="inlineStr">
        <is>
          <t>EN</t>
        </is>
      </c>
      <c r="M4052" t="inlineStr">
        <is>
          <t>Lead from LT email</t>
        </is>
      </c>
      <c r="N4052" t="inlineStr">
        <is>
          <t>cos2@tutamail.com</t>
        </is>
      </c>
      <c r="O4052" t="inlineStr">
        <is>
          <t>TOO EXPENSIVE</t>
        </is>
      </c>
      <c r="P4052" t="inlineStr">
        <is>
          <t>Other (direct email, phone call, referral etc.)</t>
        </is>
      </c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>
        <is>
          <t>Ні</t>
        </is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</row>
    <row r="4053">
      <c r="A4053" t="n">
        <v>9236</v>
      </c>
      <c r="B4053" t="inlineStr">
        <is>
          <t>William Anthony Bolevic Jr</t>
        </is>
      </c>
      <c r="C4053" t="inlineStr">
        <is>
          <t>William Anthony Bolevic Jr</t>
        </is>
      </c>
      <c r="D4053" s="2" t="n">
        <v>46041.05069444444</v>
      </c>
      <c r="E4053" t="inlineStr">
        <is>
          <t>Rejected</t>
        </is>
      </c>
      <c r="F4053" t="inlineStr">
        <is>
          <t>Relevant</t>
        </is>
      </c>
      <c r="G4053" t="inlineStr">
        <is>
          <t>Sheila Bartin</t>
        </is>
      </c>
      <c r="H4053" t="inlineStr">
        <is>
          <t>LT citizenship</t>
        </is>
      </c>
      <c r="I4053" t="inlineStr">
        <is>
          <t>United States</t>
        </is>
      </c>
      <c r="J4053" t="inlineStr">
        <is>
          <t>https://www.lithuaniancitizenship.com/?direct</t>
        </is>
      </c>
      <c r="K4053" t="inlineStr">
        <is>
          <t>1974637693.1768777877</t>
        </is>
      </c>
      <c r="L4053" t="inlineStr">
        <is>
          <t>EN</t>
        </is>
      </c>
      <c r="M4053" t="inlineStr">
        <is>
          <t>Lead from LT email</t>
        </is>
      </c>
      <c r="N4053" t="inlineStr">
        <is>
          <t>bbolevic@gmail.com</t>
        </is>
      </c>
      <c r="O4053" t="inlineStr">
        <is>
          <t>LEFT BEFORE 1918</t>
        </is>
      </c>
      <c r="P4053" t="inlineStr">
        <is>
          <t>Website Form</t>
        </is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>
        <is>
          <t>Ні</t>
        </is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</row>
    <row r="4054">
      <c r="A4054" t="n">
        <v>9238</v>
      </c>
      <c r="B4054" t="inlineStr">
        <is>
          <t>Michael Zaczek</t>
        </is>
      </c>
      <c r="C4054" t="inlineStr">
        <is>
          <t>Michael zaczek</t>
        </is>
      </c>
      <c r="D4054" s="2" t="n">
        <v>46041.09375</v>
      </c>
      <c r="E4054" t="inlineStr">
        <is>
          <t>IN WORK</t>
        </is>
      </c>
      <c r="F4054" t="inlineStr">
        <is>
          <t>Relevant</t>
        </is>
      </c>
      <c r="G4054" t="inlineStr">
        <is>
          <t>Sheila Bartin</t>
        </is>
      </c>
      <c r="H4054" t="inlineStr">
        <is>
          <t>LT citizenship</t>
        </is>
      </c>
      <c r="I4054" t="inlineStr">
        <is>
          <t>United States</t>
        </is>
      </c>
      <c r="J4054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braid=0AAAAADisZv-BeJk0w4YnGl26ianImnc</t>
        </is>
      </c>
      <c r="K4054" t="inlineStr">
        <is>
          <t>376336861.1768705216</t>
        </is>
      </c>
      <c r="L4054" t="inlineStr">
        <is>
          <t>EN</t>
        </is>
      </c>
      <c r="M4054" t="inlineStr">
        <is>
          <t>Lead from LT email</t>
        </is>
      </c>
      <c r="N4054" t="inlineStr">
        <is>
          <t>zaczek5000@gmail.com</t>
        </is>
      </c>
      <c r="O4054" t="inlineStr"/>
      <c r="P4054" t="inlineStr">
        <is>
          <t>Google Ads</t>
        </is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>
        <is>
          <t>Ні</t>
        </is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</row>
    <row r="4055">
      <c r="A4055" t="n">
        <v>9239</v>
      </c>
      <c r="B4055" t="inlineStr">
        <is>
          <t>Homme</t>
        </is>
      </c>
      <c r="C4055" t="inlineStr">
        <is>
          <t>Homme</t>
        </is>
      </c>
      <c r="D4055" s="2" t="n">
        <v>46041.13194444445</v>
      </c>
      <c r="E4055" t="inlineStr">
        <is>
          <t>Rejected</t>
        </is>
      </c>
      <c r="F4055" t="inlineStr"/>
      <c r="G4055" t="inlineStr">
        <is>
          <t>Oleh Dymovski</t>
        </is>
      </c>
      <c r="H4055" t="inlineStr">
        <is>
          <t>Company Formation</t>
        </is>
      </c>
      <c r="I4055" t="inlineStr">
        <is>
          <t>Ivory Coast</t>
        </is>
      </c>
      <c r="J4055" t="inlineStr">
        <is>
          <t>?kw=ecommerce%20business%20registration&amp;cpn=23379521247&amp;utm_source=google&amp;utm_medium=cpc&amp;utm_campaign=LT-Company-Competitors&amp;network=s&amp;utm_term=ecommerce%20business%20registration&amp;gad_source=5&amp;gad_campaignid=23379521247&amp;gclid=EAIaIQobChMIyKfImrWWkgMV</t>
        </is>
      </c>
      <c r="K4055" t="inlineStr">
        <is>
          <t>1029154260.1768784902</t>
        </is>
      </c>
      <c r="L4055" t="inlineStr">
        <is>
          <t>EN</t>
        </is>
      </c>
      <c r="M4055" t="inlineStr">
        <is>
          <t>Lead from LT email</t>
        </is>
      </c>
      <c r="N4055" t="inlineStr">
        <is>
          <t>maigamoutawakil115@gmail.com</t>
        </is>
      </c>
      <c r="O4055" t="inlineStr">
        <is>
          <t>NO ANSWER</t>
        </is>
      </c>
      <c r="P4055" t="inlineStr">
        <is>
          <t>Google Ads</t>
        </is>
      </c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>
        <is>
          <t>Ні</t>
        </is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</row>
    <row r="4056">
      <c r="A4056" t="n">
        <v>9242</v>
      </c>
      <c r="B4056" t="inlineStr">
        <is>
          <t>Sam Rosenberg</t>
        </is>
      </c>
      <c r="C4056" t="inlineStr">
        <is>
          <t>Sam Rosenberg</t>
        </is>
      </c>
      <c r="D4056" s="2" t="n">
        <v>46041.19444444445</v>
      </c>
      <c r="E4056" t="inlineStr">
        <is>
          <t>Rejected</t>
        </is>
      </c>
      <c r="F4056" t="inlineStr">
        <is>
          <t>Relevant</t>
        </is>
      </c>
      <c r="G4056" t="inlineStr">
        <is>
          <t>Sheila Bartin</t>
        </is>
      </c>
      <c r="H4056" t="inlineStr">
        <is>
          <t>LT citizenship</t>
        </is>
      </c>
      <c r="I4056" t="inlineStr">
        <is>
          <t>United States</t>
        </is>
      </c>
      <c r="J4056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clid=Cj0KCQiAprLLBhCMARIsAEDhdPf</t>
        </is>
      </c>
      <c r="K4056" t="inlineStr">
        <is>
          <t>226696457.1768790339</t>
        </is>
      </c>
      <c r="L4056" t="inlineStr">
        <is>
          <t>EN</t>
        </is>
      </c>
      <c r="M4056" t="inlineStr">
        <is>
          <t>Lead from LT email</t>
        </is>
      </c>
      <c r="N4056" t="inlineStr">
        <is>
          <t>mosheyisrael701@gmail.com</t>
        </is>
      </c>
      <c r="O4056" t="inlineStr">
        <is>
          <t>NO ANSWER</t>
        </is>
      </c>
      <c r="P4056" t="inlineStr">
        <is>
          <t>Google Ads</t>
        </is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>
        <is>
          <t>Ні</t>
        </is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</row>
    <row r="4057">
      <c r="A4057" t="n">
        <v>9243</v>
      </c>
      <c r="B4057" t="inlineStr">
        <is>
          <t>Courtney Butnor</t>
        </is>
      </c>
      <c r="C4057" t="inlineStr">
        <is>
          <t>Courtney Butnor</t>
        </is>
      </c>
      <c r="D4057" s="2" t="n">
        <v>46041.21875</v>
      </c>
      <c r="E4057" t="inlineStr">
        <is>
          <t>IN WORK</t>
        </is>
      </c>
      <c r="F4057" t="inlineStr">
        <is>
          <t>Relevant</t>
        </is>
      </c>
      <c r="G4057" t="inlineStr">
        <is>
          <t>Sheila Bartin</t>
        </is>
      </c>
      <c r="H4057" t="inlineStr">
        <is>
          <t>LT citizenship</t>
        </is>
      </c>
      <c r="I4057" t="inlineStr">
        <is>
          <t>United States</t>
        </is>
      </c>
      <c r="J4057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_PehtvRWC4J0LwcxRX2JIlB&amp;gcl</t>
        </is>
      </c>
      <c r="K4057" t="inlineStr">
        <is>
          <t>950743739.1767454496</t>
        </is>
      </c>
      <c r="L4057" t="inlineStr">
        <is>
          <t>EN</t>
        </is>
      </c>
      <c r="M4057" t="inlineStr">
        <is>
          <t>Lead from LT email</t>
        </is>
      </c>
      <c r="N4057" t="inlineStr">
        <is>
          <t>cbutnor@gmail.com</t>
        </is>
      </c>
      <c r="O4057" t="inlineStr"/>
      <c r="P4057" t="inlineStr">
        <is>
          <t>Google Ads</t>
        </is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>
        <is>
          <t>Ні</t>
        </is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</row>
    <row r="4058">
      <c r="A4058" t="n">
        <v>9246</v>
      </c>
      <c r="B4058" t="inlineStr">
        <is>
          <t>Robyn Bailey</t>
        </is>
      </c>
      <c r="C4058" t="inlineStr">
        <is>
          <t>Robyn Bailey</t>
        </is>
      </c>
      <c r="D4058" s="2" t="n">
        <v>46041.29097222222</v>
      </c>
      <c r="E4058" t="inlineStr">
        <is>
          <t>Rejected</t>
        </is>
      </c>
      <c r="F4058" t="inlineStr">
        <is>
          <t>Relevant</t>
        </is>
      </c>
      <c r="G4058" t="inlineStr">
        <is>
          <t>Sheila Bartin</t>
        </is>
      </c>
      <c r="H4058" t="inlineStr">
        <is>
          <t>LT citizenship</t>
        </is>
      </c>
      <c r="I4058" t="inlineStr">
        <is>
          <t>Australia</t>
        </is>
      </c>
      <c r="J4058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braid=0AAAAADisZv9PFSepR6EFX-wgu</t>
        </is>
      </c>
      <c r="K4058" t="inlineStr">
        <is>
          <t>1738505840.1768798655</t>
        </is>
      </c>
      <c r="L4058" t="inlineStr">
        <is>
          <t>EN</t>
        </is>
      </c>
      <c r="M4058" t="inlineStr">
        <is>
          <t>Lead from LT email</t>
        </is>
      </c>
      <c r="N4058" t="inlineStr">
        <is>
          <t>robynfbailey@gmail.com</t>
        </is>
      </c>
      <c r="O4058" t="inlineStr">
        <is>
          <t>LEFT BEFORE 1918</t>
        </is>
      </c>
      <c r="P4058" t="inlineStr">
        <is>
          <t>Google Ads</t>
        </is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>
        <is>
          <t>Ні</t>
        </is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</row>
    <row r="4059">
      <c r="A4059" t="n">
        <v>9247</v>
      </c>
      <c r="B4059" t="inlineStr">
        <is>
          <t>Siphosethu</t>
        </is>
      </c>
      <c r="C4059" t="inlineStr">
        <is>
          <t>Siphosethu</t>
        </is>
      </c>
      <c r="D4059" s="2" t="n">
        <v>46041.32361111111</v>
      </c>
      <c r="E4059" t="inlineStr">
        <is>
          <t>Rejected</t>
        </is>
      </c>
      <c r="F4059" t="inlineStr">
        <is>
          <t>No relevant</t>
        </is>
      </c>
      <c r="G4059" t="inlineStr">
        <is>
          <t>Oleh Dymovski</t>
        </is>
      </c>
      <c r="H4059" t="inlineStr">
        <is>
          <t>Company Formation</t>
        </is>
      </c>
      <c r="I4059" t="inlineStr">
        <is>
          <t>South Africa</t>
        </is>
      </c>
      <c r="J4059" t="inlineStr">
        <is>
          <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uMz86PKW</t>
        </is>
      </c>
      <c r="K4059" t="inlineStr">
        <is>
          <t>undefined</t>
        </is>
      </c>
      <c r="L4059" t="inlineStr">
        <is>
          <t>EN</t>
        </is>
      </c>
      <c r="M4059" t="inlineStr">
        <is>
          <t>Lead from LT email</t>
        </is>
      </c>
      <c r="N4059" t="inlineStr">
        <is>
          <t>siphosethukhambela93@gmail.com</t>
        </is>
      </c>
      <c r="O4059" t="inlineStr">
        <is>
          <t>NO ANSWER</t>
        </is>
      </c>
      <c r="P4059" t="inlineStr">
        <is>
          <t>Google Ads</t>
        </is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>
        <is>
          <t>Ні</t>
        </is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</row>
    <row r="4060">
      <c r="A4060" t="n">
        <v>9250</v>
      </c>
      <c r="B4060" t="inlineStr">
        <is>
          <t>Alex Goor</t>
        </is>
      </c>
      <c r="C4060" t="inlineStr">
        <is>
          <t>Alex Goor</t>
        </is>
      </c>
      <c r="D4060" s="2" t="n">
        <v>46041.34861111111</v>
      </c>
      <c r="E4060" t="inlineStr">
        <is>
          <t>Rejected</t>
        </is>
      </c>
      <c r="F4060" t="inlineStr">
        <is>
          <t>Relevant</t>
        </is>
      </c>
      <c r="G4060" t="inlineStr">
        <is>
          <t>Sheila Bartin</t>
        </is>
      </c>
      <c r="H4060" t="inlineStr">
        <is>
          <t>LT citizenship</t>
        </is>
      </c>
      <c r="I4060" t="inlineStr">
        <is>
          <t>Israel</t>
        </is>
      </c>
      <c r="J4060" t="inlineStr">
        <is>
          <t>?kw&amp;cpn=23357613537&amp;utm_source=google&amp;utm_medium=cpc&amp;utm_campaign=LT-Discovery&amp;network&amp;utm_term&amp;gad_source=1&amp;gad_campaignid=23357613537&amp;gclid=Cj0KCQiAprLLBhCMARIsAEDhdPdpR2nAZB7P26RdTqX6jB9EpeAMXGxa-nqdevA6_524s9s5ZElx-ykaApOxEALw_wcB</t>
        </is>
      </c>
      <c r="K4060" t="inlineStr">
        <is>
          <t>1032429567.1768803529</t>
        </is>
      </c>
      <c r="L4060" t="inlineStr">
        <is>
          <t>EN</t>
        </is>
      </c>
      <c r="M4060" t="inlineStr">
        <is>
          <t>Lead from LT email</t>
        </is>
      </c>
      <c r="N4060" t="inlineStr">
        <is>
          <t>algoor2357@gmail.com</t>
        </is>
      </c>
      <c r="O4060" t="inlineStr">
        <is>
          <t>Non-relevant lead</t>
        </is>
      </c>
      <c r="P4060" t="inlineStr">
        <is>
          <t>Google Ads</t>
        </is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>
        <is>
          <t>Ні</t>
        </is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</row>
    <row r="4061">
      <c r="A4061" t="n">
        <v>9255</v>
      </c>
      <c r="B4061" t="inlineStr">
        <is>
          <t>Dalina</t>
        </is>
      </c>
      <c r="C4061" t="inlineStr">
        <is>
          <t>Dalina</t>
        </is>
      </c>
      <c r="D4061" s="2" t="n">
        <v>46041.43333333333</v>
      </c>
      <c r="E4061" t="inlineStr">
        <is>
          <t>Rejected</t>
        </is>
      </c>
      <c r="F4061" t="inlineStr">
        <is>
          <t>Relevant</t>
        </is>
      </c>
      <c r="G4061" t="inlineStr">
        <is>
          <t>Oleh Dymovski</t>
        </is>
      </c>
      <c r="H4061" t="inlineStr">
        <is>
          <t>LT citizenship</t>
        </is>
      </c>
      <c r="I4061" t="inlineStr">
        <is>
          <t>Czechia</t>
        </is>
      </c>
      <c r="J4061" t="inlineStr">
        <is>
          <t>https://www.lithuaniancitizenship.com/ru/sertifikat-o-litovskom-proishozhdenii/</t>
        </is>
      </c>
      <c r="K4061" t="inlineStr">
        <is>
          <t>223429948.1768810881</t>
        </is>
      </c>
      <c r="L4061" t="inlineStr">
        <is>
          <t>RU</t>
        </is>
      </c>
      <c r="M4061" t="inlineStr">
        <is>
          <t>Lead from LT email</t>
        </is>
      </c>
      <c r="N4061" t="inlineStr">
        <is>
          <t>akina13@inbox.lv</t>
        </is>
      </c>
      <c r="O4061" t="inlineStr">
        <is>
          <t>APPLIED BY THEMSELVES</t>
        </is>
      </c>
      <c r="P4061" t="inlineStr">
        <is>
          <t>Organic Search</t>
        </is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>
        <is>
          <t>Ні</t>
        </is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</row>
    <row r="4062">
      <c r="A4062" t="n">
        <v>9256</v>
      </c>
      <c r="B4062" t="inlineStr">
        <is>
          <t>Ashwin</t>
        </is>
      </c>
      <c r="C4062" t="inlineStr">
        <is>
          <t>Ashwin</t>
        </is>
      </c>
      <c r="D4062" s="2" t="n">
        <v>46041.43541666667</v>
      </c>
      <c r="E4062" t="inlineStr">
        <is>
          <t>IN WORK</t>
        </is>
      </c>
      <c r="F4062" t="inlineStr">
        <is>
          <t>Relevant</t>
        </is>
      </c>
      <c r="G4062" t="inlineStr">
        <is>
          <t>Oleh Dymovski</t>
        </is>
      </c>
      <c r="H4062" t="inlineStr">
        <is>
          <t>50/50</t>
        </is>
      </c>
      <c r="I4062" t="inlineStr">
        <is>
          <t>India</t>
        </is>
      </c>
      <c r="J4062" t="inlineStr">
        <is>
          <t>?kw=lithuania%20business%20immigration&amp;cpn=22332938396&amp;utm_source=google&amp;utm_medium=cpc&amp;utm_campaign=LT-RBI-poor&amp;network=g&amp;utm_term=lithuania%20business%20immigration&amp;gad_source=1&amp;gad_campaignid=22332938396&amp;gclid=CjwKCAiAybfLBhAjEiwAI0mBBl6QTJj7hfR01</t>
        </is>
      </c>
      <c r="K4062" t="inlineStr">
        <is>
          <t>584253603.1768811186</t>
        </is>
      </c>
      <c r="L4062" t="inlineStr">
        <is>
          <t>EN</t>
        </is>
      </c>
      <c r="M4062" t="inlineStr">
        <is>
          <t>Lead from LT email</t>
        </is>
      </c>
      <c r="N4062" t="inlineStr">
        <is>
          <t>ashwinjayaram100@gmail.com</t>
        </is>
      </c>
      <c r="O4062" t="inlineStr"/>
      <c r="P4062" t="inlineStr">
        <is>
          <t>Google Ads</t>
        </is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>
        <is>
          <t>Ні</t>
        </is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</row>
    <row r="4063">
      <c r="A4063" t="n">
        <v>9258</v>
      </c>
      <c r="B4063" t="inlineStr">
        <is>
          <t>David Piersma</t>
        </is>
      </c>
      <c r="C4063" t="inlineStr">
        <is>
          <t>David Piersma</t>
        </is>
      </c>
      <c r="D4063" s="2" t="n">
        <v>46041.45625</v>
      </c>
      <c r="E4063" t="inlineStr">
        <is>
          <t>FIRST CONTACT</t>
        </is>
      </c>
      <c r="F4063" t="inlineStr">
        <is>
          <t>Relevant</t>
        </is>
      </c>
      <c r="G4063" t="inlineStr">
        <is>
          <t>Sheila Bartin</t>
        </is>
      </c>
      <c r="H4063" t="inlineStr">
        <is>
          <t>LV citizenship</t>
        </is>
      </c>
      <c r="I4063" t="inlineStr">
        <is>
          <t>United States (US - NA)</t>
        </is>
      </c>
      <c r="J4063" t="inlineStr">
        <is>
          <t>https://latviancitizenship.eu/benefits/?Latvia-Leads-Search-USA</t>
        </is>
      </c>
      <c r="K4063" t="inlineStr">
        <is>
          <t>872248701.1768812719</t>
        </is>
      </c>
      <c r="L4063" t="inlineStr">
        <is>
          <t>EN</t>
        </is>
      </c>
      <c r="M4063" t="inlineStr">
        <is>
          <t>Lead from LV email</t>
        </is>
      </c>
      <c r="N4063" t="inlineStr">
        <is>
          <t>dave.piersma@gmail.com</t>
        </is>
      </c>
      <c r="O4063" t="inlineStr"/>
      <c r="P4063" t="inlineStr">
        <is>
          <t>Google Ads</t>
        </is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>
        <is>
          <t>Ні</t>
        </is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</row>
    <row r="4064">
      <c r="A4064" t="n">
        <v>9260</v>
      </c>
      <c r="B4064" t="inlineStr">
        <is>
          <t>Dale Jones</t>
        </is>
      </c>
      <c r="C4064" t="inlineStr">
        <is>
          <t>Dale Jones</t>
        </is>
      </c>
      <c r="D4064" s="2" t="n">
        <v>46041.49722222222</v>
      </c>
      <c r="E4064" t="inlineStr">
        <is>
          <t>Rejected</t>
        </is>
      </c>
      <c r="F4064" t="inlineStr">
        <is>
          <t>Relevant</t>
        </is>
      </c>
      <c r="G4064" t="inlineStr">
        <is>
          <t>Oleh Dymovski</t>
        </is>
      </c>
      <c r="H4064" t="inlineStr">
        <is>
          <t>LV RBI Company</t>
        </is>
      </c>
      <c r="I4064" t="inlineStr">
        <is>
          <t>France (FR - EU)</t>
        </is>
      </c>
      <c r="J4064" t="inlineStr">
        <is>
          <t>https://latviancitizenship.eu/residency-by-investment/?direct</t>
        </is>
      </c>
      <c r="K4064" t="inlineStr">
        <is>
          <t>1865749946.1768816413</t>
        </is>
      </c>
      <c r="L4064" t="inlineStr">
        <is>
          <t>EN</t>
        </is>
      </c>
      <c r="M4064" t="inlineStr">
        <is>
          <t>Lead from LV email</t>
        </is>
      </c>
      <c r="N4064" t="inlineStr">
        <is>
          <t>dalebj1s@gmail.com</t>
        </is>
      </c>
      <c r="O4064" t="inlineStr">
        <is>
          <t>DID NOT CONTINUE</t>
        </is>
      </c>
      <c r="P4064" t="inlineStr">
        <is>
          <t>Website Form</t>
        </is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>
        <is>
          <t>Ні</t>
        </is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</row>
    <row r="4065">
      <c r="A4065" t="n">
        <v>9266</v>
      </c>
      <c r="B4065" t="inlineStr">
        <is>
          <t>Biswajit Kumar Roy</t>
        </is>
      </c>
      <c r="C4065" t="inlineStr">
        <is>
          <t>Biswajit Kumar Roy</t>
        </is>
      </c>
      <c r="D4065" s="2" t="n">
        <v>46041.52083333334</v>
      </c>
      <c r="E4065" t="inlineStr">
        <is>
          <t>IN WORK</t>
        </is>
      </c>
      <c r="F4065" t="inlineStr">
        <is>
          <t>Relevant</t>
        </is>
      </c>
      <c r="G4065" t="inlineStr">
        <is>
          <t>Oleh Dymovski</t>
        </is>
      </c>
      <c r="H4065" t="inlineStr">
        <is>
          <t>Company Formation</t>
        </is>
      </c>
      <c r="I4065" t="inlineStr">
        <is>
          <t>Bangladesh</t>
        </is>
      </c>
      <c r="J4065" t="inlineStr"/>
      <c r="K4065" t="inlineStr"/>
      <c r="L4065" t="inlineStr">
        <is>
          <t>EN</t>
        </is>
      </c>
      <c r="M4065" t="inlineStr">
        <is>
          <t>Lead from LT email</t>
        </is>
      </c>
      <c r="N4065" t="inlineStr">
        <is>
          <t>johnbiswa@gmail.com</t>
        </is>
      </c>
      <c r="O4065" t="inlineStr"/>
      <c r="P4065" t="inlineStr">
        <is>
          <t>BridgeWest</t>
        </is>
      </c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>
        <is>
          <t>Ні</t>
        </is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</row>
    <row r="4066">
      <c r="A4066" t="n">
        <v>9267</v>
      </c>
      <c r="B4066" t="inlineStr">
        <is>
          <t>فهد عبدالعزيز البكري</t>
        </is>
      </c>
      <c r="C4066" t="inlineStr">
        <is>
          <t>فهد عبدالعزيز البكري</t>
        </is>
      </c>
      <c r="D4066" s="2" t="n">
        <v>46041.52569444444</v>
      </c>
      <c r="E4066" t="inlineStr">
        <is>
          <t>Rejected</t>
        </is>
      </c>
      <c r="F4066" t="inlineStr"/>
      <c r="G4066" t="inlineStr">
        <is>
          <t>Oleh Dymovski</t>
        </is>
      </c>
      <c r="H4066" t="inlineStr">
        <is>
          <t>LT RBI</t>
        </is>
      </c>
      <c r="I4066" t="inlineStr">
        <is>
          <t>Saudi Arabia</t>
        </is>
      </c>
      <c r="J4066" t="inlineStr">
        <is>
          <t>?kw=countries%20with%20investor%20visas&amp;cpn=14722730544&amp;utm_source=google&amp;utm_medium=cpc&amp;utm_campaign=LT-RBI&amp;network=s&amp;utm_term=countries%20with%20investor%20visas&amp;gad_source=5&amp;gad_campaignid=14722730544&amp;gclid=EAIaIQobChMIgOyTnLSXkgMVz4hQBh0gHRxzEAAY</t>
        </is>
      </c>
      <c r="K4066" t="inlineStr">
        <is>
          <t>1303247799.1768818996</t>
        </is>
      </c>
      <c r="L4066" t="inlineStr">
        <is>
          <t>EN</t>
        </is>
      </c>
      <c r="M4066" t="inlineStr">
        <is>
          <t>Lead from LT email</t>
        </is>
      </c>
      <c r="N4066" t="inlineStr">
        <is>
          <t>fahed88albkri@gmail.com</t>
        </is>
      </c>
      <c r="O4066" t="inlineStr">
        <is>
          <t>NO ANSWER</t>
        </is>
      </c>
      <c r="P4066" t="inlineStr">
        <is>
          <t>Google Ads</t>
        </is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>
        <is>
          <t>Ні</t>
        </is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</row>
    <row r="4067">
      <c r="A4067" t="n">
        <v>9270</v>
      </c>
      <c r="B4067" t="inlineStr">
        <is>
          <t>Rehmina Zafar</t>
        </is>
      </c>
      <c r="C4067" t="inlineStr">
        <is>
          <t>Rehmina Zafar</t>
        </is>
      </c>
      <c r="D4067" s="2" t="n">
        <v>46041.57083333333</v>
      </c>
      <c r="E4067" t="inlineStr">
        <is>
          <t>IN WORK</t>
        </is>
      </c>
      <c r="F4067" t="inlineStr">
        <is>
          <t>Relevant</t>
        </is>
      </c>
      <c r="G4067" t="inlineStr">
        <is>
          <t>Oleh Dymovski</t>
        </is>
      </c>
      <c r="H4067" t="inlineStr">
        <is>
          <t>LV RBI Company</t>
        </is>
      </c>
      <c r="I4067" t="inlineStr">
        <is>
          <t>United Arab Emirates (AE - AS)</t>
        </is>
      </c>
      <c r="J4067" t="inlineStr">
        <is>
          <t>?kw=latvia%20residence%20permit&amp;cpn=22658494721&amp;utm_source=google&amp;utm_medium=cpc&amp;utm_campaign=LV-RB-TOPI&amp;network=g&amp;utm_term=latvia%20residence%20permit&amp;gad_source=1&amp;gad_campaignid=22658494721&amp;gbraid=0AAAAADisZv9n4IW6--7unpFJGN9jRhw5r&amp;gclid=CjwKCAiAyb</t>
        </is>
      </c>
      <c r="K4067" t="inlineStr">
        <is>
          <t>1941563264.1768822919</t>
        </is>
      </c>
      <c r="L4067" t="inlineStr">
        <is>
          <t>EN</t>
        </is>
      </c>
      <c r="M4067" t="inlineStr">
        <is>
          <t>Lead from LV email</t>
        </is>
      </c>
      <c r="N4067" t="inlineStr">
        <is>
          <t>Gatewaygroup2015@gmail.com</t>
        </is>
      </c>
      <c r="O4067" t="inlineStr"/>
      <c r="P4067" t="inlineStr">
        <is>
          <t>Google Ads</t>
        </is>
      </c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>
        <is>
          <t>Ні</t>
        </is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</row>
    <row r="4068">
      <c r="A4068" t="n">
        <v>9271</v>
      </c>
      <c r="B4068" t="inlineStr">
        <is>
          <t>Ashley Vogt</t>
        </is>
      </c>
      <c r="C4068" t="inlineStr">
        <is>
          <t>Ashley Vogt</t>
        </is>
      </c>
      <c r="D4068" s="2" t="n">
        <v>46041.6</v>
      </c>
      <c r="E4068" t="inlineStr">
        <is>
          <t>Rejected</t>
        </is>
      </c>
      <c r="F4068" t="inlineStr">
        <is>
          <t>Relevant</t>
        </is>
      </c>
      <c r="G4068" t="inlineStr">
        <is>
          <t>Sheila Bartin</t>
        </is>
      </c>
      <c r="H4068" t="inlineStr">
        <is>
          <t>LT citizenship</t>
        </is>
      </c>
      <c r="I4068" t="inlineStr">
        <is>
          <t>United States</t>
        </is>
      </c>
      <c r="J4068" t="inlineStr">
        <is>
          <t>?kw=how%20to%20get%20lithuanian%20citizenship%20by%20descent&amp;cpn=14656253006&amp;utm_source=google&amp;utm_medium=cpc&amp;utm_campaign=LT-US-conversions&amp;network=g&amp;utm_term=how%20to%20get%20lithuanian%20citizenship%20by%20descent&amp;gad_source=1&amp;gad_campaignid=14656</t>
        </is>
      </c>
      <c r="K4068" t="inlineStr">
        <is>
          <t>555913116.1768825409</t>
        </is>
      </c>
      <c r="L4068" t="inlineStr">
        <is>
          <t>EN</t>
        </is>
      </c>
      <c r="M4068" t="inlineStr">
        <is>
          <t>Lead from LT email</t>
        </is>
      </c>
      <c r="N4068" t="inlineStr">
        <is>
          <t>pettit_ashley@yahoo.com</t>
        </is>
      </c>
      <c r="O4068" t="inlineStr">
        <is>
          <t>NO ANSWER</t>
        </is>
      </c>
      <c r="P4068" t="inlineStr">
        <is>
          <t>Google Ads</t>
        </is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>
        <is>
          <t>Ні</t>
        </is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</row>
    <row r="4069">
      <c r="A4069" t="n">
        <v>9272</v>
      </c>
      <c r="B4069" t="inlineStr">
        <is>
          <t>Diego Henrique Mendes Masalskas</t>
        </is>
      </c>
      <c r="C4069" t="inlineStr">
        <is>
          <t>Diego Henrique Mendes Masalskas</t>
        </is>
      </c>
      <c r="D4069" s="2" t="n">
        <v>46041.60277777778</v>
      </c>
      <c r="E4069" t="inlineStr">
        <is>
          <t>Rejected</t>
        </is>
      </c>
      <c r="F4069" t="inlineStr">
        <is>
          <t>Relevant</t>
        </is>
      </c>
      <c r="G4069" t="inlineStr">
        <is>
          <t>Mariana Razimavicius</t>
        </is>
      </c>
      <c r="H4069" t="inlineStr">
        <is>
          <t>LT citizenship</t>
        </is>
      </c>
      <c r="I4069" t="inlineStr">
        <is>
          <t>Brazil</t>
        </is>
      </c>
      <c r="J4069" t="inlineStr">
        <is>
          <t>?kw=vantagens%20cidadania%20lituana&amp;cpn=14712129487&amp;utm_source=google&amp;utm_medium=cpc&amp;utm_campaign=LT-BR&amp;network=g&amp;utm_term=vantagens%20cidadania%20lituana&amp;gad_source=1&amp;gad_campaignid=14712129487&amp;gclid=CjwKCAiAybfLBhAjEiwAI0mBBtTtmqmhWYYYVsjefSm-bU1Fr</t>
        </is>
      </c>
      <c r="K4069" t="inlineStr">
        <is>
          <t>1993869695.1768825493</t>
        </is>
      </c>
      <c r="L4069" t="inlineStr">
        <is>
          <t>PT</t>
        </is>
      </c>
      <c r="M4069" t="inlineStr">
        <is>
          <t>Lead from LT email</t>
        </is>
      </c>
      <c r="N4069" t="inlineStr">
        <is>
          <t>diegomasalskas@yahoo.com.br</t>
        </is>
      </c>
      <c r="O4069" t="inlineStr">
        <is>
          <t>NO ANSWER</t>
        </is>
      </c>
      <c r="P4069" t="inlineStr">
        <is>
          <t>Google Ads</t>
        </is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>
        <is>
          <t>Ні</t>
        </is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</row>
    <row r="4070">
      <c r="A4070" t="n">
        <v>9274</v>
      </c>
      <c r="B4070" t="inlineStr">
        <is>
          <t>SILVIA KURGONAS DE OLIVEIRA</t>
        </is>
      </c>
      <c r="C4070" t="inlineStr">
        <is>
          <t>SILVIA KURGONAS DE OLIVEIRA</t>
        </is>
      </c>
      <c r="D4070" s="2" t="n">
        <v>46041.62847222222</v>
      </c>
      <c r="E4070" t="inlineStr">
        <is>
          <t>Rejected</t>
        </is>
      </c>
      <c r="F4070" t="inlineStr">
        <is>
          <t>Relevant</t>
        </is>
      </c>
      <c r="G4070" t="inlineStr">
        <is>
          <t>Mariana Razimavicius</t>
        </is>
      </c>
      <c r="H4070" t="inlineStr">
        <is>
          <t>LT citizenship</t>
        </is>
      </c>
      <c r="I4070" t="inlineStr">
        <is>
          <t>Brazil</t>
        </is>
      </c>
      <c r="J4070" t="inlineStr">
        <is>
          <t>?kw=%27cidadania%20lituana%27&amp;cpn=14712129487&amp;utm_source=google&amp;utm_medium=cpc&amp;utm_campaign=LT-BR&amp;network=s&amp;utm_term=%27cidadania%20lituana%27&amp;gad_source=2&amp;gad_campaignid=14712129487&amp;gclid=EAIaIQobChMIxu2kq9WXkgMV8eZcCh0W_C-8EAAYASAAEgLqGPD_BwE</t>
        </is>
      </c>
      <c r="K4070" t="inlineStr">
        <is>
          <t>2051426027.1768827898</t>
        </is>
      </c>
      <c r="L4070" t="inlineStr">
        <is>
          <t>PT</t>
        </is>
      </c>
      <c r="M4070" t="inlineStr">
        <is>
          <t>Lead from LT email</t>
        </is>
      </c>
      <c r="N4070" t="inlineStr">
        <is>
          <t>skomodas@uol.com.br</t>
        </is>
      </c>
      <c r="O4070" t="inlineStr">
        <is>
          <t>NO ANSWER</t>
        </is>
      </c>
      <c r="P4070" t="inlineStr">
        <is>
          <t>Google Ads</t>
        </is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>
        <is>
          <t>Ні</t>
        </is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</row>
    <row r="4071">
      <c r="A4071" t="n">
        <v>9275</v>
      </c>
      <c r="B4071" t="inlineStr">
        <is>
          <t>Mansour Samara</t>
        </is>
      </c>
      <c r="C4071" t="inlineStr">
        <is>
          <t>Mansour Samara</t>
        </is>
      </c>
      <c r="D4071" s="2" t="n">
        <v>46041.63263888889</v>
      </c>
      <c r="E4071" t="inlineStr">
        <is>
          <t>INTERNAL MAIL</t>
        </is>
      </c>
      <c r="F4071" t="inlineStr">
        <is>
          <t>No relevant</t>
        </is>
      </c>
      <c r="G4071" t="inlineStr">
        <is>
          <t>Alina Samura</t>
        </is>
      </c>
      <c r="H4071" t="inlineStr">
        <is>
          <t>Company Formation</t>
        </is>
      </c>
      <c r="I4071" t="inlineStr">
        <is>
          <t>Lebanon</t>
        </is>
      </c>
      <c r="J4071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neLcsNWXkg</t>
        </is>
      </c>
      <c r="K4071" t="inlineStr">
        <is>
          <t>undefined</t>
        </is>
      </c>
      <c r="L4071" t="inlineStr"/>
      <c r="M4071" t="inlineStr">
        <is>
          <t>Lead from LT email</t>
        </is>
      </c>
      <c r="N4071" t="inlineStr">
        <is>
          <t>pedroufs64@gmail.com</t>
        </is>
      </c>
      <c r="O4071" t="inlineStr"/>
      <c r="P4071" t="inlineStr">
        <is>
          <t>Google Ads</t>
        </is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>
        <is>
          <t>Ні</t>
        </is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</row>
    <row r="4072">
      <c r="A4072" t="n">
        <v>9276</v>
      </c>
      <c r="B4072" t="inlineStr">
        <is>
          <t>Renars Lipskis</t>
        </is>
      </c>
      <c r="C4072" t="inlineStr">
        <is>
          <t>Renars Lipskis</t>
        </is>
      </c>
      <c r="D4072" s="2" t="n">
        <v>46041.64583333334</v>
      </c>
      <c r="E4072" t="inlineStr">
        <is>
          <t>Rejected</t>
        </is>
      </c>
      <c r="F4072" t="inlineStr">
        <is>
          <t>Relevant</t>
        </is>
      </c>
      <c r="G4072" t="inlineStr">
        <is>
          <t>Oleh Dymovski</t>
        </is>
      </c>
      <c r="H4072" t="inlineStr">
        <is>
          <t>Company Formation</t>
        </is>
      </c>
      <c r="I4072" t="inlineStr"/>
      <c r="J4072" t="inlineStr"/>
      <c r="K4072" t="inlineStr"/>
      <c r="L4072" t="inlineStr">
        <is>
          <t>EN</t>
        </is>
      </c>
      <c r="M4072" t="inlineStr">
        <is>
          <t>Lead from LT email</t>
        </is>
      </c>
      <c r="N4072" t="inlineStr"/>
      <c r="O4072" t="inlineStr">
        <is>
          <t>NO ANSWER</t>
        </is>
      </c>
      <c r="P4072" t="inlineStr">
        <is>
          <t>BridgeWest</t>
        </is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>
        <is>
          <t>Ні</t>
        </is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</row>
    <row r="4073">
      <c r="A4073" t="n">
        <v>9277</v>
      </c>
      <c r="B4073" t="inlineStr">
        <is>
          <t>Ольга</t>
        </is>
      </c>
      <c r="C4073" t="inlineStr">
        <is>
          <t>Volha (Ольга)</t>
        </is>
      </c>
      <c r="D4073" s="2" t="n">
        <v>46041.65138888889</v>
      </c>
      <c r="E4073" t="inlineStr">
        <is>
          <t>WHATSAPP</t>
        </is>
      </c>
      <c r="F4073" t="inlineStr">
        <is>
          <t>Relevant</t>
        </is>
      </c>
      <c r="G4073" t="inlineStr">
        <is>
          <t>Oleh Dymovski</t>
        </is>
      </c>
      <c r="H4073" t="inlineStr">
        <is>
          <t>LT citizenship</t>
        </is>
      </c>
      <c r="I4073" t="inlineStr">
        <is>
          <t>Belarus</t>
        </is>
      </c>
      <c r="J4073" t="inlineStr">
        <is>
          <t>https://www.lithuaniancitizenship.com/ru/litovskoe-grazhdanstvo-po-proishozhdeniyu/</t>
        </is>
      </c>
      <c r="K4073" t="inlineStr">
        <is>
          <t>48069946.1768673508</t>
        </is>
      </c>
      <c r="L4073" t="inlineStr">
        <is>
          <t>RU</t>
        </is>
      </c>
      <c r="M4073" t="inlineStr">
        <is>
          <t>Lead from LT email</t>
        </is>
      </c>
      <c r="N4073" t="inlineStr">
        <is>
          <t>olia-lia554@rambler.ru</t>
        </is>
      </c>
      <c r="O4073" t="inlineStr"/>
      <c r="P4073" t="inlineStr">
        <is>
          <t>Organic Search</t>
        </is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>
        <is>
          <t>Ні</t>
        </is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</row>
    <row r="4074">
      <c r="A4074" t="n">
        <v>9281</v>
      </c>
      <c r="B4074" t="inlineStr">
        <is>
          <t>Muhammad iqbal</t>
        </is>
      </c>
      <c r="C4074" t="inlineStr">
        <is>
          <t>Muhammad iqbal</t>
        </is>
      </c>
      <c r="D4074" s="2" t="n">
        <v>46041.67013888889</v>
      </c>
      <c r="E4074" t="inlineStr">
        <is>
          <t>Rejected</t>
        </is>
      </c>
      <c r="F4074" t="inlineStr">
        <is>
          <t>No relevant</t>
        </is>
      </c>
      <c r="G4074" t="inlineStr">
        <is>
          <t>Oleh Dymovski</t>
        </is>
      </c>
      <c r="H4074" t="inlineStr">
        <is>
          <t>LT RBI</t>
        </is>
      </c>
      <c r="I4074" t="inlineStr">
        <is>
          <t>Saudi Arabia</t>
        </is>
      </c>
      <c r="J4074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n8C3iuKXkgMVQKn9BR16BwhFEAAYASAAEgKu8fD_BwE</t>
        </is>
      </c>
      <c r="K4074" t="inlineStr">
        <is>
          <t>undefined</t>
        </is>
      </c>
      <c r="L4074" t="inlineStr">
        <is>
          <t>EN</t>
        </is>
      </c>
      <c r="M4074" t="inlineStr">
        <is>
          <t>Lead from LT email</t>
        </is>
      </c>
      <c r="N4074" t="inlineStr">
        <is>
          <t>iqbal2311133@gmail.com</t>
        </is>
      </c>
      <c r="O4074" t="inlineStr">
        <is>
          <t>Non-relevant lead</t>
        </is>
      </c>
      <c r="P4074" t="inlineStr">
        <is>
          <t>Google Ads</t>
        </is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>
        <is>
          <t>Ні</t>
        </is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</row>
    <row r="4075">
      <c r="A4075" t="n">
        <v>9284</v>
      </c>
      <c r="B4075" t="inlineStr">
        <is>
          <t>Tajul Islam</t>
        </is>
      </c>
      <c r="C4075" t="inlineStr">
        <is>
          <t>Tajul Islam</t>
        </is>
      </c>
      <c r="D4075" s="2" t="n">
        <v>46041.67986111111</v>
      </c>
      <c r="E4075" t="inlineStr">
        <is>
          <t>Rejected</t>
        </is>
      </c>
      <c r="F4075" t="inlineStr">
        <is>
          <t>Relevant</t>
        </is>
      </c>
      <c r="G4075" t="inlineStr">
        <is>
          <t>Oleh Dymovski</t>
        </is>
      </c>
      <c r="H4075" t="inlineStr">
        <is>
          <t>LT RBI</t>
        </is>
      </c>
      <c r="I4075" t="inlineStr">
        <is>
          <t>Libya</t>
        </is>
      </c>
      <c r="J4075" t="inlineStr">
        <is>
          <t>?kw=countries%20with%20investor%20visas&amp;cpn=14722730544&amp;utm_source=google&amp;utm_medium=cpc&amp;utm_campaign=LT-RBI&amp;network=s&amp;utm_term=countries%20with%20investor%20visas&amp;gad_source=5&amp;gad_campaignid=14722730544&amp;gclid=EAIaIQobChMInbmh5uWXkgMVbmpBAh2kEA1IEAAY</t>
        </is>
      </c>
      <c r="K4075" t="inlineStr">
        <is>
          <t>168128492.1768832307</t>
        </is>
      </c>
      <c r="L4075" t="inlineStr">
        <is>
          <t>EN</t>
        </is>
      </c>
      <c r="M4075" t="inlineStr">
        <is>
          <t>Lead from LT email</t>
        </is>
      </c>
      <c r="N4075" t="inlineStr">
        <is>
          <t>bondhurasel1995@gmail.com</t>
        </is>
      </c>
      <c r="O4075" t="inlineStr">
        <is>
          <t>NO ANSWER</t>
        </is>
      </c>
      <c r="P4075" t="inlineStr">
        <is>
          <t>Google Ads</t>
        </is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>
        <is>
          <t>Ні</t>
        </is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</row>
    <row r="4076">
      <c r="A4076" t="n">
        <v>9286</v>
      </c>
      <c r="B4076" t="inlineStr">
        <is>
          <t>Amanda Mahnke</t>
        </is>
      </c>
      <c r="C4076" t="inlineStr">
        <is>
          <t>Amanda Mahnke</t>
        </is>
      </c>
      <c r="D4076" s="2" t="n">
        <v>46041.69166666667</v>
      </c>
      <c r="E4076" t="inlineStr">
        <is>
          <t>FIRST CONTACT</t>
        </is>
      </c>
      <c r="F4076" t="inlineStr">
        <is>
          <t>Relevant</t>
        </is>
      </c>
      <c r="G4076" t="inlineStr">
        <is>
          <t>Sheila Bartin</t>
        </is>
      </c>
      <c r="H4076" t="inlineStr">
        <is>
          <t>LV citizenship</t>
        </is>
      </c>
      <c r="I4076" t="inlineStr">
        <is>
          <t>United States (US - NA)</t>
        </is>
      </c>
      <c r="J4076" t="inlineStr">
        <is>
          <t>?kw=latvian%20descent%20citizenship&amp;cpn=14711890461&amp;campaignid=14711890461&amp;adgroupid=136078623308&amp;keywordid=%7Bkeywordid%7D&amp;network=g&amp;device=c&amp;gad_source=1&amp;gad_campaignid=14711890461&amp;gbraid=0AAAAADisZv-tNuPUdF4C6p4unm--L5XdO&amp;gclid=CjwKCAiAybfLBhAjEiw</t>
        </is>
      </c>
      <c r="K4076" t="inlineStr">
        <is>
          <t>1674105127.1768833202</t>
        </is>
      </c>
      <c r="L4076" t="inlineStr">
        <is>
          <t>EN</t>
        </is>
      </c>
      <c r="M4076" t="inlineStr">
        <is>
          <t>Lead from LV email</t>
        </is>
      </c>
      <c r="N4076" t="inlineStr">
        <is>
          <t>amanda.mahnke@gmail.com</t>
        </is>
      </c>
      <c r="O4076" t="inlineStr"/>
      <c r="P4076" t="inlineStr">
        <is>
          <t>Google Ads</t>
        </is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>
        <is>
          <t>Ні</t>
        </is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</row>
    <row r="4077">
      <c r="A4077" t="n">
        <v>9288</v>
      </c>
      <c r="B4077" t="inlineStr">
        <is>
          <t>lynn Messersmith</t>
        </is>
      </c>
      <c r="C4077" t="inlineStr">
        <is>
          <t>lynn messersmith</t>
        </is>
      </c>
      <c r="D4077" s="2" t="n">
        <v>46041.72777777778</v>
      </c>
      <c r="E4077" t="inlineStr">
        <is>
          <t>Rejected</t>
        </is>
      </c>
      <c r="F4077" t="inlineStr">
        <is>
          <t>Relevant</t>
        </is>
      </c>
      <c r="G4077" t="inlineStr">
        <is>
          <t>Sheila Bartin</t>
        </is>
      </c>
      <c r="H4077" t="inlineStr">
        <is>
          <t>LT citizenship</t>
        </is>
      </c>
      <c r="I4077" t="inlineStr">
        <is>
          <t>United States</t>
        </is>
      </c>
      <c r="J4077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-ArYK7BCMj_UzEaBZJNK2Gf&amp;gcl</t>
        </is>
      </c>
      <c r="K4077" t="inlineStr">
        <is>
          <t>666946176.1768836394</t>
        </is>
      </c>
      <c r="L4077" t="inlineStr">
        <is>
          <t>EN</t>
        </is>
      </c>
      <c r="M4077" t="inlineStr">
        <is>
          <t>Lead from LT email</t>
        </is>
      </c>
      <c r="N4077" t="inlineStr">
        <is>
          <t>lynnriester@gmail.com</t>
        </is>
      </c>
      <c r="O4077" t="inlineStr">
        <is>
          <t>LEFT BEFORE 1918</t>
        </is>
      </c>
      <c r="P4077" t="inlineStr">
        <is>
          <t>Google Ads</t>
        </is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>
        <is>
          <t>Ні</t>
        </is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</row>
    <row r="4078">
      <c r="A4078" t="n">
        <v>9289</v>
      </c>
      <c r="B4078" t="inlineStr">
        <is>
          <t>Mr Faiz Syed</t>
        </is>
      </c>
      <c r="C4078" t="inlineStr">
        <is>
          <t>Mr Faiz Syed</t>
        </is>
      </c>
      <c r="D4078" s="2" t="n">
        <v>46041.73333333333</v>
      </c>
      <c r="E4078" t="inlineStr">
        <is>
          <t>Rejected</t>
        </is>
      </c>
      <c r="F4078" t="inlineStr">
        <is>
          <t>Relevant</t>
        </is>
      </c>
      <c r="G4078" t="inlineStr">
        <is>
          <t>Oleh Dymovski</t>
        </is>
      </c>
      <c r="H4078" t="inlineStr">
        <is>
          <t>LV RBI Company</t>
        </is>
      </c>
      <c r="I4078" t="inlineStr">
        <is>
          <t>Qatar (QA - AS)</t>
        </is>
      </c>
      <c r="J4078" t="inlineStr">
        <is>
          <t>?kw=latvia%20investment&amp;cpn=22658494721&amp;utm_source=google&amp;utm_medium=cpc&amp;utm_campaign=LV-RB-TOPI&amp;network=g&amp;utm_term=latvia%20investment&amp;gad_source=1&amp;gad_campaignid=22658494721&amp;gbraid=0AAAAADisZv--m39dEllazRRzckVZMlz_h&amp;gclid=Cj0KCQiAg63LBhDtARIsAJygHZ</t>
        </is>
      </c>
      <c r="K4078" t="inlineStr">
        <is>
          <t>1194314733.1768663772</t>
        </is>
      </c>
      <c r="L4078" t="inlineStr">
        <is>
          <t>EN</t>
        </is>
      </c>
      <c r="M4078" t="inlineStr">
        <is>
          <t>Lead from LV email</t>
        </is>
      </c>
      <c r="N4078" t="inlineStr">
        <is>
          <t>faiz_mrs@yahoo.com</t>
        </is>
      </c>
      <c r="O4078" t="inlineStr">
        <is>
          <t>NO ANSWER</t>
        </is>
      </c>
      <c r="P4078" t="inlineStr">
        <is>
          <t>Google Ads</t>
        </is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>
        <is>
          <t>Ні</t>
        </is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</row>
    <row r="4079">
      <c r="A4079" t="n">
        <v>9290</v>
      </c>
      <c r="B4079" t="inlineStr">
        <is>
          <t>EMCIE MAX</t>
        </is>
      </c>
      <c r="C4079" t="inlineStr">
        <is>
          <t>EMCIE MAX</t>
        </is>
      </c>
      <c r="D4079" s="2" t="n">
        <v>46041.73402777778</v>
      </c>
      <c r="E4079" t="inlineStr">
        <is>
          <t>Rejected</t>
        </is>
      </c>
      <c r="F4079" t="inlineStr"/>
      <c r="G4079" t="inlineStr">
        <is>
          <t>Oleh Dymovski</t>
        </is>
      </c>
      <c r="H4079" t="inlineStr"/>
      <c r="I4079" t="inlineStr"/>
      <c r="J4079" t="inlineStr"/>
      <c r="K4079" t="inlineStr"/>
      <c r="L4079" t="inlineStr"/>
      <c r="M4079" t="inlineStr">
        <is>
          <t>Othe</t>
        </is>
      </c>
      <c r="N4079" t="inlineStr">
        <is>
          <t>emmamaxmatang@gmail.com</t>
        </is>
      </c>
      <c r="O4079" t="inlineStr">
        <is>
          <t>DOUBLE</t>
        </is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>
        <is>
          <t>Ні</t>
        </is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</row>
    <row r="4080">
      <c r="A4080" t="n">
        <v>9291</v>
      </c>
      <c r="B4080" t="inlineStr">
        <is>
          <t>Gabriela Dike</t>
        </is>
      </c>
      <c r="C4080" t="inlineStr">
        <is>
          <t>Gabriela dike</t>
        </is>
      </c>
      <c r="D4080" s="2" t="n">
        <v>46041.76388888889</v>
      </c>
      <c r="E4080" t="inlineStr">
        <is>
          <t>FIRST CONTACT</t>
        </is>
      </c>
      <c r="F4080" t="inlineStr">
        <is>
          <t>Relevant</t>
        </is>
      </c>
      <c r="G4080" t="inlineStr">
        <is>
          <t>Sheila Bartin</t>
        </is>
      </c>
      <c r="H4080" t="inlineStr">
        <is>
          <t>LV citizenship</t>
        </is>
      </c>
      <c r="I4080" t="inlineStr">
        <is>
          <t>United Kingdom (GB - EU)</t>
        </is>
      </c>
      <c r="J4080" t="inlineStr">
        <is>
          <t>?kw=apply%20for%20latvian%20passport%20in%20uk&amp;cpn=17080870499&amp;campaignid=17080870499&amp;adgroupid=138645502520&amp;keywordid=%7Bkeywordid%7D&amp;network=g&amp;device=m&amp;gad_source=1&amp;gad_campaignid=17080870499&amp;gclid=CjwKCAiAybfLBhAjEiwAI0mBBjPO5Z2kcgvSPAfhVhE6SnhtcB</t>
        </is>
      </c>
      <c r="K4080" t="inlineStr">
        <is>
          <t>1803430623.1768839613</t>
        </is>
      </c>
      <c r="L4080" t="inlineStr">
        <is>
          <t>EN</t>
        </is>
      </c>
      <c r="M4080" t="inlineStr">
        <is>
          <t>Lead from LV email</t>
        </is>
      </c>
      <c r="N4080" t="inlineStr">
        <is>
          <t>dikegabriela2@gmail.com</t>
        </is>
      </c>
      <c r="O4080" t="inlineStr"/>
      <c r="P4080" t="inlineStr">
        <is>
          <t>Google Ads</t>
        </is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>
        <is>
          <t>Ні</t>
        </is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</row>
    <row r="4081">
      <c r="A4081" t="n">
        <v>9293</v>
      </c>
      <c r="B4081" t="inlineStr">
        <is>
          <t>Елена Сергеевна Савельева</t>
        </is>
      </c>
      <c r="C4081" t="inlineStr">
        <is>
          <t>Савельева Елена Сергеевна</t>
        </is>
      </c>
      <c r="D4081" s="2" t="n">
        <v>46041.80902777778</v>
      </c>
      <c r="E4081" t="inlineStr">
        <is>
          <t>IN WORK</t>
        </is>
      </c>
      <c r="F4081" t="inlineStr">
        <is>
          <t>Relevant</t>
        </is>
      </c>
      <c r="G4081" t="inlineStr">
        <is>
          <t>Oleh Dymovski</t>
        </is>
      </c>
      <c r="H4081" t="inlineStr">
        <is>
          <t>LT citizenship</t>
        </is>
      </c>
      <c r="I4081" t="inlineStr">
        <is>
          <t>The Netherlands</t>
        </is>
      </c>
      <c r="J4081" t="inlineStr">
        <is>
          <t>https://www.lithuaniancitizenship.com/ru/contact-ru/</t>
        </is>
      </c>
      <c r="K4081" t="inlineStr"/>
      <c r="L4081" t="inlineStr">
        <is>
          <t>RU</t>
        </is>
      </c>
      <c r="M4081" t="inlineStr">
        <is>
          <t>Lead from LT email</t>
        </is>
      </c>
      <c r="N4081" t="inlineStr">
        <is>
          <t>elene.savelyeva@gmail.com</t>
        </is>
      </c>
      <c r="O4081" t="inlineStr"/>
      <c r="P4081" t="inlineStr">
        <is>
          <t>Organic Search</t>
        </is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>
        <is>
          <t>Ні</t>
        </is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</row>
    <row r="4082">
      <c r="A4082" t="n">
        <v>9295</v>
      </c>
      <c r="B4082" t="inlineStr">
        <is>
          <t>Solomon Arndt</t>
        </is>
      </c>
      <c r="C4082" t="inlineStr">
        <is>
          <t>Solomon Arndt</t>
        </is>
      </c>
      <c r="D4082" s="2" t="n">
        <v>46041.8375</v>
      </c>
      <c r="E4082" t="inlineStr">
        <is>
          <t>Rejected</t>
        </is>
      </c>
      <c r="F4082" t="inlineStr">
        <is>
          <t>Relevant</t>
        </is>
      </c>
      <c r="G4082" t="inlineStr">
        <is>
          <t>Sheila Bartin</t>
        </is>
      </c>
      <c r="H4082" t="inlineStr">
        <is>
          <t>LT citizenship</t>
        </is>
      </c>
      <c r="I4082" t="inlineStr">
        <is>
          <t>United States</t>
        </is>
      </c>
      <c r="J4082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wKCAiAybfLBhAjEiwAI</t>
        </is>
      </c>
      <c r="K4082" t="inlineStr">
        <is>
          <t>420030605.1768845975</t>
        </is>
      </c>
      <c r="L4082" t="inlineStr">
        <is>
          <t>EN</t>
        </is>
      </c>
      <c r="M4082" t="inlineStr">
        <is>
          <t>Lead from LT email</t>
        </is>
      </c>
      <c r="N4082" t="inlineStr">
        <is>
          <t>solomonarndt@gmail.com</t>
        </is>
      </c>
      <c r="O4082" t="inlineStr">
        <is>
          <t>ANOTHER REASON</t>
        </is>
      </c>
      <c r="P4082" t="inlineStr">
        <is>
          <t>Google Ads</t>
        </is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>
        <is>
          <t>Ні</t>
        </is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</row>
    <row r="4083">
      <c r="A4083" t="n">
        <v>9296</v>
      </c>
      <c r="B4083" t="inlineStr">
        <is>
          <t>David Sonkin</t>
        </is>
      </c>
      <c r="C4083" t="inlineStr">
        <is>
          <t>David Sonkin</t>
        </is>
      </c>
      <c r="D4083" s="2" t="n">
        <v>46041.83888888889</v>
      </c>
      <c r="E4083" t="inlineStr">
        <is>
          <t>Rejected</t>
        </is>
      </c>
      <c r="F4083" t="inlineStr"/>
      <c r="G4083" t="inlineStr">
        <is>
          <t>Sheila Bartin</t>
        </is>
      </c>
      <c r="H4083" t="inlineStr">
        <is>
          <t>LV citizenship</t>
        </is>
      </c>
      <c r="I4083" t="inlineStr">
        <is>
          <t>Canada (CA - NA)</t>
        </is>
      </c>
      <c r="J4083" t="inlineStr">
        <is>
          <t>?kw=latvia%20citizenship%20requirements&amp;cpn=14724374870&amp;campaignid=14724374870&amp;adgroupid=131147015727&amp;keywordid=%7Bkeywordid%7D&amp;network=g&amp;device=m&amp;gad_source=1&amp;gad_campaignid=14724374870&amp;gclid=CjwKCAiAybfLBhAjEiwAI0mBBud4RvXqtHiwD7cvB34z5CEtZDbzI8Grp</t>
        </is>
      </c>
      <c r="K4083" t="inlineStr">
        <is>
          <t>1263174696.1768846093</t>
        </is>
      </c>
      <c r="L4083" t="inlineStr">
        <is>
          <t>EN</t>
        </is>
      </c>
      <c r="M4083" t="inlineStr">
        <is>
          <t>Lead from LV email</t>
        </is>
      </c>
      <c r="N4083" t="inlineStr">
        <is>
          <t>davidsonkin55@gmail.com</t>
        </is>
      </c>
      <c r="O4083" t="inlineStr">
        <is>
          <t>LEFT AFTER 1990</t>
        </is>
      </c>
      <c r="P4083" t="inlineStr">
        <is>
          <t>Google Ads</t>
        </is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>
        <is>
          <t>Ні</t>
        </is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</row>
    <row r="4084">
      <c r="A4084" t="n">
        <v>9297</v>
      </c>
      <c r="B4084" t="inlineStr">
        <is>
          <t>Tanvir howlader</t>
        </is>
      </c>
      <c r="C4084" t="inlineStr">
        <is>
          <t>Tanvir howlader</t>
        </is>
      </c>
      <c r="D4084" s="2" t="n">
        <v>46041.85416666666</v>
      </c>
      <c r="E4084" t="inlineStr">
        <is>
          <t>INTERNAL MAIL</t>
        </is>
      </c>
      <c r="F4084" t="inlineStr">
        <is>
          <t>No relevant</t>
        </is>
      </c>
      <c r="G4084" t="inlineStr">
        <is>
          <t>Alina Samura</t>
        </is>
      </c>
      <c r="H4084" t="inlineStr">
        <is>
          <t>LV RBI Company</t>
        </is>
      </c>
      <c r="I4084" t="inlineStr">
        <is>
          <t>Qatar (QA - AS)</t>
        </is>
      </c>
      <c r="J4084" t="inlineStr">
        <is>
          <t>?kw=moving%20to%20latvia&amp;cpn=22658494721&amp;utm_source=google&amp;utm_medium=cpc&amp;utm_campaign=LV-RB-TOPI&amp;network=g&amp;utm_term=moving%20to%20latvia&amp;gad_source=1&amp;gad_campaignid=22658494721&amp;gclid=CjwKCAiAybfLBhAjEiwAI0mBBnL2ZZGXKIe1D0L0KB9-c6csuEDPcfZdsfP9b6kW3m</t>
        </is>
      </c>
      <c r="K4084" t="inlineStr">
        <is>
          <t>788397444.1768847233</t>
        </is>
      </c>
      <c r="L4084" t="inlineStr"/>
      <c r="M4084" t="inlineStr">
        <is>
          <t>Lead from LV email</t>
        </is>
      </c>
      <c r="N4084" t="inlineStr">
        <is>
          <t>mdtanvirbinmohamod@gamil.com</t>
        </is>
      </c>
      <c r="O4084" t="inlineStr"/>
      <c r="P4084" t="inlineStr">
        <is>
          <t>Google Ads</t>
        </is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>
        <is>
          <t>Ні</t>
        </is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</row>
    <row r="4085">
      <c r="A4085" t="n">
        <v>9301</v>
      </c>
      <c r="B4085" t="inlineStr">
        <is>
          <t>Johan Titu</t>
        </is>
      </c>
      <c r="C4085" t="inlineStr">
        <is>
          <t>Johan Titu</t>
        </is>
      </c>
      <c r="D4085" s="2" t="n">
        <v>46041.93611111111</v>
      </c>
      <c r="E4085" t="inlineStr">
        <is>
          <t>Rejected</t>
        </is>
      </c>
      <c r="F4085" t="inlineStr">
        <is>
          <t>Relevant</t>
        </is>
      </c>
      <c r="G4085" t="inlineStr">
        <is>
          <t>Oleh Dymovski</t>
        </is>
      </c>
      <c r="H4085" t="inlineStr">
        <is>
          <t>LV RBI Company</t>
        </is>
      </c>
      <c r="I4085" t="inlineStr">
        <is>
          <t>United States (US - NA)</t>
        </is>
      </c>
      <c r="J4085" t="inlineStr">
        <is>
          <t>https://latviancitizenship.eu/?LV-Leads-Search-RBI</t>
        </is>
      </c>
      <c r="K4085" t="inlineStr">
        <is>
          <t>522496735.1768854412</t>
        </is>
      </c>
      <c r="L4085" t="inlineStr">
        <is>
          <t>EN</t>
        </is>
      </c>
      <c r="M4085" t="inlineStr">
        <is>
          <t>Lead from LV email</t>
        </is>
      </c>
      <c r="N4085" t="inlineStr">
        <is>
          <t>johantitu@gmail.com</t>
        </is>
      </c>
      <c r="O4085" t="inlineStr">
        <is>
          <t>NO ANSWER</t>
        </is>
      </c>
      <c r="P4085" t="inlineStr">
        <is>
          <t>Google Ads</t>
        </is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>
        <is>
          <t>Ні</t>
        </is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</row>
    <row r="4086">
      <c r="A4086" t="n">
        <v>9303</v>
      </c>
      <c r="B4086" t="inlineStr">
        <is>
          <t>Laila Owais</t>
        </is>
      </c>
      <c r="C4086" t="inlineStr">
        <is>
          <t>Laila Owais</t>
        </is>
      </c>
      <c r="D4086" s="2" t="n">
        <v>46041.99027777778</v>
      </c>
      <c r="E4086" t="inlineStr">
        <is>
          <t>Rejected</t>
        </is>
      </c>
      <c r="F4086" t="inlineStr"/>
      <c r="G4086" t="inlineStr">
        <is>
          <t>Oleh Dymovski</t>
        </is>
      </c>
      <c r="H4086" t="inlineStr">
        <is>
          <t>50/50</t>
        </is>
      </c>
      <c r="I4086" t="inlineStr">
        <is>
          <t>Jordan</t>
        </is>
      </c>
      <c r="J4086" t="inlineStr">
        <is>
          <t>?kw&amp;cpn=23357613537&amp;utm_source=google&amp;utm_medium=cpc&amp;utm_campaign=LT-Discovery&amp;network&amp;utm_term&amp;gad_source=1&amp;gad_campaignid=23357613537&amp;gclid=CjwKCAiAybfLBhAjEiwAI0mBBnn8gHyOxhEmCdU-3sD98suCieapnvmjqxpcRgaX1SStdLRR53CTFRoCzgAQAvD_BwE</t>
        </is>
      </c>
      <c r="K4086" t="inlineStr">
        <is>
          <t>1661658250.1768859103</t>
        </is>
      </c>
      <c r="L4086" t="inlineStr">
        <is>
          <t>EN</t>
        </is>
      </c>
      <c r="M4086" t="inlineStr">
        <is>
          <t>Lead from LT email</t>
        </is>
      </c>
      <c r="N4086" t="inlineStr">
        <is>
          <t>laila.owais@gmail.com</t>
        </is>
      </c>
      <c r="O4086" t="inlineStr">
        <is>
          <t>NO ANSWER</t>
        </is>
      </c>
      <c r="P4086" t="inlineStr">
        <is>
          <t>Google Ads</t>
        </is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>
        <is>
          <t>Ні</t>
        </is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</row>
    <row r="4087">
      <c r="A4087" t="n">
        <v>9304</v>
      </c>
      <c r="B4087" t="inlineStr">
        <is>
          <t>Mariana Galvão Gueiros</t>
        </is>
      </c>
      <c r="C4087" t="inlineStr">
        <is>
          <t>Mariana Galvão Gueiros</t>
        </is>
      </c>
      <c r="D4087" s="2" t="n">
        <v>46042.02291666667</v>
      </c>
      <c r="E4087" t="inlineStr">
        <is>
          <t>Rejected</t>
        </is>
      </c>
      <c r="F4087" t="inlineStr">
        <is>
          <t>Relevant</t>
        </is>
      </c>
      <c r="G4087" t="inlineStr">
        <is>
          <t>Mariana Razimavicius</t>
        </is>
      </c>
      <c r="H4087" t="inlineStr">
        <is>
          <t>LT citizenship</t>
        </is>
      </c>
      <c r="I4087" t="inlineStr">
        <is>
          <t>Brazil</t>
        </is>
      </c>
      <c r="J4087" t="inlineStr">
        <is>
          <t>?kw=cidadania%20lituana&amp;cpn=14712129487&amp;utm_source=google&amp;utm_medium=cpc&amp;utm_campaign=LT-BR&amp;network=g&amp;utm_term=cidadania%20lituana&amp;gad_source=1&amp;gad_campaignid=14712129487&amp;gbraid=0AAAAADisZv_F0E2QRYGVjLkubXpQ965tR&amp;gclid=CjwKCAiAybfLBhAjEiwAI0mBBt-Mzmi</t>
        </is>
      </c>
      <c r="K4087" t="inlineStr">
        <is>
          <t>118345115.1768861958</t>
        </is>
      </c>
      <c r="L4087" t="inlineStr">
        <is>
          <t>PT</t>
        </is>
      </c>
      <c r="M4087" t="inlineStr">
        <is>
          <t>Lead from LT email</t>
        </is>
      </c>
      <c r="N4087" t="inlineStr">
        <is>
          <t>marianagueiros@gmail.com</t>
        </is>
      </c>
      <c r="O4087" t="inlineStr">
        <is>
          <t>NO ANSWER</t>
        </is>
      </c>
      <c r="P4087" t="inlineStr">
        <is>
          <t>Google Ads</t>
        </is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>
        <is>
          <t>Ні</t>
        </is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</row>
    <row r="4088">
      <c r="A4088" t="n">
        <v>9305</v>
      </c>
      <c r="B4088" t="inlineStr">
        <is>
          <t>Karen Neris Koschnitzke</t>
        </is>
      </c>
      <c r="C4088" t="inlineStr">
        <is>
          <t>Karen Neris Koschnitzke</t>
        </is>
      </c>
      <c r="D4088" s="2" t="n">
        <v>46042.04097222222</v>
      </c>
      <c r="E4088" t="inlineStr">
        <is>
          <t>Rejected</t>
        </is>
      </c>
      <c r="F4088" t="inlineStr">
        <is>
          <t>Relevant</t>
        </is>
      </c>
      <c r="G4088" t="inlineStr">
        <is>
          <t>Mariana Razimavicius</t>
        </is>
      </c>
      <c r="H4088" t="inlineStr">
        <is>
          <t>LT citizenship</t>
        </is>
      </c>
      <c r="I4088" t="inlineStr">
        <is>
          <t>Brazil</t>
        </is>
      </c>
      <c r="J4088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98DT88xR22TFiQSu-Czy0P0&amp;gclid=CjwKCAiAybfLBhAjEiw</t>
        </is>
      </c>
      <c r="K4088" t="inlineStr">
        <is>
          <t>555990709.1768863349</t>
        </is>
      </c>
      <c r="L4088" t="inlineStr">
        <is>
          <t>PT</t>
        </is>
      </c>
      <c r="M4088" t="inlineStr">
        <is>
          <t>Lead from LT email</t>
        </is>
      </c>
      <c r="N4088" t="inlineStr">
        <is>
          <t>karen.nerisk@gmail.com</t>
        </is>
      </c>
      <c r="O4088" t="inlineStr">
        <is>
          <t>NO ANSWER</t>
        </is>
      </c>
      <c r="P4088" t="inlineStr">
        <is>
          <t>Google Ads</t>
        </is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>
        <is>
          <t>Ні</t>
        </is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</row>
    <row r="4089">
      <c r="A4089" t="n">
        <v>9306</v>
      </c>
      <c r="B4089" t="inlineStr">
        <is>
          <t>Carol Ann Orloff</t>
        </is>
      </c>
      <c r="C4089" t="inlineStr">
        <is>
          <t>Carol Ann Orloff</t>
        </is>
      </c>
      <c r="D4089" s="2" t="n">
        <v>46042.04930555556</v>
      </c>
      <c r="E4089" t="inlineStr">
        <is>
          <t>Rejected</t>
        </is>
      </c>
      <c r="F4089" t="inlineStr">
        <is>
          <t>Relevant</t>
        </is>
      </c>
      <c r="G4089" t="inlineStr">
        <is>
          <t>Sheila Bartin</t>
        </is>
      </c>
      <c r="H4089" t="inlineStr">
        <is>
          <t>LV citizenship</t>
        </is>
      </c>
      <c r="I4089" t="inlineStr">
        <is>
          <t>United States (US - NA)</t>
        </is>
      </c>
      <c r="J4089" t="inlineStr">
        <is>
          <t>?kw=latvian%20dual%20citizenship%20by%20descent&amp;cpn=14711890461&amp;campaignid=14711890461&amp;adgroupid=136078623588&amp;keywordid=%7Bkeywordid%7D&amp;network=g&amp;device=c&amp;gad_source=1&amp;gad_campaignid=14711890461&amp;gbraid=0AAAAADisZv-tNuPUdF4C6p4unm--L5XdO&amp;gclid=CjwKCAi</t>
        </is>
      </c>
      <c r="K4089" t="inlineStr">
        <is>
          <t>1901309713.1768863534</t>
        </is>
      </c>
      <c r="L4089" t="inlineStr">
        <is>
          <t>EN</t>
        </is>
      </c>
      <c r="M4089" t="inlineStr">
        <is>
          <t>Lead from LV email</t>
        </is>
      </c>
      <c r="N4089" t="inlineStr">
        <is>
          <t>carvazdel@gmail.com</t>
        </is>
      </c>
      <c r="O4089" t="inlineStr">
        <is>
          <t>LEFT BEFORE 1918</t>
        </is>
      </c>
      <c r="P4089" t="inlineStr">
        <is>
          <t>Google Ads</t>
        </is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>
        <is>
          <t>Ні</t>
        </is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</row>
    <row r="4090">
      <c r="A4090" t="n">
        <v>9307</v>
      </c>
      <c r="B4090" t="inlineStr">
        <is>
          <t>Dave Vitkauskas</t>
        </is>
      </c>
      <c r="C4090" t="inlineStr">
        <is>
          <t>Dave Vitkauskas</t>
        </is>
      </c>
      <c r="D4090" s="2" t="n">
        <v>46042.05555555555</v>
      </c>
      <c r="E4090" t="inlineStr">
        <is>
          <t>INTERNAL MAIL</t>
        </is>
      </c>
      <c r="F4090" t="inlineStr">
        <is>
          <t>Relevant</t>
        </is>
      </c>
      <c r="G4090" t="inlineStr">
        <is>
          <t>Sheila Bartin</t>
        </is>
      </c>
      <c r="H4090" t="inlineStr">
        <is>
          <t>LT citizenship</t>
        </is>
      </c>
      <c r="I4090" t="inlineStr"/>
      <c r="J4090" t="inlineStr"/>
      <c r="K4090" t="inlineStr"/>
      <c r="L4090" t="inlineStr">
        <is>
          <t>EN</t>
        </is>
      </c>
      <c r="M4090" t="inlineStr">
        <is>
          <t>Othe</t>
        </is>
      </c>
      <c r="N4090" t="inlineStr">
        <is>
          <t>davevitkauskas@gmail.com</t>
        </is>
      </c>
      <c r="O4090" t="inlineStr"/>
      <c r="P4090" t="inlineStr">
        <is>
          <t>Other (direct email, phone call, referral etc.)</t>
        </is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>
        <is>
          <t>Ні</t>
        </is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</row>
    <row r="4091">
      <c r="A4091" t="n">
        <v>9308</v>
      </c>
      <c r="B4091" t="inlineStr">
        <is>
          <t>Nicholas James Hayton</t>
        </is>
      </c>
      <c r="C4091" t="inlineStr">
        <is>
          <t>Nicholas James Hayton</t>
        </is>
      </c>
      <c r="D4091" s="2" t="n">
        <v>46042.075</v>
      </c>
      <c r="E4091" t="inlineStr">
        <is>
          <t>Rejected</t>
        </is>
      </c>
      <c r="F4091" t="inlineStr">
        <is>
          <t>Relevant</t>
        </is>
      </c>
      <c r="G4091" t="inlineStr">
        <is>
          <t>Sheila Bartin</t>
        </is>
      </c>
      <c r="H4091" t="inlineStr">
        <is>
          <t>LT citizenship</t>
        </is>
      </c>
      <c r="I4091" t="inlineStr">
        <is>
          <t>Canada</t>
        </is>
      </c>
      <c r="J4091" t="inlineStr">
        <is>
          <t>?kw=how%20to%20become%20lithuanian%20citizen&amp;cpn=14663474296&amp;utm_source=google&amp;utm_medium=cpc&amp;utm_campaign=LT-CA&amp;network=g&amp;utm_term=how%20to%20become%20lithuanian%20citizen&amp;gad_source=1&amp;gad_campaignid=14663474296&amp;gbraid=0AAAAADisZv_TPihTqTAdOYqpYfL9V</t>
        </is>
      </c>
      <c r="K4091" t="inlineStr">
        <is>
          <t>2077682538.1768866460</t>
        </is>
      </c>
      <c r="L4091" t="inlineStr">
        <is>
          <t>EN</t>
        </is>
      </c>
      <c r="M4091" t="inlineStr">
        <is>
          <t>Lead from LT email</t>
        </is>
      </c>
      <c r="N4091" t="inlineStr">
        <is>
          <t>nicholashayton9@gmail.com</t>
        </is>
      </c>
      <c r="O4091" t="inlineStr">
        <is>
          <t>LEFT BEFORE 1918</t>
        </is>
      </c>
      <c r="P4091" t="inlineStr">
        <is>
          <t>Google Ads</t>
        </is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>
        <is>
          <t>Ні</t>
        </is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</row>
    <row r="4092">
      <c r="A4092" t="n">
        <v>9310</v>
      </c>
      <c r="B4092" t="inlineStr">
        <is>
          <t>Kyaw moe Liang</t>
        </is>
      </c>
      <c r="C4092" t="inlineStr">
        <is>
          <t>Kyaw moe Liang</t>
        </is>
      </c>
      <c r="D4092" s="2" t="n">
        <v>46042.12430555555</v>
      </c>
      <c r="E4092" t="inlineStr">
        <is>
          <t>Rejected</t>
        </is>
      </c>
      <c r="F4092" t="inlineStr">
        <is>
          <t>Relevant</t>
        </is>
      </c>
      <c r="G4092" t="inlineStr">
        <is>
          <t>Oleh Dymovski</t>
        </is>
      </c>
      <c r="H4092" t="inlineStr">
        <is>
          <t>LT RBI</t>
        </is>
      </c>
      <c r="I4092" t="inlineStr">
        <is>
          <t>Thailand</t>
        </is>
      </c>
      <c r="J4092" t="inlineStr">
        <is>
          <t>?kw=eu%20golden%20visa%20programs&amp;cpn=14722730544&amp;utm_source=google&amp;utm_medium=cpc&amp;utm_campaign=LT-RBI&amp;network=s&amp;utm_term=eu%20golden%20visa%20programs&amp;gad_source=5&amp;gad_campaignid=14722730544&amp;gclid=EAIaIQobChMIz-2fiPSYkgMVPqhmAh0J6ByXEAAYASAAEgKIVfD_</t>
        </is>
      </c>
      <c r="K4092" t="inlineStr">
        <is>
          <t>1878375730.1768870511</t>
        </is>
      </c>
      <c r="L4092" t="inlineStr">
        <is>
          <t>EN</t>
        </is>
      </c>
      <c r="M4092" t="inlineStr">
        <is>
          <t>Lead from LT email</t>
        </is>
      </c>
      <c r="N4092" t="inlineStr">
        <is>
          <t>tnet6725@gmail.com</t>
        </is>
      </c>
      <c r="O4092" t="inlineStr">
        <is>
          <t>NO ANSWER</t>
        </is>
      </c>
      <c r="P4092" t="inlineStr">
        <is>
          <t>Google Ads</t>
        </is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>
        <is>
          <t>Ні</t>
        </is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</row>
    <row r="4093">
      <c r="A4093" t="n">
        <v>9311</v>
      </c>
      <c r="B4093" t="inlineStr">
        <is>
          <t>John Ameriks</t>
        </is>
      </c>
      <c r="C4093" t="inlineStr">
        <is>
          <t>John Ameriks</t>
        </is>
      </c>
      <c r="D4093" s="2" t="n">
        <v>46042.12569444445</v>
      </c>
      <c r="E4093" t="inlineStr">
        <is>
          <t>FIRST CONTACT</t>
        </is>
      </c>
      <c r="F4093" t="inlineStr">
        <is>
          <t>Relevant</t>
        </is>
      </c>
      <c r="G4093" t="inlineStr">
        <is>
          <t>Sheila Bartin</t>
        </is>
      </c>
      <c r="H4093" t="inlineStr">
        <is>
          <t>LV citizenship</t>
        </is>
      </c>
      <c r="I4093" t="inlineStr">
        <is>
          <t>United States (US - NA)</t>
        </is>
      </c>
      <c r="J4093" t="inlineStr">
        <is>
          <t>https://latviancitizenship.eu/?direct</t>
        </is>
      </c>
      <c r="K4093" t="inlineStr">
        <is>
          <t>235185441.1768870198</t>
        </is>
      </c>
      <c r="L4093" t="inlineStr">
        <is>
          <t>EN</t>
        </is>
      </c>
      <c r="M4093" t="inlineStr">
        <is>
          <t>Lead from LV email</t>
        </is>
      </c>
      <c r="N4093" t="inlineStr">
        <is>
          <t>john.ameriks@gmail.com</t>
        </is>
      </c>
      <c r="O4093" t="inlineStr"/>
      <c r="P4093" t="inlineStr">
        <is>
          <t>Website Form</t>
        </is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>
        <is>
          <t>Ні</t>
        </is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</row>
    <row r="4094">
      <c r="A4094" t="n">
        <v>9312</v>
      </c>
      <c r="B4094" t="inlineStr">
        <is>
          <t>Edward Tacelosky</t>
        </is>
      </c>
      <c r="C4094" t="inlineStr">
        <is>
          <t>Edward Tacelosky</t>
        </is>
      </c>
      <c r="D4094" s="2" t="n">
        <v>46042.13611111111</v>
      </c>
      <c r="E4094" t="inlineStr">
        <is>
          <t>Rejected</t>
        </is>
      </c>
      <c r="F4094" t="inlineStr"/>
      <c r="G4094" t="inlineStr">
        <is>
          <t>Sheila Bartin</t>
        </is>
      </c>
      <c r="H4094" t="inlineStr">
        <is>
          <t>LT citizenship</t>
        </is>
      </c>
      <c r="I4094" t="inlineStr">
        <is>
          <t>United States</t>
        </is>
      </c>
      <c r="J4094" t="inlineStr">
        <is>
          <t>?kw&amp;cpn=23440895177&amp;utm_source=google&amp;utm_medium=cpc&amp;utm_campaign=LT-Discovery-US&amp;network&amp;utm_term&amp;gad_source=1&amp;gad_campaignid=23440895177&amp;gclid=CjwKCAiAybfLBhAjEiwAI0mBBk9MjkrAzKSdNPQe3qWyHCRyGo7AvSj-sUj62VPpZCZd7ayBFeCYMxoCZPsQAvD_BwE</t>
        </is>
      </c>
      <c r="K4094" t="inlineStr">
        <is>
          <t>1849029760.1768871781</t>
        </is>
      </c>
      <c r="L4094" t="inlineStr">
        <is>
          <t>EN</t>
        </is>
      </c>
      <c r="M4094" t="inlineStr">
        <is>
          <t>Lead from LT email</t>
        </is>
      </c>
      <c r="N4094" t="inlineStr">
        <is>
          <t>envirostarhardwoodfloors@gmail.com</t>
        </is>
      </c>
      <c r="O4094" t="inlineStr">
        <is>
          <t>ANOTHER REASON</t>
        </is>
      </c>
      <c r="P4094" t="inlineStr">
        <is>
          <t>Google Ads</t>
        </is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>
        <is>
          <t>Ні</t>
        </is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</row>
    <row r="4095">
      <c r="A4095" t="n">
        <v>9315</v>
      </c>
      <c r="B4095" t="inlineStr">
        <is>
          <t>Erika Peterson</t>
        </is>
      </c>
      <c r="C4095" t="inlineStr">
        <is>
          <t>Erika Peterson</t>
        </is>
      </c>
      <c r="D4095" s="2" t="n">
        <v>46042.18680555555</v>
      </c>
      <c r="E4095" t="inlineStr">
        <is>
          <t>Rejected</t>
        </is>
      </c>
      <c r="F4095" t="inlineStr">
        <is>
          <t>Relevant</t>
        </is>
      </c>
      <c r="G4095" t="inlineStr">
        <is>
          <t>Sheila Bartin</t>
        </is>
      </c>
      <c r="H4095" t="inlineStr">
        <is>
          <t>LV citizenship</t>
        </is>
      </c>
      <c r="I4095" t="inlineStr">
        <is>
          <t>United States (US - NA)</t>
        </is>
      </c>
      <c r="J4095" t="inlineStr">
        <is>
          <t>https://latviancitizenship.eu/eligibility/?direct</t>
        </is>
      </c>
      <c r="K4095" t="inlineStr">
        <is>
          <t>440280590.1768875654</t>
        </is>
      </c>
      <c r="L4095" t="inlineStr">
        <is>
          <t>EN</t>
        </is>
      </c>
      <c r="M4095" t="inlineStr">
        <is>
          <t>Lead from LV email</t>
        </is>
      </c>
      <c r="N4095" t="inlineStr">
        <is>
          <t>erikapeterson87@protonmail.com</t>
        </is>
      </c>
      <c r="O4095" t="inlineStr">
        <is>
          <t>ANOTHER REASON</t>
        </is>
      </c>
      <c r="P4095" t="inlineStr">
        <is>
          <t>Website Form</t>
        </is>
      </c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>
        <is>
          <t>Ні</t>
        </is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</row>
    <row r="4096">
      <c r="A4096" t="n">
        <v>9316</v>
      </c>
      <c r="B4096" t="inlineStr">
        <is>
          <t>Mohamed M Jalloh</t>
        </is>
      </c>
      <c r="C4096" t="inlineStr">
        <is>
          <t>Mohamed M Jalloh</t>
        </is>
      </c>
      <c r="D4096" s="2" t="n">
        <v>46042.19791666666</v>
      </c>
      <c r="E4096" t="inlineStr">
        <is>
          <t>INTERNAL MAIL</t>
        </is>
      </c>
      <c r="F4096" t="inlineStr">
        <is>
          <t>No relevant</t>
        </is>
      </c>
      <c r="G4096" t="inlineStr">
        <is>
          <t>Alina Samura</t>
        </is>
      </c>
      <c r="H4096" t="inlineStr">
        <is>
          <t>LT RBI</t>
        </is>
      </c>
      <c r="I4096" t="inlineStr">
        <is>
          <t>Papua New Guinea</t>
        </is>
      </c>
      <c r="J4096" t="inlineStr">
        <is>
          <t>?kw=lithuania%20residency&amp;cpn=14722730544&amp;utm_source=google&amp;utm_medium=cpc&amp;utm_campaign=LT-RBI&amp;network=g&amp;utm_term=lithuania%20residency&amp;gad_source=1&amp;gad_campaignid=14722730544&amp;gclid=CjwKCAiAybfLBhAjEiwAI0mBBvTjMcLdHxNCb1-lRIK2xU4_knl4J-ToOx1awvo41XTu</t>
        </is>
      </c>
      <c r="K4096" t="inlineStr">
        <is>
          <t>7333758.1768877001</t>
        </is>
      </c>
      <c r="L4096" t="inlineStr"/>
      <c r="M4096" t="inlineStr">
        <is>
          <t>Lead from LT email</t>
        </is>
      </c>
      <c r="N4096" t="inlineStr">
        <is>
          <t>mjalloh986@gmail.com</t>
        </is>
      </c>
      <c r="O4096" t="inlineStr"/>
      <c r="P4096" t="inlineStr">
        <is>
          <t>Google Ads</t>
        </is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>
        <is>
          <t>Ні</t>
        </is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</row>
    <row r="4097">
      <c r="A4097" t="n">
        <v>9317</v>
      </c>
      <c r="B4097" t="inlineStr">
        <is>
          <t>Anna M Battle</t>
        </is>
      </c>
      <c r="C4097" t="inlineStr">
        <is>
          <t>Anna M Battle</t>
        </is>
      </c>
      <c r="D4097" s="2" t="n">
        <v>46042.22361111111</v>
      </c>
      <c r="E4097" t="inlineStr">
        <is>
          <t>Rejected</t>
        </is>
      </c>
      <c r="F4097" t="inlineStr">
        <is>
          <t>Relevant</t>
        </is>
      </c>
      <c r="G4097" t="inlineStr">
        <is>
          <t>Sheila Bartin</t>
        </is>
      </c>
      <c r="H4097" t="inlineStr">
        <is>
          <t>LT citizenship</t>
        </is>
      </c>
      <c r="I4097" t="inlineStr">
        <is>
          <t>Sint Maarten</t>
        </is>
      </c>
      <c r="J4097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wKCAiAybfLBhAjEiwAI</t>
        </is>
      </c>
      <c r="K4097" t="inlineStr">
        <is>
          <t>1016747404.1768879228</t>
        </is>
      </c>
      <c r="L4097" t="inlineStr">
        <is>
          <t>EN</t>
        </is>
      </c>
      <c r="M4097" t="inlineStr">
        <is>
          <t>Lead from LT email</t>
        </is>
      </c>
      <c r="N4097" t="inlineStr">
        <is>
          <t>bdg1990@gmail.com</t>
        </is>
      </c>
      <c r="O4097" t="inlineStr">
        <is>
          <t>VILNIUS</t>
        </is>
      </c>
      <c r="P4097" t="inlineStr">
        <is>
          <t>Google Ads</t>
        </is>
      </c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>
        <is>
          <t>Ні</t>
        </is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</row>
    <row r="4098">
      <c r="A4098" t="n">
        <v>9318</v>
      </c>
      <c r="B4098" t="inlineStr">
        <is>
          <t>Godfred Kwadwo Korang</t>
        </is>
      </c>
      <c r="C4098" t="inlineStr">
        <is>
          <t>Godfred Kwadwo Korang</t>
        </is>
      </c>
      <c r="D4098" s="2" t="n">
        <v>46042.23888888889</v>
      </c>
      <c r="E4098" t="inlineStr">
        <is>
          <t>INTERNAL MAIL</t>
        </is>
      </c>
      <c r="F4098" t="inlineStr">
        <is>
          <t>No relevant</t>
        </is>
      </c>
      <c r="G4098" t="inlineStr">
        <is>
          <t>Alina Samura</t>
        </is>
      </c>
      <c r="H4098" t="inlineStr">
        <is>
          <t>Company Formation</t>
        </is>
      </c>
      <c r="I4098" t="inlineStr">
        <is>
          <t>Saudi Arabia</t>
        </is>
      </c>
      <c r="J4098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sYr4ypmZkg</t>
        </is>
      </c>
      <c r="K4098" t="inlineStr">
        <is>
          <t>undefined</t>
        </is>
      </c>
      <c r="L4098" t="inlineStr"/>
      <c r="M4098" t="inlineStr">
        <is>
          <t>Lead from LT email</t>
        </is>
      </c>
      <c r="N4098" t="inlineStr">
        <is>
          <t>koranggodfred47@gmail.com</t>
        </is>
      </c>
      <c r="O4098" t="inlineStr"/>
      <c r="P4098" t="inlineStr">
        <is>
          <t>Google Ads</t>
        </is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>
        <is>
          <t>Ні</t>
        </is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</row>
    <row r="4099">
      <c r="A4099" t="n">
        <v>9320</v>
      </c>
      <c r="B4099" t="inlineStr">
        <is>
          <t>Vitória Aparecida Marin</t>
        </is>
      </c>
      <c r="C4099" t="inlineStr">
        <is>
          <t>Vitória Aparecida Marin</t>
        </is>
      </c>
      <c r="D4099" s="2" t="n">
        <v>46042.2625</v>
      </c>
      <c r="E4099" t="inlineStr">
        <is>
          <t>WHATSAPP</t>
        </is>
      </c>
      <c r="F4099" t="inlineStr">
        <is>
          <t>Relevant</t>
        </is>
      </c>
      <c r="G4099" t="inlineStr">
        <is>
          <t>Mariana Razimavicius</t>
        </is>
      </c>
      <c r="H4099" t="inlineStr">
        <is>
          <t>LT citizenship</t>
        </is>
      </c>
      <c r="I4099" t="inlineStr">
        <is>
          <t>Brazil</t>
        </is>
      </c>
      <c r="J4099" t="inlineStr">
        <is>
          <t>https://www.lithuaniancitizenship.com/</t>
        </is>
      </c>
      <c r="K4099" t="inlineStr">
        <is>
          <t>1839573802.1768882604</t>
        </is>
      </c>
      <c r="L4099" t="inlineStr">
        <is>
          <t>PT</t>
        </is>
      </c>
      <c r="M4099" t="inlineStr">
        <is>
          <t>Lead from LT email</t>
        </is>
      </c>
      <c r="N4099" t="inlineStr">
        <is>
          <t>vitoriamarin222@gmail.com</t>
        </is>
      </c>
      <c r="O4099" t="inlineStr"/>
      <c r="P4099" t="inlineStr">
        <is>
          <t>Website Form</t>
        </is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>
        <is>
          <t>Ні</t>
        </is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</row>
    <row r="4100">
      <c r="A4100" t="n">
        <v>9323</v>
      </c>
      <c r="B4100" t="inlineStr">
        <is>
          <t>Mr. Frank Shooflar</t>
        </is>
      </c>
      <c r="C4100" t="inlineStr">
        <is>
          <t>frank shooflar</t>
        </is>
      </c>
      <c r="D4100" s="2" t="n">
        <v>46042.30833333333</v>
      </c>
      <c r="E4100" t="inlineStr">
        <is>
          <t>WHATSAPP</t>
        </is>
      </c>
      <c r="F4100" t="inlineStr">
        <is>
          <t>Relevant</t>
        </is>
      </c>
      <c r="G4100" t="inlineStr">
        <is>
          <t>Sheila Bartin</t>
        </is>
      </c>
      <c r="H4100" t="inlineStr">
        <is>
          <t>LT citizenship</t>
        </is>
      </c>
      <c r="I4100" t="inlineStr">
        <is>
          <t>Canada</t>
        </is>
      </c>
      <c r="J4100" t="inlineStr"/>
      <c r="K4100" t="inlineStr"/>
      <c r="L4100" t="inlineStr">
        <is>
          <t>EN</t>
        </is>
      </c>
      <c r="M4100" t="inlineStr">
        <is>
          <t>Lead from LT email</t>
        </is>
      </c>
      <c r="N4100" t="inlineStr">
        <is>
          <t>shooflar.frank@gmail.com</t>
        </is>
      </c>
      <c r="O4100" t="inlineStr"/>
      <c r="P4100" t="inlineStr">
        <is>
          <t>Other (direct email, phone call, referral etc.)</t>
        </is>
      </c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>
        <is>
          <t>Ні</t>
        </is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</row>
    <row r="4101">
      <c r="A4101" t="n">
        <v>9328</v>
      </c>
      <c r="B4101" t="inlineStr">
        <is>
          <t>Zahid Munir</t>
        </is>
      </c>
      <c r="C4101" t="inlineStr">
        <is>
          <t>Zahid Munir</t>
        </is>
      </c>
      <c r="D4101" s="2" t="n">
        <v>46042.49444444444</v>
      </c>
      <c r="E4101" t="inlineStr">
        <is>
          <t>Rejected</t>
        </is>
      </c>
      <c r="F4101" t="inlineStr"/>
      <c r="G4101" t="inlineStr">
        <is>
          <t>Oleh Dymovski</t>
        </is>
      </c>
      <c r="H4101" t="inlineStr">
        <is>
          <t>LT RBI</t>
        </is>
      </c>
      <c r="I4101" t="inlineStr">
        <is>
          <t>Malaysia</t>
        </is>
      </c>
      <c r="J4101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opyP_euZkgMVF9M8Ah1-wwhNEAAYASAAEgLjD_D_BwE</t>
        </is>
      </c>
      <c r="K4101" t="inlineStr">
        <is>
          <t>915921289.1768902682</t>
        </is>
      </c>
      <c r="L4101" t="inlineStr">
        <is>
          <t>EN</t>
        </is>
      </c>
      <c r="M4101" t="inlineStr">
        <is>
          <t>Lead from LT email</t>
        </is>
      </c>
      <c r="N4101" t="inlineStr">
        <is>
          <t>munirzahid3333@gmail.com</t>
        </is>
      </c>
      <c r="O4101" t="inlineStr">
        <is>
          <t>ANOTHER REASON</t>
        </is>
      </c>
      <c r="P4101" t="inlineStr">
        <is>
          <t>Google Ads</t>
        </is>
      </c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>
        <is>
          <t>Ні</t>
        </is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</row>
    <row r="4102">
      <c r="A4102" t="n">
        <v>9330</v>
      </c>
      <c r="B4102" t="inlineStr">
        <is>
          <t>Sani Bara</t>
        </is>
      </c>
      <c r="C4102" t="inlineStr">
        <is>
          <t>sani Bara</t>
        </is>
      </c>
      <c r="D4102" s="2" t="n">
        <v>46042.50416666667</v>
      </c>
      <c r="E4102" t="inlineStr">
        <is>
          <t>Rejected</t>
        </is>
      </c>
      <c r="F4102" t="inlineStr"/>
      <c r="G4102" t="inlineStr">
        <is>
          <t>Oleh Dymovski</t>
        </is>
      </c>
      <c r="H4102" t="inlineStr">
        <is>
          <t>Company Formation</t>
        </is>
      </c>
      <c r="I4102" t="inlineStr">
        <is>
          <t>Libya</t>
        </is>
      </c>
      <c r="J4102" t="inlineStr">
        <is>
          <t>?kw=start%20a%20company&amp;cpn=23301104075&amp;utm_source=google&amp;utm_medium=cpc&amp;utm_campaign=LT-Company-formation&amp;network=s&amp;utm_term=start%20a%20company&amp;gad_source=5&amp;gad_campaignid=23301104075&amp;gclid=EAIaIQobChMI3r7VqO-ZkgMVAfF5BB3dfCQwEAAYASAAEgIQ9vD_BwE</t>
        </is>
      </c>
      <c r="K4102" t="inlineStr"/>
      <c r="L4102" t="inlineStr">
        <is>
          <t>EN</t>
        </is>
      </c>
      <c r="M4102" t="inlineStr">
        <is>
          <t>Lead from LT email</t>
        </is>
      </c>
      <c r="N4102" t="inlineStr">
        <is>
          <t>sbara3735@gmail.com</t>
        </is>
      </c>
      <c r="O4102" t="inlineStr">
        <is>
          <t>NO ANSWER</t>
        </is>
      </c>
      <c r="P4102" t="inlineStr">
        <is>
          <t>Google Ads</t>
        </is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>
        <is>
          <t>Ні</t>
        </is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</row>
    <row r="4103">
      <c r="A4103" t="n">
        <v>9343</v>
      </c>
      <c r="B4103" t="inlineStr">
        <is>
          <t>Julia Lentini Marquis</t>
        </is>
      </c>
      <c r="C4103" t="inlineStr">
        <is>
          <t>Julia Lentini Marquis</t>
        </is>
      </c>
      <c r="D4103" s="2" t="n">
        <v>46042.70972222222</v>
      </c>
      <c r="E4103" t="inlineStr">
        <is>
          <t>INTERNAL MAIL</t>
        </is>
      </c>
      <c r="F4103" t="inlineStr"/>
      <c r="G4103" t="inlineStr">
        <is>
          <t>Sheila Bartin</t>
        </is>
      </c>
      <c r="H4103" t="inlineStr"/>
      <c r="I4103" t="inlineStr"/>
      <c r="J4103" t="inlineStr"/>
      <c r="K4103" t="inlineStr"/>
      <c r="L4103" t="inlineStr"/>
      <c r="M4103" t="inlineStr">
        <is>
          <t>Othe</t>
        </is>
      </c>
      <c r="N4103" t="inlineStr">
        <is>
          <t>juliaklentini@gmail.com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>
        <is>
          <t>Ні</t>
        </is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</row>
    <row r="4104">
      <c r="A4104" t="n">
        <v>9344</v>
      </c>
      <c r="B4104" t="inlineStr">
        <is>
          <t>Nicole Pranckevicius</t>
        </is>
      </c>
      <c r="C4104" t="inlineStr">
        <is>
          <t>Nicole Pranckevicius</t>
        </is>
      </c>
      <c r="D4104" s="2" t="n">
        <v>46042.72152777778</v>
      </c>
      <c r="E4104" t="inlineStr">
        <is>
          <t>IN WORK</t>
        </is>
      </c>
      <c r="F4104" t="inlineStr">
        <is>
          <t>Relevant</t>
        </is>
      </c>
      <c r="G4104" t="inlineStr">
        <is>
          <t>Sheila Bartin</t>
        </is>
      </c>
      <c r="H4104" t="inlineStr">
        <is>
          <t>LT citizenship</t>
        </is>
      </c>
      <c r="I4104" t="inlineStr">
        <is>
          <t>Austria</t>
        </is>
      </c>
      <c r="J4104" t="inlineStr">
        <is>
          <t>?kw=lithuanian%20citizenship%20application&amp;cpn=17158881096&amp;utm_source=google&amp;utm_medium=cpc&amp;utm_campaign=LT-EU&amp;network=g&amp;utm_term=lithuanian%20citizenship%20application&amp;gad_source=1&amp;gad_campaignid=17158881096&amp;gbraid=0AAAAADisZv9OAQW0bN6qY0KK7_XYFrG9s</t>
        </is>
      </c>
      <c r="K4104" t="inlineStr">
        <is>
          <t>1347854818.1768922314</t>
        </is>
      </c>
      <c r="L4104" t="inlineStr">
        <is>
          <t>EN</t>
        </is>
      </c>
      <c r="M4104" t="inlineStr">
        <is>
          <t>Lead from LT email</t>
        </is>
      </c>
      <c r="N4104" t="inlineStr">
        <is>
          <t>nicolepranck@gmail.com</t>
        </is>
      </c>
      <c r="O4104" t="inlineStr"/>
      <c r="P4104" t="inlineStr">
        <is>
          <t>Google Ads</t>
        </is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>
        <is>
          <t>Ні</t>
        </is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</row>
    <row r="4105">
      <c r="A4105" t="n">
        <v>9345</v>
      </c>
      <c r="B4105" t="inlineStr">
        <is>
          <t>Eyad Esleem</t>
        </is>
      </c>
      <c r="C4105" t="inlineStr">
        <is>
          <t>Eyad Esleem</t>
        </is>
      </c>
      <c r="D4105" s="2" t="n">
        <v>46042.72777777778</v>
      </c>
      <c r="E4105" t="inlineStr">
        <is>
          <t>PAUSED</t>
        </is>
      </c>
      <c r="F4105" t="inlineStr">
        <is>
          <t>Relevant</t>
        </is>
      </c>
      <c r="G4105" t="inlineStr">
        <is>
          <t>Oleh Dymovski</t>
        </is>
      </c>
      <c r="H4105" t="inlineStr">
        <is>
          <t>LV RBI Company</t>
        </is>
      </c>
      <c r="I4105" t="inlineStr">
        <is>
          <t>Syria (SY - AS)</t>
        </is>
      </c>
      <c r="J4105" t="inlineStr">
        <is>
          <t>?kw=latvia%20golden%20visa&amp;cpn=20594231202&amp;utm_source=google&amp;utm_medium=cpc&amp;utm_campaign=LV-RBI&amp;network=g&amp;utm_term=latvia%20golden%20visa&amp;gad_source=1&amp;gad_campaignid=20594231202&amp;gclid=CjwKCAiA7LzLBhAgEiwAjMWzCIQ-CFWFDrZCzqj6Z5fDTTuTeJWyOmcbQmMp4RtzYs</t>
        </is>
      </c>
      <c r="K4105" t="inlineStr">
        <is>
          <t>919614987.1768922813</t>
        </is>
      </c>
      <c r="L4105" t="inlineStr">
        <is>
          <t>EN</t>
        </is>
      </c>
      <c r="M4105" t="inlineStr">
        <is>
          <t>Lead from LV email</t>
        </is>
      </c>
      <c r="N4105" t="inlineStr">
        <is>
          <t>eyadesleem@gmail.com</t>
        </is>
      </c>
      <c r="O4105" t="inlineStr"/>
      <c r="P4105" t="inlineStr">
        <is>
          <t>Google Ads</t>
        </is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>
        <is>
          <t>Ні</t>
        </is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</row>
    <row r="4106">
      <c r="A4106" t="n">
        <v>9346</v>
      </c>
      <c r="B4106" t="inlineStr">
        <is>
          <t>Stephen Friedman</t>
        </is>
      </c>
      <c r="C4106" t="inlineStr">
        <is>
          <t>Stephen Friedman</t>
        </is>
      </c>
      <c r="D4106" s="2" t="n">
        <v>46042.73055555556</v>
      </c>
      <c r="E4106" t="inlineStr">
        <is>
          <t>Rejected</t>
        </is>
      </c>
      <c r="F4106" t="inlineStr">
        <is>
          <t>Relevant</t>
        </is>
      </c>
      <c r="G4106" t="inlineStr">
        <is>
          <t>Sheila Bartin</t>
        </is>
      </c>
      <c r="H4106" t="inlineStr">
        <is>
          <t>LV citizenship</t>
        </is>
      </c>
      <c r="I4106" t="inlineStr">
        <is>
          <t>South Africa</t>
        </is>
      </c>
      <c r="J4106" t="inlineStr"/>
      <c r="K4106" t="inlineStr"/>
      <c r="L4106" t="inlineStr">
        <is>
          <t>EN</t>
        </is>
      </c>
      <c r="M4106" t="inlineStr">
        <is>
          <t>Lead from LV email</t>
        </is>
      </c>
      <c r="N4106" t="inlineStr">
        <is>
          <t>stephen@saveyourdayfilms.com</t>
        </is>
      </c>
      <c r="O4106" t="inlineStr">
        <is>
          <t>ANOTHER REASON</t>
        </is>
      </c>
      <c r="P4106" t="inlineStr">
        <is>
          <t>Other (direct email, phone call, referral etc.)</t>
        </is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>
        <is>
          <t>Ні</t>
        </is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</row>
    <row r="4107">
      <c r="A4107" t="n">
        <v>9347</v>
      </c>
      <c r="B4107" t="inlineStr">
        <is>
          <t>Peter Martinkus</t>
        </is>
      </c>
      <c r="C4107" t="inlineStr">
        <is>
          <t>Peter Martinkus</t>
        </is>
      </c>
      <c r="D4107" s="2" t="n">
        <v>46042.76388888889</v>
      </c>
      <c r="E4107" t="inlineStr">
        <is>
          <t>Rejected</t>
        </is>
      </c>
      <c r="F4107" t="inlineStr">
        <is>
          <t>Relevant</t>
        </is>
      </c>
      <c r="G4107" t="inlineStr">
        <is>
          <t>Sheila Bartin</t>
        </is>
      </c>
      <c r="H4107" t="inlineStr">
        <is>
          <t>LT citizenship</t>
        </is>
      </c>
      <c r="I4107" t="inlineStr"/>
      <c r="J4107" t="inlineStr"/>
      <c r="K4107" t="inlineStr"/>
      <c r="L4107" t="inlineStr">
        <is>
          <t>EN</t>
        </is>
      </c>
      <c r="M4107" t="inlineStr">
        <is>
          <t>Othe</t>
        </is>
      </c>
      <c r="N4107" t="inlineStr">
        <is>
          <t>pmartinkus@middlesexco.com</t>
        </is>
      </c>
      <c r="O4107" t="inlineStr">
        <is>
          <t>LEFT BEFORE 1918</t>
        </is>
      </c>
      <c r="P4107" t="inlineStr">
        <is>
          <t>Other (direct email, phone call, referral etc.)</t>
        </is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>
        <is>
          <t>Ні</t>
        </is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</row>
    <row r="4108">
      <c r="A4108" t="n">
        <v>9357</v>
      </c>
      <c r="B4108" t="inlineStr">
        <is>
          <t>Peter Martinkus</t>
        </is>
      </c>
      <c r="C4108" t="inlineStr">
        <is>
          <t>Peter Martinkus</t>
        </is>
      </c>
      <c r="D4108" s="2" t="n">
        <v>46042.76736111111</v>
      </c>
      <c r="E4108" t="inlineStr">
        <is>
          <t>Rejected</t>
        </is>
      </c>
      <c r="F4108" t="inlineStr"/>
      <c r="G4108" t="inlineStr">
        <is>
          <t>Sheila Bartin</t>
        </is>
      </c>
      <c r="H4108" t="inlineStr"/>
      <c r="I4108" t="inlineStr"/>
      <c r="J4108" t="inlineStr"/>
      <c r="K4108" t="inlineStr"/>
      <c r="L4108" t="inlineStr"/>
      <c r="M4108" t="inlineStr">
        <is>
          <t>Othe</t>
        </is>
      </c>
      <c r="N4108" t="inlineStr">
        <is>
          <t>pmartinkus@middlesexco.com</t>
        </is>
      </c>
      <c r="O4108" t="inlineStr">
        <is>
          <t>LEFT BEFORE 1918</t>
        </is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>
        <is>
          <t>Ні</t>
        </is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</row>
    <row r="4109">
      <c r="A4109" t="n">
        <v>9358</v>
      </c>
      <c r="B4109" t="inlineStr">
        <is>
          <t>Zoe Stenger</t>
        </is>
      </c>
      <c r="C4109" t="inlineStr">
        <is>
          <t>Zoe Stenger</t>
        </is>
      </c>
      <c r="D4109" s="2" t="n">
        <v>46042.77013888889</v>
      </c>
      <c r="E4109" t="inlineStr">
        <is>
          <t>Rejected</t>
        </is>
      </c>
      <c r="F4109" t="inlineStr">
        <is>
          <t>Relevant</t>
        </is>
      </c>
      <c r="G4109" t="inlineStr">
        <is>
          <t>Sheila Bartin</t>
        </is>
      </c>
      <c r="H4109" t="inlineStr">
        <is>
          <t>LT citizenship</t>
        </is>
      </c>
      <c r="I4109" t="inlineStr">
        <is>
          <t>United States</t>
        </is>
      </c>
      <c r="J4109" t="inlineStr">
        <is>
          <t>https://www.lithuaniancitizenship.com/?Lithuania--Search-Conversions-USA</t>
        </is>
      </c>
      <c r="K4109" t="inlineStr">
        <is>
          <t>1157885632.1768926545</t>
        </is>
      </c>
      <c r="L4109" t="inlineStr">
        <is>
          <t>EN</t>
        </is>
      </c>
      <c r="M4109" t="inlineStr">
        <is>
          <t>Lead from LT email</t>
        </is>
      </c>
      <c r="N4109" t="inlineStr">
        <is>
          <t>zoestenger1@gmail.com</t>
        </is>
      </c>
      <c r="O4109" t="inlineStr">
        <is>
          <t>NO ANSWER</t>
        </is>
      </c>
      <c r="P4109" t="inlineStr">
        <is>
          <t>Google Ads</t>
        </is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>
        <is>
          <t>Ні</t>
        </is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</row>
    <row r="4110">
      <c r="A4110" t="n">
        <v>9359</v>
      </c>
      <c r="B4110" t="inlineStr">
        <is>
          <t>Tierney Graf</t>
        </is>
      </c>
      <c r="C4110" t="inlineStr">
        <is>
          <t>Tierney Graf</t>
        </is>
      </c>
      <c r="D4110" s="2" t="n">
        <v>46042.77361111111</v>
      </c>
      <c r="E4110" t="inlineStr">
        <is>
          <t>Rejected</t>
        </is>
      </c>
      <c r="F4110" t="inlineStr">
        <is>
          <t>Relevant</t>
        </is>
      </c>
      <c r="G4110" t="inlineStr">
        <is>
          <t>Sheila Bartin</t>
        </is>
      </c>
      <c r="H4110" t="inlineStr">
        <is>
          <t>LT citizenship</t>
        </is>
      </c>
      <c r="I4110" t="inlineStr">
        <is>
          <t>United States</t>
        </is>
      </c>
      <c r="J4110" t="inlineStr"/>
      <c r="K4110" t="inlineStr"/>
      <c r="L4110" t="inlineStr">
        <is>
          <t>EN</t>
        </is>
      </c>
      <c r="M4110" t="inlineStr">
        <is>
          <t>Lead from LT email</t>
        </is>
      </c>
      <c r="N4110" t="inlineStr">
        <is>
          <t>tierney.graf@gmail.com</t>
        </is>
      </c>
      <c r="O4110" t="inlineStr">
        <is>
          <t>NO ANSWER</t>
        </is>
      </c>
      <c r="P4110" t="inlineStr">
        <is>
          <t>Other (direct email, phone call, referral etc.)</t>
        </is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>
        <is>
          <t>Ні</t>
        </is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</row>
    <row r="4111">
      <c r="A4111" t="n">
        <v>9360</v>
      </c>
      <c r="B4111" t="inlineStr">
        <is>
          <t>Barbara Miller</t>
        </is>
      </c>
      <c r="C4111" t="inlineStr">
        <is>
          <t>Barbara Miller</t>
        </is>
      </c>
      <c r="D4111" s="2" t="n">
        <v>46042.77847222222</v>
      </c>
      <c r="E4111" t="inlineStr">
        <is>
          <t>FIRST CONTACT</t>
        </is>
      </c>
      <c r="F4111" t="inlineStr">
        <is>
          <t>Relevant</t>
        </is>
      </c>
      <c r="G4111" t="inlineStr">
        <is>
          <t>Sheila Bartin</t>
        </is>
      </c>
      <c r="H4111" t="inlineStr">
        <is>
          <t>LV citizenship</t>
        </is>
      </c>
      <c r="I4111" t="inlineStr">
        <is>
          <t>United States (US - NA)</t>
        </is>
      </c>
      <c r="J4111" t="inlineStr">
        <is>
          <t>?kw=latvian%20passport%20by%20descent&amp;cpn=14711890461&amp;campaignid=14711890461&amp;adgroupid=136078623588&amp;keywordid=%7Bkeywordid%7D&amp;network=g&amp;device=c&amp;gad_source=1&amp;gad_campaignid=14711890461&amp;gbraid=0AAAAADisZv9R5w-WE2aJ_eXNbnHnJPMP1&amp;gclid=CjwKCAiA7LzLBhAgE</t>
        </is>
      </c>
      <c r="K4111" t="inlineStr">
        <is>
          <t>2034600905.1768927212</t>
        </is>
      </c>
      <c r="L4111" t="inlineStr">
        <is>
          <t>EN</t>
        </is>
      </c>
      <c r="M4111" t="inlineStr">
        <is>
          <t>Lead from LV email</t>
        </is>
      </c>
      <c r="N4111" t="inlineStr">
        <is>
          <t>bemiller@rcn.com</t>
        </is>
      </c>
      <c r="O4111" t="inlineStr"/>
      <c r="P4111" t="inlineStr">
        <is>
          <t>Google Ads</t>
        </is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>
        <is>
          <t>Ні</t>
        </is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</row>
    <row r="4112">
      <c r="A4112" t="n">
        <v>9361</v>
      </c>
      <c r="B4112" t="inlineStr">
        <is>
          <t>RUBEN LUIS DEICU PALABECINO</t>
        </is>
      </c>
      <c r="C4112" t="inlineStr">
        <is>
          <t>RUBEN LUIS DEICU PALABECINO</t>
        </is>
      </c>
      <c r="D4112" s="2" t="n">
        <v>46042.81458333333</v>
      </c>
      <c r="E4112" t="inlineStr">
        <is>
          <t>IN WORK</t>
        </is>
      </c>
      <c r="F4112" t="inlineStr">
        <is>
          <t>Relevant</t>
        </is>
      </c>
      <c r="G4112" t="inlineStr">
        <is>
          <t>Mariana Razimavicius</t>
        </is>
      </c>
      <c r="H4112" t="inlineStr">
        <is>
          <t>LT citizenship</t>
        </is>
      </c>
      <c r="I4112" t="inlineStr">
        <is>
          <t>Brazil</t>
        </is>
      </c>
      <c r="J4112" t="inlineStr">
        <is>
          <t>?fbclid=IwY2xjawPcm3dleHRuA2FlbQIxMABicmlkETEwTjFTbjBqZkNhSnZpVTM0c3J0YwZhcHBfaWQQMjIyMDM5MTc4ODIwMDg5MgABHrTeo8_4hiDCNC8745j2fl9FujWQQFmnMV0GEczrMzxWlSxdFh43wbKSP9TM_aem_22L822MzMw7ytCjUfGjCtQ</t>
        </is>
      </c>
      <c r="K4112" t="inlineStr">
        <is>
          <t>1926391892.1768930353</t>
        </is>
      </c>
      <c r="L4112" t="inlineStr">
        <is>
          <t>PT</t>
        </is>
      </c>
      <c r="M4112" t="inlineStr">
        <is>
          <t>Lead from LT email</t>
        </is>
      </c>
      <c r="N4112" t="inlineStr">
        <is>
          <t>rubenld@hotmail.com</t>
        </is>
      </c>
      <c r="O4112" t="inlineStr"/>
      <c r="P4112" t="inlineStr">
        <is>
          <t>Facebook</t>
        </is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>
        <is>
          <t>Ні</t>
        </is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</row>
    <row r="4113">
      <c r="A4113" t="n">
        <v>9364</v>
      </c>
      <c r="B4113" t="inlineStr">
        <is>
          <t>Elizabete Rofeld</t>
        </is>
      </c>
      <c r="C4113" t="inlineStr">
        <is>
          <t>Elizabete Rofeld</t>
        </is>
      </c>
      <c r="D4113" s="2" t="n">
        <v>46042.82847222222</v>
      </c>
      <c r="E4113" t="inlineStr">
        <is>
          <t>WHATSAPP</t>
        </is>
      </c>
      <c r="F4113" t="inlineStr">
        <is>
          <t>Relevant</t>
        </is>
      </c>
      <c r="G4113" t="inlineStr">
        <is>
          <t>Mariana Razimavicius</t>
        </is>
      </c>
      <c r="H4113" t="inlineStr">
        <is>
          <t>LT citizenship</t>
        </is>
      </c>
      <c r="I4113" t="inlineStr">
        <is>
          <t>Brazil</t>
        </is>
      </c>
      <c r="J4113" t="inlineStr"/>
      <c r="K4113" t="inlineStr"/>
      <c r="L4113" t="inlineStr">
        <is>
          <t>PT</t>
        </is>
      </c>
      <c r="M4113" t="inlineStr">
        <is>
          <t>Lead from LT email</t>
        </is>
      </c>
      <c r="N4113" t="inlineStr">
        <is>
          <t>cidadania@docmundo.com.br</t>
        </is>
      </c>
      <c r="O4113" t="inlineStr"/>
      <c r="P4113" t="inlineStr">
        <is>
          <t>Other (direct email, phone call, referral etc.)</t>
        </is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>
        <is>
          <t>Ні</t>
        </is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</row>
    <row r="4114">
      <c r="A4114" t="n">
        <v>9365</v>
      </c>
      <c r="B4114" t="inlineStr">
        <is>
          <t>Mr. Frank Shooflar</t>
        </is>
      </c>
      <c r="C4114" t="inlineStr">
        <is>
          <t>Shooflar Frank</t>
        </is>
      </c>
      <c r="D4114" s="2" t="n">
        <v>46042.90277777778</v>
      </c>
      <c r="E4114" t="inlineStr">
        <is>
          <t>INITIAL PAYMENT RECEIVED</t>
        </is>
      </c>
      <c r="F4114" t="inlineStr">
        <is>
          <t>Relevant</t>
        </is>
      </c>
      <c r="G4114" t="inlineStr">
        <is>
          <t>Sheila Bartin</t>
        </is>
      </c>
      <c r="H4114" t="inlineStr">
        <is>
          <t>LT citizenship</t>
        </is>
      </c>
      <c r="I4114" t="inlineStr">
        <is>
          <t>Canada</t>
        </is>
      </c>
      <c r="J4114" t="inlineStr"/>
      <c r="K4114" t="inlineStr"/>
      <c r="L4114" t="inlineStr">
        <is>
          <t>EN</t>
        </is>
      </c>
      <c r="M4114" t="inlineStr">
        <is>
          <t>Othe</t>
        </is>
      </c>
      <c r="N4114" t="inlineStr">
        <is>
          <t>shooflar.frank@gmail.com</t>
        </is>
      </c>
      <c r="O4114" t="inlineStr"/>
      <c r="P4114" t="inlineStr">
        <is>
          <t>Other (direct email, phone call, referral etc.)</t>
        </is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>
        <is>
          <t>Ні</t>
        </is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</row>
    <row r="4115">
      <c r="A4115" t="n">
        <v>9366</v>
      </c>
      <c r="B4115" t="inlineStr">
        <is>
          <t>Mauricio Almea</t>
        </is>
      </c>
      <c r="C4115" t="inlineStr">
        <is>
          <t>Mauricio Almea</t>
        </is>
      </c>
      <c r="D4115" s="2" t="n">
        <v>46042.90694444445</v>
      </c>
      <c r="E4115" t="inlineStr">
        <is>
          <t>Rejected</t>
        </is>
      </c>
      <c r="F4115" t="inlineStr">
        <is>
          <t>Relevant</t>
        </is>
      </c>
      <c r="G4115" t="inlineStr">
        <is>
          <t>Mariana Razimavicius</t>
        </is>
      </c>
      <c r="H4115" t="inlineStr">
        <is>
          <t>LT citizenship</t>
        </is>
      </c>
      <c r="I4115" t="inlineStr">
        <is>
          <t>Colombia</t>
        </is>
      </c>
      <c r="J4115" t="inlineStr">
        <is>
          <t>?kw=lituania%20ciudadania&amp;cpn=14731585806&amp;utm_source=google&amp;utm_medium=cpc&amp;utm_campaign=LT-AR-CO-MX-UR&amp;network=g&amp;utm_term=lituania%20ciudadania&amp;gad_source=1&amp;gad_campaignid=14731585806&amp;gbraid=0AAAAADisZv-NATx_U9nXChyOLetS-sABI&amp;gclid=EAIaIQobChMIq4bB0v</t>
        </is>
      </c>
      <c r="K4115" t="inlineStr">
        <is>
          <t>1119815059.1768938266</t>
        </is>
      </c>
      <c r="L4115" t="inlineStr">
        <is>
          <t>ES</t>
        </is>
      </c>
      <c r="M4115" t="inlineStr">
        <is>
          <t>Lead from LT email</t>
        </is>
      </c>
      <c r="N4115" t="inlineStr">
        <is>
          <t>maurijesus27@gmail.com</t>
        </is>
      </c>
      <c r="O4115" t="inlineStr">
        <is>
          <t>NO ANSWER</t>
        </is>
      </c>
      <c r="P4115" t="inlineStr">
        <is>
          <t>Google Ads</t>
        </is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>
        <is>
          <t>Ні</t>
        </is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</row>
    <row r="4116">
      <c r="A4116" t="n">
        <v>9368</v>
      </c>
      <c r="B4116" t="inlineStr">
        <is>
          <t>Jay Wessel</t>
        </is>
      </c>
      <c r="C4116" t="inlineStr">
        <is>
          <t>Jay Wessel</t>
        </is>
      </c>
      <c r="D4116" s="2" t="n">
        <v>46042.91666666666</v>
      </c>
      <c r="E4116" t="inlineStr">
        <is>
          <t>Rejected</t>
        </is>
      </c>
      <c r="F4116" t="inlineStr">
        <is>
          <t>Relevant</t>
        </is>
      </c>
      <c r="G4116" t="inlineStr">
        <is>
          <t>Sheila Bartin</t>
        </is>
      </c>
      <c r="H4116" t="inlineStr">
        <is>
          <t>LV citizenship</t>
        </is>
      </c>
      <c r="I4116" t="inlineStr">
        <is>
          <t>Canada (CA - NA)</t>
        </is>
      </c>
      <c r="J4116" t="inlineStr">
        <is>
          <t>https://latviancitizenship.eu/eligibility/</t>
        </is>
      </c>
      <c r="K4116" t="inlineStr"/>
      <c r="L4116" t="inlineStr">
        <is>
          <t>EN</t>
        </is>
      </c>
      <c r="M4116" t="inlineStr">
        <is>
          <t>Lead from LV email</t>
        </is>
      </c>
      <c r="N4116" t="inlineStr">
        <is>
          <t>deasepig@yahoo.ca</t>
        </is>
      </c>
      <c r="O4116" t="inlineStr">
        <is>
          <t>ANOTHER REASON</t>
        </is>
      </c>
      <c r="P4116" t="inlineStr">
        <is>
          <t>Website Form</t>
        </is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>
        <is>
          <t>Ні</t>
        </is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</row>
    <row r="4117">
      <c r="A4117" t="n">
        <v>9369</v>
      </c>
      <c r="B4117" t="inlineStr">
        <is>
          <t>Ava-Marie Andrushko</t>
        </is>
      </c>
      <c r="C4117" t="inlineStr">
        <is>
          <t>Ava-Marie Andrushko</t>
        </is>
      </c>
      <c r="D4117" s="2" t="n">
        <v>46042.92291666667</v>
      </c>
      <c r="E4117" t="inlineStr">
        <is>
          <t>Rejected</t>
        </is>
      </c>
      <c r="F4117" t="inlineStr">
        <is>
          <t>Relevant</t>
        </is>
      </c>
      <c r="G4117" t="inlineStr">
        <is>
          <t>Sheila Bartin</t>
        </is>
      </c>
      <c r="H4117" t="inlineStr">
        <is>
          <t>LT citizenship</t>
        </is>
      </c>
      <c r="I4117" t="inlineStr">
        <is>
          <t>Canada</t>
        </is>
      </c>
      <c r="J4117" t="inlineStr">
        <is>
          <t>?utm_source=bing&amp;utm_medium=cpc&amp;utm_campaign=Bing-LT-CA&amp;network=o&amp;utm_term=lithuanian%20ancestry&amp;msclkid=93002a50a11016fe25f7433f7ef81fd9</t>
        </is>
      </c>
      <c r="K4117" t="inlineStr">
        <is>
          <t>1027238880.1768939513</t>
        </is>
      </c>
      <c r="L4117" t="inlineStr">
        <is>
          <t>EN</t>
        </is>
      </c>
      <c r="M4117" t="inlineStr">
        <is>
          <t>Lead from LT email</t>
        </is>
      </c>
      <c r="N4117" t="inlineStr">
        <is>
          <t>avamarieandrushko@gmail.com</t>
        </is>
      </c>
      <c r="O4117" t="inlineStr">
        <is>
          <t>NO ANSWER</t>
        </is>
      </c>
      <c r="P4117" t="inlineStr">
        <is>
          <t>Bing Ads</t>
        </is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>
        <is>
          <t>Ні</t>
        </is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</row>
    <row r="4118">
      <c r="A4118" t="n">
        <v>9371</v>
      </c>
      <c r="B4118" t="inlineStr">
        <is>
          <t>Mark Twain</t>
        </is>
      </c>
      <c r="C4118" t="inlineStr">
        <is>
          <t>Mark Twain</t>
        </is>
      </c>
      <c r="D4118" s="2" t="n">
        <v>46043.01041666666</v>
      </c>
      <c r="E4118" t="inlineStr">
        <is>
          <t>FIRST CONTACT</t>
        </is>
      </c>
      <c r="F4118" t="inlineStr">
        <is>
          <t>Relevant</t>
        </is>
      </c>
      <c r="G4118" t="inlineStr">
        <is>
          <t>Sheila Bartin</t>
        </is>
      </c>
      <c r="H4118" t="inlineStr">
        <is>
          <t>LV citizenship</t>
        </is>
      </c>
      <c r="I4118" t="inlineStr">
        <is>
          <t>United States (US - NA)</t>
        </is>
      </c>
      <c r="J4118" t="inlineStr">
        <is>
          <t>?kw=get%20latvian%20citizenship&amp;cpn=14711890461&amp;campaignid=14711890461&amp;adgroupid=136078623308&amp;keywordid=%7Bkeywordid%7D&amp;network=g&amp;device=m&amp;gad_source=1&amp;gad_campaignid=14711890461&amp;gbraid=0AAAAADisZv_n10Y3RONoP9-43C3mlED7C&amp;gclid=CjwKCAiA7LzLBhAgEiwAjMW</t>
        </is>
      </c>
      <c r="K4118" t="inlineStr">
        <is>
          <t>940051642.1768947282</t>
        </is>
      </c>
      <c r="L4118" t="inlineStr">
        <is>
          <t>EN</t>
        </is>
      </c>
      <c r="M4118" t="inlineStr">
        <is>
          <t>Lead from LV email</t>
        </is>
      </c>
      <c r="N4118" t="inlineStr">
        <is>
          <t>marktwain@gmail.com</t>
        </is>
      </c>
      <c r="O4118" t="inlineStr"/>
      <c r="P4118" t="inlineStr">
        <is>
          <t>Google Ads</t>
        </is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>
        <is>
          <t>Ні</t>
        </is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</row>
    <row r="4119">
      <c r="A4119" t="n">
        <v>9373</v>
      </c>
      <c r="B4119" t="inlineStr">
        <is>
          <t>Tracy Comtois-Silins</t>
        </is>
      </c>
      <c r="C4119" t="inlineStr">
        <is>
          <t>Tracy Comtois-Silins</t>
        </is>
      </c>
      <c r="D4119" s="2" t="n">
        <v>46043.01458333333</v>
      </c>
      <c r="E4119" t="inlineStr">
        <is>
          <t>FIRST CONTACT</t>
        </is>
      </c>
      <c r="F4119" t="inlineStr">
        <is>
          <t>Relevant</t>
        </is>
      </c>
      <c r="G4119" t="inlineStr">
        <is>
          <t>Sheila Bartin</t>
        </is>
      </c>
      <c r="H4119" t="inlineStr">
        <is>
          <t>LV citizenship</t>
        </is>
      </c>
      <c r="I4119" t="inlineStr">
        <is>
          <t>Canada (CA - NA)</t>
        </is>
      </c>
      <c r="J4119" t="inlineStr">
        <is>
          <t>?kw=latvian%20genealogy&amp;cpn=14724374870&amp;campaignid=14724374870&amp;adgroupid=131147015887&amp;keywordid=%7Bkeywordid%7D&amp;network=g&amp;device=m&amp;gad_source=1&amp;gad_campaignid=14724374870&amp;gclid=CjwKCAiA7LzLBhAgEiwAjMWzCGcMqubkXoZFMhwPkdI2H8eAf-dv-DDAVvs_3iHaIEmYSfeT9</t>
        </is>
      </c>
      <c r="K4119" t="inlineStr">
        <is>
          <t>432914433.1768947700</t>
        </is>
      </c>
      <c r="L4119" t="inlineStr">
        <is>
          <t>EN</t>
        </is>
      </c>
      <c r="M4119" t="inlineStr">
        <is>
          <t>Lead from LV email</t>
        </is>
      </c>
      <c r="N4119" t="inlineStr">
        <is>
          <t>Tracyrose.silins@gmail.com</t>
        </is>
      </c>
      <c r="O4119" t="inlineStr"/>
      <c r="P4119" t="inlineStr">
        <is>
          <t>Google Ads</t>
        </is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>
        <is>
          <t>Ні</t>
        </is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</row>
    <row r="4120">
      <c r="A4120" t="n">
        <v>9374</v>
      </c>
      <c r="B4120" t="inlineStr">
        <is>
          <t>Beatriz sadauskas Henrique</t>
        </is>
      </c>
      <c r="C4120" t="inlineStr">
        <is>
          <t>Beatriz sadauskas Henrique</t>
        </is>
      </c>
      <c r="D4120" s="2" t="n">
        <v>46043.04305555556</v>
      </c>
      <c r="E4120" t="inlineStr">
        <is>
          <t>2ND INSTALLMENT RECEIVED</t>
        </is>
      </c>
      <c r="F4120" t="inlineStr">
        <is>
          <t>Relevant</t>
        </is>
      </c>
      <c r="G4120" t="inlineStr">
        <is>
          <t>Mariana Razimavicius</t>
        </is>
      </c>
      <c r="H4120" t="inlineStr">
        <is>
          <t>LT citizenship</t>
        </is>
      </c>
      <c r="I4120" t="inlineStr">
        <is>
          <t>Brazil</t>
        </is>
      </c>
      <c r="J4120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EaDEDX0v11STUi51IrLafe&amp;gclid=CjwKCAiA7LzLBhAgEiw</t>
        </is>
      </c>
      <c r="K4120" t="inlineStr">
        <is>
          <t>1979667516.1768600205</t>
        </is>
      </c>
      <c r="L4120" t="inlineStr">
        <is>
          <t>PT</t>
        </is>
      </c>
      <c r="M4120" t="inlineStr">
        <is>
          <t>Lead from LT email</t>
        </is>
      </c>
      <c r="N4120" t="inlineStr">
        <is>
          <t>beatriz_sadauskas@yahoo.com.br</t>
        </is>
      </c>
      <c r="O4120" t="inlineStr"/>
      <c r="P4120" t="inlineStr">
        <is>
          <t>Google Ads</t>
        </is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>
        <is>
          <t>Ні</t>
        </is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</row>
    <row r="4121">
      <c r="A4121" t="n">
        <v>9375</v>
      </c>
      <c r="B4121" t="inlineStr">
        <is>
          <t>Rebeka Spulgis</t>
        </is>
      </c>
      <c r="C4121" t="inlineStr">
        <is>
          <t>Rebeka Spulgis</t>
        </is>
      </c>
      <c r="D4121" s="2" t="n">
        <v>46043.08541666667</v>
      </c>
      <c r="E4121" t="inlineStr">
        <is>
          <t>FIRST CONTACT</t>
        </is>
      </c>
      <c r="F4121" t="inlineStr">
        <is>
          <t>Relevant</t>
        </is>
      </c>
      <c r="G4121" t="inlineStr">
        <is>
          <t>Sheila Bartin</t>
        </is>
      </c>
      <c r="H4121" t="inlineStr">
        <is>
          <t>LV citizenship</t>
        </is>
      </c>
      <c r="I4121" t="inlineStr">
        <is>
          <t>United States (US - NA)</t>
        </is>
      </c>
      <c r="J4121" t="inlineStr">
        <is>
          <t>?kw=getting%20latvian%20citizenship&amp;cpn=14711890461&amp;campaignid=14711890461&amp;adgroupid=136078623588&amp;keywordid=%7Bkeywordid%7D&amp;network=g&amp;device=m&amp;gad_source=1&amp;gad_campaignid=14711890461&amp;gbraid=0AAAAADisZv_n10Y3RONoP9-43C3mlED7C&amp;gclid=CjwKCAiAybfLBhAjEiw</t>
        </is>
      </c>
      <c r="K4121" t="inlineStr">
        <is>
          <t>972697213.1768878394</t>
        </is>
      </c>
      <c r="L4121" t="inlineStr">
        <is>
          <t>EN</t>
        </is>
      </c>
      <c r="M4121" t="inlineStr">
        <is>
          <t>Lead from LV email</t>
        </is>
      </c>
      <c r="N4121" t="inlineStr">
        <is>
          <t>bekaspulgis@yahoo.com</t>
        </is>
      </c>
      <c r="O4121" t="inlineStr"/>
      <c r="P4121" t="inlineStr">
        <is>
          <t>Website Form</t>
        </is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>
        <is>
          <t>Ні</t>
        </is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</row>
    <row r="4122">
      <c r="A4122" t="n">
        <v>9376</v>
      </c>
      <c r="B4122" t="inlineStr">
        <is>
          <t>Lauren MacArthur</t>
        </is>
      </c>
      <c r="C4122" t="inlineStr">
        <is>
          <t>Lauren MacArthur</t>
        </is>
      </c>
      <c r="D4122" s="2" t="n">
        <v>46043.09444444445</v>
      </c>
      <c r="E4122" t="inlineStr">
        <is>
          <t>Rejected</t>
        </is>
      </c>
      <c r="F4122" t="inlineStr">
        <is>
          <t>Relevant</t>
        </is>
      </c>
      <c r="G4122" t="inlineStr">
        <is>
          <t>Sheila Bartin</t>
        </is>
      </c>
      <c r="H4122" t="inlineStr">
        <is>
          <t>LT citizenship</t>
        </is>
      </c>
      <c r="I4122" t="inlineStr">
        <is>
          <t>United States</t>
        </is>
      </c>
      <c r="J4122" t="inlineStr">
        <is>
          <t>https://www.lithuaniancitizenship.com/contact/?Lithuania--Search-Conversions-USA</t>
        </is>
      </c>
      <c r="K4122" t="inlineStr">
        <is>
          <t>988543747.1768954479</t>
        </is>
      </c>
      <c r="L4122" t="inlineStr">
        <is>
          <t>EN</t>
        </is>
      </c>
      <c r="M4122" t="inlineStr">
        <is>
          <t>Lead from LT email</t>
        </is>
      </c>
      <c r="N4122" t="inlineStr">
        <is>
          <t>lauren.macarthur@gmail.com</t>
        </is>
      </c>
      <c r="O4122" t="inlineStr">
        <is>
          <t>ANOTHER REASON</t>
        </is>
      </c>
      <c r="P4122" t="inlineStr">
        <is>
          <t>Google Ads</t>
        </is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>
        <is>
          <t>Ні</t>
        </is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</row>
    <row r="4123">
      <c r="A4123" t="n">
        <v>9379</v>
      </c>
      <c r="B4123" t="inlineStr">
        <is>
          <t>Alve Shah</t>
        </is>
      </c>
      <c r="C4123" t="inlineStr">
        <is>
          <t>Alve shah</t>
        </is>
      </c>
      <c r="D4123" s="2" t="n">
        <v>46043.29513888889</v>
      </c>
      <c r="E4123" t="inlineStr">
        <is>
          <t>IN WORK</t>
        </is>
      </c>
      <c r="F4123" t="inlineStr">
        <is>
          <t>Relevant</t>
        </is>
      </c>
      <c r="G4123" t="inlineStr">
        <is>
          <t>Oleh Dymovski</t>
        </is>
      </c>
      <c r="H4123" t="inlineStr">
        <is>
          <t>LV RBI Company</t>
        </is>
      </c>
      <c r="I4123" t="inlineStr">
        <is>
          <t>United States (US - NA)</t>
        </is>
      </c>
      <c r="J4123" t="inlineStr">
        <is>
          <t>?kw=latvia%20residency%20by%20investment&amp;cpn=22658494721&amp;utm_source=google&amp;utm_medium=cpc&amp;utm_campaign=LV-RB-TOPI&amp;network=g&amp;utm_term=latvia%20residency%20by%20investment&amp;gad_source=1&amp;gad_campaignid=22658494721&amp;gclid=CjwKCAiA7LzLBhAgEiwAjMWzCB3Mo7YNvI</t>
        </is>
      </c>
      <c r="K4123" t="inlineStr">
        <is>
          <t>1961938498.1768971797</t>
        </is>
      </c>
      <c r="L4123" t="inlineStr">
        <is>
          <t>EN</t>
        </is>
      </c>
      <c r="M4123" t="inlineStr">
        <is>
          <t>Lead from LV email</t>
        </is>
      </c>
      <c r="N4123" t="inlineStr">
        <is>
          <t>alve614@gmail.com</t>
        </is>
      </c>
      <c r="O4123" t="inlineStr"/>
      <c r="P4123" t="inlineStr">
        <is>
          <t>Google Ads</t>
        </is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>
        <is>
          <t>Ні</t>
        </is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</row>
    <row r="4124">
      <c r="A4124" t="n">
        <v>9385</v>
      </c>
      <c r="B4124" t="inlineStr">
        <is>
          <t>Vračević Radislav</t>
        </is>
      </c>
      <c r="C4124" t="inlineStr">
        <is>
          <t>Vračević Radislav</t>
        </is>
      </c>
      <c r="D4124" s="2" t="n">
        <v>46043.42916666667</v>
      </c>
      <c r="E4124" t="inlineStr">
        <is>
          <t>IN WORK</t>
        </is>
      </c>
      <c r="F4124" t="inlineStr">
        <is>
          <t>Relevant</t>
        </is>
      </c>
      <c r="G4124" t="inlineStr">
        <is>
          <t>Oleh Dymovski</t>
        </is>
      </c>
      <c r="H4124" t="inlineStr">
        <is>
          <t>LT RBI</t>
        </is>
      </c>
      <c r="I4124" t="inlineStr">
        <is>
          <t>Bosnia and Herzegovina</t>
        </is>
      </c>
      <c r="J4124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5_nizZickgMVVpdQBh2H9AhbEAAYASAAEgJye_D_BwE</t>
        </is>
      </c>
      <c r="K4124" t="inlineStr">
        <is>
          <t>1342996853.1768983389</t>
        </is>
      </c>
      <c r="L4124" t="inlineStr">
        <is>
          <t>EN</t>
        </is>
      </c>
      <c r="M4124" t="inlineStr">
        <is>
          <t>Lead from LT email</t>
        </is>
      </c>
      <c r="N4124" t="inlineStr">
        <is>
          <t>radislavvracevic2@gmail.com</t>
        </is>
      </c>
      <c r="O4124" t="inlineStr"/>
      <c r="P4124" t="inlineStr">
        <is>
          <t>Google Ads</t>
        </is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>
        <is>
          <t>Ні</t>
        </is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</row>
    <row r="4125">
      <c r="A4125" t="n">
        <v>9389</v>
      </c>
      <c r="B4125" t="inlineStr">
        <is>
          <t>Toprak Topcu</t>
        </is>
      </c>
      <c r="C4125" t="inlineStr">
        <is>
          <t>Toprak Topcu</t>
        </is>
      </c>
      <c r="D4125" s="2" t="n">
        <v>46043.52569444444</v>
      </c>
      <c r="E4125" t="inlineStr">
        <is>
          <t>Rejected</t>
        </is>
      </c>
      <c r="F4125" t="inlineStr">
        <is>
          <t>Relevant</t>
        </is>
      </c>
      <c r="G4125" t="inlineStr">
        <is>
          <t>Oleh Dymovski</t>
        </is>
      </c>
      <c r="H4125" t="inlineStr">
        <is>
          <t>Company Formation</t>
        </is>
      </c>
      <c r="I4125" t="inlineStr">
        <is>
          <t>Türkiye</t>
        </is>
      </c>
      <c r="J4125" t="inlineStr">
        <is>
          <t>?kw=ecommerce%20business%20registration&amp;cpn=23379521247&amp;utm_source=google&amp;utm_medium=cpc&amp;utm_campaign=LT-Company-Competitors&amp;network=s&amp;utm_term=ecommerce%20business%20registration&amp;gad_source=5&amp;gad_campaignid=23379521247&amp;gclid=EAIaIQobChMI5Ib07reckgMV</t>
        </is>
      </c>
      <c r="K4125" t="inlineStr">
        <is>
          <t>undefined</t>
        </is>
      </c>
      <c r="L4125" t="inlineStr">
        <is>
          <t>EN</t>
        </is>
      </c>
      <c r="M4125" t="inlineStr">
        <is>
          <t>Lead from LT email</t>
        </is>
      </c>
      <c r="N4125" t="inlineStr">
        <is>
          <t>topcutoprak78@gmail.com</t>
        </is>
      </c>
      <c r="O4125" t="inlineStr">
        <is>
          <t>NO ANSWER</t>
        </is>
      </c>
      <c r="P4125" t="inlineStr">
        <is>
          <t>Google Ads</t>
        </is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>
        <is>
          <t>Ні</t>
        </is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</row>
    <row r="4126">
      <c r="A4126" t="n">
        <v>9392</v>
      </c>
      <c r="B4126" t="inlineStr">
        <is>
          <t>Ori bat ami shai</t>
        </is>
      </c>
      <c r="C4126" t="inlineStr">
        <is>
          <t>Ori bat ami shai</t>
        </is>
      </c>
      <c r="D4126" s="2" t="n">
        <v>46043.53541666667</v>
      </c>
      <c r="E4126" t="inlineStr">
        <is>
          <t>Rejected</t>
        </is>
      </c>
      <c r="F4126" t="inlineStr"/>
      <c r="G4126" t="inlineStr">
        <is>
          <t>Sheila Bartin</t>
        </is>
      </c>
      <c r="H4126" t="inlineStr">
        <is>
          <t>LT citizenship</t>
        </is>
      </c>
      <c r="I4126" t="inlineStr">
        <is>
          <t>Israel</t>
        </is>
      </c>
      <c r="J4126" t="inlineStr">
        <is>
          <t>?kw&amp;cpn=23357613537&amp;utm_source=google&amp;utm_medium=cpc&amp;utm_campaign=LT-Discovery&amp;network&amp;utm_term&amp;gad_source=1&amp;gad_campaignid=23357613537&amp;gclid=CjwKCAiAj8LLBhAkEiwAJjbY71J_5f69Tf9DMeM6IJWZMrbLgaFqgs_tzDJQuPQ9ppwGqWBXxz5xuBoCc70QAvD_BwE</t>
        </is>
      </c>
      <c r="K4126" t="inlineStr">
        <is>
          <t>819265843.1768992631</t>
        </is>
      </c>
      <c r="L4126" t="inlineStr">
        <is>
          <t>EN</t>
        </is>
      </c>
      <c r="M4126" t="inlineStr">
        <is>
          <t>Lead from LT email</t>
        </is>
      </c>
      <c r="N4126" t="inlineStr">
        <is>
          <t>Alexmolayem770@gmail.com</t>
        </is>
      </c>
      <c r="O4126" t="inlineStr">
        <is>
          <t>NO ANSWER</t>
        </is>
      </c>
      <c r="P4126" t="inlineStr">
        <is>
          <t>Google Ads</t>
        </is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>
        <is>
          <t>Ні</t>
        </is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</row>
    <row r="4127">
      <c r="A4127" t="n">
        <v>9399</v>
      </c>
      <c r="B4127" t="inlineStr">
        <is>
          <t>nadeem malik</t>
        </is>
      </c>
      <c r="C4127" t="inlineStr">
        <is>
          <t>nadeem malik</t>
        </is>
      </c>
      <c r="D4127" s="2" t="n">
        <v>46043.62152777778</v>
      </c>
      <c r="E4127" t="inlineStr">
        <is>
          <t>Rejected</t>
        </is>
      </c>
      <c r="F4127" t="inlineStr">
        <is>
          <t>Relevant</t>
        </is>
      </c>
      <c r="G4127" t="inlineStr">
        <is>
          <t>Oleh Dymovski</t>
        </is>
      </c>
      <c r="H4127" t="inlineStr">
        <is>
          <t>LV RBI Company</t>
        </is>
      </c>
      <c r="I4127" t="inlineStr">
        <is>
          <t>Saudi Arabia (SA - AS)</t>
        </is>
      </c>
      <c r="J4127" t="inlineStr">
        <is>
          <t>https://latviancitizenship.eu/eligibility/?direct</t>
        </is>
      </c>
      <c r="K4127" t="inlineStr">
        <is>
          <t>131964201.1768999917</t>
        </is>
      </c>
      <c r="L4127" t="inlineStr">
        <is>
          <t>EN</t>
        </is>
      </c>
      <c r="M4127" t="inlineStr">
        <is>
          <t>Lead from LV email</t>
        </is>
      </c>
      <c r="N4127" t="inlineStr">
        <is>
          <t>maliknadeem16@yahoo.com</t>
        </is>
      </c>
      <c r="O4127" t="inlineStr">
        <is>
          <t>NO ANSWER</t>
        </is>
      </c>
      <c r="P4127" t="inlineStr">
        <is>
          <t>Website Form</t>
        </is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>
        <is>
          <t>Ні</t>
        </is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</row>
    <row r="4128">
      <c r="A4128" t="n">
        <v>9401</v>
      </c>
      <c r="B4128" t="inlineStr">
        <is>
          <t>Khaled Salameh</t>
        </is>
      </c>
      <c r="C4128" t="inlineStr">
        <is>
          <t>Khaled Salameh</t>
        </is>
      </c>
      <c r="D4128" s="2" t="n">
        <v>46043.67569444444</v>
      </c>
      <c r="E4128" t="inlineStr">
        <is>
          <t>IN WORK</t>
        </is>
      </c>
      <c r="F4128" t="inlineStr"/>
      <c r="G4128" t="inlineStr">
        <is>
          <t>Oleh Dymovski</t>
        </is>
      </c>
      <c r="H4128" t="inlineStr">
        <is>
          <t>50/50</t>
        </is>
      </c>
      <c r="I4128" t="inlineStr">
        <is>
          <t>Palestine</t>
        </is>
      </c>
      <c r="J4128" t="inlineStr">
        <is>
          <t>https://www.lithuaniancitizenship.com/lithuanian-passport/?direct</t>
        </is>
      </c>
      <c r="K4128" t="inlineStr">
        <is>
          <t>1600113032.1769004521</t>
        </is>
      </c>
      <c r="L4128" t="inlineStr">
        <is>
          <t>EN</t>
        </is>
      </c>
      <c r="M4128" t="inlineStr">
        <is>
          <t>Lead from LT email</t>
        </is>
      </c>
      <c r="N4128" t="inlineStr">
        <is>
          <t>khaled.salameh@gmail.com</t>
        </is>
      </c>
      <c r="O4128" t="inlineStr"/>
      <c r="P4128" t="inlineStr">
        <is>
          <t>Website Form</t>
        </is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>
        <is>
          <t>Ні</t>
        </is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</row>
    <row r="4129">
      <c r="A4129" t="n">
        <v>9402</v>
      </c>
      <c r="B4129" t="inlineStr">
        <is>
          <t>Alan Zaidensztat Capnikas Krein</t>
        </is>
      </c>
      <c r="C4129" t="inlineStr">
        <is>
          <t>alan zaidensztat capnikas krein</t>
        </is>
      </c>
      <c r="D4129" s="2" t="n">
        <v>46043.68541666667</v>
      </c>
      <c r="E4129" t="inlineStr">
        <is>
          <t>WHATSAPP</t>
        </is>
      </c>
      <c r="F4129" t="inlineStr">
        <is>
          <t>Relevant</t>
        </is>
      </c>
      <c r="G4129" t="inlineStr">
        <is>
          <t>Mariana Razimavicius</t>
        </is>
      </c>
      <c r="H4129" t="inlineStr">
        <is>
          <t>LT citizenship</t>
        </is>
      </c>
      <c r="I4129" t="inlineStr">
        <is>
          <t>Uruguay</t>
        </is>
      </c>
      <c r="J4129" t="inlineStr">
        <is>
          <t>https://www.lithuaniancitizenship.com/es/contact-es/?Lithuania-Leads-Search-Argentina/Colombia/Uruguay/Mexico</t>
        </is>
      </c>
      <c r="K4129" t="inlineStr">
        <is>
          <t>667420645.1769005171</t>
        </is>
      </c>
      <c r="L4129" t="inlineStr">
        <is>
          <t>ES</t>
        </is>
      </c>
      <c r="M4129" t="inlineStr">
        <is>
          <t>Lead from LT email</t>
        </is>
      </c>
      <c r="N4129" t="inlineStr">
        <is>
          <t>veronicaramosuy@gmail.com</t>
        </is>
      </c>
      <c r="O4129" t="inlineStr"/>
      <c r="P4129" t="inlineStr">
        <is>
          <t>Google Ads</t>
        </is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>
        <is>
          <t>Ні</t>
        </is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</row>
    <row r="4130">
      <c r="A4130" t="n">
        <v>9403</v>
      </c>
      <c r="B4130" t="inlineStr">
        <is>
          <t>Barbara Warnock-Morgan</t>
        </is>
      </c>
      <c r="C4130" t="inlineStr">
        <is>
          <t>Barbara Warnock-Morgan</t>
        </is>
      </c>
      <c r="D4130" s="2" t="n">
        <v>46043.69722222222</v>
      </c>
      <c r="E4130" t="inlineStr">
        <is>
          <t>Rejected</t>
        </is>
      </c>
      <c r="F4130" t="inlineStr">
        <is>
          <t>Relevant</t>
        </is>
      </c>
      <c r="G4130" t="inlineStr">
        <is>
          <t>Sheila Bartin</t>
        </is>
      </c>
      <c r="H4130" t="inlineStr">
        <is>
          <t>LT citizenship</t>
        </is>
      </c>
      <c r="I4130" t="inlineStr">
        <is>
          <t>United States</t>
        </is>
      </c>
      <c r="J4130" t="inlineStr">
        <is>
          <t>https://www.lithuaniancitizenship.com/contact/</t>
        </is>
      </c>
      <c r="K4130" t="inlineStr"/>
      <c r="L4130" t="inlineStr">
        <is>
          <t>EN</t>
        </is>
      </c>
      <c r="M4130" t="inlineStr">
        <is>
          <t>Lead from LT email</t>
        </is>
      </c>
      <c r="N4130" t="inlineStr">
        <is>
          <t>barbara.warnock.morgan@gmail.com</t>
        </is>
      </c>
      <c r="O4130" t="inlineStr">
        <is>
          <t>LEFT BEFORE 1918</t>
        </is>
      </c>
      <c r="P4130" t="inlineStr">
        <is>
          <t>Website Form</t>
        </is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>
        <is>
          <t>Ні</t>
        </is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</row>
    <row r="4131">
      <c r="A4131" t="n">
        <v>9404</v>
      </c>
      <c r="B4131" t="inlineStr">
        <is>
          <t>Elon Musk T</t>
        </is>
      </c>
      <c r="C4131" t="inlineStr">
        <is>
          <t>Elon Musk T</t>
        </is>
      </c>
      <c r="D4131" s="2" t="n">
        <v>46043.69861111111</v>
      </c>
      <c r="E4131" t="inlineStr">
        <is>
          <t>Rejected</t>
        </is>
      </c>
      <c r="F4131" t="inlineStr">
        <is>
          <t>No relevant</t>
        </is>
      </c>
      <c r="G4131" t="inlineStr">
        <is>
          <t>Sheila Bartin</t>
        </is>
      </c>
      <c r="H4131" t="inlineStr">
        <is>
          <t>LT citizenship</t>
        </is>
      </c>
      <c r="I4131" t="inlineStr">
        <is>
          <t>Israel</t>
        </is>
      </c>
      <c r="J4131" t="inlineStr">
        <is>
          <t>?kw&amp;cpn=23357613537&amp;utm_source=google&amp;utm_medium=cpc&amp;utm_campaign=LT-Discovery&amp;network&amp;utm_term&amp;gad_source=1&amp;gad_campaignid=23357613537&amp;gclid=CjwKCAiAj8LLBhAkEiwAJjbY793HosIfDi-buQY4imhv_NTK5MFVvG7-2CXK8v-JphTmHw3aD7n03BoCFXgQAvD_BwE</t>
        </is>
      </c>
      <c r="K4131" t="inlineStr">
        <is>
          <t>2026169064.1769006687</t>
        </is>
      </c>
      <c r="L4131" t="inlineStr"/>
      <c r="M4131" t="inlineStr">
        <is>
          <t>Lead from LT email</t>
        </is>
      </c>
      <c r="N4131" t="inlineStr">
        <is>
          <t>madushalom45@gmail.com</t>
        </is>
      </c>
      <c r="O4131" t="inlineStr">
        <is>
          <t>Non-relevant lead</t>
        </is>
      </c>
      <c r="P4131" t="inlineStr">
        <is>
          <t>Google Ads</t>
        </is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>
        <is>
          <t>Ні</t>
        </is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</row>
    <row r="4132">
      <c r="A4132" t="n">
        <v>9405</v>
      </c>
      <c r="B4132" t="inlineStr">
        <is>
          <t>Pappu chaurasiya</t>
        </is>
      </c>
      <c r="C4132" t="inlineStr">
        <is>
          <t>Pappu chaurasiya</t>
        </is>
      </c>
      <c r="D4132" s="2" t="n">
        <v>46043.73263888889</v>
      </c>
      <c r="E4132" t="inlineStr">
        <is>
          <t>INTERNAL MAIL</t>
        </is>
      </c>
      <c r="F4132" t="inlineStr">
        <is>
          <t>No relevant</t>
        </is>
      </c>
      <c r="G4132" t="inlineStr">
        <is>
          <t>Alina Samura</t>
        </is>
      </c>
      <c r="H4132" t="inlineStr">
        <is>
          <t>Company Formation</t>
        </is>
      </c>
      <c r="I4132" t="inlineStr">
        <is>
          <t>United Arab Emirates</t>
        </is>
      </c>
      <c r="J4132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rpnui_qckg</t>
        </is>
      </c>
      <c r="K4132" t="inlineStr">
        <is>
          <t>1370363619.1769009571</t>
        </is>
      </c>
      <c r="L4132" t="inlineStr"/>
      <c r="M4132" t="inlineStr">
        <is>
          <t>Lead from LT email</t>
        </is>
      </c>
      <c r="N4132" t="inlineStr">
        <is>
          <t>papuchaurasiya1234@gmail.com</t>
        </is>
      </c>
      <c r="O4132" t="inlineStr"/>
      <c r="P4132" t="inlineStr">
        <is>
          <t>Google Ads</t>
        </is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>
        <is>
          <t>Ні</t>
        </is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</row>
    <row r="4133">
      <c r="A4133" t="n">
        <v>9406</v>
      </c>
      <c r="B4133" t="inlineStr">
        <is>
          <t>Denise Fisher</t>
        </is>
      </c>
      <c r="C4133" t="inlineStr">
        <is>
          <t>denise fisher</t>
        </is>
      </c>
      <c r="D4133" s="2" t="n">
        <v>46043.74583333333</v>
      </c>
      <c r="E4133" t="inlineStr">
        <is>
          <t>INTERNAL MAIL</t>
        </is>
      </c>
      <c r="F4133" t="inlineStr"/>
      <c r="G4133" t="inlineStr">
        <is>
          <t>Sheila Bartin</t>
        </is>
      </c>
      <c r="H4133" t="inlineStr">
        <is>
          <t>LT citizenship</t>
        </is>
      </c>
      <c r="I4133" t="inlineStr"/>
      <c r="J4133" t="inlineStr"/>
      <c r="K4133" t="inlineStr"/>
      <c r="L4133" t="inlineStr"/>
      <c r="M4133" t="inlineStr">
        <is>
          <t>Othe</t>
        </is>
      </c>
      <c r="N4133" t="inlineStr">
        <is>
          <t>denisefisher411@gmail.com</t>
        </is>
      </c>
      <c r="O4133" t="inlineStr"/>
      <c r="P4133" t="inlineStr">
        <is>
          <t>Other (direct email, phone call, referral etc.)</t>
        </is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>
        <is>
          <t>Ні</t>
        </is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</row>
    <row r="4134">
      <c r="A4134" t="n">
        <v>9407</v>
      </c>
      <c r="B4134" t="inlineStr">
        <is>
          <t>Andre Farias Galinskas</t>
        </is>
      </c>
      <c r="C4134" t="inlineStr">
        <is>
          <t>Andre Farias Galinskas</t>
        </is>
      </c>
      <c r="D4134" s="2" t="n">
        <v>46043.76666666667</v>
      </c>
      <c r="E4134" t="inlineStr">
        <is>
          <t>Rejected</t>
        </is>
      </c>
      <c r="F4134" t="inlineStr">
        <is>
          <t>Relevant</t>
        </is>
      </c>
      <c r="G4134" t="inlineStr">
        <is>
          <t>Mariana Razimavicius</t>
        </is>
      </c>
      <c r="H4134" t="inlineStr">
        <is>
          <t>LT citizenship</t>
        </is>
      </c>
      <c r="I4134" t="inlineStr">
        <is>
          <t>Brazil</t>
        </is>
      </c>
      <c r="J4134" t="inlineStr">
        <is>
          <t>https://www.lithuaniancitizenship.com/pt-pt/contact-pt/?Lithuania-Leads-Search-Brazil</t>
        </is>
      </c>
      <c r="K4134" t="inlineStr">
        <is>
          <t>1454460439.1769012445</t>
        </is>
      </c>
      <c r="L4134" t="inlineStr">
        <is>
          <t>PT</t>
        </is>
      </c>
      <c r="M4134" t="inlineStr">
        <is>
          <t>Lead from LT email</t>
        </is>
      </c>
      <c r="N4134" t="inlineStr">
        <is>
          <t>afgalinskas@gmail.com</t>
        </is>
      </c>
      <c r="O4134" t="inlineStr">
        <is>
          <t>NO ANSWER</t>
        </is>
      </c>
      <c r="P4134" t="inlineStr">
        <is>
          <t>Google Ads</t>
        </is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>
        <is>
          <t>Ні</t>
        </is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</row>
    <row r="4135">
      <c r="A4135" t="n">
        <v>9410</v>
      </c>
      <c r="B4135" t="inlineStr">
        <is>
          <t>Gertrud Whitaker</t>
        </is>
      </c>
      <c r="C4135" t="inlineStr">
        <is>
          <t>Gertrud Whitaker</t>
        </is>
      </c>
      <c r="D4135" s="2" t="n">
        <v>46043.83888888889</v>
      </c>
      <c r="E4135" t="inlineStr">
        <is>
          <t>Rejected</t>
        </is>
      </c>
      <c r="F4135" t="inlineStr">
        <is>
          <t>Relevant</t>
        </is>
      </c>
      <c r="G4135" t="inlineStr">
        <is>
          <t>Sheila Bartin</t>
        </is>
      </c>
      <c r="H4135" t="inlineStr">
        <is>
          <t>LT citizenship</t>
        </is>
      </c>
      <c r="I4135" t="inlineStr">
        <is>
          <t>United States</t>
        </is>
      </c>
      <c r="J4135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_cn0hF2ZnBy-ZxSvKBrEPky&amp;gclid=EAIaIQobChMI3</t>
        </is>
      </c>
      <c r="K4135" t="inlineStr">
        <is>
          <t>199124445.1769018680</t>
        </is>
      </c>
      <c r="L4135" t="inlineStr">
        <is>
          <t>EN</t>
        </is>
      </c>
      <c r="M4135" t="inlineStr">
        <is>
          <t>Lead from LT email</t>
        </is>
      </c>
      <c r="N4135" t="inlineStr">
        <is>
          <t>gertrud.whitaker@gmail.com</t>
        </is>
      </c>
      <c r="O4135" t="inlineStr">
        <is>
          <t>NO ANSWER</t>
        </is>
      </c>
      <c r="P4135" t="inlineStr">
        <is>
          <t>Google Ads</t>
        </is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>
        <is>
          <t>Ні</t>
        </is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</row>
    <row r="4136">
      <c r="A4136" t="n">
        <v>9411</v>
      </c>
      <c r="B4136" t="inlineStr">
        <is>
          <t>Luka Moya</t>
        </is>
      </c>
      <c r="C4136" t="inlineStr">
        <is>
          <t>Luka Moya</t>
        </is>
      </c>
      <c r="D4136" s="2" t="n">
        <v>46043.85277777778</v>
      </c>
      <c r="E4136" t="inlineStr">
        <is>
          <t>Rejected</t>
        </is>
      </c>
      <c r="F4136" t="inlineStr"/>
      <c r="G4136" t="inlineStr">
        <is>
          <t>Mariana Razimavicius</t>
        </is>
      </c>
      <c r="H4136" t="inlineStr">
        <is>
          <t>LT citizenship</t>
        </is>
      </c>
      <c r="I4136" t="inlineStr">
        <is>
          <t>Argentina</t>
        </is>
      </c>
      <c r="J4136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_mlNTl5R_mjAywx2Ih2mUms&amp;gclid=CjwKCAiAj8</t>
        </is>
      </c>
      <c r="K4136" t="inlineStr">
        <is>
          <t>278710326.1769020036</t>
        </is>
      </c>
      <c r="L4136" t="inlineStr">
        <is>
          <t>ES</t>
        </is>
      </c>
      <c r="M4136" t="inlineStr">
        <is>
          <t>Lead from LT email</t>
        </is>
      </c>
      <c r="N4136" t="inlineStr">
        <is>
          <t>luka-moya@hotmail.com</t>
        </is>
      </c>
      <c r="O4136" t="inlineStr">
        <is>
          <t>NO ANCESTORS</t>
        </is>
      </c>
      <c r="P4136" t="inlineStr">
        <is>
          <t>Google Ads</t>
        </is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>
        <is>
          <t>Ні</t>
        </is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</row>
    <row r="4137">
      <c r="A4137" t="n">
        <v>9412</v>
      </c>
      <c r="B4137" t="inlineStr">
        <is>
          <t>Barbara I Kansky</t>
        </is>
      </c>
      <c r="C4137" t="inlineStr">
        <is>
          <t>Barbara I Kansky</t>
        </is>
      </c>
      <c r="D4137" s="2" t="n">
        <v>46043.89097222222</v>
      </c>
      <c r="E4137" t="inlineStr">
        <is>
          <t>Rejected</t>
        </is>
      </c>
      <c r="F4137" t="inlineStr">
        <is>
          <t>Relevant</t>
        </is>
      </c>
      <c r="G4137" t="inlineStr">
        <is>
          <t>Sheila Bartin</t>
        </is>
      </c>
      <c r="H4137" t="inlineStr">
        <is>
          <t>LT citizenship</t>
        </is>
      </c>
      <c r="I4137" t="inlineStr">
        <is>
          <t>United States</t>
        </is>
      </c>
      <c r="J4137" t="inlineStr">
        <is>
          <t>https://www.lithuaniancitizenship.com/faq/</t>
        </is>
      </c>
      <c r="K4137" t="inlineStr">
        <is>
          <t>2100423266.1769019232</t>
        </is>
      </c>
      <c r="L4137" t="inlineStr">
        <is>
          <t>EN</t>
        </is>
      </c>
      <c r="M4137" t="inlineStr">
        <is>
          <t>Lead from LT email</t>
        </is>
      </c>
      <c r="N4137" t="inlineStr">
        <is>
          <t>bkansky@comcast.net</t>
        </is>
      </c>
      <c r="O4137" t="inlineStr">
        <is>
          <t>LEFT BEFORE 1918</t>
        </is>
      </c>
      <c r="P4137" t="inlineStr">
        <is>
          <t>Organic Search</t>
        </is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>
        <is>
          <t>Ні</t>
        </is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</row>
    <row r="4138">
      <c r="A4138" t="n">
        <v>9413</v>
      </c>
      <c r="B4138" t="inlineStr">
        <is>
          <t>Alve Shah</t>
        </is>
      </c>
      <c r="C4138" t="inlineStr">
        <is>
          <t>Alve Shah</t>
        </is>
      </c>
      <c r="D4138" s="2" t="n">
        <v>46043.90208333333</v>
      </c>
      <c r="E4138" t="inlineStr">
        <is>
          <t>Rejected</t>
        </is>
      </c>
      <c r="F4138" t="inlineStr"/>
      <c r="G4138" t="inlineStr">
        <is>
          <t>Sheila Bartin</t>
        </is>
      </c>
      <c r="H4138" t="inlineStr"/>
      <c r="I4138" t="inlineStr"/>
      <c r="J4138" t="inlineStr"/>
      <c r="K4138" t="inlineStr"/>
      <c r="L4138" t="inlineStr"/>
      <c r="M4138" t="inlineStr">
        <is>
          <t>Lead from LV email</t>
        </is>
      </c>
      <c r="N4138" t="inlineStr">
        <is>
          <t>alve614@gmail.com</t>
        </is>
      </c>
      <c r="O4138" t="inlineStr">
        <is>
          <t>DOUBLE</t>
        </is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>
        <is>
          <t>Ні</t>
        </is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</row>
    <row r="4139">
      <c r="A4139" t="n">
        <v>9414</v>
      </c>
      <c r="B4139" t="inlineStr">
        <is>
          <t>ISIS BURTET JANKUS</t>
        </is>
      </c>
      <c r="C4139" t="inlineStr">
        <is>
          <t>ISIS BURTET JANKUS</t>
        </is>
      </c>
      <c r="D4139" s="2" t="n">
        <v>46043.91597222222</v>
      </c>
      <c r="E4139" t="inlineStr">
        <is>
          <t>WHATSAPP</t>
        </is>
      </c>
      <c r="F4139" t="inlineStr">
        <is>
          <t>Relevant</t>
        </is>
      </c>
      <c r="G4139" t="inlineStr">
        <is>
          <t>Mariana Razimavicius</t>
        </is>
      </c>
      <c r="H4139" t="inlineStr">
        <is>
          <t>LT citizenship</t>
        </is>
      </c>
      <c r="I4139" t="inlineStr">
        <is>
          <t>Brazil</t>
        </is>
      </c>
      <c r="J4139" t="inlineStr">
        <is>
          <t>https://www.lithuaniancitizenship.com/?direct</t>
        </is>
      </c>
      <c r="K4139" t="inlineStr">
        <is>
          <t>824171415.1769025224</t>
        </is>
      </c>
      <c r="L4139" t="inlineStr">
        <is>
          <t>PT</t>
        </is>
      </c>
      <c r="M4139" t="inlineStr">
        <is>
          <t>Lead from LT email</t>
        </is>
      </c>
      <c r="N4139" t="inlineStr">
        <is>
          <t>isisjankus@hotmail.com</t>
        </is>
      </c>
      <c r="O4139" t="inlineStr"/>
      <c r="P4139" t="inlineStr">
        <is>
          <t>Website Form</t>
        </is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>
        <is>
          <t>Ні</t>
        </is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</row>
    <row r="4140">
      <c r="A4140" t="n">
        <v>9415</v>
      </c>
      <c r="B4140" t="inlineStr">
        <is>
          <t>Laís Ciziniauskas dos Santos</t>
        </is>
      </c>
      <c r="C4140" t="inlineStr">
        <is>
          <t>Laís Ciziniauskas dos Santos</t>
        </is>
      </c>
      <c r="D4140" s="2" t="n">
        <v>46043.94930555556</v>
      </c>
      <c r="E4140" t="inlineStr">
        <is>
          <t>IN WORK</t>
        </is>
      </c>
      <c r="F4140" t="inlineStr">
        <is>
          <t>Relevant</t>
        </is>
      </c>
      <c r="G4140" t="inlineStr">
        <is>
          <t>Mariana Razimavicius</t>
        </is>
      </c>
      <c r="H4140" t="inlineStr">
        <is>
          <t>LT citizenship</t>
        </is>
      </c>
      <c r="I4140" t="inlineStr">
        <is>
          <t>Brazil</t>
        </is>
      </c>
      <c r="J4140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clid=CjwKCAiAj8LLBhAkEiwAJjbY72t4zFFWQ-_-pcwEKds</t>
        </is>
      </c>
      <c r="K4140" t="inlineStr">
        <is>
          <t>2025304963.1769028310</t>
        </is>
      </c>
      <c r="L4140" t="inlineStr">
        <is>
          <t>PT</t>
        </is>
      </c>
      <c r="M4140" t="inlineStr">
        <is>
          <t>Lead from LT email</t>
        </is>
      </c>
      <c r="N4140" t="inlineStr">
        <is>
          <t>celsortv@hotmail.com</t>
        </is>
      </c>
      <c r="O4140" t="inlineStr"/>
      <c r="P4140" t="inlineStr">
        <is>
          <t>Google Ads</t>
        </is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>
        <is>
          <t>Ні</t>
        </is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</row>
    <row r="4141">
      <c r="A4141" t="n">
        <v>9416</v>
      </c>
      <c r="B4141" t="inlineStr">
        <is>
          <t>Raza Muhammad</t>
        </is>
      </c>
      <c r="C4141" t="inlineStr">
        <is>
          <t>Raza muhammad</t>
        </is>
      </c>
      <c r="D4141" s="2" t="n">
        <v>46043.95763888889</v>
      </c>
      <c r="E4141" t="inlineStr">
        <is>
          <t>Rejected</t>
        </is>
      </c>
      <c r="F4141" t="inlineStr">
        <is>
          <t>Relevant</t>
        </is>
      </c>
      <c r="G4141" t="inlineStr">
        <is>
          <t>Oleh Dymovski</t>
        </is>
      </c>
      <c r="H4141" t="inlineStr">
        <is>
          <t>LT RBI</t>
        </is>
      </c>
      <c r="I4141" t="inlineStr">
        <is>
          <t>Saudi Arabia</t>
        </is>
      </c>
      <c r="J4141" t="inlineStr">
        <is>
          <t>?kw=countries%20with%20investor%20visas&amp;cpn=14722730544&amp;utm_source=google&amp;utm_medium=cpc&amp;utm_campaign=LT-RBI&amp;network=s&amp;utm_term=countries%20with%20investor%20visas&amp;gad_source=5&amp;gad_campaignid=14722730544&amp;gclid=EAIaIQobChMIkujOyMKdkgMVAfF5BB0moBtQEAAY</t>
        </is>
      </c>
      <c r="K4141" t="inlineStr">
        <is>
          <t>155003130.1769029033</t>
        </is>
      </c>
      <c r="L4141" t="inlineStr">
        <is>
          <t>EN</t>
        </is>
      </c>
      <c r="M4141" t="inlineStr">
        <is>
          <t>Lead from LT email</t>
        </is>
      </c>
      <c r="N4141" t="inlineStr">
        <is>
          <t>rasa393993@gmail.com</t>
        </is>
      </c>
      <c r="O4141" t="inlineStr">
        <is>
          <t>NO ANSWER</t>
        </is>
      </c>
      <c r="P4141" t="inlineStr">
        <is>
          <t>Google Ads</t>
        </is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>
        <is>
          <t>Ні</t>
        </is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</row>
    <row r="4142">
      <c r="A4142" t="n">
        <v>9417</v>
      </c>
      <c r="B4142" t="inlineStr">
        <is>
          <t>Markas Binderis</t>
        </is>
      </c>
      <c r="C4142" t="inlineStr">
        <is>
          <t>Markas Binderis</t>
        </is>
      </c>
      <c r="D4142" s="2" t="n">
        <v>46043.9625</v>
      </c>
      <c r="E4142" t="inlineStr">
        <is>
          <t>Rejected</t>
        </is>
      </c>
      <c r="F4142" t="inlineStr">
        <is>
          <t>Relevant</t>
        </is>
      </c>
      <c r="G4142" t="inlineStr">
        <is>
          <t>Sheila Bartin</t>
        </is>
      </c>
      <c r="H4142" t="inlineStr">
        <is>
          <t>LT citizenship</t>
        </is>
      </c>
      <c r="I4142" t="inlineStr">
        <is>
          <t>Israel</t>
        </is>
      </c>
      <c r="J4142" t="inlineStr">
        <is>
          <t>?kw&amp;cpn=23357613537&amp;utm_source=google&amp;utm_medium=cpc&amp;utm_campaign=LT-Discovery&amp;network&amp;utm_term&amp;gad_source=1&amp;gad_campaignid=23357613537&amp;gclid=CjwKCAiAj8LLBhAkEiwAJjbY72KP1BEqQHzvUlInsi0bVzKnDNTVLfgr6Hjy_U1Pao3onwuDkd5qCRoCdPoQAvD_BwE</t>
        </is>
      </c>
      <c r="K4142" t="inlineStr">
        <is>
          <t>1706139939.1769028513</t>
        </is>
      </c>
      <c r="L4142" t="inlineStr">
        <is>
          <t>EN</t>
        </is>
      </c>
      <c r="M4142" t="inlineStr">
        <is>
          <t>Lead from LT email</t>
        </is>
      </c>
      <c r="N4142" t="inlineStr">
        <is>
          <t>smart.consulting21@gmail.com</t>
        </is>
      </c>
      <c r="O4142" t="inlineStr">
        <is>
          <t>NO ANSWER</t>
        </is>
      </c>
      <c r="P4142" t="inlineStr">
        <is>
          <t>Google Ads</t>
        </is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>
        <is>
          <t>Ні</t>
        </is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</row>
    <row r="4143">
      <c r="A4143" t="n">
        <v>9418</v>
      </c>
      <c r="B4143" t="inlineStr">
        <is>
          <t>Allen Jenkins</t>
        </is>
      </c>
      <c r="C4143" t="inlineStr">
        <is>
          <t>Allen Jenkins</t>
        </is>
      </c>
      <c r="D4143" s="2" t="n">
        <v>46043.97916666666</v>
      </c>
      <c r="E4143" t="inlineStr">
        <is>
          <t>IN WORK</t>
        </is>
      </c>
      <c r="F4143" t="inlineStr">
        <is>
          <t>Relevant</t>
        </is>
      </c>
      <c r="G4143" t="inlineStr">
        <is>
          <t>Oleh Dymovski</t>
        </is>
      </c>
      <c r="H4143" t="inlineStr">
        <is>
          <t>Company Formation</t>
        </is>
      </c>
      <c r="I4143" t="inlineStr"/>
      <c r="J4143" t="inlineStr"/>
      <c r="K4143" t="inlineStr"/>
      <c r="L4143" t="inlineStr">
        <is>
          <t>EN</t>
        </is>
      </c>
      <c r="M4143" t="inlineStr">
        <is>
          <t>Lead from LT email</t>
        </is>
      </c>
      <c r="N4143" t="inlineStr"/>
      <c r="O4143" t="inlineStr"/>
      <c r="P4143" t="inlineStr">
        <is>
          <t>BridgeWest</t>
        </is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>
        <is>
          <t>Ні</t>
        </is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</row>
    <row r="4144">
      <c r="A4144" t="n">
        <v>9419</v>
      </c>
      <c r="B4144" t="inlineStr">
        <is>
          <t>Matt Boyd</t>
        </is>
      </c>
      <c r="C4144" t="inlineStr">
        <is>
          <t>Matt Boyd</t>
        </is>
      </c>
      <c r="D4144" s="2" t="n">
        <v>46044.00555555556</v>
      </c>
      <c r="E4144" t="inlineStr">
        <is>
          <t>Rejected</t>
        </is>
      </c>
      <c r="F4144" t="inlineStr">
        <is>
          <t>Relevant</t>
        </is>
      </c>
      <c r="G4144" t="inlineStr">
        <is>
          <t>Sheila Bartin</t>
        </is>
      </c>
      <c r="H4144" t="inlineStr">
        <is>
          <t>LT citizenship</t>
        </is>
      </c>
      <c r="I4144" t="inlineStr"/>
      <c r="J4144" t="inlineStr"/>
      <c r="K4144" t="inlineStr"/>
      <c r="L4144" t="inlineStr">
        <is>
          <t>EN</t>
        </is>
      </c>
      <c r="M4144" t="inlineStr">
        <is>
          <t>Lead from LT email</t>
        </is>
      </c>
      <c r="N4144" t="inlineStr">
        <is>
          <t>3rdmboyd@gmail.com</t>
        </is>
      </c>
      <c r="O4144" t="inlineStr">
        <is>
          <t>ANOTHER REASON</t>
        </is>
      </c>
      <c r="P4144" t="inlineStr">
        <is>
          <t>Other (direct email, phone call, referral etc.)</t>
        </is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>
        <is>
          <t>Ні</t>
        </is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</row>
    <row r="4145">
      <c r="A4145" t="n">
        <v>9420</v>
      </c>
      <c r="B4145" t="inlineStr">
        <is>
          <t>Junaid Jamshid</t>
        </is>
      </c>
      <c r="C4145" t="inlineStr">
        <is>
          <t>Junaid Jamshid</t>
        </is>
      </c>
      <c r="D4145" s="2" t="n">
        <v>46044.01666666667</v>
      </c>
      <c r="E4145" t="inlineStr">
        <is>
          <t>Rejected</t>
        </is>
      </c>
      <c r="F4145" t="inlineStr">
        <is>
          <t>Relevant</t>
        </is>
      </c>
      <c r="G4145" t="inlineStr">
        <is>
          <t>Oleh Dymovski</t>
        </is>
      </c>
      <c r="H4145" t="inlineStr">
        <is>
          <t>LV RBI Company</t>
        </is>
      </c>
      <c r="I4145" t="inlineStr">
        <is>
          <t>United Arab Emirates (AE - AS)</t>
        </is>
      </c>
      <c r="J4145" t="inlineStr">
        <is>
          <t>?kw=portugal%20golden%20visa&amp;cpn=22658494721&amp;utm_source=google&amp;utm_medium=cpc&amp;utm_campaign=LV-RB-TOPI&amp;network=s&amp;utm_term=portugal%20golden%20visa&amp;gad_source=5&amp;gad_campaignid=22658494721&amp;gclid=EAIaIQobChMI3dbN5NWdkgMV6wsGAB1VKgEcEAAYASAAEgLbxvD_BwE</t>
        </is>
      </c>
      <c r="K4145" t="inlineStr">
        <is>
          <t>157676097.1769034166</t>
        </is>
      </c>
      <c r="L4145" t="inlineStr">
        <is>
          <t>EN</t>
        </is>
      </c>
      <c r="M4145" t="inlineStr">
        <is>
          <t>Lead from LV email</t>
        </is>
      </c>
      <c r="N4145" t="inlineStr">
        <is>
          <t>jamshidjunaid0987612345@gmail.com</t>
        </is>
      </c>
      <c r="O4145" t="inlineStr">
        <is>
          <t>NO ANSWER</t>
        </is>
      </c>
      <c r="P4145" t="inlineStr">
        <is>
          <t>Google Ads</t>
        </is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>
        <is>
          <t>Ні</t>
        </is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</row>
    <row r="4146">
      <c r="A4146" t="n">
        <v>9425</v>
      </c>
      <c r="B4146" t="inlineStr">
        <is>
          <t>Katelyn Schotts</t>
        </is>
      </c>
      <c r="C4146" t="inlineStr">
        <is>
          <t>Katelyn Schotts</t>
        </is>
      </c>
      <c r="D4146" s="2" t="n">
        <v>46044.07013888889</v>
      </c>
      <c r="E4146" t="inlineStr">
        <is>
          <t>FIRST CONTACT</t>
        </is>
      </c>
      <c r="F4146" t="inlineStr">
        <is>
          <t>Relevant</t>
        </is>
      </c>
      <c r="G4146" t="inlineStr">
        <is>
          <t>Sheila Bartin</t>
        </is>
      </c>
      <c r="H4146" t="inlineStr">
        <is>
          <t>LV citizenship</t>
        </is>
      </c>
      <c r="I4146" t="inlineStr">
        <is>
          <t>United States (US - NA)</t>
        </is>
      </c>
      <c r="J4146" t="inlineStr">
        <is>
          <t>?kw=latvian%20citizenship%20by%20descent&amp;cpn=14711890461&amp;campaignid=14711890461&amp;adgroupid=136078623508&amp;keywordid=%7Bkeywordid%7D&amp;network=g&amp;device=m&amp;gad_source=1&amp;gad_campaignid=14711890461&amp;gbraid=0AAAAADisZv9ODQIY_v-KD0qQpcyum8ZCs&amp;gclid=CjwKCAiAj8LLBh</t>
        </is>
      </c>
      <c r="K4146" t="inlineStr">
        <is>
          <t>302518090.1769038698</t>
        </is>
      </c>
      <c r="L4146" t="inlineStr">
        <is>
          <t>EN</t>
        </is>
      </c>
      <c r="M4146" t="inlineStr">
        <is>
          <t>Lead from LV email</t>
        </is>
      </c>
      <c r="N4146" t="inlineStr">
        <is>
          <t>katelynschotts2000@gmail.com</t>
        </is>
      </c>
      <c r="O4146" t="inlineStr"/>
      <c r="P4146" t="inlineStr">
        <is>
          <t>Google Ads</t>
        </is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>
        <is>
          <t>Ні</t>
        </is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</row>
    <row r="4147">
      <c r="A4147" t="n">
        <v>9426</v>
      </c>
      <c r="B4147" t="inlineStr">
        <is>
          <t>Danish Baba</t>
        </is>
      </c>
      <c r="C4147" t="inlineStr">
        <is>
          <t>Danish Baba</t>
        </is>
      </c>
      <c r="D4147" s="2" t="n">
        <v>46044.20416666667</v>
      </c>
      <c r="E4147" t="inlineStr">
        <is>
          <t>Rejected</t>
        </is>
      </c>
      <c r="F4147" t="inlineStr"/>
      <c r="G4147" t="inlineStr">
        <is>
          <t>Oleh Dymovski</t>
        </is>
      </c>
      <c r="H4147" t="inlineStr">
        <is>
          <t>LV RBI Company</t>
        </is>
      </c>
      <c r="I4147" t="inlineStr">
        <is>
          <t>India (IN - AS)</t>
        </is>
      </c>
      <c r="J4147" t="inlineStr">
        <is>
          <t>https://latviancitizenship.eu/?LV-Leads-Search-RBI poor countries</t>
        </is>
      </c>
      <c r="K4147" t="inlineStr">
        <is>
          <t>2003711799.1769050213</t>
        </is>
      </c>
      <c r="L4147" t="inlineStr">
        <is>
          <t>EN</t>
        </is>
      </c>
      <c r="M4147" t="inlineStr">
        <is>
          <t>Lead from LV email</t>
        </is>
      </c>
      <c r="N4147" t="inlineStr">
        <is>
          <t>db717128@gmail.com</t>
        </is>
      </c>
      <c r="O4147" t="inlineStr">
        <is>
          <t>NO ANSWER</t>
        </is>
      </c>
      <c r="P4147" t="inlineStr">
        <is>
          <t>Google Ads</t>
        </is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>
        <is>
          <t>Ні</t>
        </is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</row>
    <row r="4148">
      <c r="A4148" t="n">
        <v>9430</v>
      </c>
      <c r="B4148" t="inlineStr">
        <is>
          <t>Jason Hill</t>
        </is>
      </c>
      <c r="C4148" t="inlineStr">
        <is>
          <t>Jason Hill</t>
        </is>
      </c>
      <c r="D4148" s="2" t="n">
        <v>46044.32916666667</v>
      </c>
      <c r="E4148" t="inlineStr">
        <is>
          <t>Rejected</t>
        </is>
      </c>
      <c r="F4148" t="inlineStr">
        <is>
          <t>Relevant</t>
        </is>
      </c>
      <c r="G4148" t="inlineStr">
        <is>
          <t>Sheila Bartin</t>
        </is>
      </c>
      <c r="H4148" t="inlineStr">
        <is>
          <t>LT citizenship</t>
        </is>
      </c>
      <c r="I4148" t="inlineStr">
        <is>
          <t>United States</t>
        </is>
      </c>
      <c r="J4148" t="inlineStr">
        <is>
          <t>?kw=lithuanian%20citizenship&amp;cpn=14656253006&amp;utm_source=google&amp;utm_medium=cpc&amp;utm_campaign=LT-US-conversions&amp;network=g&amp;utm_term=lithuanian%20citizenship&amp;gad_source=1&amp;gad_campaignid=14656253006&amp;gbraid=0AAAAADisZv91q5owsaolM9wRVvI8gZBWV&amp;gclid=CjwKCAiAj</t>
        </is>
      </c>
      <c r="K4148" t="inlineStr">
        <is>
          <t>1866969822.1769061055</t>
        </is>
      </c>
      <c r="L4148" t="inlineStr">
        <is>
          <t>EN</t>
        </is>
      </c>
      <c r="M4148" t="inlineStr">
        <is>
          <t>Lead from LT email</t>
        </is>
      </c>
      <c r="N4148" t="inlineStr">
        <is>
          <t>jasonbhill97@gmail.com</t>
        </is>
      </c>
      <c r="O4148" t="inlineStr">
        <is>
          <t>LEFT BEFORE 1918</t>
        </is>
      </c>
      <c r="P4148" t="inlineStr">
        <is>
          <t>Google Ads</t>
        </is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>
        <is>
          <t>Ні</t>
        </is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</row>
    <row r="4149">
      <c r="A4149" t="n">
        <v>9434</v>
      </c>
      <c r="B4149" t="inlineStr">
        <is>
          <t>AYAZ Khan</t>
        </is>
      </c>
      <c r="C4149" t="inlineStr">
        <is>
          <t>AYAZ Khan</t>
        </is>
      </c>
      <c r="D4149" s="2" t="n">
        <v>46044.36111111111</v>
      </c>
      <c r="E4149" t="inlineStr">
        <is>
          <t>Rejected</t>
        </is>
      </c>
      <c r="F4149" t="inlineStr"/>
      <c r="G4149" t="inlineStr">
        <is>
          <t>Oleh Dymovski</t>
        </is>
      </c>
      <c r="H4149" t="inlineStr">
        <is>
          <t>LV RBI Company</t>
        </is>
      </c>
      <c r="I4149" t="inlineStr">
        <is>
          <t>United Arab Emirates (AE - AS)</t>
        </is>
      </c>
      <c r="J4149" t="inlineStr">
        <is>
          <t>?kw=moving%20to%20latvia&amp;cpn=22658494721&amp;utm_source=google&amp;utm_medium=cpc&amp;utm_campaign=LV-RB-TOPI&amp;network=g&amp;utm_term=moving%20to%20latvia&amp;gad_source=1&amp;gad_campaignid=22658494721&amp;gclid=CjwKCAiAj8LLBhAkEiwAJjbY75wp3xCUhYOpFW9dH7CbPiDo3Jro80ous-Q2UaCZJ8</t>
        </is>
      </c>
      <c r="K4149" t="inlineStr">
        <is>
          <t>1484789766.1769063879</t>
        </is>
      </c>
      <c r="L4149" t="inlineStr">
        <is>
          <t>EN</t>
        </is>
      </c>
      <c r="M4149" t="inlineStr">
        <is>
          <t>Lead from LV email</t>
        </is>
      </c>
      <c r="N4149" t="inlineStr">
        <is>
          <t>khanayazdir1122@gmail.com</t>
        </is>
      </c>
      <c r="O4149" t="inlineStr">
        <is>
          <t>NO ANSWER</t>
        </is>
      </c>
      <c r="P4149" t="inlineStr">
        <is>
          <t>Google Ads</t>
        </is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>
        <is>
          <t>Ні</t>
        </is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</row>
    <row r="4150">
      <c r="A4150" t="n">
        <v>9438</v>
      </c>
      <c r="B4150" t="inlineStr">
        <is>
          <t>Burt Hirschfeld</t>
        </is>
      </c>
      <c r="C4150" t="inlineStr">
        <is>
          <t>Burt Hirschfeld</t>
        </is>
      </c>
      <c r="D4150" s="2" t="n">
        <v>46044.38472222222</v>
      </c>
      <c r="E4150" t="inlineStr">
        <is>
          <t>IN WORK</t>
        </is>
      </c>
      <c r="F4150" t="inlineStr">
        <is>
          <t>Relevant</t>
        </is>
      </c>
      <c r="G4150" t="inlineStr">
        <is>
          <t>Sheila Bartin</t>
        </is>
      </c>
      <c r="H4150" t="inlineStr">
        <is>
          <t>LT citizenship</t>
        </is>
      </c>
      <c r="I4150" t="inlineStr">
        <is>
          <t>United States</t>
        </is>
      </c>
      <c r="J4150" t="inlineStr">
        <is>
          <t>https://www.lithuaniancitizenship.com/lithuanian-citizenship-for-jewish-descendants/</t>
        </is>
      </c>
      <c r="K4150" t="inlineStr">
        <is>
          <t>539364010.1769065695</t>
        </is>
      </c>
      <c r="L4150" t="inlineStr">
        <is>
          <t>EN</t>
        </is>
      </c>
      <c r="M4150" t="inlineStr">
        <is>
          <t>Lead from LT email</t>
        </is>
      </c>
      <c r="N4150" t="inlineStr">
        <is>
          <t>burt.hirschfeld@outlook.com</t>
        </is>
      </c>
      <c r="O4150" t="inlineStr"/>
      <c r="P4150" t="inlineStr">
        <is>
          <t>Organic Search</t>
        </is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>
        <is>
          <t>Ні</t>
        </is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</row>
    <row r="4151">
      <c r="A4151" t="n">
        <v>9439</v>
      </c>
      <c r="B4151" t="inlineStr">
        <is>
          <t>Benjamin M Gould</t>
        </is>
      </c>
      <c r="C4151" t="inlineStr">
        <is>
          <t>Benjamin M Gould</t>
        </is>
      </c>
      <c r="D4151" s="2" t="n">
        <v>46044.4375</v>
      </c>
      <c r="E4151" t="inlineStr">
        <is>
          <t>Rejected</t>
        </is>
      </c>
      <c r="F4151" t="inlineStr">
        <is>
          <t>No relevant</t>
        </is>
      </c>
      <c r="G4151" t="inlineStr">
        <is>
          <t>Sheila Bartin</t>
        </is>
      </c>
      <c r="H4151" t="inlineStr">
        <is>
          <t>50/50</t>
        </is>
      </c>
      <c r="I4151" t="inlineStr">
        <is>
          <t>Lithuania</t>
        </is>
      </c>
      <c r="J4151" t="inlineStr"/>
      <c r="K4151" t="inlineStr"/>
      <c r="L4151" t="inlineStr"/>
      <c r="M4151" t="inlineStr">
        <is>
          <t>Lead from LT email</t>
        </is>
      </c>
      <c r="N4151" t="inlineStr">
        <is>
          <t>benjamin.ghoul@gmail.com</t>
        </is>
      </c>
      <c r="O4151" t="inlineStr">
        <is>
          <t>Non-relevant lead</t>
        </is>
      </c>
      <c r="P4151" t="inlineStr">
        <is>
          <t>BridgeWest</t>
        </is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>
        <is>
          <t>Ні</t>
        </is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</row>
    <row r="4152">
      <c r="A4152" t="n">
        <v>9443</v>
      </c>
      <c r="B4152" t="inlineStr">
        <is>
          <t>Richard Charles Black</t>
        </is>
      </c>
      <c r="C4152" t="inlineStr">
        <is>
          <t>Richard Charles Black</t>
        </is>
      </c>
      <c r="D4152" s="2" t="n">
        <v>46044.50277777778</v>
      </c>
      <c r="E4152" t="inlineStr">
        <is>
          <t>Rejected</t>
        </is>
      </c>
      <c r="F4152" t="inlineStr">
        <is>
          <t>Relevant</t>
        </is>
      </c>
      <c r="G4152" t="inlineStr">
        <is>
          <t>Sheila Bartin</t>
        </is>
      </c>
      <c r="H4152" t="inlineStr">
        <is>
          <t>LT citizenship</t>
        </is>
      </c>
      <c r="I4152" t="inlineStr">
        <is>
          <t>United Kingdom</t>
        </is>
      </c>
      <c r="J4152" t="inlineStr">
        <is>
          <t>https://www.lithuaniancitizenship.com/certificate-of-lithuanian-descent/?Lithuania-Leads-Search-UK</t>
        </is>
      </c>
      <c r="K4152" t="inlineStr">
        <is>
          <t>1714726337.1769076130</t>
        </is>
      </c>
      <c r="L4152" t="inlineStr">
        <is>
          <t>EN</t>
        </is>
      </c>
      <c r="M4152" t="inlineStr">
        <is>
          <t>Lead from LT email</t>
        </is>
      </c>
      <c r="N4152" t="inlineStr">
        <is>
          <t>richardblack88@hotmail.com</t>
        </is>
      </c>
      <c r="O4152" t="inlineStr">
        <is>
          <t>LEFT BEFORE 1918</t>
        </is>
      </c>
      <c r="P4152" t="inlineStr">
        <is>
          <t>Google Ads</t>
        </is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>
        <is>
          <t>Ні</t>
        </is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</row>
    <row r="4153">
      <c r="A4153" t="n">
        <v>9450</v>
      </c>
      <c r="B4153" t="inlineStr">
        <is>
          <t>جبريل محمد</t>
        </is>
      </c>
      <c r="C4153" t="inlineStr">
        <is>
          <t>جبريل محمد</t>
        </is>
      </c>
      <c r="D4153" s="2" t="n">
        <v>46044.54583333333</v>
      </c>
      <c r="E4153" t="inlineStr">
        <is>
          <t>Rejected</t>
        </is>
      </c>
      <c r="F4153" t="inlineStr"/>
      <c r="G4153" t="inlineStr">
        <is>
          <t>Oleh Dymovski</t>
        </is>
      </c>
      <c r="H4153" t="inlineStr">
        <is>
          <t>LT RBI</t>
        </is>
      </c>
      <c r="I4153" t="inlineStr">
        <is>
          <t>Saudi Arabia</t>
        </is>
      </c>
      <c r="J4153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7JHCuICfkgMVe6n9BR3SIB-QEAAYASADEgLx9_D_BwE</t>
        </is>
      </c>
      <c r="K4153" t="inlineStr">
        <is>
          <t>1825884955.1769079976</t>
        </is>
      </c>
      <c r="L4153" t="inlineStr">
        <is>
          <t>EN</t>
        </is>
      </c>
      <c r="M4153" t="inlineStr">
        <is>
          <t>Lead from LT email</t>
        </is>
      </c>
      <c r="N4153" t="inlineStr">
        <is>
          <t>jebrilmohameed18@gmail.com</t>
        </is>
      </c>
      <c r="O4153" t="inlineStr">
        <is>
          <t>NO ANSWER</t>
        </is>
      </c>
      <c r="P4153" t="inlineStr">
        <is>
          <t>Google Ads</t>
        </is>
      </c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>
        <is>
          <t>Ні</t>
        </is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</row>
    <row r="4154">
      <c r="A4154" t="n">
        <v>9451</v>
      </c>
      <c r="B4154" t="inlineStr">
        <is>
          <t>Anthony Ugwu</t>
        </is>
      </c>
      <c r="C4154" t="inlineStr">
        <is>
          <t>Anthony Ugwu</t>
        </is>
      </c>
      <c r="D4154" s="2" t="n">
        <v>46044.55277777778</v>
      </c>
      <c r="E4154" t="inlineStr">
        <is>
          <t>Rejected</t>
        </is>
      </c>
      <c r="F4154" t="inlineStr"/>
      <c r="G4154" t="inlineStr">
        <is>
          <t>Oleh Dymovski</t>
        </is>
      </c>
      <c r="H4154" t="inlineStr">
        <is>
          <t>Company Formation</t>
        </is>
      </c>
      <c r="I4154" t="inlineStr">
        <is>
          <t>Spain</t>
        </is>
      </c>
      <c r="J4154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7Ne6wIKfkg</t>
        </is>
      </c>
      <c r="K4154" t="inlineStr">
        <is>
          <t>1440747965.1769080538</t>
        </is>
      </c>
      <c r="L4154" t="inlineStr">
        <is>
          <t>EN</t>
        </is>
      </c>
      <c r="M4154" t="inlineStr">
        <is>
          <t>Lead from LT email</t>
        </is>
      </c>
      <c r="N4154" t="inlineStr">
        <is>
          <t>anthonyu889@gmail.com</t>
        </is>
      </c>
      <c r="O4154" t="inlineStr">
        <is>
          <t>NO ANSWER</t>
        </is>
      </c>
      <c r="P4154" t="inlineStr">
        <is>
          <t>Google Ads</t>
        </is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>
        <is>
          <t>Ні</t>
        </is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</row>
    <row r="4155">
      <c r="A4155" t="n">
        <v>9452</v>
      </c>
      <c r="B4155" t="inlineStr">
        <is>
          <t>LALO Canteh</t>
        </is>
      </c>
      <c r="C4155" t="inlineStr">
        <is>
          <t>LALO Canteh</t>
        </is>
      </c>
      <c r="D4155" s="2" t="n">
        <v>46044.55277777778</v>
      </c>
      <c r="E4155" t="inlineStr">
        <is>
          <t>Rejected</t>
        </is>
      </c>
      <c r="F4155" t="inlineStr"/>
      <c r="G4155" t="inlineStr">
        <is>
          <t>Oleh Dymovski</t>
        </is>
      </c>
      <c r="H4155" t="inlineStr">
        <is>
          <t>Company Formation</t>
        </is>
      </c>
      <c r="I4155" t="inlineStr">
        <is>
          <t>Italy</t>
        </is>
      </c>
      <c r="J4155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lZT314Kfkg</t>
        </is>
      </c>
      <c r="K4155" t="inlineStr">
        <is>
          <t>1187662044.1769080576</t>
        </is>
      </c>
      <c r="L4155" t="inlineStr">
        <is>
          <t>EN</t>
        </is>
      </c>
      <c r="M4155" t="inlineStr">
        <is>
          <t>Lead from LT email</t>
        </is>
      </c>
      <c r="N4155" t="inlineStr">
        <is>
          <t>laloconteh100@gmail.com</t>
        </is>
      </c>
      <c r="O4155" t="inlineStr">
        <is>
          <t>NO ANSWER</t>
        </is>
      </c>
      <c r="P4155" t="inlineStr">
        <is>
          <t>Google Ads</t>
        </is>
      </c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>
        <is>
          <t>Ні</t>
        </is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</row>
    <row r="4156">
      <c r="A4156" t="n">
        <v>9459</v>
      </c>
      <c r="B4156" t="inlineStr">
        <is>
          <t>Juliana Berdnick</t>
        </is>
      </c>
      <c r="C4156" t="inlineStr">
        <is>
          <t>Juliana Berdnick</t>
        </is>
      </c>
      <c r="D4156" s="2" t="n">
        <v>46044.64930555555</v>
      </c>
      <c r="E4156" t="inlineStr">
        <is>
          <t>Rejected</t>
        </is>
      </c>
      <c r="F4156" t="inlineStr">
        <is>
          <t>Relevant</t>
        </is>
      </c>
      <c r="G4156" t="inlineStr">
        <is>
          <t>Sheila Bartin</t>
        </is>
      </c>
      <c r="H4156" t="inlineStr">
        <is>
          <t>LV citizenship</t>
        </is>
      </c>
      <c r="I4156" t="inlineStr">
        <is>
          <t>United States (US - NA)</t>
        </is>
      </c>
      <c r="J4156" t="inlineStr">
        <is>
          <t>?kw=latvian%20passport&amp;cpn=14711890461&amp;campaignid=14711890461&amp;adgroupid=136078623588&amp;keywordid=%7Bkeywordid%7D&amp;network=g&amp;device=m&amp;gad_source=1&amp;gad_campaignid=14711890461&amp;gbraid=0AAAAADisZv-fzZmgFBiPvW06T2R743Ifi&amp;gclid=CjwKCAiAssfLBhBDEiwAcLpwfhmAhSDM</t>
        </is>
      </c>
      <c r="K4156" t="inlineStr">
        <is>
          <t>1952199150.1769088853</t>
        </is>
      </c>
      <c r="L4156" t="inlineStr">
        <is>
          <t>EN</t>
        </is>
      </c>
      <c r="M4156" t="inlineStr">
        <is>
          <t>Lead from LV email</t>
        </is>
      </c>
      <c r="N4156" t="inlineStr">
        <is>
          <t>juliana.berdnick@gmail.com</t>
        </is>
      </c>
      <c r="O4156" t="inlineStr">
        <is>
          <t>LEFT AFTER 1990</t>
        </is>
      </c>
      <c r="P4156" t="inlineStr">
        <is>
          <t>Google Ads</t>
        </is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>
        <is>
          <t>Ні</t>
        </is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</row>
    <row r="4157">
      <c r="A4157" t="n">
        <v>9461</v>
      </c>
      <c r="B4157" t="inlineStr">
        <is>
          <t>Raymond Lantin</t>
        </is>
      </c>
      <c r="C4157" t="inlineStr">
        <is>
          <t>Raymond Lantin</t>
        </is>
      </c>
      <c r="D4157" s="2" t="n">
        <v>46044.67777777778</v>
      </c>
      <c r="E4157" t="inlineStr">
        <is>
          <t>Rejected</t>
        </is>
      </c>
      <c r="F4157" t="inlineStr">
        <is>
          <t>Relevant</t>
        </is>
      </c>
      <c r="G4157" t="inlineStr">
        <is>
          <t>Sheila Bartin</t>
        </is>
      </c>
      <c r="H4157" t="inlineStr">
        <is>
          <t>LT citizenship</t>
        </is>
      </c>
      <c r="I4157" t="inlineStr">
        <is>
          <t>Israel</t>
        </is>
      </c>
      <c r="J4157" t="inlineStr">
        <is>
          <t>?kw&amp;cpn=23357613537&amp;utm_source=google&amp;utm_medium=cpc&amp;utm_campaign=LT-Discovery&amp;network&amp;utm_term&amp;gad_source=1&amp;gad_campaignid=23357613537&amp;gclid=CjwKCAiAssfLBhBDEiwAcLpwfkiWIUyB2n0NfTVhPwN6ptfDPRFA4itoNaGYEb2uo-k8Fx1d_01blBoCqkAQAvD_BwE</t>
        </is>
      </c>
      <c r="K4157" t="inlineStr">
        <is>
          <t>2002215193.1768635192</t>
        </is>
      </c>
      <c r="L4157" t="inlineStr">
        <is>
          <t>EN</t>
        </is>
      </c>
      <c r="M4157" t="inlineStr">
        <is>
          <t>Lead from LT email</t>
        </is>
      </c>
      <c r="N4157" t="inlineStr">
        <is>
          <t>raymond1945@gmail.com</t>
        </is>
      </c>
      <c r="O4157" t="inlineStr">
        <is>
          <t>NO ANSWER</t>
        </is>
      </c>
      <c r="P4157" t="inlineStr">
        <is>
          <t>Google Ads</t>
        </is>
      </c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>
        <is>
          <t>Ні</t>
        </is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</row>
    <row r="4158">
      <c r="A4158" t="n">
        <v>9463</v>
      </c>
      <c r="B4158" t="inlineStr">
        <is>
          <t>Mohsin Ahmed</t>
        </is>
      </c>
      <c r="C4158" t="inlineStr">
        <is>
          <t>mohsin ahmed</t>
        </is>
      </c>
      <c r="D4158" s="2" t="n">
        <v>46044.75416666667</v>
      </c>
      <c r="E4158" t="inlineStr">
        <is>
          <t>Rejected</t>
        </is>
      </c>
      <c r="F4158" t="inlineStr">
        <is>
          <t>Relevant</t>
        </is>
      </c>
      <c r="G4158" t="inlineStr">
        <is>
          <t>Oleh Dymovski</t>
        </is>
      </c>
      <c r="H4158" t="inlineStr">
        <is>
          <t>LT RBI</t>
        </is>
      </c>
      <c r="I4158" t="inlineStr">
        <is>
          <t>Bangladesh</t>
        </is>
      </c>
      <c r="J4158" t="inlineStr"/>
      <c r="K4158" t="inlineStr"/>
      <c r="L4158" t="inlineStr">
        <is>
          <t>EN</t>
        </is>
      </c>
      <c r="M4158" t="inlineStr">
        <is>
          <t>Lead from LT email</t>
        </is>
      </c>
      <c r="N4158" t="inlineStr">
        <is>
          <t>mohsintahsir0017@gmail.com</t>
        </is>
      </c>
      <c r="O4158" t="inlineStr">
        <is>
          <t>NO ANSWER</t>
        </is>
      </c>
      <c r="P4158" t="inlineStr">
        <is>
          <t>BridgeWest</t>
        </is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>
        <is>
          <t>Ні</t>
        </is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</row>
    <row r="4159">
      <c r="A4159" t="n">
        <v>9466</v>
      </c>
      <c r="B4159" t="inlineStr">
        <is>
          <t>Janine Jakubauskas</t>
        </is>
      </c>
      <c r="C4159" t="inlineStr">
        <is>
          <t>Janine Jakubauskas</t>
        </is>
      </c>
      <c r="D4159" s="2" t="n">
        <v>46044.80972222222</v>
      </c>
      <c r="E4159" t="inlineStr">
        <is>
          <t>Rejected</t>
        </is>
      </c>
      <c r="F4159" t="inlineStr">
        <is>
          <t>Relevant</t>
        </is>
      </c>
      <c r="G4159" t="inlineStr">
        <is>
          <t>Sheila Bartin</t>
        </is>
      </c>
      <c r="H4159" t="inlineStr">
        <is>
          <t>LT citizenship</t>
        </is>
      </c>
      <c r="I4159" t="inlineStr">
        <is>
          <t>United States</t>
        </is>
      </c>
      <c r="J4159" t="inlineStr">
        <is>
          <t>?kw=lithuanian%20descent&amp;cpn=14656253006&amp;utm_source=google&amp;utm_medium=cpc&amp;utm_campaign=LT-US-conversions&amp;network=g&amp;utm_term=lithuanian%20descent&amp;gad_source=1&amp;gad_campaignid=14656253006&amp;gbraid=0AAAAADisZv91q5owsaolM9wRVvI8gZBWV&amp;gclid=CjwKCAiAssfLBhBDE</t>
        </is>
      </c>
      <c r="K4159" t="inlineStr">
        <is>
          <t>1937600098.1769102685</t>
        </is>
      </c>
      <c r="L4159" t="inlineStr">
        <is>
          <t>EN</t>
        </is>
      </c>
      <c r="M4159" t="inlineStr">
        <is>
          <t>Lead from LT email</t>
        </is>
      </c>
      <c r="N4159" t="inlineStr">
        <is>
          <t>j9chips@gmail.com</t>
        </is>
      </c>
      <c r="O4159" t="inlineStr">
        <is>
          <t>NO ANSWER</t>
        </is>
      </c>
      <c r="P4159" t="inlineStr">
        <is>
          <t>Google Ads</t>
        </is>
      </c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>
        <is>
          <t>Ні</t>
        </is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</row>
    <row r="4160">
      <c r="A4160" t="n">
        <v>9467</v>
      </c>
      <c r="B4160" t="inlineStr">
        <is>
          <t>Melissa S</t>
        </is>
      </c>
      <c r="C4160" t="inlineStr">
        <is>
          <t>Melissa S</t>
        </is>
      </c>
      <c r="D4160" s="2" t="n">
        <v>46044.82986111111</v>
      </c>
      <c r="E4160" t="inlineStr">
        <is>
          <t>IN WORK</t>
        </is>
      </c>
      <c r="F4160" t="inlineStr"/>
      <c r="G4160" t="inlineStr">
        <is>
          <t>Sheila Bartin</t>
        </is>
      </c>
      <c r="H4160" t="inlineStr">
        <is>
          <t>LT citizenship</t>
        </is>
      </c>
      <c r="I4160" t="inlineStr">
        <is>
          <t>United States</t>
        </is>
      </c>
      <c r="J4160" t="inlineStr">
        <is>
          <t>https://www.lithuaniancitizenship.com/contact/?Lithuania--Search-Conversions-USA</t>
        </is>
      </c>
      <c r="K4160" t="inlineStr">
        <is>
          <t>596378487.1769102960</t>
        </is>
      </c>
      <c r="L4160" t="inlineStr">
        <is>
          <t>EN</t>
        </is>
      </c>
      <c r="M4160" t="inlineStr">
        <is>
          <t>Lead from LT email</t>
        </is>
      </c>
      <c r="N4160" t="inlineStr">
        <is>
          <t>healingwell70@gmail.com</t>
        </is>
      </c>
      <c r="O4160" t="inlineStr"/>
      <c r="P4160" t="inlineStr">
        <is>
          <t>Google Ads</t>
        </is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>
        <is>
          <t>Ні</t>
        </is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</row>
    <row r="4161">
      <c r="A4161" t="n">
        <v>9470</v>
      </c>
      <c r="B4161" t="inlineStr">
        <is>
          <t>Karthik Eda</t>
        </is>
      </c>
      <c r="C4161" t="inlineStr">
        <is>
          <t>Karthik Eda</t>
        </is>
      </c>
      <c r="D4161" s="2" t="n">
        <v>46044.86736111111</v>
      </c>
      <c r="E4161" t="inlineStr">
        <is>
          <t>FIRST CONTACT</t>
        </is>
      </c>
      <c r="F4161" t="inlineStr"/>
      <c r="G4161" t="inlineStr">
        <is>
          <t>Sheila Bartin</t>
        </is>
      </c>
      <c r="H4161" t="inlineStr">
        <is>
          <t>LV citizenship</t>
        </is>
      </c>
      <c r="I4161" t="inlineStr">
        <is>
          <t>United Kingdom (GB - EU)</t>
        </is>
      </c>
      <c r="J4161" t="inlineStr">
        <is>
          <t>https://latviancitizenship.eu/</t>
        </is>
      </c>
      <c r="K4161" t="inlineStr">
        <is>
          <t>835186383.1769107440</t>
        </is>
      </c>
      <c r="L4161" t="inlineStr">
        <is>
          <t>EN</t>
        </is>
      </c>
      <c r="M4161" t="inlineStr">
        <is>
          <t>Lead from LV email</t>
        </is>
      </c>
      <c r="N4161" t="inlineStr">
        <is>
          <t>karthikgowdeda@gmail.com</t>
        </is>
      </c>
      <c r="O4161" t="inlineStr"/>
      <c r="P4161" t="inlineStr">
        <is>
          <t>Organic Search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>
        <is>
          <t>Ні</t>
        </is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</row>
    <row r="4162">
      <c r="A4162" t="n">
        <v>9471</v>
      </c>
      <c r="B4162" t="inlineStr">
        <is>
          <t>Paul Petersen</t>
        </is>
      </c>
      <c r="C4162" t="inlineStr">
        <is>
          <t>Paul Petersen</t>
        </is>
      </c>
      <c r="D4162" s="2" t="n">
        <v>46044.875</v>
      </c>
      <c r="E4162" t="inlineStr">
        <is>
          <t>Rejected</t>
        </is>
      </c>
      <c r="F4162" t="inlineStr">
        <is>
          <t>Relevant</t>
        </is>
      </c>
      <c r="G4162" t="inlineStr">
        <is>
          <t>Oleh Dymovski</t>
        </is>
      </c>
      <c r="H4162" t="inlineStr">
        <is>
          <t>Company Formation</t>
        </is>
      </c>
      <c r="I4162" t="inlineStr"/>
      <c r="J4162" t="inlineStr"/>
      <c r="K4162" t="inlineStr"/>
      <c r="L4162" t="inlineStr">
        <is>
          <t>EN</t>
        </is>
      </c>
      <c r="M4162" t="inlineStr">
        <is>
          <t>Lead from LT email</t>
        </is>
      </c>
      <c r="N4162" t="inlineStr"/>
      <c r="O4162" t="inlineStr">
        <is>
          <t>NO ANSWER</t>
        </is>
      </c>
      <c r="P4162" t="inlineStr">
        <is>
          <t>BridgeWest</t>
        </is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>
        <is>
          <t>Ні</t>
        </is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</row>
    <row r="4163">
      <c r="A4163" t="n">
        <v>9472</v>
      </c>
      <c r="B4163" t="inlineStr">
        <is>
          <t>Gerardo Gantovnik</t>
        </is>
      </c>
      <c r="C4163" t="inlineStr">
        <is>
          <t>Gerardo Gantovnik</t>
        </is>
      </c>
      <c r="D4163" s="2" t="n">
        <v>46044.90694444445</v>
      </c>
      <c r="E4163" t="inlineStr">
        <is>
          <t>IN WORK</t>
        </is>
      </c>
      <c r="F4163" t="inlineStr">
        <is>
          <t>Relevant</t>
        </is>
      </c>
      <c r="G4163" t="inlineStr">
        <is>
          <t>Mariana Razimavicius</t>
        </is>
      </c>
      <c r="H4163" t="inlineStr">
        <is>
          <t>LT citizenship</t>
        </is>
      </c>
      <c r="I4163" t="inlineStr">
        <is>
          <t>Argentina</t>
        </is>
      </c>
      <c r="J4163" t="inlineStr">
        <is>
          <t>?utm_source=ig&amp;utm_medium=social&amp;utm_content=link_in_bio&amp;fbclid=PAZXh0bgNhZW0CMTEAc3J0YwZhcHBfaWQPNTY3MDY3MzQzMzUyNDI3AAGnoKKzwyAzN3qTSoKo2T5Wz_MMmY1-6TqXJxA84yeWRTFAKo7ksbk6wUPeW0I_aem_Oe6BWYtUHdYxyfGEIGTD7g</t>
        </is>
      </c>
      <c r="K4163" t="inlineStr">
        <is>
          <t>1924695321.1769111087</t>
        </is>
      </c>
      <c r="L4163" t="inlineStr">
        <is>
          <t>PT</t>
        </is>
      </c>
      <c r="M4163" t="inlineStr">
        <is>
          <t>Lead from LT email</t>
        </is>
      </c>
      <c r="N4163" t="inlineStr">
        <is>
          <t>g.gantovnik@hotmail.com</t>
        </is>
      </c>
      <c r="O4163" t="inlineStr"/>
      <c r="P4163" t="inlineStr">
        <is>
          <t>Instagram</t>
        </is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>
        <is>
          <t>Ні</t>
        </is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</row>
    <row r="4164">
      <c r="A4164" t="n">
        <v>9474</v>
      </c>
      <c r="B4164" t="inlineStr">
        <is>
          <t>صبحي السيد</t>
        </is>
      </c>
      <c r="C4164" t="inlineStr">
        <is>
          <t>صبحي السيد</t>
        </is>
      </c>
      <c r="D4164" s="2" t="n">
        <v>46044.98125</v>
      </c>
      <c r="E4164" t="inlineStr">
        <is>
          <t>Rejected</t>
        </is>
      </c>
      <c r="F4164" t="inlineStr">
        <is>
          <t>Relevant</t>
        </is>
      </c>
      <c r="G4164" t="inlineStr">
        <is>
          <t>Oleh Dymovski</t>
        </is>
      </c>
      <c r="H4164" t="inlineStr">
        <is>
          <t>LT RBI</t>
        </is>
      </c>
      <c r="I4164" t="inlineStr">
        <is>
          <t>Syria</t>
        </is>
      </c>
      <c r="J4164" t="inlineStr">
        <is>
          <t>?kw=investment%20migration&amp;cpn=14722730544&amp;utm_source=google&amp;utm_medium=cpc&amp;utm_campaign=LT-RBI&amp;network=s&amp;utm_term=investment%20migration&amp;gad_source=5&amp;gad_campaignid=14722730544&amp;gclid=EAIaIQobChMI1an-lYygkgMVOJdQBh0WRRoEEAAYASAAEgI2GfD_BwE</t>
        </is>
      </c>
      <c r="K4164" t="inlineStr">
        <is>
          <t>undefined</t>
        </is>
      </c>
      <c r="L4164" t="inlineStr">
        <is>
          <t>EN</t>
        </is>
      </c>
      <c r="M4164" t="inlineStr">
        <is>
          <t>Lead from LT email</t>
        </is>
      </c>
      <c r="N4164" t="inlineStr">
        <is>
          <t>subhy1965@gmail.com</t>
        </is>
      </c>
      <c r="O4164" t="inlineStr">
        <is>
          <t>NO ANSWER</t>
        </is>
      </c>
      <c r="P4164" t="inlineStr">
        <is>
          <t>Google Ads</t>
        </is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>
        <is>
          <t>Ні</t>
        </is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</row>
    <row r="4165">
      <c r="A4165" t="n">
        <v>9476</v>
      </c>
      <c r="B4165" t="inlineStr">
        <is>
          <t>Faruk Hossain</t>
        </is>
      </c>
      <c r="C4165" t="inlineStr">
        <is>
          <t>Faruk Hossain</t>
        </is>
      </c>
      <c r="D4165" s="2" t="n">
        <v>46045.03055555555</v>
      </c>
      <c r="E4165" t="inlineStr">
        <is>
          <t>Rejected</t>
        </is>
      </c>
      <c r="F4165" t="inlineStr">
        <is>
          <t>Relevant</t>
        </is>
      </c>
      <c r="G4165" t="inlineStr">
        <is>
          <t>Oleh Dymovski</t>
        </is>
      </c>
      <c r="H4165" t="inlineStr">
        <is>
          <t>LT RBI</t>
        </is>
      </c>
      <c r="I4165" t="inlineStr">
        <is>
          <t>Saudi Arabia</t>
        </is>
      </c>
      <c r="J4165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zPbWlZygkgMVJTwGAB3bhwTyEAAYASAAEgIIevD_BwE</t>
        </is>
      </c>
      <c r="K4165" t="inlineStr">
        <is>
          <t>1979204142.1768764850</t>
        </is>
      </c>
      <c r="L4165" t="inlineStr">
        <is>
          <t>EN</t>
        </is>
      </c>
      <c r="M4165" t="inlineStr">
        <is>
          <t>Lead from LT email</t>
        </is>
      </c>
      <c r="N4165" t="inlineStr">
        <is>
          <t>faruk78hussain@gmail.com</t>
        </is>
      </c>
      <c r="O4165" t="inlineStr">
        <is>
          <t>NO ANSWER</t>
        </is>
      </c>
      <c r="P4165" t="inlineStr">
        <is>
          <t>Google Ads</t>
        </is>
      </c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>
        <is>
          <t>Ні</t>
        </is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</row>
    <row r="4166">
      <c r="A4166" t="n">
        <v>9477</v>
      </c>
      <c r="B4166" t="inlineStr">
        <is>
          <t>TADEUS OLSZYNA</t>
        </is>
      </c>
      <c r="C4166" t="inlineStr">
        <is>
          <t>TADEUS OLSZYNA</t>
        </is>
      </c>
      <c r="D4166" s="2" t="n">
        <v>46045.03541666667</v>
      </c>
      <c r="E4166" t="inlineStr">
        <is>
          <t>Rejected</t>
        </is>
      </c>
      <c r="F4166" t="inlineStr"/>
      <c r="G4166" t="inlineStr">
        <is>
          <t>Sheila Bartin</t>
        </is>
      </c>
      <c r="H4166" t="inlineStr">
        <is>
          <t>LT citizenship</t>
        </is>
      </c>
      <c r="I4166" t="inlineStr">
        <is>
          <t>United States</t>
        </is>
      </c>
      <c r="J4166" t="inlineStr">
        <is>
          <t>https://www.lithuaniancitizenship.com/?Lithuania--Search-Conversions-USA</t>
        </is>
      </c>
      <c r="K4166" t="inlineStr">
        <is>
          <t>1567593207.1769122257</t>
        </is>
      </c>
      <c r="L4166" t="inlineStr">
        <is>
          <t>EN</t>
        </is>
      </c>
      <c r="M4166" t="inlineStr">
        <is>
          <t>Lead from LT email</t>
        </is>
      </c>
      <c r="N4166" t="inlineStr">
        <is>
          <t>tolszyna@yahoo.com</t>
        </is>
      </c>
      <c r="O4166" t="inlineStr">
        <is>
          <t>NO ANSWER</t>
        </is>
      </c>
      <c r="P4166" t="inlineStr">
        <is>
          <t>Google Ads</t>
        </is>
      </c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>
        <is>
          <t>Ні</t>
        </is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</row>
    <row r="4167">
      <c r="A4167" t="n">
        <v>9478</v>
      </c>
      <c r="B4167" t="inlineStr">
        <is>
          <t>Audra Dumas</t>
        </is>
      </c>
      <c r="C4167" t="inlineStr">
        <is>
          <t>Audra Dumas</t>
        </is>
      </c>
      <c r="D4167" s="2" t="n">
        <v>46045.04236111111</v>
      </c>
      <c r="E4167" t="inlineStr">
        <is>
          <t>Rejected</t>
        </is>
      </c>
      <c r="F4167" t="inlineStr">
        <is>
          <t>Relevant</t>
        </is>
      </c>
      <c r="G4167" t="inlineStr">
        <is>
          <t>Sheila Bartin</t>
        </is>
      </c>
      <c r="H4167" t="inlineStr">
        <is>
          <t>LT citizenship</t>
        </is>
      </c>
      <c r="I4167" t="inlineStr">
        <is>
          <t>United States</t>
        </is>
      </c>
      <c r="J4167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_HK68lyjjd74mu8PUGs8upp&amp;gclid=CjwKCAiAssfLB</t>
        </is>
      </c>
      <c r="K4167" t="inlineStr">
        <is>
          <t>1857316781.1769122667</t>
        </is>
      </c>
      <c r="L4167" t="inlineStr">
        <is>
          <t>EN</t>
        </is>
      </c>
      <c r="M4167" t="inlineStr">
        <is>
          <t>Lead from LT email</t>
        </is>
      </c>
      <c r="N4167" t="inlineStr">
        <is>
          <t>audra.dumas@yahoo.com</t>
        </is>
      </c>
      <c r="O4167" t="inlineStr">
        <is>
          <t>NO ANSWER</t>
        </is>
      </c>
      <c r="P4167" t="inlineStr">
        <is>
          <t>Google Ads</t>
        </is>
      </c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>
        <is>
          <t>Ні</t>
        </is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</row>
    <row r="4168">
      <c r="A4168" t="n">
        <v>9479</v>
      </c>
      <c r="B4168" t="inlineStr">
        <is>
          <t>Ezra Oliver Kies</t>
        </is>
      </c>
      <c r="C4168" t="inlineStr">
        <is>
          <t>Ezra Oliver Kies</t>
        </is>
      </c>
      <c r="D4168" s="2" t="n">
        <v>46045.07916666667</v>
      </c>
      <c r="E4168" t="inlineStr">
        <is>
          <t>FIRST CONTACT</t>
        </is>
      </c>
      <c r="F4168" t="inlineStr">
        <is>
          <t>Relevant</t>
        </is>
      </c>
      <c r="G4168" t="inlineStr">
        <is>
          <t>Sheila Bartin</t>
        </is>
      </c>
      <c r="H4168" t="inlineStr">
        <is>
          <t>LV citizenship</t>
        </is>
      </c>
      <c r="I4168" t="inlineStr">
        <is>
          <t>United States (US - NA)</t>
        </is>
      </c>
      <c r="J4168" t="inlineStr">
        <is>
          <t>?kw=how%20to%20get%20a%20latvian%20passport&amp;cpn=14711890461&amp;campaignid=14711890461&amp;adgroupid=136078623588&amp;keywordid=%7Bkeywordid%7D&amp;network=g&amp;device=m&amp;gad_source=1&amp;gad_campaignid=14711890461&amp;gbraid=0AAAAADisZv8kjMehWvXSpavrMNZAFMMhS</t>
        </is>
      </c>
      <c r="K4168" t="inlineStr"/>
      <c r="L4168" t="inlineStr">
        <is>
          <t>EN</t>
        </is>
      </c>
      <c r="M4168" t="inlineStr">
        <is>
          <t>Lead from LV email</t>
        </is>
      </c>
      <c r="N4168" t="inlineStr">
        <is>
          <t>ezraolies@gmail.com</t>
        </is>
      </c>
      <c r="O4168" t="inlineStr"/>
      <c r="P4168" t="inlineStr">
        <is>
          <t>Google Ads</t>
        </is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>
        <is>
          <t>Ні</t>
        </is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</row>
    <row r="4169">
      <c r="A4169" t="n">
        <v>9480</v>
      </c>
      <c r="B4169" t="inlineStr">
        <is>
          <t>jessikaye@aol.com</t>
        </is>
      </c>
      <c r="C4169" t="inlineStr">
        <is>
          <t>jessikaye@aol.com</t>
        </is>
      </c>
      <c r="D4169" s="2" t="n">
        <v>46045.12291666667</v>
      </c>
      <c r="E4169" t="inlineStr">
        <is>
          <t>INTERNAL MAIL</t>
        </is>
      </c>
      <c r="F4169" t="inlineStr"/>
      <c r="G4169" t="inlineStr">
        <is>
          <t>Sheila Bartin</t>
        </is>
      </c>
      <c r="H4169" t="inlineStr"/>
      <c r="I4169" t="inlineStr"/>
      <c r="J4169" t="inlineStr"/>
      <c r="K4169" t="inlineStr"/>
      <c r="L4169" t="inlineStr"/>
      <c r="M4169" t="inlineStr">
        <is>
          <t>Othe</t>
        </is>
      </c>
      <c r="N4169" t="inlineStr">
        <is>
          <t>jessikaye@aol.com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>
        <is>
          <t>Ні</t>
        </is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</row>
    <row r="4170">
      <c r="A4170" t="n">
        <v>9481</v>
      </c>
      <c r="B4170" t="inlineStr">
        <is>
          <t>Patricia Winslow-Kazee</t>
        </is>
      </c>
      <c r="C4170" t="inlineStr">
        <is>
          <t>Patricia Winslow-Kazee</t>
        </is>
      </c>
      <c r="D4170" s="2" t="n">
        <v>46045.13888888889</v>
      </c>
      <c r="E4170" t="inlineStr">
        <is>
          <t>Rejected</t>
        </is>
      </c>
      <c r="F4170" t="inlineStr">
        <is>
          <t>Relevant</t>
        </is>
      </c>
      <c r="G4170" t="inlineStr">
        <is>
          <t>Sheila Bartin</t>
        </is>
      </c>
      <c r="H4170" t="inlineStr">
        <is>
          <t>LT citizenship</t>
        </is>
      </c>
      <c r="I4170" t="inlineStr">
        <is>
          <t>United States</t>
        </is>
      </c>
      <c r="J4170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clid=CjwKCAiAssfLBhBDEiwAcLpwfiATy2A08Rt753OlHx7</t>
        </is>
      </c>
      <c r="K4170" t="inlineStr">
        <is>
          <t>2121530770.1769131083</t>
        </is>
      </c>
      <c r="L4170" t="inlineStr">
        <is>
          <t>EN</t>
        </is>
      </c>
      <c r="M4170" t="inlineStr">
        <is>
          <t>Lead from LT email</t>
        </is>
      </c>
      <c r="N4170" t="inlineStr">
        <is>
          <t>kykazee13@gmail.com</t>
        </is>
      </c>
      <c r="O4170" t="inlineStr">
        <is>
          <t>NO ANSWER</t>
        </is>
      </c>
      <c r="P4170" t="inlineStr">
        <is>
          <t>Google Ads</t>
        </is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>
        <is>
          <t>Ні</t>
        </is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</row>
    <row r="4171">
      <c r="A4171" t="n">
        <v>9484</v>
      </c>
      <c r="B4171" t="inlineStr">
        <is>
          <t>Mohammed Shahanur Islam</t>
        </is>
      </c>
      <c r="C4171" t="inlineStr">
        <is>
          <t>Mohammed shahanur Islam</t>
        </is>
      </c>
      <c r="D4171" s="2" t="n">
        <v>46045.30833333333</v>
      </c>
      <c r="E4171" t="inlineStr">
        <is>
          <t>WHATSAPP</t>
        </is>
      </c>
      <c r="F4171" t="inlineStr">
        <is>
          <t>Relevant</t>
        </is>
      </c>
      <c r="G4171" t="inlineStr">
        <is>
          <t>Oleh Dymovski</t>
        </is>
      </c>
      <c r="H4171" t="inlineStr">
        <is>
          <t>LV RBI Company</t>
        </is>
      </c>
      <c r="I4171" t="inlineStr">
        <is>
          <t>Georgia (GE - AS)</t>
        </is>
      </c>
      <c r="J4171" t="inlineStr">
        <is>
          <t>?kw=latvia%20golden%20visa%20cost&amp;cpn=20594231202&amp;utm_source=google&amp;utm_medium=cpc&amp;utm_campaign=LV-RBI&amp;network=g&amp;utm_term=latvia%20golden%20visa%20cost&amp;gad_source=1&amp;gad_campaignid=20594231202&amp;gclid=CjwKCAiAssfLBhBDEiwAcLpwfoA0WYlisDm92lpbXbghTJpw5u5m</t>
        </is>
      </c>
      <c r="K4171" t="inlineStr">
        <is>
          <t>453892337.1769145594</t>
        </is>
      </c>
      <c r="L4171" t="inlineStr">
        <is>
          <t>EN</t>
        </is>
      </c>
      <c r="M4171" t="inlineStr">
        <is>
          <t>Lead from LV email</t>
        </is>
      </c>
      <c r="N4171" t="inlineStr">
        <is>
          <t>contact@ugmc.ge</t>
        </is>
      </c>
      <c r="O4171" t="inlineStr"/>
      <c r="P4171" t="inlineStr">
        <is>
          <t>Google Ads</t>
        </is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>
        <is>
          <t>Ні</t>
        </is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</row>
    <row r="4172">
      <c r="A4172" t="n">
        <v>9485</v>
      </c>
      <c r="B4172" t="inlineStr">
        <is>
          <t>Matthew Diamond</t>
        </is>
      </c>
      <c r="C4172" t="inlineStr">
        <is>
          <t>Matthew Diamond</t>
        </is>
      </c>
      <c r="D4172" s="2" t="n">
        <v>46045.34097222222</v>
      </c>
      <c r="E4172" t="inlineStr">
        <is>
          <t>Rejected</t>
        </is>
      </c>
      <c r="F4172" t="inlineStr">
        <is>
          <t>Relevant</t>
        </is>
      </c>
      <c r="G4172" t="inlineStr">
        <is>
          <t>Sheila Bartin</t>
        </is>
      </c>
      <c r="H4172" t="inlineStr">
        <is>
          <t>LT citizenship</t>
        </is>
      </c>
      <c r="I4172" t="inlineStr">
        <is>
          <t>United States</t>
        </is>
      </c>
      <c r="J4172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T82p__Vv</t>
        </is>
      </c>
      <c r="K4172" t="inlineStr">
        <is>
          <t>1033830468.1769148663</t>
        </is>
      </c>
      <c r="L4172" t="inlineStr">
        <is>
          <t>EN</t>
        </is>
      </c>
      <c r="M4172" t="inlineStr">
        <is>
          <t>Lead from LT email</t>
        </is>
      </c>
      <c r="N4172" t="inlineStr">
        <is>
          <t>mattdiamond21@icloud.com</t>
        </is>
      </c>
      <c r="O4172" t="inlineStr">
        <is>
          <t>NO ANSWER</t>
        </is>
      </c>
      <c r="P4172" t="inlineStr">
        <is>
          <t>Google Ads</t>
        </is>
      </c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>
        <is>
          <t>Ні</t>
        </is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</row>
    <row r="4173">
      <c r="A4173" t="n">
        <v>9489</v>
      </c>
      <c r="B4173" t="inlineStr">
        <is>
          <t>JEETHU JOSE</t>
        </is>
      </c>
      <c r="C4173" t="inlineStr">
        <is>
          <t>JEETHU JOSE</t>
        </is>
      </c>
      <c r="D4173" s="2" t="n">
        <v>46045.45833333334</v>
      </c>
      <c r="E4173" t="inlineStr">
        <is>
          <t>IN WORK</t>
        </is>
      </c>
      <c r="F4173" t="inlineStr">
        <is>
          <t>Relevant</t>
        </is>
      </c>
      <c r="G4173" t="inlineStr">
        <is>
          <t>Oleh Dymovski</t>
        </is>
      </c>
      <c r="H4173" t="inlineStr">
        <is>
          <t>LT RBI</t>
        </is>
      </c>
      <c r="I4173" t="inlineStr">
        <is>
          <t>United Arab Emirates</t>
        </is>
      </c>
      <c r="J4173" t="inlineStr"/>
      <c r="K4173" t="inlineStr"/>
      <c r="L4173" t="inlineStr">
        <is>
          <t>EN</t>
        </is>
      </c>
      <c r="M4173" t="inlineStr">
        <is>
          <t>Lead from LT email</t>
        </is>
      </c>
      <c r="N4173" t="inlineStr">
        <is>
          <t>juanabroadconsultant@gmail.com</t>
        </is>
      </c>
      <c r="O4173" t="inlineStr"/>
      <c r="P4173" t="inlineStr">
        <is>
          <t>BridgeWest</t>
        </is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>
        <is>
          <t>Ні</t>
        </is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</row>
    <row r="4174">
      <c r="A4174" t="n">
        <v>9490</v>
      </c>
      <c r="B4174" t="inlineStr">
        <is>
          <t>JEETHU JOSE</t>
        </is>
      </c>
      <c r="C4174" t="inlineStr">
        <is>
          <t>JEETHU JOSE</t>
        </is>
      </c>
      <c r="D4174" s="2" t="n">
        <v>46045.47638888889</v>
      </c>
      <c r="E4174" t="inlineStr">
        <is>
          <t>Rejected</t>
        </is>
      </c>
      <c r="F4174" t="inlineStr">
        <is>
          <t>Relevant</t>
        </is>
      </c>
      <c r="G4174" t="inlineStr">
        <is>
          <t>Sheila Bartin</t>
        </is>
      </c>
      <c r="H4174" t="inlineStr">
        <is>
          <t>Company Formation</t>
        </is>
      </c>
      <c r="I4174" t="inlineStr"/>
      <c r="J4174" t="inlineStr"/>
      <c r="K4174" t="inlineStr"/>
      <c r="L4174" t="inlineStr">
        <is>
          <t>EN</t>
        </is>
      </c>
      <c r="M4174" t="inlineStr">
        <is>
          <t>Lead from LT email</t>
        </is>
      </c>
      <c r="N4174" t="inlineStr"/>
      <c r="O4174" t="inlineStr">
        <is>
          <t>DOUBLE</t>
        </is>
      </c>
      <c r="P4174" t="inlineStr">
        <is>
          <t>BridgeWest</t>
        </is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>
        <is>
          <t>Ні</t>
        </is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</row>
    <row r="4175">
      <c r="A4175" t="n">
        <v>9491</v>
      </c>
      <c r="B4175" t="inlineStr">
        <is>
          <t>Jason Bricker</t>
        </is>
      </c>
      <c r="C4175" t="inlineStr">
        <is>
          <t>Jason Bricker</t>
        </is>
      </c>
      <c r="D4175" s="2" t="n">
        <v>46045.54097222222</v>
      </c>
      <c r="E4175" t="inlineStr">
        <is>
          <t>FIRST CONTACT</t>
        </is>
      </c>
      <c r="F4175" t="inlineStr">
        <is>
          <t>Relevant</t>
        </is>
      </c>
      <c r="G4175" t="inlineStr">
        <is>
          <t>Sheila Bartin</t>
        </is>
      </c>
      <c r="H4175" t="inlineStr">
        <is>
          <t>LV citizenship</t>
        </is>
      </c>
      <c r="I4175" t="inlineStr">
        <is>
          <t>United States (US - NA)</t>
        </is>
      </c>
      <c r="J4175" t="inlineStr">
        <is>
          <t>https://latviancitizenship.eu/?Latvia-Leads-Search-USA</t>
        </is>
      </c>
      <c r="K4175" t="inlineStr">
        <is>
          <t>432250793.1769165692</t>
        </is>
      </c>
      <c r="L4175" t="inlineStr">
        <is>
          <t>EN</t>
        </is>
      </c>
      <c r="M4175" t="inlineStr">
        <is>
          <t>Lead from LV email</t>
        </is>
      </c>
      <c r="N4175" t="inlineStr">
        <is>
          <t>jasonbricker9@gmail.com</t>
        </is>
      </c>
      <c r="O4175" t="inlineStr"/>
      <c r="P4175" t="inlineStr">
        <is>
          <t>Google Ads</t>
        </is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>
        <is>
          <t>Ні</t>
        </is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</row>
    <row r="4176">
      <c r="A4176" t="n">
        <v>9492</v>
      </c>
      <c r="B4176" t="inlineStr">
        <is>
          <t>Gustavo Jose Mitrana Pimentel Senciales</t>
        </is>
      </c>
      <c r="C4176" t="inlineStr">
        <is>
          <t>Gustavo Jose Mitrana Pimentel Senciales</t>
        </is>
      </c>
      <c r="D4176" s="2" t="n">
        <v>46045.55277777778</v>
      </c>
      <c r="E4176" t="inlineStr">
        <is>
          <t>Rejected</t>
        </is>
      </c>
      <c r="F4176" t="inlineStr">
        <is>
          <t>Relevant</t>
        </is>
      </c>
      <c r="G4176" t="inlineStr">
        <is>
          <t>Mariana Razimavicius</t>
        </is>
      </c>
      <c r="H4176" t="inlineStr">
        <is>
          <t>LT citizenship</t>
        </is>
      </c>
      <c r="I4176" t="inlineStr">
        <is>
          <t>Brazil</t>
        </is>
      </c>
      <c r="J4176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8urPmj-z7f0lfBr2ct-_EdI&amp;gclid=C</t>
        </is>
      </c>
      <c r="K4176" t="inlineStr">
        <is>
          <t>599097732.1769166803</t>
        </is>
      </c>
      <c r="L4176" t="inlineStr">
        <is>
          <t>PT</t>
        </is>
      </c>
      <c r="M4176" t="inlineStr">
        <is>
          <t>Lead from LT email</t>
        </is>
      </c>
      <c r="N4176" t="inlineStr">
        <is>
          <t>gustavo.senciales@hgmail.com</t>
        </is>
      </c>
      <c r="O4176" t="inlineStr">
        <is>
          <t>NO ANSWER</t>
        </is>
      </c>
      <c r="P4176" t="inlineStr">
        <is>
          <t>Google Ads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>
        <is>
          <t>Ні</t>
        </is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</row>
    <row r="4177">
      <c r="A4177" t="n">
        <v>9493</v>
      </c>
      <c r="B4177" t="inlineStr">
        <is>
          <t>Muhammad</t>
        </is>
      </c>
      <c r="C4177" t="inlineStr">
        <is>
          <t>Muhammad</t>
        </is>
      </c>
      <c r="D4177" s="2" t="n">
        <v>46045.56875</v>
      </c>
      <c r="E4177" t="inlineStr">
        <is>
          <t>Rejected</t>
        </is>
      </c>
      <c r="F4177" t="inlineStr">
        <is>
          <t>Relevant</t>
        </is>
      </c>
      <c r="G4177" t="inlineStr">
        <is>
          <t>Oleh Dymovski</t>
        </is>
      </c>
      <c r="H4177" t="inlineStr">
        <is>
          <t>LV RBI Company</t>
        </is>
      </c>
      <c r="I4177" t="inlineStr">
        <is>
          <t>Saudi Arabia (SA - AS)</t>
        </is>
      </c>
      <c r="J4177" t="inlineStr">
        <is>
          <t>?kw=golden%20visa%20in%20latvia&amp;cpn=20594231202&amp;utm_source=google&amp;utm_medium=cpc&amp;utm_campaign=LV-RBI&amp;network=s&amp;utm_term=golden%20visa%20in%20latvia&amp;gad_source=2&amp;gad_campaignid=20594231202&amp;gclid=EAIaIQobChMIptHZucehkgMV-rKDBx16rjAGEAEYASAAEgI79PD_BwE</t>
        </is>
      </c>
      <c r="K4177" t="inlineStr">
        <is>
          <t>1599648837.1769167800</t>
        </is>
      </c>
      <c r="L4177" t="inlineStr">
        <is>
          <t>EN</t>
        </is>
      </c>
      <c r="M4177" t="inlineStr">
        <is>
          <t>Lead from LV email</t>
        </is>
      </c>
      <c r="N4177" t="inlineStr">
        <is>
          <t>chaudhariman0@gmail.com</t>
        </is>
      </c>
      <c r="O4177" t="inlineStr">
        <is>
          <t>NO ANSWER</t>
        </is>
      </c>
      <c r="P4177" t="inlineStr">
        <is>
          <t>Google Ads</t>
        </is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>
        <is>
          <t>Ні</t>
        </is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</row>
    <row r="4178">
      <c r="A4178" t="n">
        <v>9497</v>
      </c>
      <c r="B4178" t="inlineStr">
        <is>
          <t>Muhammad Irfan</t>
        </is>
      </c>
      <c r="C4178" t="inlineStr">
        <is>
          <t>Muhammad Irfan</t>
        </is>
      </c>
      <c r="D4178" s="2" t="n">
        <v>46045.60138888889</v>
      </c>
      <c r="E4178" t="inlineStr">
        <is>
          <t>Rejected</t>
        </is>
      </c>
      <c r="F4178" t="inlineStr"/>
      <c r="G4178" t="inlineStr">
        <is>
          <t>Oleh Dymovski</t>
        </is>
      </c>
      <c r="H4178" t="inlineStr">
        <is>
          <t>LV RBI Company</t>
        </is>
      </c>
      <c r="I4178" t="inlineStr">
        <is>
          <t>Pakistan (PK - AS)</t>
        </is>
      </c>
      <c r="J4178" t="inlineStr">
        <is>
          <t>https://latviancitizenship.eu/</t>
        </is>
      </c>
      <c r="K4178" t="inlineStr">
        <is>
          <t>286464600.1769170889</t>
        </is>
      </c>
      <c r="L4178" t="inlineStr">
        <is>
          <t>EN</t>
        </is>
      </c>
      <c r="M4178" t="inlineStr">
        <is>
          <t>Lead from LV email</t>
        </is>
      </c>
      <c r="N4178" t="inlineStr">
        <is>
          <t>hmirfan1124@gmail.com</t>
        </is>
      </c>
      <c r="O4178" t="inlineStr">
        <is>
          <t>NO ANSWER</t>
        </is>
      </c>
      <c r="P4178" t="inlineStr">
        <is>
          <t>Organic Search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>
        <is>
          <t>Ні</t>
        </is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</row>
    <row r="4179">
      <c r="A4179" t="n">
        <v>9498</v>
      </c>
      <c r="B4179" t="inlineStr">
        <is>
          <t>Zainab Tarawally</t>
        </is>
      </c>
      <c r="C4179" t="inlineStr">
        <is>
          <t>Zainab Tarawally</t>
        </is>
      </c>
      <c r="D4179" s="2" t="n">
        <v>46045.63472222222</v>
      </c>
      <c r="E4179" t="inlineStr">
        <is>
          <t>INTERNAL MAIL</t>
        </is>
      </c>
      <c r="F4179" t="inlineStr"/>
      <c r="G4179" t="inlineStr">
        <is>
          <t>Oleh Dymovski</t>
        </is>
      </c>
      <c r="H4179" t="inlineStr"/>
      <c r="I4179" t="inlineStr"/>
      <c r="J4179" t="inlineStr"/>
      <c r="K4179" t="inlineStr"/>
      <c r="L4179" t="inlineStr"/>
      <c r="M4179" t="inlineStr">
        <is>
          <t>Othe</t>
        </is>
      </c>
      <c r="N4179" t="inlineStr">
        <is>
          <t>Zainatara@yahoo.com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>
        <is>
          <t>Ні</t>
        </is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</row>
    <row r="4180">
      <c r="A4180" t="n">
        <v>9503</v>
      </c>
      <c r="B4180" t="inlineStr">
        <is>
          <t>Julia Sermuksnis</t>
        </is>
      </c>
      <c r="C4180" t="inlineStr">
        <is>
          <t>Julia Sermuksnis</t>
        </is>
      </c>
      <c r="D4180" s="2" t="n">
        <v>46045.72638888889</v>
      </c>
      <c r="E4180" t="inlineStr">
        <is>
          <t>Rejected</t>
        </is>
      </c>
      <c r="F4180" t="inlineStr">
        <is>
          <t>Relevant</t>
        </is>
      </c>
      <c r="G4180" t="inlineStr">
        <is>
          <t>Mariana Razimavicius</t>
        </is>
      </c>
      <c r="H4180" t="inlineStr">
        <is>
          <t>LT citizenship</t>
        </is>
      </c>
      <c r="I4180" t="inlineStr">
        <is>
          <t>Brazil</t>
        </is>
      </c>
      <c r="J4180" t="inlineStr">
        <is>
          <t>?kw=%27lituania%20cidadania%27&amp;cpn=14712129487&amp;utm_source=google&amp;utm_medium=cpc&amp;utm_campaign=LT-BR&amp;network=g&amp;utm_term=%27lituania%20cidadania%27&amp;gad_source=1&amp;gad_campaignid=14712129487&amp;gclid=Cj0KCQiA1czLBhDhARIsAIEc7uggDnxoaacWud0e2pKpLIiTDZvOCGgBSoC</t>
        </is>
      </c>
      <c r="K4180" t="inlineStr">
        <is>
          <t>1574967692.1769181912</t>
        </is>
      </c>
      <c r="L4180" t="inlineStr">
        <is>
          <t>PT</t>
        </is>
      </c>
      <c r="M4180" t="inlineStr">
        <is>
          <t>Lead from LT email</t>
        </is>
      </c>
      <c r="N4180" t="inlineStr">
        <is>
          <t>sermuksnisjulia@gmail.com</t>
        </is>
      </c>
      <c r="O4180" t="inlineStr">
        <is>
          <t>NO ANSWER</t>
        </is>
      </c>
      <c r="P4180" t="inlineStr">
        <is>
          <t>Google Ads</t>
        </is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>
        <is>
          <t>Ні</t>
        </is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</row>
    <row r="4181">
      <c r="A4181" t="n">
        <v>9505</v>
      </c>
      <c r="B4181" t="inlineStr">
        <is>
          <t>Alexandra Scudder</t>
        </is>
      </c>
      <c r="C4181" t="inlineStr">
        <is>
          <t>Alexandra Scudder</t>
        </is>
      </c>
      <c r="D4181" s="2" t="n">
        <v>46045.74375</v>
      </c>
      <c r="E4181" t="inlineStr">
        <is>
          <t>IN WORK</t>
        </is>
      </c>
      <c r="F4181" t="inlineStr">
        <is>
          <t>Relevant</t>
        </is>
      </c>
      <c r="G4181" t="inlineStr">
        <is>
          <t>Oleh Dymovski</t>
        </is>
      </c>
      <c r="H4181" t="inlineStr">
        <is>
          <t>LV RBI Company</t>
        </is>
      </c>
      <c r="I4181" t="inlineStr">
        <is>
          <t>United States (US - NA)</t>
        </is>
      </c>
      <c r="J4181" t="inlineStr">
        <is>
          <t>https://latviancitizenship.eu/residency-by-investment/?direct</t>
        </is>
      </c>
      <c r="K4181" t="inlineStr">
        <is>
          <t>622377541.1769032097</t>
        </is>
      </c>
      <c r="L4181" t="inlineStr">
        <is>
          <t>EN</t>
        </is>
      </c>
      <c r="M4181" t="inlineStr">
        <is>
          <t>Lead from LV email</t>
        </is>
      </c>
      <c r="N4181" t="inlineStr">
        <is>
          <t>aescudder@gmail.com</t>
        </is>
      </c>
      <c r="O4181" t="inlineStr"/>
      <c r="P4181" t="inlineStr">
        <is>
          <t>Website Form</t>
        </is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>
        <is>
          <t>Ні</t>
        </is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</row>
    <row r="4182">
      <c r="A4182" t="n">
        <v>9511</v>
      </c>
      <c r="B4182" t="inlineStr">
        <is>
          <t>Hannah Freed</t>
        </is>
      </c>
      <c r="C4182" t="inlineStr">
        <is>
          <t>Hannah Freed</t>
        </is>
      </c>
      <c r="D4182" s="2" t="n">
        <v>46045.82222222222</v>
      </c>
      <c r="E4182" t="inlineStr">
        <is>
          <t>Rejected</t>
        </is>
      </c>
      <c r="F4182" t="inlineStr">
        <is>
          <t>Relevant</t>
        </is>
      </c>
      <c r="G4182" t="inlineStr">
        <is>
          <t>Sheila Bartin</t>
        </is>
      </c>
      <c r="H4182" t="inlineStr">
        <is>
          <t>LT citizenship</t>
        </is>
      </c>
      <c r="I4182" t="inlineStr">
        <is>
          <t>United States</t>
        </is>
      </c>
      <c r="J4182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_HK68lyjjd74mu8</t>
        </is>
      </c>
      <c r="K4182" t="inlineStr">
        <is>
          <t>2094114129.1769108654</t>
        </is>
      </c>
      <c r="L4182" t="inlineStr">
        <is>
          <t>EN</t>
        </is>
      </c>
      <c r="M4182" t="inlineStr">
        <is>
          <t>Lead from LT email</t>
        </is>
      </c>
      <c r="N4182" t="inlineStr">
        <is>
          <t>hannah.freed10@gmail.com</t>
        </is>
      </c>
      <c r="O4182" t="inlineStr">
        <is>
          <t>ANOTHER REASON</t>
        </is>
      </c>
      <c r="P4182" t="inlineStr">
        <is>
          <t>Google Ads</t>
        </is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>
        <is>
          <t>Ні</t>
        </is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</row>
    <row r="4183">
      <c r="A4183" t="n">
        <v>9513</v>
      </c>
      <c r="B4183" t="inlineStr">
        <is>
          <t>محمد</t>
        </is>
      </c>
      <c r="C4183" t="inlineStr">
        <is>
          <t>محمد</t>
        </is>
      </c>
      <c r="D4183" s="2" t="n">
        <v>46045.93263888889</v>
      </c>
      <c r="E4183" t="inlineStr">
        <is>
          <t>IN WORK</t>
        </is>
      </c>
      <c r="F4183" t="inlineStr"/>
      <c r="G4183" t="inlineStr">
        <is>
          <t>Oleh Dymovski</t>
        </is>
      </c>
      <c r="H4183" t="inlineStr">
        <is>
          <t>LT RBI</t>
        </is>
      </c>
      <c r="I4183" t="inlineStr">
        <is>
          <t>Saudi Arabia</t>
        </is>
      </c>
      <c r="J4183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2oeRy76ikgMVPwwGAB3BTBUOEAAYASAAEgJDpPD_BwE</t>
        </is>
      </c>
      <c r="K4183" t="inlineStr">
        <is>
          <t>undefined</t>
        </is>
      </c>
      <c r="L4183" t="inlineStr">
        <is>
          <t>EN</t>
        </is>
      </c>
      <c r="M4183" t="inlineStr">
        <is>
          <t>Lead from LT email</t>
        </is>
      </c>
      <c r="N4183" t="inlineStr">
        <is>
          <t>hsn436943@gmail.com</t>
        </is>
      </c>
      <c r="O4183" t="inlineStr"/>
      <c r="P4183" t="inlineStr">
        <is>
          <t>Google Ads</t>
        </is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>
        <is>
          <t>Ні</t>
        </is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</row>
    <row r="4184">
      <c r="A4184" t="n">
        <v>9514</v>
      </c>
      <c r="B4184" t="inlineStr">
        <is>
          <t>Allison</t>
        </is>
      </c>
      <c r="C4184" t="inlineStr">
        <is>
          <t>Allison</t>
        </is>
      </c>
      <c r="D4184" s="2" t="n">
        <v>46045.93958333333</v>
      </c>
      <c r="E4184" t="inlineStr">
        <is>
          <t>Rejected</t>
        </is>
      </c>
      <c r="F4184" t="inlineStr">
        <is>
          <t>Relevant</t>
        </is>
      </c>
      <c r="G4184" t="inlineStr">
        <is>
          <t>Sheila Bartin</t>
        </is>
      </c>
      <c r="H4184" t="inlineStr">
        <is>
          <t>LT citizenship</t>
        </is>
      </c>
      <c r="I4184" t="inlineStr">
        <is>
          <t>United States</t>
        </is>
      </c>
      <c r="J4184" t="inlineStr">
        <is>
          <t>https://www.lithuaniancitizenship.com/lithuanian-passport/</t>
        </is>
      </c>
      <c r="K4184" t="inlineStr"/>
      <c r="L4184" t="inlineStr">
        <is>
          <t>EN</t>
        </is>
      </c>
      <c r="M4184" t="inlineStr">
        <is>
          <t>Lead from LT email</t>
        </is>
      </c>
      <c r="N4184" t="inlineStr">
        <is>
          <t>allison.graves2110@gmail.com</t>
        </is>
      </c>
      <c r="O4184" t="inlineStr">
        <is>
          <t>LEFT BEFORE 1918</t>
        </is>
      </c>
      <c r="P4184" t="inlineStr">
        <is>
          <t>Website Form</t>
        </is>
      </c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>
        <is>
          <t>Ні</t>
        </is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</row>
    <row r="4185">
      <c r="A4185" t="n">
        <v>9515</v>
      </c>
      <c r="B4185" t="inlineStr">
        <is>
          <t>Alex Currie</t>
        </is>
      </c>
      <c r="C4185" t="inlineStr">
        <is>
          <t>Alex Currie</t>
        </is>
      </c>
      <c r="D4185" s="2" t="n">
        <v>46045.99513888889</v>
      </c>
      <c r="E4185" t="inlineStr">
        <is>
          <t>Rejected</t>
        </is>
      </c>
      <c r="F4185" t="inlineStr"/>
      <c r="G4185" t="inlineStr">
        <is>
          <t>Sheila Bartin</t>
        </is>
      </c>
      <c r="H4185" t="inlineStr">
        <is>
          <t>LV citizenship</t>
        </is>
      </c>
      <c r="I4185" t="inlineStr">
        <is>
          <t>United States (US - NA)</t>
        </is>
      </c>
      <c r="J4185" t="inlineStr">
        <is>
          <t>https://latviancitizenship.eu/</t>
        </is>
      </c>
      <c r="K4185" t="inlineStr"/>
      <c r="L4185" t="inlineStr">
        <is>
          <t>EN</t>
        </is>
      </c>
      <c r="M4185" t="inlineStr">
        <is>
          <t>Lead from LV email</t>
        </is>
      </c>
      <c r="N4185" t="inlineStr">
        <is>
          <t>mohheroes1@gmail.com</t>
        </is>
      </c>
      <c r="O4185" t="inlineStr">
        <is>
          <t>LEFT BEFORE 1918</t>
        </is>
      </c>
      <c r="P4185" t="inlineStr">
        <is>
          <t>Website Form</t>
        </is>
      </c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>
        <is>
          <t>Ні</t>
        </is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</row>
    <row r="4186">
      <c r="A4186" t="n">
        <v>9516</v>
      </c>
      <c r="B4186" t="inlineStr">
        <is>
          <t>Nicolas Milandou</t>
        </is>
      </c>
      <c r="C4186" t="inlineStr">
        <is>
          <t>Nicolas Milandou</t>
        </is>
      </c>
      <c r="D4186" s="2" t="n">
        <v>46046.04375</v>
      </c>
      <c r="E4186" t="inlineStr">
        <is>
          <t>INTERNAL MAIL</t>
        </is>
      </c>
      <c r="F4186" t="inlineStr">
        <is>
          <t>No relevant</t>
        </is>
      </c>
      <c r="G4186" t="inlineStr">
        <is>
          <t>Alina Samura</t>
        </is>
      </c>
      <c r="H4186" t="inlineStr">
        <is>
          <t>50/50</t>
        </is>
      </c>
      <c r="I4186" t="inlineStr">
        <is>
          <t>Congo Republic</t>
        </is>
      </c>
      <c r="J4186" t="inlineStr">
        <is>
          <t>?kw=residence%20permit%20through%20investment&amp;cpn=14722730544&amp;utm_source=google&amp;utm_medium=cpc&amp;utm_campaign=LT-RBI&amp;network=s&amp;utm_term=residence%20permit%20through%20investment&amp;gad_source=5&amp;gad_campaignid=14722730544&amp;gclid=EAIaIQobChMIrLKAoeGikgMVu9JE</t>
        </is>
      </c>
      <c r="K4186" t="inlineStr">
        <is>
          <t>undefined 2145566931.1769209065</t>
        </is>
      </c>
      <c r="L4186" t="inlineStr">
        <is>
          <t>EN</t>
        </is>
      </c>
      <c r="M4186" t="inlineStr">
        <is>
          <t>Lead from LT email</t>
        </is>
      </c>
      <c r="N4186" t="inlineStr">
        <is>
          <t>nicolasmilandou467@gmail.com</t>
        </is>
      </c>
      <c r="O4186" t="inlineStr"/>
      <c r="P4186" t="inlineStr">
        <is>
          <t>Google Ads</t>
        </is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>
        <is>
          <t>Ні</t>
        </is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</row>
    <row r="4187">
      <c r="A4187" t="n">
        <v>9518</v>
      </c>
      <c r="B4187" t="inlineStr">
        <is>
          <t>Nsiah isaac Kofi</t>
        </is>
      </c>
      <c r="C4187" t="inlineStr">
        <is>
          <t>Nsiah isaac Kofi</t>
        </is>
      </c>
      <c r="D4187" s="2" t="n">
        <v>46046.06527777778</v>
      </c>
      <c r="E4187" t="inlineStr">
        <is>
          <t>Rejected</t>
        </is>
      </c>
      <c r="F4187" t="inlineStr">
        <is>
          <t>Relevant</t>
        </is>
      </c>
      <c r="G4187" t="inlineStr">
        <is>
          <t>Oleh Dymovski</t>
        </is>
      </c>
      <c r="H4187" t="inlineStr">
        <is>
          <t>LT RBI</t>
        </is>
      </c>
      <c r="I4187" t="inlineStr">
        <is>
          <t>Gabon</t>
        </is>
      </c>
      <c r="J4187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lomOlOmikgMVHIBQBh1_SxgcEAAYASAAEgKTjvD_BwE</t>
        </is>
      </c>
      <c r="K4187" t="inlineStr">
        <is>
          <t>1923144240.1769211167</t>
        </is>
      </c>
      <c r="L4187" t="inlineStr">
        <is>
          <t>EN</t>
        </is>
      </c>
      <c r="M4187" t="inlineStr">
        <is>
          <t>Lead from LT email</t>
        </is>
      </c>
      <c r="N4187" t="inlineStr">
        <is>
          <t>nsiahisaack@gmail.com</t>
        </is>
      </c>
      <c r="O4187" t="inlineStr">
        <is>
          <t>NO ANSWER</t>
        </is>
      </c>
      <c r="P4187" t="inlineStr">
        <is>
          <t>Google Ads</t>
        </is>
      </c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>
        <is>
          <t>Ні</t>
        </is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</row>
    <row r="4188">
      <c r="A4188" t="n">
        <v>9520</v>
      </c>
      <c r="B4188" t="inlineStr">
        <is>
          <t>Joseph P. Sklut</t>
        </is>
      </c>
      <c r="C4188" t="inlineStr">
        <is>
          <t>Joseph P. Sklut</t>
        </is>
      </c>
      <c r="D4188" s="2" t="n">
        <v>46046.08541666667</v>
      </c>
      <c r="E4188" t="inlineStr">
        <is>
          <t>INTERNAL MAIL</t>
        </is>
      </c>
      <c r="F4188" t="inlineStr"/>
      <c r="G4188" t="inlineStr">
        <is>
          <t>Sheila Bartin</t>
        </is>
      </c>
      <c r="H4188" t="inlineStr"/>
      <c r="I4188" t="inlineStr"/>
      <c r="J4188" t="inlineStr"/>
      <c r="K4188" t="inlineStr"/>
      <c r="L4188" t="inlineStr"/>
      <c r="M4188" t="inlineStr">
        <is>
          <t>Othe</t>
        </is>
      </c>
      <c r="N4188" t="inlineStr">
        <is>
          <t>Joseph.sklut@gmail.com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>
        <is>
          <t>Ні</t>
        </is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</row>
    <row r="4189">
      <c r="A4189" t="n">
        <v>9522</v>
      </c>
      <c r="B4189" t="inlineStr">
        <is>
          <t>Mayank Goyal</t>
        </is>
      </c>
      <c r="C4189" t="inlineStr">
        <is>
          <t>Mayank Goyal</t>
        </is>
      </c>
      <c r="D4189" s="2" t="n">
        <v>46046.34375</v>
      </c>
      <c r="E4189" t="inlineStr">
        <is>
          <t>IN WORK</t>
        </is>
      </c>
      <c r="F4189" t="inlineStr">
        <is>
          <t>Relevant</t>
        </is>
      </c>
      <c r="G4189" t="inlineStr">
        <is>
          <t>Oleh Dymovski</t>
        </is>
      </c>
      <c r="H4189" t="inlineStr">
        <is>
          <t>LV RBI Company</t>
        </is>
      </c>
      <c r="I4189" t="inlineStr">
        <is>
          <t>United Arab Emirates (AE - AS)</t>
        </is>
      </c>
      <c r="J4189" t="inlineStr">
        <is>
          <t>?kw=golden%20visa%20latvia&amp;cpn=20594231202&amp;utm_source=google&amp;utm_medium=cpc&amp;utm_campaign=LV-RBI&amp;network=g&amp;utm_term=golden%20visa%20latvia&amp;gad_source=1&amp;gad_campaignid=20594231202&amp;gbraid=0AAAAADisZv_3KIZfAZVY4ysCgBCW5obOT&amp;gclid=Cj0KCQiA1czLBhDhARIsAIEc</t>
        </is>
      </c>
      <c r="K4189" t="inlineStr">
        <is>
          <t>965914162.1769235289</t>
        </is>
      </c>
      <c r="L4189" t="inlineStr">
        <is>
          <t>EN</t>
        </is>
      </c>
      <c r="M4189" t="inlineStr">
        <is>
          <t>Lead from LV email</t>
        </is>
      </c>
      <c r="N4189" t="inlineStr">
        <is>
          <t>mayank01111980@gmail.com</t>
        </is>
      </c>
      <c r="O4189" t="inlineStr"/>
      <c r="P4189" t="inlineStr">
        <is>
          <t>Google Ads</t>
        </is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>
        <is>
          <t>Ні</t>
        </is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</row>
    <row r="4190">
      <c r="A4190" t="n">
        <v>9523</v>
      </c>
      <c r="B4190" t="inlineStr">
        <is>
          <t>Алексей</t>
        </is>
      </c>
      <c r="C4190" t="inlineStr">
        <is>
          <t>Алексей</t>
        </is>
      </c>
      <c r="D4190" s="2" t="n">
        <v>46046.35416666666</v>
      </c>
      <c r="E4190" t="inlineStr">
        <is>
          <t>IN WORK</t>
        </is>
      </c>
      <c r="F4190" t="inlineStr">
        <is>
          <t>Relevant</t>
        </is>
      </c>
      <c r="G4190" t="inlineStr">
        <is>
          <t>Oleh Dymovski</t>
        </is>
      </c>
      <c r="H4190" t="inlineStr">
        <is>
          <t>LT citizenship</t>
        </is>
      </c>
      <c r="I4190" t="inlineStr">
        <is>
          <t>Seychelles</t>
        </is>
      </c>
      <c r="J4190" t="inlineStr">
        <is>
          <t>https://www.lithuaniancitizenship.com/ru/kak-poluchit-grazhdanstvo-litvy-po-kornyam/</t>
        </is>
      </c>
      <c r="K4190" t="inlineStr">
        <is>
          <t>1008124749.1769234954</t>
        </is>
      </c>
      <c r="L4190" t="inlineStr">
        <is>
          <t>RU</t>
        </is>
      </c>
      <c r="M4190" t="inlineStr">
        <is>
          <t>Lead from LT email</t>
        </is>
      </c>
      <c r="N4190" t="inlineStr">
        <is>
          <t>vinogradovaleksej779@gmail.com</t>
        </is>
      </c>
      <c r="O4190" t="inlineStr"/>
      <c r="P4190" t="inlineStr">
        <is>
          <t>Organic Search</t>
        </is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>
        <is>
          <t>Ні</t>
        </is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</row>
    <row r="4191">
      <c r="A4191" t="n">
        <v>9529</v>
      </c>
      <c r="B4191" t="inlineStr">
        <is>
          <t>Aman</t>
        </is>
      </c>
      <c r="C4191" t="inlineStr">
        <is>
          <t>Aman</t>
        </is>
      </c>
      <c r="D4191" s="2" t="n">
        <v>46046.67222222222</v>
      </c>
      <c r="E4191" t="inlineStr">
        <is>
          <t>WHATSAPP</t>
        </is>
      </c>
      <c r="F4191" t="inlineStr">
        <is>
          <t>Relevant</t>
        </is>
      </c>
      <c r="G4191" t="inlineStr">
        <is>
          <t>Oleh Dymovski</t>
        </is>
      </c>
      <c r="H4191" t="inlineStr">
        <is>
          <t>LV RBI Company</t>
        </is>
      </c>
      <c r="I4191" t="inlineStr">
        <is>
          <t>United Kingdom (GB - EU)</t>
        </is>
      </c>
      <c r="J4191" t="inlineStr">
        <is>
          <t>?kw=latvian%20golden%20visa&amp;cpn=22658494721&amp;utm_source=google&amp;utm_medium=cpc&amp;utm_campaign=LV-RB-TOPI&amp;network=g&amp;utm_term=latvian%20golden%20visa&amp;gad_source=1&amp;gad_campaignid=22658494721&amp;gbraid=0AAAAADisZv8obpY4AQ55qUQkPe3vlNfPd&amp;gclid=Cj0KCQiA-NHLBhDSAR</t>
        </is>
      </c>
      <c r="K4191" t="inlineStr">
        <is>
          <t>1222520553.1769263641</t>
        </is>
      </c>
      <c r="L4191" t="inlineStr">
        <is>
          <t>EN</t>
        </is>
      </c>
      <c r="M4191" t="inlineStr">
        <is>
          <t>Lead from LV email</t>
        </is>
      </c>
      <c r="N4191" t="inlineStr">
        <is>
          <t>amysce007@gmail.com</t>
        </is>
      </c>
      <c r="O4191" t="inlineStr"/>
      <c r="P4191" t="inlineStr">
        <is>
          <t>Google Ads</t>
        </is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>
        <is>
          <t>Ні</t>
        </is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</row>
    <row r="4192">
      <c r="A4192" t="n">
        <v>9530</v>
      </c>
      <c r="B4192" t="inlineStr">
        <is>
          <t>KHAN SAR SAID</t>
        </is>
      </c>
      <c r="C4192" t="inlineStr">
        <is>
          <t>KHAN SAR SAID</t>
        </is>
      </c>
      <c r="D4192" s="2" t="n">
        <v>46046.68888888889</v>
      </c>
      <c r="E4192" t="inlineStr">
        <is>
          <t>Rejected</t>
        </is>
      </c>
      <c r="F4192" t="inlineStr">
        <is>
          <t>Relevant</t>
        </is>
      </c>
      <c r="G4192" t="inlineStr">
        <is>
          <t>Oleh Dymovski</t>
        </is>
      </c>
      <c r="H4192" t="inlineStr">
        <is>
          <t>LT RBI</t>
        </is>
      </c>
      <c r="I4192" t="inlineStr">
        <is>
          <t>Malaysia</t>
        </is>
      </c>
      <c r="J4192" t="inlineStr">
        <is>
          <t>?kw=maltese%20golden%20visa&amp;cpn=14722730544&amp;utm_source=google&amp;utm_medium=cpc&amp;utm_campaign=LT-RBI&amp;network=s&amp;utm_term=maltese%20golden%20visa&amp;gad_source=5&amp;gad_campaignid=14722730544&amp;gclid=EAIaIQobChMI9_-tibKkkgMVQ6pmAh3skCL-EAAYASAAEgL7VfD_BwE</t>
        </is>
      </c>
      <c r="K4192" t="inlineStr">
        <is>
          <t>2003540685.1769265098</t>
        </is>
      </c>
      <c r="L4192" t="inlineStr">
        <is>
          <t>EN</t>
        </is>
      </c>
      <c r="M4192" t="inlineStr">
        <is>
          <t>Lead from LT email</t>
        </is>
      </c>
      <c r="N4192" t="inlineStr">
        <is>
          <t>sarsaid4599@gmail.com</t>
        </is>
      </c>
      <c r="O4192" t="inlineStr">
        <is>
          <t>NO ANSWER</t>
        </is>
      </c>
      <c r="P4192" t="inlineStr">
        <is>
          <t>Google Ads</t>
        </is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>
        <is>
          <t>Ні</t>
        </is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</row>
    <row r="4193">
      <c r="A4193" t="n">
        <v>9531</v>
      </c>
      <c r="B4193" t="inlineStr">
        <is>
          <t>MUHAMMAD</t>
        </is>
      </c>
      <c r="C4193" t="inlineStr">
        <is>
          <t>MUHAMMAD LOVE</t>
        </is>
      </c>
      <c r="D4193" s="2" t="n">
        <v>46046.68958333333</v>
      </c>
      <c r="E4193" t="inlineStr">
        <is>
          <t>Rejected</t>
        </is>
      </c>
      <c r="F4193" t="inlineStr"/>
      <c r="G4193" t="inlineStr">
        <is>
          <t>Oleh Dymovski</t>
        </is>
      </c>
      <c r="H4193" t="inlineStr">
        <is>
          <t>50/50</t>
        </is>
      </c>
      <c r="I4193" t="inlineStr"/>
      <c r="J4193" t="inlineStr"/>
      <c r="K4193" t="inlineStr"/>
      <c r="L4193" t="inlineStr">
        <is>
          <t>EN</t>
        </is>
      </c>
      <c r="M4193" t="inlineStr">
        <is>
          <t>Lead from LT email</t>
        </is>
      </c>
      <c r="N4193" t="inlineStr">
        <is>
          <t>ssmuhammadlove@gmail.com</t>
        </is>
      </c>
      <c r="O4193" t="inlineStr">
        <is>
          <t>NO ANSWER</t>
        </is>
      </c>
      <c r="P4193" t="inlineStr">
        <is>
          <t>Other (direct email, phone call, referral etc.)</t>
        </is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>
        <is>
          <t>Ні</t>
        </is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</row>
    <row r="4194">
      <c r="A4194" t="n">
        <v>9532</v>
      </c>
      <c r="B4194" t="inlineStr">
        <is>
          <t>Michael Olorunniwo</t>
        </is>
      </c>
      <c r="C4194" t="inlineStr">
        <is>
          <t>Michael Olorunniwo</t>
        </is>
      </c>
      <c r="D4194" s="2" t="n">
        <v>46046.7</v>
      </c>
      <c r="E4194" t="inlineStr">
        <is>
          <t>IN WORK</t>
        </is>
      </c>
      <c r="F4194" t="inlineStr">
        <is>
          <t>Relevant</t>
        </is>
      </c>
      <c r="G4194" t="inlineStr">
        <is>
          <t>Oleh Dymovski</t>
        </is>
      </c>
      <c r="H4194" t="inlineStr">
        <is>
          <t>LV RBI Company</t>
        </is>
      </c>
      <c r="I4194" t="inlineStr">
        <is>
          <t>Ireland (IE - EU)</t>
        </is>
      </c>
      <c r="J4194" t="inlineStr">
        <is>
          <t>?kw=latvia%20passport%20by%20investment&amp;cpn=20594231202&amp;utm_source=google&amp;utm_medium=cpc&amp;utm_campaign=LV-RBI&amp;network=g&amp;utm_term=latvia%20passport%20by%20investment&amp;gad_source=1&amp;gad_campaignid=20594231202&amp;gbraid=0AAAAADisZv_3KIZfAZVY4ysCgBCW5obOT&amp;gcli</t>
        </is>
      </c>
      <c r="K4194" t="inlineStr">
        <is>
          <t>801413740.1769266007</t>
        </is>
      </c>
      <c r="L4194" t="inlineStr">
        <is>
          <t>EN</t>
        </is>
      </c>
      <c r="M4194" t="inlineStr">
        <is>
          <t>Lead from LV email</t>
        </is>
      </c>
      <c r="N4194" t="inlineStr">
        <is>
          <t>molorunniwo@gmail.com</t>
        </is>
      </c>
      <c r="O4194" t="inlineStr"/>
      <c r="P4194" t="inlineStr">
        <is>
          <t>Google Ads</t>
        </is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>
        <is>
          <t>Ні</t>
        </is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</row>
    <row r="4195">
      <c r="A4195" t="n">
        <v>9533</v>
      </c>
      <c r="B4195" t="inlineStr">
        <is>
          <t>Abozar Khan</t>
        </is>
      </c>
      <c r="C4195" t="inlineStr">
        <is>
          <t>Abozar khan</t>
        </is>
      </c>
      <c r="D4195" s="2" t="n">
        <v>46046.83263888889</v>
      </c>
      <c r="E4195" t="inlineStr">
        <is>
          <t>Rejected</t>
        </is>
      </c>
      <c r="F4195" t="inlineStr"/>
      <c r="G4195" t="inlineStr">
        <is>
          <t>Oleh Dymovski</t>
        </is>
      </c>
      <c r="H4195" t="inlineStr">
        <is>
          <t>LT RBI</t>
        </is>
      </c>
      <c r="I4195" t="inlineStr">
        <is>
          <t>France</t>
        </is>
      </c>
      <c r="J4195" t="inlineStr">
        <is>
          <t>?kw=residence%20permit%20by%20investment&amp;cpn=14722730544&amp;utm_source=google&amp;utm_medium=cpc&amp;utm_campaign=LT-RBI&amp;network=s&amp;utm_term=residence%20permit%20by%20investment&amp;gad_source=5&amp;gad_campaignid=14722730544&amp;gclid=EAIaIQobChMI67_M6N-kkgMVMQQGAB3IdR91EA</t>
        </is>
      </c>
      <c r="K4195" t="inlineStr">
        <is>
          <t>2120912069.1769277384</t>
        </is>
      </c>
      <c r="L4195" t="inlineStr">
        <is>
          <t>EN</t>
        </is>
      </c>
      <c r="M4195" t="inlineStr">
        <is>
          <t>Lead from LT email</t>
        </is>
      </c>
      <c r="N4195" t="inlineStr">
        <is>
          <t>abozarkhan1m@gmail.com</t>
        </is>
      </c>
      <c r="O4195" t="inlineStr">
        <is>
          <t>NO ANSWER</t>
        </is>
      </c>
      <c r="P4195" t="inlineStr">
        <is>
          <t>Google Ads</t>
        </is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>
        <is>
          <t>Ні</t>
        </is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</row>
    <row r="4196">
      <c r="A4196" t="n">
        <v>9535</v>
      </c>
      <c r="B4196" t="inlineStr">
        <is>
          <t>Anuj</t>
        </is>
      </c>
      <c r="C4196" t="inlineStr">
        <is>
          <t>Anuj</t>
        </is>
      </c>
      <c r="D4196" s="2" t="n">
        <v>46046.88194444445</v>
      </c>
      <c r="E4196" t="inlineStr">
        <is>
          <t>Rejected</t>
        </is>
      </c>
      <c r="F4196" t="inlineStr">
        <is>
          <t>Relevant</t>
        </is>
      </c>
      <c r="G4196" t="inlineStr">
        <is>
          <t>Oleh Dymovski</t>
        </is>
      </c>
      <c r="H4196" t="inlineStr">
        <is>
          <t>LV RBI Company</t>
        </is>
      </c>
      <c r="I4196" t="inlineStr">
        <is>
          <t>Bahrain (BH - AS)</t>
        </is>
      </c>
      <c r="J4196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clid=Cj0KCQiA-NHLBhDSARIsAIhe9X1TsY4UNI</t>
        </is>
      </c>
      <c r="K4196" t="inlineStr">
        <is>
          <t>718043863.1769282709</t>
        </is>
      </c>
      <c r="L4196" t="inlineStr">
        <is>
          <t>EN</t>
        </is>
      </c>
      <c r="M4196" t="inlineStr">
        <is>
          <t>Lead from LV email</t>
        </is>
      </c>
      <c r="N4196" t="inlineStr">
        <is>
          <t>hranuj@gmail.com</t>
        </is>
      </c>
      <c r="O4196" t="inlineStr">
        <is>
          <t>NO ANSWER</t>
        </is>
      </c>
      <c r="P4196" t="inlineStr">
        <is>
          <t>Google Ads</t>
        </is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>
        <is>
          <t>Ні</t>
        </is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</row>
    <row r="4197">
      <c r="A4197" t="n">
        <v>9537</v>
      </c>
      <c r="B4197" t="inlineStr">
        <is>
          <t>Wahidullah</t>
        </is>
      </c>
      <c r="C4197" t="inlineStr">
        <is>
          <t>Wahidullah</t>
        </is>
      </c>
      <c r="D4197" s="2" t="n">
        <v>46046.92291666667</v>
      </c>
      <c r="E4197" t="inlineStr">
        <is>
          <t>Rejected</t>
        </is>
      </c>
      <c r="F4197" t="inlineStr">
        <is>
          <t>Relevant</t>
        </is>
      </c>
      <c r="G4197" t="inlineStr">
        <is>
          <t>Oleh Dymovski</t>
        </is>
      </c>
      <c r="H4197" t="inlineStr">
        <is>
          <t>LT RBI</t>
        </is>
      </c>
      <c r="I4197" t="inlineStr">
        <is>
          <t>United Kingdom</t>
        </is>
      </c>
      <c r="J4197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_7aJkP2kkgMV5q-DBx1OugMCEAAYASAAEgJ8B_D_BwE</t>
        </is>
      </c>
      <c r="K4197" t="inlineStr">
        <is>
          <t>1466468451.1769283375</t>
        </is>
      </c>
      <c r="L4197" t="inlineStr">
        <is>
          <t>EN</t>
        </is>
      </c>
      <c r="M4197" t="inlineStr">
        <is>
          <t>Lead from LT email</t>
        </is>
      </c>
      <c r="N4197" t="inlineStr">
        <is>
          <t>kwahidullah32@gmail.com</t>
        </is>
      </c>
      <c r="O4197" t="inlineStr">
        <is>
          <t>NO ANSWER</t>
        </is>
      </c>
      <c r="P4197" t="inlineStr">
        <is>
          <t>Google Ads</t>
        </is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>
        <is>
          <t>Ні</t>
        </is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</row>
    <row r="4198">
      <c r="A4198" t="n">
        <v>9538</v>
      </c>
      <c r="B4198" t="inlineStr">
        <is>
          <t>Faisal Mughal</t>
        </is>
      </c>
      <c r="C4198" t="inlineStr">
        <is>
          <t>Faisal Mughal</t>
        </is>
      </c>
      <c r="D4198" s="2" t="n">
        <v>46046.92361111111</v>
      </c>
      <c r="E4198" t="inlineStr">
        <is>
          <t>IN WORK</t>
        </is>
      </c>
      <c r="F4198" t="inlineStr">
        <is>
          <t>Relevant</t>
        </is>
      </c>
      <c r="G4198" t="inlineStr">
        <is>
          <t>Oleh Dymovski</t>
        </is>
      </c>
      <c r="H4198" t="inlineStr">
        <is>
          <t>LV RBI Company</t>
        </is>
      </c>
      <c r="I4198" t="inlineStr">
        <is>
          <t>United Kingdom (GB - EU)</t>
        </is>
      </c>
      <c r="J4198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braid=0AAAAADisZv-HapihIaA2-3WLMMEfT7KH</t>
        </is>
      </c>
      <c r="K4198" t="inlineStr">
        <is>
          <t>101088999.1769285303</t>
        </is>
      </c>
      <c r="L4198" t="inlineStr">
        <is>
          <t>EN</t>
        </is>
      </c>
      <c r="M4198" t="inlineStr">
        <is>
          <t>Lead from LV email</t>
        </is>
      </c>
      <c r="N4198" t="inlineStr">
        <is>
          <t>faisalmughal_1981@yahoo.com</t>
        </is>
      </c>
      <c r="O4198" t="inlineStr"/>
      <c r="P4198" t="inlineStr">
        <is>
          <t>Google Ads</t>
        </is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>
        <is>
          <t>Ні</t>
        </is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</row>
    <row r="4199">
      <c r="A4199" t="n">
        <v>9541</v>
      </c>
      <c r="B4199" t="inlineStr">
        <is>
          <t>Maricel</t>
        </is>
      </c>
      <c r="C4199" t="inlineStr">
        <is>
          <t>Maricel</t>
        </is>
      </c>
      <c r="D4199" s="2" t="n">
        <v>46046.97569444445</v>
      </c>
      <c r="E4199" t="inlineStr">
        <is>
          <t>INTERNAL MAIL</t>
        </is>
      </c>
      <c r="F4199" t="inlineStr">
        <is>
          <t>No relevant</t>
        </is>
      </c>
      <c r="G4199" t="inlineStr">
        <is>
          <t>Alina Samura</t>
        </is>
      </c>
      <c r="H4199" t="inlineStr">
        <is>
          <t>50/50</t>
        </is>
      </c>
      <c r="I4199" t="inlineStr">
        <is>
          <t>Cuba</t>
        </is>
      </c>
      <c r="J4199" t="inlineStr">
        <is>
          <t>?kw&amp;cpn=23440895177&amp;utm_source=google&amp;utm_medium=cpc&amp;utm_campaign=LT-Discovery-US&amp;network&amp;utm_term&amp;gad_source=1&amp;gad_campaignid=23440895177&amp;gclid=Cj0KCQiA-NHLBhDSARIsAIhe9X2RbeUlM98SCKABc5VTfQKjba5jbdrAVWuHq8Qqk9qj3oJ5fQkBircaAnvCEALw_wcB</t>
        </is>
      </c>
      <c r="K4199" t="inlineStr">
        <is>
          <t>undefined</t>
        </is>
      </c>
      <c r="L4199" t="inlineStr"/>
      <c r="M4199" t="inlineStr">
        <is>
          <t>Lead from LT email</t>
        </is>
      </c>
      <c r="N4199" t="inlineStr">
        <is>
          <t>maridelsol028@gmail.com</t>
        </is>
      </c>
      <c r="O4199" t="inlineStr"/>
      <c r="P4199" t="inlineStr">
        <is>
          <t>Google Ads</t>
        </is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>
        <is>
          <t>Ні</t>
        </is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</row>
    <row r="4200">
      <c r="A4200" t="n">
        <v>9543</v>
      </c>
      <c r="B4200" t="inlineStr">
        <is>
          <t>Yasmin dos Santos Barbosa</t>
        </is>
      </c>
      <c r="C4200" t="inlineStr">
        <is>
          <t>Yasmin dos Santos Barbosa</t>
        </is>
      </c>
      <c r="D4200" s="2" t="n">
        <v>46047.00833333333</v>
      </c>
      <c r="E4200" t="inlineStr">
        <is>
          <t>Rejected</t>
        </is>
      </c>
      <c r="F4200" t="inlineStr">
        <is>
          <t>Relevant</t>
        </is>
      </c>
      <c r="G4200" t="inlineStr">
        <is>
          <t>Mariana Razimavicius</t>
        </is>
      </c>
      <c r="H4200" t="inlineStr">
        <is>
          <t>LT citizenship</t>
        </is>
      </c>
      <c r="I4200" t="inlineStr">
        <is>
          <t>Brazil</t>
        </is>
      </c>
      <c r="J4200" t="inlineStr">
        <is>
          <t>?kw=%27cidadania%20lituana%27&amp;cpn=14712129487&amp;utm_source=google&amp;utm_medium=cpc&amp;utm_campaign=LT-BR&amp;network=s&amp;utm_term=%27cidadania%20lituana%27&amp;gad_source=2&amp;gad_campaignid=14712129487&amp;gclid=Cj0KCQiA-NHLBhDSARIsAIhe9X3HbxopbRdhjCvEByLxlfcf4C40RAoxugTJG</t>
        </is>
      </c>
      <c r="K4200" t="inlineStr">
        <is>
          <t>217945854.1769292678</t>
        </is>
      </c>
      <c r="L4200" t="inlineStr">
        <is>
          <t>PT</t>
        </is>
      </c>
      <c r="M4200" t="inlineStr">
        <is>
          <t>Lead from LT email</t>
        </is>
      </c>
      <c r="N4200" t="inlineStr">
        <is>
          <t>ybarbosa@live.com</t>
        </is>
      </c>
      <c r="O4200" t="inlineStr">
        <is>
          <t>NO ANSWER</t>
        </is>
      </c>
      <c r="P4200" t="inlineStr">
        <is>
          <t>Google Ads</t>
        </is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>
        <is>
          <t>Ні</t>
        </is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</row>
    <row r="4201">
      <c r="A4201" t="n">
        <v>9544</v>
      </c>
      <c r="B4201" t="inlineStr">
        <is>
          <t>Meghan Elan Gorosh</t>
        </is>
      </c>
      <c r="C4201" t="inlineStr">
        <is>
          <t>Meghan élan gorosh</t>
        </is>
      </c>
      <c r="D4201" s="2" t="n">
        <v>46047.14027777778</v>
      </c>
      <c r="E4201" t="inlineStr">
        <is>
          <t>FIRST CONTACT</t>
        </is>
      </c>
      <c r="F4201" t="inlineStr">
        <is>
          <t>Relevant</t>
        </is>
      </c>
      <c r="G4201" t="inlineStr">
        <is>
          <t>Sheila Bartin</t>
        </is>
      </c>
      <c r="H4201" t="inlineStr">
        <is>
          <t>LV citizenship</t>
        </is>
      </c>
      <c r="I4201" t="inlineStr">
        <is>
          <t>Canada (CA - NA)</t>
        </is>
      </c>
      <c r="J4201" t="inlineStr">
        <is>
          <t>?kw=latvian%20genealogy&amp;cpn=14724374870&amp;campaignid=14724374870&amp;adgroupid=131147015887&amp;keywordid=%7Bkeywordid%7D&amp;network=g&amp;device=m&amp;gad_source=1&amp;gad_campaignid=14724374870&amp;gclid=Cj0KCQiA-NHLBhDSARIsAIhe9X1NrON0Aiq0vxMEJwPNbSD7WAQiNoA2441zYyL1q25VAFriA</t>
        </is>
      </c>
      <c r="K4201" t="inlineStr">
        <is>
          <t>821029156.1769303941</t>
        </is>
      </c>
      <c r="L4201" t="inlineStr">
        <is>
          <t>EN</t>
        </is>
      </c>
      <c r="M4201" t="inlineStr">
        <is>
          <t>Lead from LV email</t>
        </is>
      </c>
      <c r="N4201" t="inlineStr">
        <is>
          <t>goro.meg@gmail.com</t>
        </is>
      </c>
      <c r="O4201" t="inlineStr"/>
      <c r="P4201" t="inlineStr">
        <is>
          <t>Google Ads</t>
        </is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>
        <is>
          <t>Ні</t>
        </is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</row>
    <row r="4202">
      <c r="A4202" t="n">
        <v>9545</v>
      </c>
      <c r="B4202" t="inlineStr">
        <is>
          <t>Mangesh Dongre</t>
        </is>
      </c>
      <c r="C4202" t="inlineStr">
        <is>
          <t>Mangesh Dongre</t>
        </is>
      </c>
      <c r="D4202" s="2" t="n">
        <v>46047.19861111111</v>
      </c>
      <c r="E4202" t="inlineStr">
        <is>
          <t>IN WORK</t>
        </is>
      </c>
      <c r="F4202" t="inlineStr">
        <is>
          <t>Relevant</t>
        </is>
      </c>
      <c r="G4202" t="inlineStr">
        <is>
          <t>Oleh Dymovski</t>
        </is>
      </c>
      <c r="H4202" t="inlineStr">
        <is>
          <t>LT RBI</t>
        </is>
      </c>
      <c r="I4202" t="inlineStr">
        <is>
          <t>India</t>
        </is>
      </c>
      <c r="J4202" t="inlineStr">
        <is>
          <t>https://www.lithuaniancitizenship.com/investment/</t>
        </is>
      </c>
      <c r="K4202" t="inlineStr">
        <is>
          <t>50583792.1769309032</t>
        </is>
      </c>
      <c r="L4202" t="inlineStr">
        <is>
          <t>EN</t>
        </is>
      </c>
      <c r="M4202" t="inlineStr">
        <is>
          <t>Lead from LT email</t>
        </is>
      </c>
      <c r="N4202" t="inlineStr">
        <is>
          <t>mangesh.dongre@gmail.com</t>
        </is>
      </c>
      <c r="O4202" t="inlineStr"/>
      <c r="P4202" t="inlineStr">
        <is>
          <t>Organic Search</t>
        </is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>
        <is>
          <t>Ні</t>
        </is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</row>
    <row r="4203">
      <c r="A4203" t="n">
        <v>9546</v>
      </c>
      <c r="B4203" t="inlineStr">
        <is>
          <t>Ehsan</t>
        </is>
      </c>
      <c r="C4203" t="inlineStr">
        <is>
          <t>Ehsan</t>
        </is>
      </c>
      <c r="D4203" s="2" t="n">
        <v>46047.20138888889</v>
      </c>
      <c r="E4203" t="inlineStr">
        <is>
          <t>Rejected</t>
        </is>
      </c>
      <c r="F4203" t="inlineStr">
        <is>
          <t>Relevant</t>
        </is>
      </c>
      <c r="G4203" t="inlineStr">
        <is>
          <t>Oleh Dymovski</t>
        </is>
      </c>
      <c r="H4203" t="inlineStr">
        <is>
          <t>LV RBI Company</t>
        </is>
      </c>
      <c r="I4203" t="inlineStr">
        <is>
          <t>Canada (CA - NA)</t>
        </is>
      </c>
      <c r="J4203" t="inlineStr">
        <is>
          <t>?kw=latvia%20golden%20visa&amp;cpn=22658494721&amp;utm_source=google&amp;utm_medium=cpc&amp;utm_campaign=LV-RB-TOPI&amp;network=g&amp;utm_term=latvia%20golden%20visa&amp;gad_source=1&amp;gad_campaignid=22658494721&amp;gclid=Cj0KCQiA-NHLBhDSARIsAIhe9X3OLgZrswyWSGbDaIpXVl1x8H-GeDFgpmLLvc</t>
        </is>
      </c>
      <c r="K4203" t="inlineStr">
        <is>
          <t>1200242314.1769309361</t>
        </is>
      </c>
      <c r="L4203" t="inlineStr">
        <is>
          <t>EN</t>
        </is>
      </c>
      <c r="M4203" t="inlineStr">
        <is>
          <t>Lead from LV email</t>
        </is>
      </c>
      <c r="N4203" t="inlineStr">
        <is>
          <t>ehsanalbashir@hotmail.com</t>
        </is>
      </c>
      <c r="O4203" t="inlineStr">
        <is>
          <t>NO ANSWER</t>
        </is>
      </c>
      <c r="P4203" t="inlineStr">
        <is>
          <t>Google Ads</t>
        </is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>
        <is>
          <t>Ні</t>
        </is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</row>
    <row r="4204">
      <c r="A4204" t="n">
        <v>9547</v>
      </c>
      <c r="B4204" t="inlineStr">
        <is>
          <t>Muhammad Imran</t>
        </is>
      </c>
      <c r="C4204" t="inlineStr">
        <is>
          <t>Muhammad Imran</t>
        </is>
      </c>
      <c r="D4204" s="2" t="n">
        <v>46047.22361111111</v>
      </c>
      <c r="E4204" t="inlineStr">
        <is>
          <t>Rejected</t>
        </is>
      </c>
      <c r="F4204" t="inlineStr"/>
      <c r="G4204" t="inlineStr">
        <is>
          <t>Oleh Dymovski</t>
        </is>
      </c>
      <c r="H4204" t="inlineStr">
        <is>
          <t>50/50</t>
        </is>
      </c>
      <c r="I4204" t="inlineStr"/>
      <c r="J4204" t="inlineStr"/>
      <c r="K4204" t="inlineStr"/>
      <c r="L4204" t="inlineStr">
        <is>
          <t>EN</t>
        </is>
      </c>
      <c r="M4204" t="inlineStr">
        <is>
          <t>Lead from LT email</t>
        </is>
      </c>
      <c r="N4204" t="inlineStr">
        <is>
          <t>muhammadimran86003@gmail.com</t>
        </is>
      </c>
      <c r="O4204" t="inlineStr">
        <is>
          <t>ANOTHER REASON</t>
        </is>
      </c>
      <c r="P4204" t="inlineStr">
        <is>
          <t>Other (direct email, phone call, referral etc.)</t>
        </is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>
        <is>
          <t>Ні</t>
        </is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</row>
    <row r="4205">
      <c r="A4205" t="n">
        <v>9548</v>
      </c>
      <c r="B4205" t="inlineStr">
        <is>
          <t>Stephanie Helen Morris</t>
        </is>
      </c>
      <c r="C4205" t="inlineStr">
        <is>
          <t>Stephanie Helen Morris</t>
        </is>
      </c>
      <c r="D4205" s="2" t="n">
        <v>46047.22569444445</v>
      </c>
      <c r="E4205" t="inlineStr">
        <is>
          <t>Rejected</t>
        </is>
      </c>
      <c r="F4205" t="inlineStr">
        <is>
          <t>Relevant</t>
        </is>
      </c>
      <c r="G4205" t="inlineStr">
        <is>
          <t>Sheila Bartin</t>
        </is>
      </c>
      <c r="H4205" t="inlineStr">
        <is>
          <t>LT citizenship</t>
        </is>
      </c>
      <c r="I4205" t="inlineStr">
        <is>
          <t>United States</t>
        </is>
      </c>
      <c r="J4205" t="inlineStr">
        <is>
          <t>?utm_source=bing&amp;utm_medium=cpc&amp;utm_campaign=Bing-LT-US&amp;network=s&amp;utm_term=how%20to%20get%20a%20lithuanian%20passport&amp;msclkid=a0d249ceffe217ee079920bb7321345f</t>
        </is>
      </c>
      <c r="K4205" t="inlineStr">
        <is>
          <t>817854054.1769311444</t>
        </is>
      </c>
      <c r="L4205" t="inlineStr">
        <is>
          <t>EN</t>
        </is>
      </c>
      <c r="M4205" t="inlineStr">
        <is>
          <t>Lead from LT email</t>
        </is>
      </c>
      <c r="N4205" t="inlineStr">
        <is>
          <t>stefka555@gmail.com</t>
        </is>
      </c>
      <c r="O4205" t="inlineStr">
        <is>
          <t>LEFT BEFORE 1918</t>
        </is>
      </c>
      <c r="P4205" t="inlineStr">
        <is>
          <t>Bing Ads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>
        <is>
          <t>Ні</t>
        </is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</row>
    <row r="4206">
      <c r="A4206" t="n">
        <v>9549</v>
      </c>
      <c r="B4206" t="inlineStr">
        <is>
          <t>Mr. Shawn Orgel-Olson</t>
        </is>
      </c>
      <c r="C4206" t="inlineStr">
        <is>
          <t>Shawn Orgel-Olson</t>
        </is>
      </c>
      <c r="D4206" s="2" t="n">
        <v>46047.23611111111</v>
      </c>
      <c r="E4206" t="inlineStr">
        <is>
          <t>FIRST CONTACT</t>
        </is>
      </c>
      <c r="F4206" t="inlineStr">
        <is>
          <t>Relevant</t>
        </is>
      </c>
      <c r="G4206" t="inlineStr">
        <is>
          <t>Sheila Bartin</t>
        </is>
      </c>
      <c r="H4206" t="inlineStr">
        <is>
          <t>LV citizenship</t>
        </is>
      </c>
      <c r="I4206" t="inlineStr">
        <is>
          <t>United States (US - NA)</t>
        </is>
      </c>
      <c r="J4206" t="inlineStr">
        <is>
          <t>https://latviancitizenship.eu/</t>
        </is>
      </c>
      <c r="K4206" t="inlineStr"/>
      <c r="L4206" t="inlineStr">
        <is>
          <t>EN</t>
        </is>
      </c>
      <c r="M4206" t="inlineStr">
        <is>
          <t>Lead from LV email</t>
        </is>
      </c>
      <c r="N4206" t="inlineStr">
        <is>
          <t>sorgelolson@gmail.com</t>
        </is>
      </c>
      <c r="O4206" t="inlineStr"/>
      <c r="P4206" t="inlineStr">
        <is>
          <t>Website Form</t>
        </is>
      </c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>
        <is>
          <t>Ні</t>
        </is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</row>
    <row r="4207">
      <c r="A4207" t="n">
        <v>9550</v>
      </c>
      <c r="B4207" t="inlineStr">
        <is>
          <t>Steven Nazareth</t>
        </is>
      </c>
      <c r="C4207" t="inlineStr">
        <is>
          <t>Steven Nazareth</t>
        </is>
      </c>
      <c r="D4207" s="2" t="n">
        <v>46047.29027777778</v>
      </c>
      <c r="E4207" t="inlineStr">
        <is>
          <t>IN WORK</t>
        </is>
      </c>
      <c r="F4207" t="inlineStr">
        <is>
          <t>Relevant</t>
        </is>
      </c>
      <c r="G4207" t="inlineStr">
        <is>
          <t>Oleh Dymovski</t>
        </is>
      </c>
      <c r="H4207" t="inlineStr">
        <is>
          <t>LV RBI Company</t>
        </is>
      </c>
      <c r="I4207" t="inlineStr">
        <is>
          <t>United Arab Emirates (AE - AS)</t>
        </is>
      </c>
      <c r="J4207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clid=Cj0KCQiA-NHLBhDSARIsAIhe9X0nBKBjO4</t>
        </is>
      </c>
      <c r="K4207" t="inlineStr">
        <is>
          <t>439080293.1769316992</t>
        </is>
      </c>
      <c r="L4207" t="inlineStr">
        <is>
          <t>EN</t>
        </is>
      </c>
      <c r="M4207" t="inlineStr">
        <is>
          <t>Lead from LV email</t>
        </is>
      </c>
      <c r="N4207" t="inlineStr">
        <is>
          <t>stevinn@gmail.com</t>
        </is>
      </c>
      <c r="O4207" t="inlineStr"/>
      <c r="P4207" t="inlineStr">
        <is>
          <t>Google Ads</t>
        </is>
      </c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>
        <is>
          <t>Ні</t>
        </is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</row>
    <row r="4208">
      <c r="A4208" t="n">
        <v>9551</v>
      </c>
      <c r="B4208" t="inlineStr">
        <is>
          <t>Diljot Kaur</t>
        </is>
      </c>
      <c r="C4208" t="inlineStr">
        <is>
          <t>Diljot Kaur</t>
        </is>
      </c>
      <c r="D4208" s="2" t="n">
        <v>46047.31944444445</v>
      </c>
      <c r="E4208" t="inlineStr">
        <is>
          <t>Rejected</t>
        </is>
      </c>
      <c r="F4208" t="inlineStr">
        <is>
          <t>Relevant</t>
        </is>
      </c>
      <c r="G4208" t="inlineStr">
        <is>
          <t>Oleh Dymovski</t>
        </is>
      </c>
      <c r="H4208" t="inlineStr">
        <is>
          <t>LV RBI Company</t>
        </is>
      </c>
      <c r="I4208" t="inlineStr">
        <is>
          <t>Canada (CA - NA)</t>
        </is>
      </c>
      <c r="J4208" t="inlineStr">
        <is>
          <t>?kw=latvia%20golden%20visa&amp;cpn=22658494721&amp;utm_source=google&amp;utm_medium=cpc&amp;utm_campaign=LV-RB-TOPI&amp;network=g&amp;utm_term=latvia%20golden%20visa&amp;gad_source=1&amp;gad_campaignid=22658494721&amp;gbraid=0AAAAADisZv8UNyo7cfmpzrb4iP2RUix93&amp;gclid=Cj0KCQiA-NHLBhDSARIs</t>
        </is>
      </c>
      <c r="K4208" t="inlineStr">
        <is>
          <t>793108791.1769319413</t>
        </is>
      </c>
      <c r="L4208" t="inlineStr">
        <is>
          <t>EN</t>
        </is>
      </c>
      <c r="M4208" t="inlineStr">
        <is>
          <t>Lead from LV email</t>
        </is>
      </c>
      <c r="N4208" t="inlineStr">
        <is>
          <t>dilmangat97@gmail.com</t>
        </is>
      </c>
      <c r="O4208" t="inlineStr">
        <is>
          <t>NO ANSWER</t>
        </is>
      </c>
      <c r="P4208" t="inlineStr">
        <is>
          <t>Google Ads</t>
        </is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>
        <is>
          <t>Ні</t>
        </is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</row>
    <row r="4209">
      <c r="A4209" t="n">
        <v>9552</v>
      </c>
      <c r="B4209" t="inlineStr">
        <is>
          <t>Ann Stromanis</t>
        </is>
      </c>
      <c r="C4209" t="inlineStr">
        <is>
          <t>Ann Stromanis</t>
        </is>
      </c>
      <c r="D4209" s="2" t="n">
        <v>46047.32083333333</v>
      </c>
      <c r="E4209" t="inlineStr">
        <is>
          <t>FIRST CONTACT</t>
        </is>
      </c>
      <c r="F4209" t="inlineStr">
        <is>
          <t>Relevant</t>
        </is>
      </c>
      <c r="G4209" t="inlineStr">
        <is>
          <t>Sheila Bartin</t>
        </is>
      </c>
      <c r="H4209" t="inlineStr">
        <is>
          <t>LV citizenship</t>
        </is>
      </c>
      <c r="I4209" t="inlineStr">
        <is>
          <t>Cyprus (CY - EU)</t>
        </is>
      </c>
      <c r="J4209" t="inlineStr">
        <is>
          <t>https://latviancitizenship.eu/</t>
        </is>
      </c>
      <c r="K4209" t="inlineStr">
        <is>
          <t>1015302422.1769319046</t>
        </is>
      </c>
      <c r="L4209" t="inlineStr">
        <is>
          <t>EN</t>
        </is>
      </c>
      <c r="M4209" t="inlineStr">
        <is>
          <t>Lead from LV email</t>
        </is>
      </c>
      <c r="N4209" t="inlineStr">
        <is>
          <t>annstromanis@gmail.com</t>
        </is>
      </c>
      <c r="O4209" t="inlineStr"/>
      <c r="P4209" t="inlineStr">
        <is>
          <t>Organic Search</t>
        </is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>
        <is>
          <t>Ні</t>
        </is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</row>
    <row r="4210">
      <c r="A4210" t="n">
        <v>9553</v>
      </c>
      <c r="B4210" t="inlineStr">
        <is>
          <t>Aginskaite Alice</t>
        </is>
      </c>
      <c r="C4210" t="inlineStr">
        <is>
          <t>Aginskaite Alice</t>
        </is>
      </c>
      <c r="D4210" s="2" t="n">
        <v>46047.37847222222</v>
      </c>
      <c r="E4210" t="inlineStr">
        <is>
          <t>Rejected</t>
        </is>
      </c>
      <c r="F4210" t="inlineStr">
        <is>
          <t>Relevant</t>
        </is>
      </c>
      <c r="G4210" t="inlineStr">
        <is>
          <t>Oleh Dymovski</t>
        </is>
      </c>
      <c r="H4210" t="inlineStr">
        <is>
          <t>LT citizenship</t>
        </is>
      </c>
      <c r="I4210" t="inlineStr">
        <is>
          <t>United Arab Emirates</t>
        </is>
      </c>
      <c r="J4210" t="inlineStr">
        <is>
          <t>https://www.lithuaniancitizenship.com/</t>
        </is>
      </c>
      <c r="K4210" t="inlineStr">
        <is>
          <t>1171972602.1769324593</t>
        </is>
      </c>
      <c r="L4210" t="inlineStr">
        <is>
          <t>EN</t>
        </is>
      </c>
      <c r="M4210" t="inlineStr">
        <is>
          <t>Lead from LT email</t>
        </is>
      </c>
      <c r="N4210" t="inlineStr">
        <is>
          <t>alisaaginnnnnn@gnail.com</t>
        </is>
      </c>
      <c r="O4210" t="inlineStr">
        <is>
          <t>ANOTHER REASON</t>
        </is>
      </c>
      <c r="P4210" t="inlineStr">
        <is>
          <t>Organic Search</t>
        </is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>
        <is>
          <t>Ні</t>
        </is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</row>
    <row r="4211">
      <c r="A4211" t="n">
        <v>9554</v>
      </c>
      <c r="B4211" t="inlineStr">
        <is>
          <t>Abdul Salam</t>
        </is>
      </c>
      <c r="C4211" t="inlineStr">
        <is>
          <t>Abdul Salam</t>
        </is>
      </c>
      <c r="D4211" s="2" t="n">
        <v>46047.40763888889</v>
      </c>
      <c r="E4211" t="inlineStr">
        <is>
          <t>Rejected</t>
        </is>
      </c>
      <c r="F4211" t="inlineStr">
        <is>
          <t>Relevant</t>
        </is>
      </c>
      <c r="G4211" t="inlineStr">
        <is>
          <t>Oleh Dymovski</t>
        </is>
      </c>
      <c r="H4211" t="inlineStr">
        <is>
          <t>LT RBI</t>
        </is>
      </c>
      <c r="I4211" t="inlineStr">
        <is>
          <t>Saudi Arabia</t>
        </is>
      </c>
      <c r="J4211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1uHug5mmkgMVypRQBh3zmSC7EAAYASAAEgI5QvD_BwE</t>
        </is>
      </c>
      <c r="K4211" t="inlineStr">
        <is>
          <t>1357714691.1769327115</t>
        </is>
      </c>
      <c r="L4211" t="inlineStr">
        <is>
          <t>EN</t>
        </is>
      </c>
      <c r="M4211" t="inlineStr">
        <is>
          <t>Lead from LT email</t>
        </is>
      </c>
      <c r="N4211" t="inlineStr">
        <is>
          <t>matinali943@gmail.com</t>
        </is>
      </c>
      <c r="O4211" t="inlineStr">
        <is>
          <t>NO ANSWER</t>
        </is>
      </c>
      <c r="P4211" t="inlineStr">
        <is>
          <t>Google Ads</t>
        </is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>
        <is>
          <t>Ні</t>
        </is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</row>
    <row r="4212">
      <c r="A4212" t="n">
        <v>9555</v>
      </c>
      <c r="B4212" t="inlineStr">
        <is>
          <t>Motahar Hussain</t>
        </is>
      </c>
      <c r="C4212" t="inlineStr">
        <is>
          <t>Motahar Hussain</t>
        </is>
      </c>
      <c r="D4212" s="2" t="n">
        <v>46047.42222222222</v>
      </c>
      <c r="E4212" t="inlineStr">
        <is>
          <t>Rejected</t>
        </is>
      </c>
      <c r="F4212" t="inlineStr">
        <is>
          <t>Relevant</t>
        </is>
      </c>
      <c r="G4212" t="inlineStr">
        <is>
          <t>Oleh Dymovski</t>
        </is>
      </c>
      <c r="H4212" t="inlineStr">
        <is>
          <t>LT RBI</t>
        </is>
      </c>
      <c r="I4212" t="inlineStr">
        <is>
          <t>Malaysia</t>
        </is>
      </c>
      <c r="J4212" t="inlineStr">
        <is>
          <t>?kw=eu%20investment%20visa&amp;cpn=14722730544&amp;utm_source=google&amp;utm_medium=cpc&amp;utm_campaign=LT-RBI&amp;network=s&amp;utm_term=eu%20investment%20visa&amp;gad_source=5&amp;gad_campaignid=14722730544&amp;gclid=EAIaIQobChMI6p7Mmp2mkgMVf6VmAh0n6jpfEAAYASAAEgLvVvD_BwE</t>
        </is>
      </c>
      <c r="K4212" t="inlineStr">
        <is>
          <t>1742359418.1769328251</t>
        </is>
      </c>
      <c r="L4212" t="inlineStr">
        <is>
          <t>EN</t>
        </is>
      </c>
      <c r="M4212" t="inlineStr">
        <is>
          <t>Lead from LT email</t>
        </is>
      </c>
      <c r="N4212" t="inlineStr">
        <is>
          <t>Motaharhossain7554@gmail.com</t>
        </is>
      </c>
      <c r="O4212" t="inlineStr">
        <is>
          <t>NO ANSWER</t>
        </is>
      </c>
      <c r="P4212" t="inlineStr">
        <is>
          <t>Google Ads</t>
        </is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>
        <is>
          <t>Ні</t>
        </is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</row>
    <row r="4213">
      <c r="A4213" t="n">
        <v>9556</v>
      </c>
      <c r="B4213" t="inlineStr">
        <is>
          <t>Elise Casley</t>
        </is>
      </c>
      <c r="C4213" t="inlineStr">
        <is>
          <t>Elise Casley</t>
        </is>
      </c>
      <c r="D4213" s="2" t="n">
        <v>46047.44513888889</v>
      </c>
      <c r="E4213" t="inlineStr">
        <is>
          <t>FIRST CONTACT</t>
        </is>
      </c>
      <c r="F4213" t="inlineStr">
        <is>
          <t>Relevant</t>
        </is>
      </c>
      <c r="G4213" t="inlineStr">
        <is>
          <t>Sheila Bartin</t>
        </is>
      </c>
      <c r="H4213" t="inlineStr">
        <is>
          <t>LV citizenship</t>
        </is>
      </c>
      <c r="I4213" t="inlineStr">
        <is>
          <t>Australia (AU - OC)</t>
        </is>
      </c>
      <c r="J4213" t="inlineStr">
        <is>
          <t>?kw=latvian%20passport%20by%20descent&amp;cpn=14722455523&amp;campaignid=14722455523&amp;adgroupid=131364738670&amp;keywordid=%7Bkeywordid%7D&amp;network=g&amp;device=m&amp;gad_source=1&amp;gad_campaignid=14722455523&amp;gbraid=0AAAAADisZv_FU8uavDVSOc7tOtRqgnqVl&amp;gclid=Cj0KCQiAm9fLBhCQA</t>
        </is>
      </c>
      <c r="K4213" t="inlineStr">
        <is>
          <t>432831575.1769330388</t>
        </is>
      </c>
      <c r="L4213" t="inlineStr">
        <is>
          <t>EN</t>
        </is>
      </c>
      <c r="M4213" t="inlineStr">
        <is>
          <t>Lead from LV email</t>
        </is>
      </c>
      <c r="N4213" t="inlineStr">
        <is>
          <t>elise.casley@gmail.com</t>
        </is>
      </c>
      <c r="O4213" t="inlineStr"/>
      <c r="P4213" t="inlineStr">
        <is>
          <t>Google Ads</t>
        </is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>
        <is>
          <t>Ні</t>
        </is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</row>
    <row r="4214">
      <c r="A4214" t="n">
        <v>9557</v>
      </c>
      <c r="B4214" t="inlineStr">
        <is>
          <t>James Christopher Vincent Lukosius</t>
        </is>
      </c>
      <c r="C4214" t="inlineStr">
        <is>
          <t>James christopher vincent lukosius</t>
        </is>
      </c>
      <c r="D4214" s="2" t="n">
        <v>46047.45347222222</v>
      </c>
      <c r="E4214" t="inlineStr">
        <is>
          <t>Rejected</t>
        </is>
      </c>
      <c r="F4214" t="inlineStr">
        <is>
          <t>Relevant</t>
        </is>
      </c>
      <c r="G4214" t="inlineStr">
        <is>
          <t>Sheila Bartin</t>
        </is>
      </c>
      <c r="H4214" t="inlineStr">
        <is>
          <t>LT citizenship</t>
        </is>
      </c>
      <c r="I4214" t="inlineStr">
        <is>
          <t>United Kingdom</t>
        </is>
      </c>
      <c r="J4214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braid=0AAAAADisZv-XGukMe5Kd3L0b-</t>
        </is>
      </c>
      <c r="K4214" t="inlineStr">
        <is>
          <t>undefined</t>
        </is>
      </c>
      <c r="L4214" t="inlineStr">
        <is>
          <t>EN</t>
        </is>
      </c>
      <c r="M4214" t="inlineStr">
        <is>
          <t>Lead from LT email</t>
        </is>
      </c>
      <c r="N4214" t="inlineStr">
        <is>
          <t>Jamielukosius650@gmail.com</t>
        </is>
      </c>
      <c r="O4214" t="inlineStr">
        <is>
          <t>NO ANSWER</t>
        </is>
      </c>
      <c r="P4214" t="inlineStr">
        <is>
          <t>Google Ads</t>
        </is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>
        <is>
          <t>Ні</t>
        </is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</row>
    <row r="4215">
      <c r="A4215" t="n">
        <v>9558</v>
      </c>
      <c r="B4215" t="inlineStr">
        <is>
          <t>Cihan Miroğlu</t>
        </is>
      </c>
      <c r="C4215" t="inlineStr">
        <is>
          <t>Cihan Miroğlu</t>
        </is>
      </c>
      <c r="D4215" s="2" t="n">
        <v>46047.62291666667</v>
      </c>
      <c r="E4215" t="inlineStr">
        <is>
          <t>Rejected</t>
        </is>
      </c>
      <c r="F4215" t="inlineStr"/>
      <c r="G4215" t="inlineStr">
        <is>
          <t>Oleh Dymovski</t>
        </is>
      </c>
      <c r="H4215" t="inlineStr">
        <is>
          <t>Company Formation</t>
        </is>
      </c>
      <c r="I4215" t="inlineStr">
        <is>
          <t>Türkiye</t>
        </is>
      </c>
      <c r="J4215" t="inlineStr">
        <is>
          <t>?kw=ecommerce%20business%20registration&amp;cpn=23379521247&amp;utm_source=google&amp;utm_medium=cpc&amp;utm_campaign=LT-Company-Competitors&amp;network=s&amp;utm_term=ecommerce%20business%20registration&amp;gad_source=5&amp;gad_campaignid=23379521247&amp;gclid=EAIaIQobChMI0rWBx96mkgMV</t>
        </is>
      </c>
      <c r="K4215" t="inlineStr">
        <is>
          <t>668134265.1769345760</t>
        </is>
      </c>
      <c r="L4215" t="inlineStr">
        <is>
          <t>EN</t>
        </is>
      </c>
      <c r="M4215" t="inlineStr">
        <is>
          <t>Lead from LT email</t>
        </is>
      </c>
      <c r="N4215" t="inlineStr">
        <is>
          <t>cihantunga988@gmail.com</t>
        </is>
      </c>
      <c r="O4215" t="inlineStr">
        <is>
          <t>NO ANSWER</t>
        </is>
      </c>
      <c r="P4215" t="inlineStr">
        <is>
          <t>Google Ads</t>
        </is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>
        <is>
          <t>Ні</t>
        </is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</row>
    <row r="4216">
      <c r="A4216" t="n">
        <v>9559</v>
      </c>
      <c r="B4216" t="inlineStr">
        <is>
          <t>Jhere Ali</t>
        </is>
      </c>
      <c r="C4216" t="inlineStr">
        <is>
          <t>Jhere ali</t>
        </is>
      </c>
      <c r="D4216" s="2" t="n">
        <v>46047.73333333333</v>
      </c>
      <c r="E4216" t="inlineStr">
        <is>
          <t>Rejected</t>
        </is>
      </c>
      <c r="F4216" t="inlineStr">
        <is>
          <t>Relevant</t>
        </is>
      </c>
      <c r="G4216" t="inlineStr">
        <is>
          <t>Oleh Dymovski</t>
        </is>
      </c>
      <c r="H4216" t="inlineStr">
        <is>
          <t>LT RBI</t>
        </is>
      </c>
      <c r="I4216" t="inlineStr">
        <is>
          <t>Maldives</t>
        </is>
      </c>
      <c r="J4216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woju9oGnkgMV_ahmAh1-RBgDEAAYASAAEg</t>
        </is>
      </c>
      <c r="K4216" t="inlineStr">
        <is>
          <t>1011896529.1769355259</t>
        </is>
      </c>
      <c r="L4216" t="inlineStr">
        <is>
          <t>EN</t>
        </is>
      </c>
      <c r="M4216" t="inlineStr">
        <is>
          <t>Lead from LT email</t>
        </is>
      </c>
      <c r="N4216" t="inlineStr">
        <is>
          <t>jherejhereali@gmail.com</t>
        </is>
      </c>
      <c r="O4216" t="inlineStr">
        <is>
          <t>NO ANSWER</t>
        </is>
      </c>
      <c r="P4216" t="inlineStr">
        <is>
          <t>Google Ads</t>
        </is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>
        <is>
          <t>Ні</t>
        </is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</row>
    <row r="4217">
      <c r="A4217" t="n">
        <v>9561</v>
      </c>
      <c r="B4217" t="inlineStr">
        <is>
          <t>Steve Warshaw</t>
        </is>
      </c>
      <c r="C4217" t="inlineStr">
        <is>
          <t>Steve Warshaw</t>
        </is>
      </c>
      <c r="D4217" s="2" t="n">
        <v>46047.79236111111</v>
      </c>
      <c r="E4217" t="inlineStr">
        <is>
          <t>Rejected</t>
        </is>
      </c>
      <c r="F4217" t="inlineStr"/>
      <c r="G4217" t="inlineStr">
        <is>
          <t>Sheila Bartin</t>
        </is>
      </c>
      <c r="H4217" t="inlineStr">
        <is>
          <t>LT citizenship</t>
        </is>
      </c>
      <c r="I4217" t="inlineStr">
        <is>
          <t>United States</t>
        </is>
      </c>
      <c r="J4217" t="inlineStr">
        <is>
          <t>?kw&amp;cpn=23440895177&amp;utm_source=google&amp;utm_medium=cpc&amp;utm_campaign=LT-Discovery-US&amp;network&amp;utm_term&amp;gad_source=1&amp;gad_campaignid=23440895177&amp;gclid=Cj0KCQiAm9fLBhCQARIsAJoNOcsTmHIbkLrWZ-rW1zt3cZbLZRCPykdt6tMipDY9NWgGEcuKbRIJ4VwaAnpWEALw_wcB</t>
        </is>
      </c>
      <c r="K4217" t="inlineStr">
        <is>
          <t>1236274399.1769360407</t>
        </is>
      </c>
      <c r="L4217" t="inlineStr">
        <is>
          <t>EN</t>
        </is>
      </c>
      <c r="M4217" t="inlineStr">
        <is>
          <t>Lead from LT email</t>
        </is>
      </c>
      <c r="N4217" t="inlineStr">
        <is>
          <t>stevewarshaw70@gmail.com</t>
        </is>
      </c>
      <c r="O4217" t="inlineStr">
        <is>
          <t>NO ANSWER</t>
        </is>
      </c>
      <c r="P4217" t="inlineStr">
        <is>
          <t>Google Ads</t>
        </is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>
        <is>
          <t>Ні</t>
        </is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</row>
    <row r="4218">
      <c r="A4218" t="n">
        <v>9562</v>
      </c>
      <c r="B4218" t="inlineStr">
        <is>
          <t>Halee Ashcraft</t>
        </is>
      </c>
      <c r="C4218" t="inlineStr">
        <is>
          <t>Halee Ashcraft</t>
        </is>
      </c>
      <c r="D4218" s="2" t="n">
        <v>46047.79236111111</v>
      </c>
      <c r="E4218" t="inlineStr">
        <is>
          <t>Rejected</t>
        </is>
      </c>
      <c r="F4218" t="inlineStr"/>
      <c r="G4218" t="inlineStr">
        <is>
          <t>Sheila Bartin</t>
        </is>
      </c>
      <c r="H4218" t="inlineStr">
        <is>
          <t>LT citizenship</t>
        </is>
      </c>
      <c r="I4218" t="inlineStr">
        <is>
          <t>United States</t>
        </is>
      </c>
      <c r="J4218" t="inlineStr">
        <is>
          <t>https://www.lithuaniancitizenship.com/contact/?Lithuania--Search-Conversions-USA</t>
        </is>
      </c>
      <c r="K4218" t="inlineStr">
        <is>
          <t>605327076.1769360405</t>
        </is>
      </c>
      <c r="L4218" t="inlineStr">
        <is>
          <t>EN</t>
        </is>
      </c>
      <c r="M4218" t="inlineStr">
        <is>
          <t>Lead from LT email</t>
        </is>
      </c>
      <c r="N4218" t="inlineStr">
        <is>
          <t>hma199901@gmail.com</t>
        </is>
      </c>
      <c r="O4218" t="inlineStr">
        <is>
          <t>NO ANSWER</t>
        </is>
      </c>
      <c r="P4218" t="inlineStr">
        <is>
          <t>Google Ads</t>
        </is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>
        <is>
          <t>Ні</t>
        </is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</row>
    <row r="4219">
      <c r="A4219" t="n">
        <v>9563</v>
      </c>
      <c r="B4219" t="inlineStr">
        <is>
          <t>Beth Ryan</t>
        </is>
      </c>
      <c r="C4219" t="inlineStr">
        <is>
          <t>Beth Ryan</t>
        </is>
      </c>
      <c r="D4219" s="2" t="n">
        <v>46047.84930555556</v>
      </c>
      <c r="E4219" t="inlineStr">
        <is>
          <t>Rejected</t>
        </is>
      </c>
      <c r="F4219" t="inlineStr">
        <is>
          <t>Relevant</t>
        </is>
      </c>
      <c r="G4219" t="inlineStr">
        <is>
          <t>Sheila Bartin</t>
        </is>
      </c>
      <c r="H4219" t="inlineStr">
        <is>
          <t>LT citizenship</t>
        </is>
      </c>
      <c r="I4219" t="inlineStr">
        <is>
          <t>United States</t>
        </is>
      </c>
      <c r="J4219" t="inlineStr">
        <is>
          <t>?kw=applying%20for%20lithuanian%20citizenship&amp;cpn=14656253006&amp;utm_source=google&amp;utm_medium=cpc&amp;utm_campaign=LT-US-conversions&amp;network=g&amp;utm_term=applying%20for%20lithuanian%20citizenship&amp;gad_source=1&amp;gad_campaignid=14656253006&amp;gclid=Cj0KCQiAm9fLBhCQA</t>
        </is>
      </c>
      <c r="K4219" t="inlineStr">
        <is>
          <t>1451228305.1769365277</t>
        </is>
      </c>
      <c r="L4219" t="inlineStr">
        <is>
          <t>EN</t>
        </is>
      </c>
      <c r="M4219" t="inlineStr">
        <is>
          <t>Lead from LT email</t>
        </is>
      </c>
      <c r="N4219" t="inlineStr">
        <is>
          <t>bethrya@gmail.com</t>
        </is>
      </c>
      <c r="O4219" t="inlineStr">
        <is>
          <t>ANOTHER REASON</t>
        </is>
      </c>
      <c r="P4219" t="inlineStr">
        <is>
          <t>Google Ads</t>
        </is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>
        <is>
          <t>Ні</t>
        </is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</row>
    <row r="4220">
      <c r="A4220" t="n">
        <v>9564</v>
      </c>
      <c r="B4220" t="inlineStr">
        <is>
          <t>Thomas R Williams Jr</t>
        </is>
      </c>
      <c r="C4220" t="inlineStr">
        <is>
          <t>Thomas R Williams Jr</t>
        </is>
      </c>
      <c r="D4220" s="2" t="n">
        <v>46047.89861111111</v>
      </c>
      <c r="E4220" t="inlineStr">
        <is>
          <t>IN WORK</t>
        </is>
      </c>
      <c r="F4220" t="inlineStr">
        <is>
          <t>Relevant</t>
        </is>
      </c>
      <c r="G4220" t="inlineStr">
        <is>
          <t>Sheila Bartin</t>
        </is>
      </c>
      <c r="H4220" t="inlineStr">
        <is>
          <t>LT citizenship</t>
        </is>
      </c>
      <c r="I4220" t="inlineStr">
        <is>
          <t>United States</t>
        </is>
      </c>
      <c r="J4220" t="inlineStr">
        <is>
          <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m</t>
        </is>
      </c>
      <c r="K4220" t="inlineStr">
        <is>
          <t>1495732787.1769369626</t>
        </is>
      </c>
      <c r="L4220" t="inlineStr">
        <is>
          <t>EN</t>
        </is>
      </c>
      <c r="M4220" t="inlineStr">
        <is>
          <t>Lead from LT email</t>
        </is>
      </c>
      <c r="N4220" t="inlineStr">
        <is>
          <t>williamstom41@yahoo.com</t>
        </is>
      </c>
      <c r="O4220" t="inlineStr"/>
      <c r="P4220" t="inlineStr">
        <is>
          <t>Google Ads</t>
        </is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>
        <is>
          <t>Ні</t>
        </is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</row>
    <row r="4221">
      <c r="A4221" t="n">
        <v>9565</v>
      </c>
      <c r="B4221" t="inlineStr">
        <is>
          <t>David Burnis</t>
        </is>
      </c>
      <c r="C4221" t="inlineStr">
        <is>
          <t>DAVID BURNIS</t>
        </is>
      </c>
      <c r="D4221" s="2" t="n">
        <v>46047.90486111111</v>
      </c>
      <c r="E4221" t="inlineStr">
        <is>
          <t>Rejected</t>
        </is>
      </c>
      <c r="F4221" t="inlineStr">
        <is>
          <t>Relevant</t>
        </is>
      </c>
      <c r="G4221" t="inlineStr">
        <is>
          <t>Sheila Bartin</t>
        </is>
      </c>
      <c r="H4221" t="inlineStr">
        <is>
          <t>LT citizenship</t>
        </is>
      </c>
      <c r="I4221" t="inlineStr">
        <is>
          <t>United States</t>
        </is>
      </c>
      <c r="J4221" t="inlineStr">
        <is>
          <t>https://www.lithuaniancitizenship.com/</t>
        </is>
      </c>
      <c r="K4221" t="inlineStr">
        <is>
          <t>236165526.1769369908</t>
        </is>
      </c>
      <c r="L4221" t="inlineStr">
        <is>
          <t>EN</t>
        </is>
      </c>
      <c r="M4221" t="inlineStr">
        <is>
          <t>Lead from LT email</t>
        </is>
      </c>
      <c r="N4221" t="inlineStr">
        <is>
          <t>burnisdw@icloud.com</t>
        </is>
      </c>
      <c r="O4221" t="inlineStr">
        <is>
          <t>NO ANSWER</t>
        </is>
      </c>
      <c r="P4221" t="inlineStr">
        <is>
          <t>Organic Search</t>
        </is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>
        <is>
          <t>Ні</t>
        </is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</row>
    <row r="4222">
      <c r="A4222" t="n">
        <v>9566</v>
      </c>
      <c r="B4222" t="inlineStr">
        <is>
          <t>Pratikcha Tiwari</t>
        </is>
      </c>
      <c r="C4222" t="inlineStr">
        <is>
          <t>Pratikcha Tiwari</t>
        </is>
      </c>
      <c r="D4222" s="2" t="n">
        <v>46047.98541666667</v>
      </c>
      <c r="E4222" t="inlineStr">
        <is>
          <t>IN WORK</t>
        </is>
      </c>
      <c r="F4222" t="inlineStr">
        <is>
          <t>No relevant</t>
        </is>
      </c>
      <c r="G4222" t="inlineStr">
        <is>
          <t>Sheila Bartin</t>
        </is>
      </c>
      <c r="H4222" t="inlineStr">
        <is>
          <t>50/50</t>
        </is>
      </c>
      <c r="I4222" t="inlineStr">
        <is>
          <t>Israel</t>
        </is>
      </c>
      <c r="J4222" t="inlineStr">
        <is>
          <t>?kw&amp;cpn=23357613537&amp;utm_source=google&amp;utm_medium=cpc&amp;utm_campaign=LT-Discovery&amp;network&amp;utm_term&amp;gad_campaignid=23357613537&amp;wbraid=ClMKCAiA-NHLBhAFEkMAcCzIPMPewWJbRMkkiBxAkzNH5m95tyboj3lcrlgMsBGnXHRr9j4NdlmqiTr_fa5axiktJFaUWFz_nHQdodYe3Nq5GgJtvw</t>
        </is>
      </c>
      <c r="K4222" t="inlineStr">
        <is>
          <t>1520846797.1769377078</t>
        </is>
      </c>
      <c r="L4222" t="inlineStr">
        <is>
          <t>EN</t>
        </is>
      </c>
      <c r="M4222" t="inlineStr">
        <is>
          <t>Lead from LT email</t>
        </is>
      </c>
      <c r="N4222" t="inlineStr">
        <is>
          <t>tiwariprasantpriya@gmail.com</t>
        </is>
      </c>
      <c r="O4222" t="inlineStr"/>
      <c r="P4222" t="inlineStr">
        <is>
          <t>Google Ads</t>
        </is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>
        <is>
          <t>Ні</t>
        </is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</row>
    <row r="4223">
      <c r="A4223" t="n">
        <v>9567</v>
      </c>
      <c r="B4223" t="inlineStr">
        <is>
          <t>MD IMRAN HOSSAIN ANI</t>
        </is>
      </c>
      <c r="C4223" t="inlineStr">
        <is>
          <t>MD IMRAN HOSSAIN ANI</t>
        </is>
      </c>
      <c r="D4223" s="2" t="n">
        <v>46048</v>
      </c>
      <c r="E4223" t="inlineStr">
        <is>
          <t>Rejected</t>
        </is>
      </c>
      <c r="F4223" t="inlineStr">
        <is>
          <t>Relevant</t>
        </is>
      </c>
      <c r="G4223" t="inlineStr">
        <is>
          <t>Oleh Dymovski</t>
        </is>
      </c>
      <c r="H4223" t="inlineStr">
        <is>
          <t>Company Formation</t>
        </is>
      </c>
      <c r="I4223" t="inlineStr">
        <is>
          <t>United Kingdom</t>
        </is>
      </c>
      <c r="J4223" t="inlineStr"/>
      <c r="K4223" t="inlineStr"/>
      <c r="L4223" t="inlineStr">
        <is>
          <t>EN</t>
        </is>
      </c>
      <c r="M4223" t="inlineStr">
        <is>
          <t>Lead from LT email</t>
        </is>
      </c>
      <c r="N4223" t="inlineStr">
        <is>
          <t>md.imranani@yahoo.com</t>
        </is>
      </c>
      <c r="O4223" t="inlineStr">
        <is>
          <t>NO ANSWER</t>
        </is>
      </c>
      <c r="P4223" t="inlineStr">
        <is>
          <t>BridgeWest</t>
        </is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>
        <is>
          <t>Ні</t>
        </is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</row>
    <row r="4224">
      <c r="A4224" t="n">
        <v>9568</v>
      </c>
      <c r="B4224" t="inlineStr">
        <is>
          <t>Deborah Ceresa</t>
        </is>
      </c>
      <c r="C4224" t="inlineStr">
        <is>
          <t>Deborah Ceresa</t>
        </is>
      </c>
      <c r="D4224" s="2" t="n">
        <v>46048.00486111111</v>
      </c>
      <c r="E4224" t="inlineStr">
        <is>
          <t>Rejected</t>
        </is>
      </c>
      <c r="F4224" t="inlineStr">
        <is>
          <t>Relevant</t>
        </is>
      </c>
      <c r="G4224" t="inlineStr">
        <is>
          <t>Sheila Bartin</t>
        </is>
      </c>
      <c r="H4224" t="inlineStr">
        <is>
          <t>LT citizenship</t>
        </is>
      </c>
      <c r="I4224" t="inlineStr">
        <is>
          <t>United States (US - NA)</t>
        </is>
      </c>
      <c r="J4224" t="inlineStr">
        <is>
          <t>https://latviancitizenship.eu/company/</t>
        </is>
      </c>
      <c r="K4224" t="inlineStr">
        <is>
          <t>179513331.1769378490</t>
        </is>
      </c>
      <c r="L4224" t="inlineStr">
        <is>
          <t>EN</t>
        </is>
      </c>
      <c r="M4224" t="inlineStr">
        <is>
          <t>Lead from LV email</t>
        </is>
      </c>
      <c r="N4224" t="inlineStr">
        <is>
          <t>deborahceresa@yahoo.com</t>
        </is>
      </c>
      <c r="O4224" t="inlineStr">
        <is>
          <t>LEFT BEFORE 1918</t>
        </is>
      </c>
      <c r="P4224" t="inlineStr">
        <is>
          <t>Organic Search</t>
        </is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>
        <is>
          <t>Ні</t>
        </is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</row>
    <row r="4225">
      <c r="A4225" t="n">
        <v>9569</v>
      </c>
      <c r="B4225" t="inlineStr">
        <is>
          <t>Roman</t>
        </is>
      </c>
      <c r="C4225" t="inlineStr">
        <is>
          <t>Roman</t>
        </is>
      </c>
      <c r="D4225" s="2" t="n">
        <v>46048.00694444445</v>
      </c>
      <c r="E4225" t="inlineStr">
        <is>
          <t>IN WORK</t>
        </is>
      </c>
      <c r="F4225" t="inlineStr"/>
      <c r="G4225" t="inlineStr">
        <is>
          <t>Oleh Dymovski</t>
        </is>
      </c>
      <c r="H4225" t="inlineStr">
        <is>
          <t>LT citizenship</t>
        </is>
      </c>
      <c r="I4225" t="inlineStr">
        <is>
          <t>Poland</t>
        </is>
      </c>
      <c r="J4225" t="inlineStr">
        <is>
          <t>?fbclid=IwdGRleAPGMapleHRuA2FlbQIxMQBzcnRjBmFwcF9pZAo2NjI4NTY4Mzc5AAEe4RZD0GaKTcqGNNKsPVUDsv0HRahiLc8l_DNLZYXx1hFGTq5-BiK8zEZjHDM_aem_ZQ4Mj5DIzN5YXYuCLKjySA</t>
        </is>
      </c>
      <c r="K4225" t="inlineStr"/>
      <c r="L4225" t="inlineStr">
        <is>
          <t>RU</t>
        </is>
      </c>
      <c r="M4225" t="inlineStr">
        <is>
          <t>Lead from LT email</t>
        </is>
      </c>
      <c r="N4225" t="inlineStr">
        <is>
          <t>gintaras2012@ukr.net</t>
        </is>
      </c>
      <c r="O4225" t="inlineStr"/>
      <c r="P4225" t="inlineStr">
        <is>
          <t>Facebook</t>
        </is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>
        <is>
          <t>Ні</t>
        </is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</row>
    <row r="4226">
      <c r="A4226" t="n">
        <v>9570</v>
      </c>
      <c r="B4226" t="inlineStr">
        <is>
          <t>Daniil</t>
        </is>
      </c>
      <c r="C4226" t="inlineStr">
        <is>
          <t>Daniil</t>
        </is>
      </c>
      <c r="D4226" s="2" t="n">
        <v>46048.07152777778</v>
      </c>
      <c r="E4226" t="inlineStr">
        <is>
          <t>IN WORK</t>
        </is>
      </c>
      <c r="F4226" t="inlineStr">
        <is>
          <t>Relevant</t>
        </is>
      </c>
      <c r="G4226" t="inlineStr">
        <is>
          <t>Oleh Dymovski</t>
        </is>
      </c>
      <c r="H4226" t="inlineStr">
        <is>
          <t>LT citizenship</t>
        </is>
      </c>
      <c r="I4226" t="inlineStr">
        <is>
          <t>Poland</t>
        </is>
      </c>
      <c r="J4226" t="inlineStr">
        <is>
          <t>https://www.lithuaniancitizenship.com/ru/</t>
        </is>
      </c>
      <c r="K4226" t="inlineStr"/>
      <c r="L4226" t="inlineStr">
        <is>
          <t>RU</t>
        </is>
      </c>
      <c r="M4226" t="inlineStr">
        <is>
          <t>Lead from LT email</t>
        </is>
      </c>
      <c r="N4226" t="inlineStr">
        <is>
          <t>notforgov@gmail.com</t>
        </is>
      </c>
      <c r="O4226" t="inlineStr"/>
      <c r="P4226" t="inlineStr">
        <is>
          <t>Organic Search</t>
        </is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>
        <is>
          <t>Ні</t>
        </is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</row>
    <row r="4227">
      <c r="A4227" t="n">
        <v>9571</v>
      </c>
      <c r="B4227" t="inlineStr">
        <is>
          <t>Shelby Wood</t>
        </is>
      </c>
      <c r="C4227" t="inlineStr">
        <is>
          <t>Shelby Wood</t>
        </is>
      </c>
      <c r="D4227" s="2" t="n">
        <v>46048.11666666667</v>
      </c>
      <c r="E4227" t="inlineStr">
        <is>
          <t>Rejected</t>
        </is>
      </c>
      <c r="F4227" t="inlineStr">
        <is>
          <t>Relevant</t>
        </is>
      </c>
      <c r="G4227" t="inlineStr">
        <is>
          <t>Sheila Bartin</t>
        </is>
      </c>
      <c r="H4227" t="inlineStr">
        <is>
          <t>LT citizenship</t>
        </is>
      </c>
      <c r="I4227" t="inlineStr">
        <is>
          <t>United States</t>
        </is>
      </c>
      <c r="J4227" t="inlineStr">
        <is>
          <t>https://www.lithuaniancitizenship.com/contact/?Lithuania--Search-Conversions-USA</t>
        </is>
      </c>
      <c r="K4227" t="inlineStr">
        <is>
          <t>1969632346.1769388262</t>
        </is>
      </c>
      <c r="L4227" t="inlineStr">
        <is>
          <t>EN</t>
        </is>
      </c>
      <c r="M4227" t="inlineStr">
        <is>
          <t>Lead from LT email</t>
        </is>
      </c>
      <c r="N4227" t="inlineStr">
        <is>
          <t>shelb.wood21@gmail.com</t>
        </is>
      </c>
      <c r="O4227" t="inlineStr">
        <is>
          <t>TOO EXPENSIVE</t>
        </is>
      </c>
      <c r="P4227" t="inlineStr">
        <is>
          <t>Google Ads</t>
        </is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>
        <is>
          <t>Ні</t>
        </is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</row>
    <row r="4228">
      <c r="A4228" t="n">
        <v>9572</v>
      </c>
      <c r="B4228" t="inlineStr">
        <is>
          <t>G SAAD SHALGHEEN</t>
        </is>
      </c>
      <c r="C4228" t="inlineStr">
        <is>
          <t>G SAAD SHALGHEEN</t>
        </is>
      </c>
      <c r="D4228" s="2" t="n">
        <v>46048.21041666667</v>
      </c>
      <c r="E4228" t="inlineStr">
        <is>
          <t>Rejected</t>
        </is>
      </c>
      <c r="F4228" t="inlineStr">
        <is>
          <t>No relevant</t>
        </is>
      </c>
      <c r="G4228" t="inlineStr">
        <is>
          <t>Sheila Bartin</t>
        </is>
      </c>
      <c r="H4228" t="inlineStr">
        <is>
          <t>LT RBI</t>
        </is>
      </c>
      <c r="I4228" t="inlineStr">
        <is>
          <t>Syria</t>
        </is>
      </c>
      <c r="J4228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xb7t0ZuokgMVh9JEBx1jOyO6EAAYASAAEg</t>
        </is>
      </c>
      <c r="K4228" t="inlineStr">
        <is>
          <t>847493542.1769396521</t>
        </is>
      </c>
      <c r="L4228" t="inlineStr"/>
      <c r="M4228" t="inlineStr">
        <is>
          <t>Lead from LT email</t>
        </is>
      </c>
      <c r="N4228" t="inlineStr">
        <is>
          <t>aszx13@bird.com</t>
        </is>
      </c>
      <c r="O4228" t="inlineStr">
        <is>
          <t>Non-relevant lead</t>
        </is>
      </c>
      <c r="P4228" t="inlineStr">
        <is>
          <t>Google Ads</t>
        </is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>
        <is>
          <t>Ні</t>
        </is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</row>
    <row r="4229">
      <c r="A4229" t="n">
        <v>9573</v>
      </c>
      <c r="B4229" t="inlineStr">
        <is>
          <t>Mr. John Byrne</t>
        </is>
      </c>
      <c r="C4229" t="inlineStr">
        <is>
          <t>John Byrne</t>
        </is>
      </c>
      <c r="D4229" s="2" t="n">
        <v>46048.26319444444</v>
      </c>
      <c r="E4229" t="inlineStr">
        <is>
          <t>Rejected</t>
        </is>
      </c>
      <c r="F4229" t="inlineStr">
        <is>
          <t>No relevant</t>
        </is>
      </c>
      <c r="G4229" t="inlineStr">
        <is>
          <t>Sheila Bartin</t>
        </is>
      </c>
      <c r="H4229" t="inlineStr">
        <is>
          <t>LT citizenship</t>
        </is>
      </c>
      <c r="I4229" t="inlineStr">
        <is>
          <t>United States</t>
        </is>
      </c>
      <c r="J4229" t="inlineStr">
        <is>
          <t>?kw&amp;cpn=23440895177&amp;utm_source=google&amp;utm_medium=cpc&amp;utm_campaign=LT-Discovery-US&amp;network&amp;utm_term&amp;gad_source=1&amp;gad_campaignid=23440895177&amp;gclid=Cj0KCQiAm9fLBhCQARIsAJoNOctJ3YScvJ_11VQMYrLQr8yzoZeC-GLER7WfpFT04usJZXFDrx0UPloaAugrEALw_wcB</t>
        </is>
      </c>
      <c r="K4229" t="inlineStr">
        <is>
          <t>1447743469.1769401152</t>
        </is>
      </c>
      <c r="L4229" t="inlineStr"/>
      <c r="M4229" t="inlineStr">
        <is>
          <t>Lead from LT email</t>
        </is>
      </c>
      <c r="N4229" t="inlineStr">
        <is>
          <t>republicjohn612@gmail.com</t>
        </is>
      </c>
      <c r="O4229" t="inlineStr">
        <is>
          <t>Non-relevant lead</t>
        </is>
      </c>
      <c r="P4229" t="inlineStr">
        <is>
          <t>Google Ads</t>
        </is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>
        <is>
          <t>Ні</t>
        </is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</row>
    <row r="4230">
      <c r="A4230" t="n">
        <v>9574</v>
      </c>
      <c r="B4230" t="inlineStr">
        <is>
          <t>ASEFA ABIRE HEME</t>
        </is>
      </c>
      <c r="C4230" t="inlineStr">
        <is>
          <t>ASEFA ABIRE HEME</t>
        </is>
      </c>
      <c r="D4230" s="2" t="n">
        <v>46048.26527777778</v>
      </c>
      <c r="E4230" t="inlineStr">
        <is>
          <t>Rejected</t>
        </is>
      </c>
      <c r="F4230" t="inlineStr"/>
      <c r="G4230" t="inlineStr">
        <is>
          <t>Sheila Bartin</t>
        </is>
      </c>
      <c r="H4230" t="inlineStr"/>
      <c r="I4230" t="inlineStr">
        <is>
          <t>South Africa (ZA - AF)</t>
        </is>
      </c>
      <c r="J4230" t="inlineStr">
        <is>
          <t>https://latviancitizenship.eu/eligibility/</t>
        </is>
      </c>
      <c r="K4230" t="inlineStr">
        <is>
          <t>1065903676.1769401147</t>
        </is>
      </c>
      <c r="L4230" t="inlineStr"/>
      <c r="M4230" t="inlineStr">
        <is>
          <t>Lead from LV email</t>
        </is>
      </c>
      <c r="N4230" t="inlineStr">
        <is>
          <t>asefaabireheme792@gmail.com</t>
        </is>
      </c>
      <c r="O4230" t="inlineStr">
        <is>
          <t>Non-relevant lead</t>
        </is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>
        <is>
          <t>Ні</t>
        </is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</row>
    <row r="4231">
      <c r="A4231" t="n">
        <v>9576</v>
      </c>
      <c r="B4231" t="inlineStr">
        <is>
          <t>Mr. Jeffrey Winnick</t>
        </is>
      </c>
      <c r="C4231" t="inlineStr">
        <is>
          <t>Jeffrey Winnick</t>
        </is>
      </c>
      <c r="D4231" s="2" t="n">
        <v>46048.27013888889</v>
      </c>
      <c r="E4231" t="inlineStr">
        <is>
          <t>Rejected</t>
        </is>
      </c>
      <c r="F4231" t="inlineStr">
        <is>
          <t>Relevant</t>
        </is>
      </c>
      <c r="G4231" t="inlineStr">
        <is>
          <t>Sheila Bartin</t>
        </is>
      </c>
      <c r="H4231" t="inlineStr">
        <is>
          <t>LT citizenship</t>
        </is>
      </c>
      <c r="I4231" t="inlineStr">
        <is>
          <t>United States</t>
        </is>
      </c>
      <c r="J4231" t="inlineStr">
        <is>
          <t>?kw&amp;cpn=23440895177&amp;utm_source=google&amp;utm_medium=cpc&amp;utm_campaign=LT-Discovery-US&amp;network&amp;utm_term&amp;gad_campaignid=23440895177&amp;wbraid=ClMKCAiAm9fLBhBgEkMA7Tqbk4JcxHntgMvc9D_268HT-I6K7wMJ3PUKLH8M6O76dT999f-LdzHXljf7twNOF25Cj6MryZcrs3O15vphIzMZGgIvIQ</t>
        </is>
      </c>
      <c r="K4231" t="inlineStr">
        <is>
          <t>1493402926.1769401697</t>
        </is>
      </c>
      <c r="L4231" t="inlineStr">
        <is>
          <t>EN</t>
        </is>
      </c>
      <c r="M4231" t="inlineStr">
        <is>
          <t>Lead from LT email</t>
        </is>
      </c>
      <c r="N4231" t="inlineStr">
        <is>
          <t>Jwinn1020@gmail.com</t>
        </is>
      </c>
      <c r="O4231" t="inlineStr">
        <is>
          <t>NO ANSWER</t>
        </is>
      </c>
      <c r="P4231" t="inlineStr">
        <is>
          <t>Google Ads</t>
        </is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>
        <is>
          <t>Ні</t>
        </is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</row>
    <row r="4232">
      <c r="A4232" t="n">
        <v>9582</v>
      </c>
      <c r="B4232" t="inlineStr">
        <is>
          <t>Mikalai Pismiankou</t>
        </is>
      </c>
      <c r="C4232" t="inlineStr">
        <is>
          <t>Mikalai Pismiankou</t>
        </is>
      </c>
      <c r="D4232" s="2" t="n">
        <v>46048.40416666667</v>
      </c>
      <c r="E4232" t="inlineStr">
        <is>
          <t>Rejected</t>
        </is>
      </c>
      <c r="F4232" t="inlineStr">
        <is>
          <t>Relevant</t>
        </is>
      </c>
      <c r="G4232" t="inlineStr">
        <is>
          <t>Sheila Bartin</t>
        </is>
      </c>
      <c r="H4232" t="inlineStr">
        <is>
          <t>LT citizenship</t>
        </is>
      </c>
      <c r="I4232" t="inlineStr">
        <is>
          <t>United States</t>
        </is>
      </c>
      <c r="J4232" t="inlineStr">
        <is>
          <t>https://www.lithuaniancitizenship.com/contact/?Lithuania--Search-Conversions-USA</t>
        </is>
      </c>
      <c r="K4232" t="inlineStr">
        <is>
          <t>948631754.1769413269</t>
        </is>
      </c>
      <c r="L4232" t="inlineStr">
        <is>
          <t>EN</t>
        </is>
      </c>
      <c r="M4232" t="inlineStr">
        <is>
          <t>Lead from LT email</t>
        </is>
      </c>
      <c r="N4232" t="inlineStr">
        <is>
          <t>pn107a@gmail.com</t>
        </is>
      </c>
      <c r="O4232" t="inlineStr">
        <is>
          <t>NO ANSWER</t>
        </is>
      </c>
      <c r="P4232" t="inlineStr">
        <is>
          <t>Google Ads</t>
        </is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>
        <is>
          <t>Ні</t>
        </is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</row>
    <row r="4233">
      <c r="A4233" t="n">
        <v>9584</v>
      </c>
      <c r="B4233" t="inlineStr">
        <is>
          <t>Владислав</t>
        </is>
      </c>
      <c r="C4233" t="inlineStr">
        <is>
          <t>Владислав</t>
        </is>
      </c>
      <c r="D4233" s="2" t="n">
        <v>46048.45555555556</v>
      </c>
      <c r="E4233" t="inlineStr">
        <is>
          <t>IN WORK</t>
        </is>
      </c>
      <c r="F4233" t="inlineStr">
        <is>
          <t>Relevant</t>
        </is>
      </c>
      <c r="G4233" t="inlineStr">
        <is>
          <t>Oleh Dymovski</t>
        </is>
      </c>
      <c r="H4233" t="inlineStr">
        <is>
          <t>LT citizenship</t>
        </is>
      </c>
      <c r="I4233" t="inlineStr">
        <is>
          <t>Russia</t>
        </is>
      </c>
      <c r="J4233" t="inlineStr">
        <is>
          <t>https://www.lithuaniancitizenship.com/ru/contact-ru/</t>
        </is>
      </c>
      <c r="K4233" t="inlineStr">
        <is>
          <t>1816443214.1769417645</t>
        </is>
      </c>
      <c r="L4233" t="inlineStr">
        <is>
          <t>RU</t>
        </is>
      </c>
      <c r="M4233" t="inlineStr">
        <is>
          <t>Lead from LT email</t>
        </is>
      </c>
      <c r="N4233" t="inlineStr">
        <is>
          <t>lukshenas.vlad27@mail.ru</t>
        </is>
      </c>
      <c r="O4233" t="inlineStr"/>
      <c r="P4233" t="inlineStr">
        <is>
          <t>Organic Search</t>
        </is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>
        <is>
          <t>Ні</t>
        </is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</row>
    <row r="4234">
      <c r="A4234" t="n">
        <v>9589</v>
      </c>
      <c r="B4234" t="inlineStr">
        <is>
          <t>خالد احمد</t>
        </is>
      </c>
      <c r="C4234" t="inlineStr">
        <is>
          <t>خالد احمد</t>
        </is>
      </c>
      <c r="D4234" s="2" t="n">
        <v>46048.58819444444</v>
      </c>
      <c r="E4234" t="inlineStr">
        <is>
          <t>Rejected</t>
        </is>
      </c>
      <c r="F4234" t="inlineStr">
        <is>
          <t>No relevant</t>
        </is>
      </c>
      <c r="G4234" t="inlineStr">
        <is>
          <t>Sheila Bartin</t>
        </is>
      </c>
      <c r="H4234" t="inlineStr">
        <is>
          <t>50/50</t>
        </is>
      </c>
      <c r="I4234" t="inlineStr">
        <is>
          <t>Saudi Arabia</t>
        </is>
      </c>
      <c r="J4234" t="inlineStr">
        <is>
          <t>https://www.lithuaniancitizenship.com/?direct</t>
        </is>
      </c>
      <c r="K4234" t="inlineStr">
        <is>
          <t>680381428.1769428874</t>
        </is>
      </c>
      <c r="L4234" t="inlineStr">
        <is>
          <t>EN</t>
        </is>
      </c>
      <c r="M4234" t="inlineStr">
        <is>
          <t>Lead from LT email</t>
        </is>
      </c>
      <c r="N4234" t="inlineStr">
        <is>
          <t>khaledmhmadmhmd@gmail.com</t>
        </is>
      </c>
      <c r="O4234" t="inlineStr">
        <is>
          <t>Non-relevant lead</t>
        </is>
      </c>
      <c r="P4234" t="inlineStr">
        <is>
          <t>Website Form</t>
        </is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>
        <is>
          <t>Ні</t>
        </is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</row>
    <row r="4235">
      <c r="A4235" t="n">
        <v>9591</v>
      </c>
      <c r="B4235" t="inlineStr">
        <is>
          <t>Arowi Kaiarake</t>
        </is>
      </c>
      <c r="C4235" t="inlineStr">
        <is>
          <t>Arowi Kaiarake</t>
        </is>
      </c>
      <c r="D4235" s="2" t="n">
        <v>46048.59236111111</v>
      </c>
      <c r="E4235" t="inlineStr">
        <is>
          <t>Rejected</t>
        </is>
      </c>
      <c r="F4235" t="inlineStr">
        <is>
          <t>No relevant</t>
        </is>
      </c>
      <c r="G4235" t="inlineStr">
        <is>
          <t>Alina Samura</t>
        </is>
      </c>
      <c r="H4235" t="inlineStr">
        <is>
          <t>LT RBI</t>
        </is>
      </c>
      <c r="I4235" t="inlineStr">
        <is>
          <t>Kiribati</t>
        </is>
      </c>
      <c r="J4235" t="inlineStr">
        <is>
          <t>?kw=investment%20migration&amp;cpn=14722730544&amp;utm_source=google&amp;utm_medium=cpc&amp;utm_campaign=LT-RBI&amp;network=s&amp;utm_term=investment%20migration&amp;gad_source=5&amp;gad_campaignid=14722730544&amp;gclid=EAIaIQobChMItpHWo5apkgMVZ6hmAh2xITgHEAAYASAAEgJlTfD_BwE</t>
        </is>
      </c>
      <c r="K4235" t="inlineStr">
        <is>
          <t>1989138875.1769468892</t>
        </is>
      </c>
      <c r="L4235" t="inlineStr"/>
      <c r="M4235" t="inlineStr">
        <is>
          <t>Lead from LT email</t>
        </is>
      </c>
      <c r="N4235" t="inlineStr">
        <is>
          <t>arowikaiarake@gmail.com</t>
        </is>
      </c>
      <c r="O4235" t="inlineStr">
        <is>
          <t>Non-relevant lead</t>
        </is>
      </c>
      <c r="P4235" t="inlineStr">
        <is>
          <t>Google Ads</t>
        </is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>
        <is>
          <t>Ні</t>
        </is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</row>
    <row r="4236">
      <c r="A4236" t="n">
        <v>9595</v>
      </c>
      <c r="B4236" t="inlineStr">
        <is>
          <t>Виталий Стропус</t>
        </is>
      </c>
      <c r="C4236" t="inlineStr">
        <is>
          <t>Виталий Стропус</t>
        </is>
      </c>
      <c r="D4236" s="2" t="n">
        <v>46048.65833333333</v>
      </c>
      <c r="E4236" t="inlineStr">
        <is>
          <t>INTERNAL MAIL</t>
        </is>
      </c>
      <c r="F4236" t="inlineStr"/>
      <c r="G4236" t="inlineStr">
        <is>
          <t>Oleh Dymovski</t>
        </is>
      </c>
      <c r="H4236" t="inlineStr"/>
      <c r="I4236" t="inlineStr"/>
      <c r="J4236" t="inlineStr"/>
      <c r="K4236" t="inlineStr"/>
      <c r="L4236" t="inlineStr"/>
      <c r="M4236" t="inlineStr">
        <is>
          <t>Othe</t>
        </is>
      </c>
      <c r="N4236" t="inlineStr">
        <is>
          <t>vitalii.stropus@gmail.com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>
        <is>
          <t>Ні</t>
        </is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</row>
    <row r="4237">
      <c r="A4237" t="n">
        <v>9599</v>
      </c>
      <c r="B4237" t="inlineStr">
        <is>
          <t>Shahedur Rahman</t>
        </is>
      </c>
      <c r="C4237" t="inlineStr">
        <is>
          <t>Shahedur Rahman</t>
        </is>
      </c>
      <c r="D4237" s="2" t="n">
        <v>46048.78680555556</v>
      </c>
      <c r="E4237" t="inlineStr">
        <is>
          <t>Rejected</t>
        </is>
      </c>
      <c r="F4237" t="inlineStr">
        <is>
          <t>Relevant</t>
        </is>
      </c>
      <c r="G4237" t="inlineStr">
        <is>
          <t>Oleh Dymovski</t>
        </is>
      </c>
      <c r="H4237" t="inlineStr">
        <is>
          <t>LV RBI Company</t>
        </is>
      </c>
      <c r="I4237" t="inlineStr">
        <is>
          <t>Armenia (AM - AS)</t>
        </is>
      </c>
      <c r="J4237" t="inlineStr">
        <is>
          <t>?kw=latvia%20golden%20visa&amp;cpn=20594231202&amp;utm_source=google&amp;utm_medium=cpc&amp;utm_campaign=LV-RBI&amp;network=s&amp;utm_term=latvia%20golden%20visa&amp;gad_source=5&amp;gad_campaignid=20594231202&amp;gclid=EAIaIQobChMItLS-8tSpkgMVLJKDBx0OvRt-EAAYASAAEgI_AvD_BwE</t>
        </is>
      </c>
      <c r="K4237" t="inlineStr">
        <is>
          <t>2084387984.1769446245</t>
        </is>
      </c>
      <c r="L4237" t="inlineStr">
        <is>
          <t>EN</t>
        </is>
      </c>
      <c r="M4237" t="inlineStr">
        <is>
          <t>Lead from LV email</t>
        </is>
      </c>
      <c r="N4237" t="inlineStr">
        <is>
          <t>shahedurr6@gmail.com</t>
        </is>
      </c>
      <c r="O4237" t="inlineStr">
        <is>
          <t>NO ANSWER</t>
        </is>
      </c>
      <c r="P4237" t="inlineStr">
        <is>
          <t>Google Ads</t>
        </is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>
        <is>
          <t>Ні</t>
        </is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</row>
    <row r="4238">
      <c r="A4238" t="n">
        <v>9600</v>
      </c>
      <c r="B4238" t="inlineStr">
        <is>
          <t>David Lapaczonek</t>
        </is>
      </c>
      <c r="C4238" t="inlineStr">
        <is>
          <t>David Lapaczonek</t>
        </is>
      </c>
      <c r="D4238" s="2" t="n">
        <v>46048.79305555556</v>
      </c>
      <c r="E4238" t="inlineStr">
        <is>
          <t>Rejected</t>
        </is>
      </c>
      <c r="F4238" t="inlineStr"/>
      <c r="G4238" t="inlineStr">
        <is>
          <t>Sheila Bartin</t>
        </is>
      </c>
      <c r="H4238" t="inlineStr">
        <is>
          <t>LT citizenship</t>
        </is>
      </c>
      <c r="I4238" t="inlineStr">
        <is>
          <t>United States</t>
        </is>
      </c>
      <c r="J4238" t="inlineStr">
        <is>
          <t>https://www.lithuaniancitizenship.com/?Lithuania--Search-Conversions-USA</t>
        </is>
      </c>
      <c r="K4238" t="inlineStr">
        <is>
          <t>1568480986.1769446723</t>
        </is>
      </c>
      <c r="L4238" t="inlineStr">
        <is>
          <t>EN</t>
        </is>
      </c>
      <c r="M4238" t="inlineStr">
        <is>
          <t>Lead from LT email</t>
        </is>
      </c>
      <c r="N4238" t="inlineStr">
        <is>
          <t>djlapaczonek@yahoo.com</t>
        </is>
      </c>
      <c r="O4238" t="inlineStr">
        <is>
          <t>LEFT BEFORE 1918</t>
        </is>
      </c>
      <c r="P4238" t="inlineStr">
        <is>
          <t>Google Ads</t>
        </is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>
        <is>
          <t>Ні</t>
        </is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</row>
    <row r="4239">
      <c r="A4239" t="n">
        <v>9602</v>
      </c>
      <c r="B4239" t="inlineStr">
        <is>
          <t>Alice Vilimaitis</t>
        </is>
      </c>
      <c r="C4239" t="inlineStr">
        <is>
          <t>Alice vilimaitis</t>
        </is>
      </c>
      <c r="D4239" s="2" t="n">
        <v>46048.81458333333</v>
      </c>
      <c r="E4239" t="inlineStr">
        <is>
          <t>IN WORK</t>
        </is>
      </c>
      <c r="F4239" t="inlineStr">
        <is>
          <t>Relevant</t>
        </is>
      </c>
      <c r="G4239" t="inlineStr">
        <is>
          <t>Mariana Razimavicius</t>
        </is>
      </c>
      <c r="H4239" t="inlineStr">
        <is>
          <t>LT citizenship</t>
        </is>
      </c>
      <c r="I4239" t="inlineStr">
        <is>
          <t>Brazil</t>
        </is>
      </c>
      <c r="J4239" t="inlineStr">
        <is>
          <t>?utm_source=chatgpt.com</t>
        </is>
      </c>
      <c r="K4239" t="inlineStr">
        <is>
          <t>1965051727.1769448730</t>
        </is>
      </c>
      <c r="L4239" t="inlineStr">
        <is>
          <t>PT</t>
        </is>
      </c>
      <c r="M4239" t="inlineStr">
        <is>
          <t>Lead from LT email</t>
        </is>
      </c>
      <c r="N4239" t="inlineStr">
        <is>
          <t>designcutcutcomercial@gmail.com</t>
        </is>
      </c>
      <c r="O4239" t="inlineStr"/>
      <c r="P4239" t="inlineStr">
        <is>
          <t>AI (ChatGPT etc.)</t>
        </is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>
        <is>
          <t>Ні</t>
        </is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</row>
    <row r="4240">
      <c r="A4240" t="n">
        <v>9604</v>
      </c>
      <c r="B4240" t="inlineStr">
        <is>
          <t>Atef Abed El Kader</t>
        </is>
      </c>
      <c r="C4240" t="inlineStr">
        <is>
          <t>Atef Abed El Kader</t>
        </is>
      </c>
      <c r="D4240" s="2" t="n">
        <v>46048.83194444444</v>
      </c>
      <c r="E4240" t="inlineStr">
        <is>
          <t>Rejected</t>
        </is>
      </c>
      <c r="F4240" t="inlineStr"/>
      <c r="G4240" t="inlineStr">
        <is>
          <t>Sheila Bartin</t>
        </is>
      </c>
      <c r="H4240" t="inlineStr">
        <is>
          <t>LT citizenship</t>
        </is>
      </c>
      <c r="I4240" t="inlineStr">
        <is>
          <t>Israel</t>
        </is>
      </c>
      <c r="J4240" t="inlineStr">
        <is>
          <t>?kw=lithuanian%20citizenship&amp;cpn=14672734044&amp;utm_source=google&amp;utm_medium=cpc&amp;utm_campaign=LT-ISR&amp;network=g&amp;utm_term=lithuanian%20citizenship&amp;gad_source=1&amp;gad_campaignid=14672734044&amp;gbraid=0AAAAADisZv9Wi9v3ButYNAC62yHhbXKSp</t>
        </is>
      </c>
      <c r="K4240" t="inlineStr"/>
      <c r="L4240" t="inlineStr">
        <is>
          <t>EN</t>
        </is>
      </c>
      <c r="M4240" t="inlineStr">
        <is>
          <t>Lead from LT email</t>
        </is>
      </c>
      <c r="N4240" t="inlineStr">
        <is>
          <t>atifabd746@gmail.com</t>
        </is>
      </c>
      <c r="O4240" t="inlineStr">
        <is>
          <t>NO ANSWER</t>
        </is>
      </c>
      <c r="P4240" t="inlineStr">
        <is>
          <t>Google Ads</t>
        </is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>
        <is>
          <t>Ні</t>
        </is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</row>
    <row r="4241">
      <c r="A4241" t="n">
        <v>9605</v>
      </c>
      <c r="B4241" t="inlineStr">
        <is>
          <t>Fernado Jorge Lopes</t>
        </is>
      </c>
      <c r="C4241" t="inlineStr">
        <is>
          <t>Fernado Jorge Lopes</t>
        </is>
      </c>
      <c r="D4241" s="2" t="n">
        <v>46048.83402777778</v>
      </c>
      <c r="E4241" t="inlineStr">
        <is>
          <t>IN WORK</t>
        </is>
      </c>
      <c r="F4241" t="inlineStr">
        <is>
          <t>Relevant</t>
        </is>
      </c>
      <c r="G4241" t="inlineStr">
        <is>
          <t>Oleh Dymovski</t>
        </is>
      </c>
      <c r="H4241" t="inlineStr">
        <is>
          <t>LV RBI Company</t>
        </is>
      </c>
      <c r="I4241" t="inlineStr">
        <is>
          <t>Portugal (PT - EU)</t>
        </is>
      </c>
      <c r="J4241" t="inlineStr">
        <is>
          <t>https://latviancitizenship.eu/?referral</t>
        </is>
      </c>
      <c r="K4241" t="inlineStr">
        <is>
          <t>544537044.1769450427</t>
        </is>
      </c>
      <c r="L4241" t="inlineStr">
        <is>
          <t>EN</t>
        </is>
      </c>
      <c r="M4241" t="inlineStr">
        <is>
          <t>Lead from LV email</t>
        </is>
      </c>
      <c r="N4241" t="inlineStr">
        <is>
          <t>fjlopes.ltm@gmail.com</t>
        </is>
      </c>
      <c r="O4241" t="inlineStr"/>
      <c r="P4241" t="inlineStr">
        <is>
          <t>Website Form</t>
        </is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>
        <is>
          <t>Ні</t>
        </is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</row>
    <row r="4242">
      <c r="A4242" t="n">
        <v>9606</v>
      </c>
      <c r="B4242" t="inlineStr">
        <is>
          <t>Mary Bardis</t>
        </is>
      </c>
      <c r="C4242" t="inlineStr">
        <is>
          <t>Mary Bardis</t>
        </is>
      </c>
      <c r="D4242" s="2" t="n">
        <v>46048.85069444445</v>
      </c>
      <c r="E4242" t="inlineStr">
        <is>
          <t>Rejected</t>
        </is>
      </c>
      <c r="F4242" t="inlineStr">
        <is>
          <t>Relevant</t>
        </is>
      </c>
      <c r="G4242" t="inlineStr">
        <is>
          <t>Sheila Bartin</t>
        </is>
      </c>
      <c r="H4242" t="inlineStr">
        <is>
          <t>LT citizenship</t>
        </is>
      </c>
      <c r="I4242" t="inlineStr">
        <is>
          <t>United States</t>
        </is>
      </c>
      <c r="J4242" t="inlineStr">
        <is>
          <t>https://www.lithuaniancitizenship.com/lithuanian-passport/</t>
        </is>
      </c>
      <c r="K4242" t="inlineStr">
        <is>
          <t>undefined</t>
        </is>
      </c>
      <c r="L4242" t="inlineStr">
        <is>
          <t>EN</t>
        </is>
      </c>
      <c r="M4242" t="inlineStr">
        <is>
          <t>Lead from LT email</t>
        </is>
      </c>
      <c r="N4242" t="inlineStr">
        <is>
          <t>mabardis@gmail.com</t>
        </is>
      </c>
      <c r="O4242" t="inlineStr">
        <is>
          <t>ANOTHER REASON</t>
        </is>
      </c>
      <c r="P4242" t="inlineStr">
        <is>
          <t>Website Form</t>
        </is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>
        <is>
          <t>Ні</t>
        </is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</row>
    <row r="4243">
      <c r="A4243" t="n">
        <v>9614</v>
      </c>
      <c r="B4243" t="inlineStr">
        <is>
          <t>Shoshana Esther Jubiler</t>
        </is>
      </c>
      <c r="C4243" t="inlineStr">
        <is>
          <t>Shoshana Esther Jubiler</t>
        </is>
      </c>
      <c r="D4243" s="2" t="n">
        <v>46048.92013888889</v>
      </c>
      <c r="E4243" t="inlineStr">
        <is>
          <t>Rejected</t>
        </is>
      </c>
      <c r="F4243" t="inlineStr">
        <is>
          <t>Relevant</t>
        </is>
      </c>
      <c r="G4243" t="inlineStr">
        <is>
          <t>Sheila Bartin</t>
        </is>
      </c>
      <c r="H4243" t="inlineStr">
        <is>
          <t>LT citizenship</t>
        </is>
      </c>
      <c r="I4243" t="inlineStr">
        <is>
          <t>Israel</t>
        </is>
      </c>
      <c r="J4243" t="inlineStr">
        <is>
          <t>?kw&amp;cpn=23357613537&amp;utm_source=google&amp;utm_medium=cpc&amp;utm_campaign=LT-Discovery&amp;network&amp;utm_term&amp;gad_campaignid=23357613537&amp;wbraid=ClMKCAiAm9fLBhBgEkMA7Tqbk-RmAMzFCe1op9d7Q0dz-H0nO1a7Jlw7LPHbhaljr1nLdze8uEeHyJ3CknmTjlWe1KdQStWhtX9wcsepWRzuGgJzjw</t>
        </is>
      </c>
      <c r="K4243" t="inlineStr">
        <is>
          <t>1628058399.1769457829</t>
        </is>
      </c>
      <c r="L4243" t="inlineStr">
        <is>
          <t>EN</t>
        </is>
      </c>
      <c r="M4243" t="inlineStr">
        <is>
          <t>Lead from LT email</t>
        </is>
      </c>
      <c r="N4243" t="inlineStr">
        <is>
          <t>shoshanajubiler@gmail.com</t>
        </is>
      </c>
      <c r="O4243" t="inlineStr">
        <is>
          <t>NO ANSWER</t>
        </is>
      </c>
      <c r="P4243" t="inlineStr">
        <is>
          <t>Google Ads</t>
        </is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>
        <is>
          <t>Ні</t>
        </is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</row>
    <row r="4244">
      <c r="A4244" t="n">
        <v>9615</v>
      </c>
      <c r="B4244" t="inlineStr">
        <is>
          <t>Jacqueline Stein</t>
        </is>
      </c>
      <c r="C4244" t="inlineStr">
        <is>
          <t>Jacqueline Stein</t>
        </is>
      </c>
      <c r="D4244" s="2" t="n">
        <v>46048.92361111111</v>
      </c>
      <c r="E4244" t="inlineStr">
        <is>
          <t>Rejected</t>
        </is>
      </c>
      <c r="F4244" t="inlineStr">
        <is>
          <t>Relevant</t>
        </is>
      </c>
      <c r="G4244" t="inlineStr">
        <is>
          <t>Sheila Bartin</t>
        </is>
      </c>
      <c r="H4244" t="inlineStr">
        <is>
          <t>LT citizenship</t>
        </is>
      </c>
      <c r="I4244" t="inlineStr">
        <is>
          <t>Israel</t>
        </is>
      </c>
      <c r="J4244" t="inlineStr">
        <is>
          <t>?kw&amp;cpn=23357613537&amp;utm_source=google&amp;utm_medium=cpc&amp;utm_campaign=LT-Discovery&amp;network&amp;utm_term&amp;gad_source=1&amp;gad_campaignid=23357613537&amp;gclid=Cj0KCQiAvtzLBhCPARIsALwhxdqySdWaSvEiu9FOWXQoSk1aeu6eQC1P-93J8faoiPFX-cF8FVXbGUsaArB7EALw_wcB</t>
        </is>
      </c>
      <c r="K4244" t="inlineStr">
        <is>
          <t>757121269.1769457939</t>
        </is>
      </c>
      <c r="L4244" t="inlineStr">
        <is>
          <t>EN</t>
        </is>
      </c>
      <c r="M4244" t="inlineStr">
        <is>
          <t>Lead from LT email</t>
        </is>
      </c>
      <c r="N4244" t="inlineStr">
        <is>
          <t>firefly.yael@gmail.com</t>
        </is>
      </c>
      <c r="O4244" t="inlineStr">
        <is>
          <t>NO ANSWER</t>
        </is>
      </c>
      <c r="P4244" t="inlineStr">
        <is>
          <t>Google Ads</t>
        </is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>
        <is>
          <t>Ні</t>
        </is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</row>
    <row r="4245">
      <c r="A4245" t="n">
        <v>9616</v>
      </c>
      <c r="B4245" t="inlineStr">
        <is>
          <t>Sara Vatik</t>
        </is>
      </c>
      <c r="C4245" t="inlineStr">
        <is>
          <t>Sara Vatik</t>
        </is>
      </c>
      <c r="D4245" s="2" t="n">
        <v>46048.93472222222</v>
      </c>
      <c r="E4245" t="inlineStr">
        <is>
          <t>Rejected</t>
        </is>
      </c>
      <c r="F4245" t="inlineStr"/>
      <c r="G4245" t="inlineStr">
        <is>
          <t>Sheila Bartin</t>
        </is>
      </c>
      <c r="H4245" t="inlineStr">
        <is>
          <t>LT citizenship</t>
        </is>
      </c>
      <c r="I4245" t="inlineStr">
        <is>
          <t>Israel</t>
        </is>
      </c>
      <c r="J4245" t="inlineStr">
        <is>
          <t>?kw&amp;cpn=23357613537&amp;utm_source=google&amp;utm_medium=cpc&amp;utm_campaign=LT-Discovery&amp;network&amp;utm_term&amp;gad_campaignid=23357613537&amp;wbraid=ClMKCAiAm9fLBhBgEkMA7TqbkxEeGh6jpBIRxwAL_lDy7KOdUP8ZOahpredDJq8NrsETQdjwtrn5x11iJcSn-KOgE0qcJh0GHwyae0WZV5MUGgJzoA</t>
        </is>
      </c>
      <c r="K4245" t="inlineStr">
        <is>
          <t>2118681137.1769458908</t>
        </is>
      </c>
      <c r="L4245" t="inlineStr">
        <is>
          <t>EN</t>
        </is>
      </c>
      <c r="M4245" t="inlineStr">
        <is>
          <t>Lead from LT email</t>
        </is>
      </c>
      <c r="N4245" t="inlineStr">
        <is>
          <t>sara.vatik@gmail.com</t>
        </is>
      </c>
      <c r="O4245" t="inlineStr">
        <is>
          <t>ANOTHER REASON</t>
        </is>
      </c>
      <c r="P4245" t="inlineStr">
        <is>
          <t>Google Ads</t>
        </is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>
        <is>
          <t>Ні</t>
        </is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</row>
    <row r="4246">
      <c r="A4246" t="n">
        <v>9618</v>
      </c>
      <c r="B4246" t="inlineStr">
        <is>
          <t>Grigorio Rufino Hilário Cumbe</t>
        </is>
      </c>
      <c r="C4246" t="inlineStr">
        <is>
          <t>Grigorio Rufino Hilário Cumbe</t>
        </is>
      </c>
      <c r="D4246" s="2" t="n">
        <v>46048.95972222222</v>
      </c>
      <c r="E4246" t="inlineStr">
        <is>
          <t>Rejected</t>
        </is>
      </c>
      <c r="F4246" t="inlineStr"/>
      <c r="G4246" t="inlineStr">
        <is>
          <t>Mariana Razimavicius</t>
        </is>
      </c>
      <c r="H4246" t="inlineStr">
        <is>
          <t>50/50</t>
        </is>
      </c>
      <c r="I4246" t="inlineStr">
        <is>
          <t>Mozambique</t>
        </is>
      </c>
      <c r="J4246" t="inlineStr">
        <is>
          <t>https://www.lithuaniancitizenship.com/pt-pt/viver-na-lituania-em-2025-custo-estilo-de-vida-e-cidadania/</t>
        </is>
      </c>
      <c r="K4246" t="inlineStr">
        <is>
          <t>49735326.1769460944</t>
        </is>
      </c>
      <c r="L4246" t="inlineStr">
        <is>
          <t>PT</t>
        </is>
      </c>
      <c r="M4246" t="inlineStr">
        <is>
          <t>Lead from LT email</t>
        </is>
      </c>
      <c r="N4246" t="inlineStr">
        <is>
          <t>rufinocumbe984@gmail.com</t>
        </is>
      </c>
      <c r="O4246" t="inlineStr">
        <is>
          <t>ANOTHER REASON</t>
        </is>
      </c>
      <c r="P4246" t="inlineStr">
        <is>
          <t>Organic Search</t>
        </is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>
        <is>
          <t>Ні</t>
        </is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</row>
    <row r="4247">
      <c r="A4247" t="n">
        <v>9619</v>
      </c>
      <c r="B4247" t="inlineStr">
        <is>
          <t>Lindsay Bane</t>
        </is>
      </c>
      <c r="C4247" t="inlineStr">
        <is>
          <t>Lindsay Bane</t>
        </is>
      </c>
      <c r="D4247" s="2" t="n">
        <v>46048.98263888889</v>
      </c>
      <c r="E4247" t="inlineStr">
        <is>
          <t>Rejected</t>
        </is>
      </c>
      <c r="F4247" t="inlineStr">
        <is>
          <t>Relevant</t>
        </is>
      </c>
      <c r="G4247" t="inlineStr">
        <is>
          <t>Sheila Bartin</t>
        </is>
      </c>
      <c r="H4247" t="inlineStr">
        <is>
          <t>LT citizenship</t>
        </is>
      </c>
      <c r="I4247" t="inlineStr">
        <is>
          <t>United States</t>
        </is>
      </c>
      <c r="J4247" t="inlineStr">
        <is>
          <t>https://www.lithuaniancitizenship.com/contact/</t>
        </is>
      </c>
      <c r="K4247" t="inlineStr">
        <is>
          <t>undefined</t>
        </is>
      </c>
      <c r="L4247" t="inlineStr">
        <is>
          <t>EN</t>
        </is>
      </c>
      <c r="M4247" t="inlineStr">
        <is>
          <t>Lead from LT email</t>
        </is>
      </c>
      <c r="N4247" t="inlineStr">
        <is>
          <t>Lkbane@gmail.com</t>
        </is>
      </c>
      <c r="O4247" t="inlineStr">
        <is>
          <t>LEFT BEFORE 1918</t>
        </is>
      </c>
      <c r="P4247" t="inlineStr">
        <is>
          <t>Website Form</t>
        </is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>
        <is>
          <t>Ні</t>
        </is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</row>
    <row r="4248">
      <c r="A4248" t="n">
        <v>9620</v>
      </c>
      <c r="B4248" t="inlineStr">
        <is>
          <t>Mike Veeder</t>
        </is>
      </c>
      <c r="C4248" t="inlineStr">
        <is>
          <t>Mike Veeder</t>
        </is>
      </c>
      <c r="D4248" s="2" t="n">
        <v>46049.00277777778</v>
      </c>
      <c r="E4248" t="inlineStr">
        <is>
          <t>Rejected</t>
        </is>
      </c>
      <c r="F4248" t="inlineStr">
        <is>
          <t>Relevant</t>
        </is>
      </c>
      <c r="G4248" t="inlineStr">
        <is>
          <t>Sheila Bartin</t>
        </is>
      </c>
      <c r="H4248" t="inlineStr">
        <is>
          <t>LT citizenship</t>
        </is>
      </c>
      <c r="I4248" t="inlineStr">
        <is>
          <t>United States</t>
        </is>
      </c>
      <c r="J4248" t="inlineStr">
        <is>
          <t>https://www.lithuaniancitizenship.com/contact/?Lithuania--Search-Conversions-USA</t>
        </is>
      </c>
      <c r="K4248" t="inlineStr">
        <is>
          <t>19487376.1769464937</t>
        </is>
      </c>
      <c r="L4248" t="inlineStr">
        <is>
          <t>EN</t>
        </is>
      </c>
      <c r="M4248" t="inlineStr">
        <is>
          <t>Lead from LT email</t>
        </is>
      </c>
      <c r="N4248" t="inlineStr">
        <is>
          <t>mikeveeder75@gmail.com</t>
        </is>
      </c>
      <c r="O4248" t="inlineStr">
        <is>
          <t>LEFT BEFORE 1918</t>
        </is>
      </c>
      <c r="P4248" t="inlineStr">
        <is>
          <t>Google Ads</t>
        </is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>
        <is>
          <t>Ні</t>
        </is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</row>
    <row r="4249">
      <c r="A4249" t="n">
        <v>9621</v>
      </c>
      <c r="B4249" t="inlineStr">
        <is>
          <t>Alejandro Back Casas</t>
        </is>
      </c>
      <c r="C4249" t="inlineStr">
        <is>
          <t>Alejandro Back Casas</t>
        </is>
      </c>
      <c r="D4249" s="2" t="n">
        <v>46049.00972222222</v>
      </c>
      <c r="E4249" t="inlineStr">
        <is>
          <t>IN WORK</t>
        </is>
      </c>
      <c r="F4249" t="inlineStr"/>
      <c r="G4249" t="inlineStr">
        <is>
          <t>Mariana Razimavicius</t>
        </is>
      </c>
      <c r="H4249" t="inlineStr">
        <is>
          <t>LT citizenship</t>
        </is>
      </c>
      <c r="I4249" t="inlineStr">
        <is>
          <t>Mexico</t>
        </is>
      </c>
      <c r="J4249" t="inlineStr">
        <is>
          <t>https://www.lithuaniancitizenship.com/es/</t>
        </is>
      </c>
      <c r="K4249" t="inlineStr"/>
      <c r="L4249" t="inlineStr">
        <is>
          <t>ES</t>
        </is>
      </c>
      <c r="M4249" t="inlineStr">
        <is>
          <t>Lead from LT email</t>
        </is>
      </c>
      <c r="N4249" t="inlineStr">
        <is>
          <t>alejandrobackcasas@gmail.com</t>
        </is>
      </c>
      <c r="O4249" t="inlineStr"/>
      <c r="P4249" t="inlineStr">
        <is>
          <t>Website Form</t>
        </is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>
        <is>
          <t>Ні</t>
        </is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</row>
    <row r="4250">
      <c r="A4250" t="n">
        <v>9622</v>
      </c>
      <c r="B4250" t="inlineStr">
        <is>
          <t>Gayle Waitches</t>
        </is>
      </c>
      <c r="C4250" t="inlineStr">
        <is>
          <t>gayle waitches</t>
        </is>
      </c>
      <c r="D4250" s="2" t="n">
        <v>46049.02638888889</v>
      </c>
      <c r="E4250" t="inlineStr">
        <is>
          <t>Rejected</t>
        </is>
      </c>
      <c r="F4250" t="inlineStr">
        <is>
          <t>Relevant</t>
        </is>
      </c>
      <c r="G4250" t="inlineStr">
        <is>
          <t>Sheila Bartin</t>
        </is>
      </c>
      <c r="H4250" t="inlineStr">
        <is>
          <t>LT citizenship</t>
        </is>
      </c>
      <c r="I4250" t="inlineStr">
        <is>
          <t>United States</t>
        </is>
      </c>
      <c r="J4250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9nH00FLbfL-R8GLJZ</t>
        </is>
      </c>
      <c r="K4250" t="inlineStr">
        <is>
          <t>355876685.1769467005</t>
        </is>
      </c>
      <c r="L4250" t="inlineStr">
        <is>
          <t>EN</t>
        </is>
      </c>
      <c r="M4250" t="inlineStr">
        <is>
          <t>Lead from LT email</t>
        </is>
      </c>
      <c r="N4250" t="inlineStr">
        <is>
          <t>gwaitches@hotmail.com</t>
        </is>
      </c>
      <c r="O4250" t="inlineStr">
        <is>
          <t>LEFT BEFORE 1918</t>
        </is>
      </c>
      <c r="P4250" t="inlineStr">
        <is>
          <t>Google Ads</t>
        </is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>
        <is>
          <t>Ні</t>
        </is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</row>
    <row r="4251">
      <c r="A4251" t="n">
        <v>9624</v>
      </c>
      <c r="B4251" t="inlineStr">
        <is>
          <t>D m prabuddika priyadarsana</t>
        </is>
      </c>
      <c r="C4251" t="inlineStr">
        <is>
          <t>D m prabuddika priyadarsana</t>
        </is>
      </c>
      <c r="D4251" s="2" t="n">
        <v>46049.10486111111</v>
      </c>
      <c r="E4251" t="inlineStr">
        <is>
          <t>Rejected</t>
        </is>
      </c>
      <c r="F4251" t="inlineStr">
        <is>
          <t>Relevant</t>
        </is>
      </c>
      <c r="G4251" t="inlineStr">
        <is>
          <t>Oleh Dymovski</t>
        </is>
      </c>
      <c r="H4251" t="inlineStr">
        <is>
          <t>LT RBI</t>
        </is>
      </c>
      <c r="I4251" t="inlineStr">
        <is>
          <t>Malaysia</t>
        </is>
      </c>
      <c r="J4251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npezv7uqkgMVcieDAx1_MAMuEAAYASAAEgJakPD_BwE</t>
        </is>
      </c>
      <c r="K4251" t="inlineStr">
        <is>
          <t>915381158.1769473780</t>
        </is>
      </c>
      <c r="L4251" t="inlineStr">
        <is>
          <t>EN</t>
        </is>
      </c>
      <c r="M4251" t="inlineStr">
        <is>
          <t>Lead from LT email</t>
        </is>
      </c>
      <c r="N4251" t="inlineStr">
        <is>
          <t>disanayakathilina465@gmail.com</t>
        </is>
      </c>
      <c r="O4251" t="inlineStr">
        <is>
          <t>NO ANSWER</t>
        </is>
      </c>
      <c r="P4251" t="inlineStr">
        <is>
          <t>Google Ads</t>
        </is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>
        <is>
          <t>Ні</t>
        </is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</row>
    <row r="4252">
      <c r="A4252" t="n">
        <v>9627</v>
      </c>
      <c r="B4252" t="inlineStr">
        <is>
          <t>André Serebrinic</t>
        </is>
      </c>
      <c r="C4252" t="inlineStr">
        <is>
          <t>André Serebrinic</t>
        </is>
      </c>
      <c r="D4252" s="2" t="n">
        <v>46049.12013888889</v>
      </c>
      <c r="E4252" t="inlineStr">
        <is>
          <t>2ND INSTALLMENT RECEIVED</t>
        </is>
      </c>
      <c r="F4252" t="inlineStr">
        <is>
          <t>Relevant</t>
        </is>
      </c>
      <c r="G4252" t="inlineStr">
        <is>
          <t>Mariana Razimavicius</t>
        </is>
      </c>
      <c r="H4252" t="inlineStr">
        <is>
          <t>LT citizenship</t>
        </is>
      </c>
      <c r="I4252" t="inlineStr">
        <is>
          <t>Brazil</t>
        </is>
      </c>
      <c r="J4252" t="inlineStr">
        <is>
          <t>https://www.lithuaniancitizenship.com/?direct</t>
        </is>
      </c>
      <c r="K4252" t="inlineStr">
        <is>
          <t>158505550.1769475053</t>
        </is>
      </c>
      <c r="L4252" t="inlineStr">
        <is>
          <t>EN</t>
        </is>
      </c>
      <c r="M4252" t="inlineStr">
        <is>
          <t>Lead from LT email</t>
        </is>
      </c>
      <c r="N4252" t="inlineStr">
        <is>
          <t>andre.serebrinic@gmail.com</t>
        </is>
      </c>
      <c r="O4252" t="inlineStr"/>
      <c r="P4252" t="inlineStr">
        <is>
          <t>Website Form</t>
        </is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>
        <is>
          <t>Ні</t>
        </is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</row>
    <row r="4253">
      <c r="A4253" t="n">
        <v>9628</v>
      </c>
      <c r="B4253" t="inlineStr">
        <is>
          <t>Richard Haouas</t>
        </is>
      </c>
      <c r="C4253" t="inlineStr">
        <is>
          <t>Richard Haouas</t>
        </is>
      </c>
      <c r="D4253" s="2" t="n">
        <v>46049.12152777778</v>
      </c>
      <c r="E4253" t="inlineStr">
        <is>
          <t>Rejected</t>
        </is>
      </c>
      <c r="F4253" t="inlineStr"/>
      <c r="G4253" t="inlineStr">
        <is>
          <t>Oleh Dymovski</t>
        </is>
      </c>
      <c r="H4253" t="inlineStr">
        <is>
          <t>Company Formation</t>
        </is>
      </c>
      <c r="I4253" t="inlineStr">
        <is>
          <t>Hungary</t>
        </is>
      </c>
      <c r="J4253" t="inlineStr">
        <is>
          <t>?kw=ecommerce%20business%20registration&amp;cpn=23379521247&amp;utm_source=google&amp;utm_medium=cpc&amp;utm_campaign=LT-Company-Competitors&amp;network=s&amp;utm_term=ecommerce%20business%20registration&amp;gad_source=5&amp;gad_campaignid=23379521247&amp;gclid=EAIaIQobChMIx9jgkMGqkgMV</t>
        </is>
      </c>
      <c r="K4253" t="inlineStr">
        <is>
          <t>1315259335.1769475295</t>
        </is>
      </c>
      <c r="L4253" t="inlineStr">
        <is>
          <t>EN</t>
        </is>
      </c>
      <c r="M4253" t="inlineStr">
        <is>
          <t>Lead from LT email</t>
        </is>
      </c>
      <c r="N4253" t="inlineStr">
        <is>
          <t>haouasrichard13@gmail.com</t>
        </is>
      </c>
      <c r="O4253" t="inlineStr">
        <is>
          <t>NO ANSWER</t>
        </is>
      </c>
      <c r="P4253" t="inlineStr">
        <is>
          <t>Google Ads</t>
        </is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>
        <is>
          <t>Ні</t>
        </is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</row>
    <row r="4254">
      <c r="A4254" t="n">
        <v>9629</v>
      </c>
      <c r="B4254" t="inlineStr">
        <is>
          <t>Habtamu</t>
        </is>
      </c>
      <c r="C4254" t="inlineStr">
        <is>
          <t>Habtamu</t>
        </is>
      </c>
      <c r="D4254" s="2" t="n">
        <v>46049.19930555556</v>
      </c>
      <c r="E4254" t="inlineStr">
        <is>
          <t>INTERNAL MAIL</t>
        </is>
      </c>
      <c r="F4254" t="inlineStr">
        <is>
          <t>No relevant</t>
        </is>
      </c>
      <c r="G4254" t="inlineStr">
        <is>
          <t>Alina Samura</t>
        </is>
      </c>
      <c r="H4254" t="inlineStr">
        <is>
          <t>LV RBI Company</t>
        </is>
      </c>
      <c r="I4254" t="inlineStr">
        <is>
          <t>Qatar (QA - AS)</t>
        </is>
      </c>
      <c r="J4254" t="inlineStr">
        <is>
          <t>?kw=moving%20to%20latvia&amp;cpn=22658494721&amp;utm_source=google&amp;utm_medium=cpc&amp;utm_campaign=LV-RB-TOPI&amp;network=g&amp;utm_term=moving%20to%20latvia&amp;gad_source=1&amp;gad_campaignid=22658494721&amp;gclid=Cj0KCQiAvtzLBhCPARIsALwhxdoaCKqVvFAxAu6iQhC9k2gS20oDqchHRIRCB5qdTI</t>
        </is>
      </c>
      <c r="K4254" t="inlineStr">
        <is>
          <t>1204787967.1769481832</t>
        </is>
      </c>
      <c r="L4254" t="inlineStr"/>
      <c r="M4254" t="inlineStr">
        <is>
          <t>Lead from LV email</t>
        </is>
      </c>
      <c r="N4254" t="inlineStr">
        <is>
          <t>habtila895@gmail.com</t>
        </is>
      </c>
      <c r="O4254" t="inlineStr"/>
      <c r="P4254" t="inlineStr">
        <is>
          <t>Google Ads</t>
        </is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>
        <is>
          <t>Ні</t>
        </is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</row>
    <row r="4255">
      <c r="A4255" t="n">
        <v>9631</v>
      </c>
      <c r="B4255" t="inlineStr">
        <is>
          <t>Yaser Alfawaz</t>
        </is>
      </c>
      <c r="C4255" t="inlineStr">
        <is>
          <t>Yaser Alfawaz</t>
        </is>
      </c>
      <c r="D4255" s="2" t="n">
        <v>46049.28680555556</v>
      </c>
      <c r="E4255" t="inlineStr">
        <is>
          <t>Rejected</t>
        </is>
      </c>
      <c r="F4255" t="inlineStr">
        <is>
          <t>Relevant</t>
        </is>
      </c>
      <c r="G4255" t="inlineStr">
        <is>
          <t>Oleh Dymovski</t>
        </is>
      </c>
      <c r="H4255" t="inlineStr">
        <is>
          <t>LT RBI</t>
        </is>
      </c>
      <c r="I4255" t="inlineStr">
        <is>
          <t>Syria</t>
        </is>
      </c>
      <c r="J4255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jJP8kPaqkgMVkIX9BR259RhvEAAYASAAEg</t>
        </is>
      </c>
      <c r="K4255" t="inlineStr">
        <is>
          <t>undefined</t>
        </is>
      </c>
      <c r="L4255" t="inlineStr">
        <is>
          <t>EN</t>
        </is>
      </c>
      <c r="M4255" t="inlineStr">
        <is>
          <t>Lead from LT email</t>
        </is>
      </c>
      <c r="N4255" t="inlineStr">
        <is>
          <t>yaser0933.615@gmail.com</t>
        </is>
      </c>
      <c r="O4255" t="inlineStr">
        <is>
          <t>NO ANSWER</t>
        </is>
      </c>
      <c r="P4255" t="inlineStr">
        <is>
          <t>Google Ads</t>
        </is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>
        <is>
          <t>Ні</t>
        </is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</row>
    <row r="4256">
      <c r="A4256" t="n">
        <v>9633</v>
      </c>
      <c r="B4256" t="inlineStr">
        <is>
          <t>Ivy Hanna Gagner</t>
        </is>
      </c>
      <c r="C4256" t="inlineStr">
        <is>
          <t>Ivy Hanna Gagner</t>
        </is>
      </c>
      <c r="D4256" s="2" t="n">
        <v>46049.31666666667</v>
      </c>
      <c r="E4256" t="inlineStr">
        <is>
          <t>FIRST CONTACT</t>
        </is>
      </c>
      <c r="F4256" t="inlineStr">
        <is>
          <t>Relevant</t>
        </is>
      </c>
      <c r="G4256" t="inlineStr">
        <is>
          <t>Sheila Bartin</t>
        </is>
      </c>
      <c r="H4256" t="inlineStr">
        <is>
          <t>LV citizenship</t>
        </is>
      </c>
      <c r="I4256" t="inlineStr">
        <is>
          <t>United States (US - NA)</t>
        </is>
      </c>
      <c r="J4256" t="inlineStr">
        <is>
          <t>?kw=latvian%20dual%20citizenship&amp;cpn=14711890461&amp;campaignid=14711890461&amp;adgroupid=136078623308&amp;keywordid=%7Bkeywordid%7D&amp;network=g&amp;device=m&amp;gad_source=1&amp;gad_campaignid=14711890461&amp;gbraid=0AAAAADisZv-e96cyrIAawDeCV1BK9YSbi&amp;gclid=Cj0KCQiAvtzLBhCPARIsAL</t>
        </is>
      </c>
      <c r="K4256" t="inlineStr">
        <is>
          <t>795141195.1769492099</t>
        </is>
      </c>
      <c r="L4256" t="inlineStr">
        <is>
          <t>EN</t>
        </is>
      </c>
      <c r="M4256" t="inlineStr">
        <is>
          <t>Lead from LV email</t>
        </is>
      </c>
      <c r="N4256" t="inlineStr">
        <is>
          <t>ivy.gagner@icloud.com</t>
        </is>
      </c>
      <c r="O4256" t="inlineStr"/>
      <c r="P4256" t="inlineStr">
        <is>
          <t>Google Ads</t>
        </is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>
        <is>
          <t>Ні</t>
        </is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</row>
    <row r="4257">
      <c r="A4257" t="n">
        <v>9634</v>
      </c>
      <c r="B4257" t="inlineStr">
        <is>
          <t>Yosr Zaouali</t>
        </is>
      </c>
      <c r="C4257" t="inlineStr">
        <is>
          <t>Yosr Zaouali</t>
        </is>
      </c>
      <c r="D4257" s="2" t="n">
        <v>46049.33541666667</v>
      </c>
      <c r="E4257" t="inlineStr">
        <is>
          <t>Rejected</t>
        </is>
      </c>
      <c r="F4257" t="inlineStr"/>
      <c r="G4257" t="inlineStr">
        <is>
          <t>Oleh Dymovski</t>
        </is>
      </c>
      <c r="H4257" t="inlineStr">
        <is>
          <t>LT RBI</t>
        </is>
      </c>
      <c r="I4257" t="inlineStr">
        <is>
          <t>United States</t>
        </is>
      </c>
      <c r="J4257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_zVzv8XBI-Ml-A2</t>
        </is>
      </c>
      <c r="K4257" t="inlineStr">
        <is>
          <t>1234042126.1769493274</t>
        </is>
      </c>
      <c r="L4257" t="inlineStr">
        <is>
          <t>EN</t>
        </is>
      </c>
      <c r="M4257" t="inlineStr">
        <is>
          <t>Lead from LT email</t>
        </is>
      </c>
      <c r="N4257" t="inlineStr">
        <is>
          <t>yzaouali109@gmail.com</t>
        </is>
      </c>
      <c r="O4257" t="inlineStr">
        <is>
          <t>NO ANSWER</t>
        </is>
      </c>
      <c r="P4257" t="inlineStr">
        <is>
          <t>Google Ads</t>
        </is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>
        <is>
          <t>Ні</t>
        </is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</row>
    <row r="4258">
      <c r="A4258" t="n">
        <v>9635</v>
      </c>
      <c r="B4258" t="inlineStr">
        <is>
          <t>Steven Little</t>
        </is>
      </c>
      <c r="C4258" t="inlineStr">
        <is>
          <t>Steven Little</t>
        </is>
      </c>
      <c r="D4258" s="2" t="n">
        <v>46049.34097222222</v>
      </c>
      <c r="E4258" t="inlineStr">
        <is>
          <t>Rejected</t>
        </is>
      </c>
      <c r="F4258" t="inlineStr">
        <is>
          <t>Relevant</t>
        </is>
      </c>
      <c r="G4258" t="inlineStr">
        <is>
          <t>Oleh Dymovski</t>
        </is>
      </c>
      <c r="H4258" t="inlineStr">
        <is>
          <t>LV RBI Company</t>
        </is>
      </c>
      <c r="I4258" t="inlineStr">
        <is>
          <t>Saudi Arabia (SA - AS)</t>
        </is>
      </c>
      <c r="J4258" t="inlineStr">
        <is>
          <t>https://latviancitizenship.eu/investment-real-estate/?LV-Leads-Search-RBI</t>
        </is>
      </c>
      <c r="K4258" t="inlineStr">
        <is>
          <t>1006098401.1769493582</t>
        </is>
      </c>
      <c r="L4258" t="inlineStr">
        <is>
          <t>EN</t>
        </is>
      </c>
      <c r="M4258" t="inlineStr">
        <is>
          <t>Lead from LV email</t>
        </is>
      </c>
      <c r="N4258" t="inlineStr">
        <is>
          <t>steve@massaraa.com</t>
        </is>
      </c>
      <c r="O4258" t="inlineStr">
        <is>
          <t>NO ANSWER</t>
        </is>
      </c>
      <c r="P4258" t="inlineStr">
        <is>
          <t>Google Ads</t>
        </is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>
        <is>
          <t>Ні</t>
        </is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</row>
    <row r="4259">
      <c r="A4259" t="n">
        <v>9636</v>
      </c>
      <c r="B4259" t="inlineStr">
        <is>
          <t>Sohail Amir</t>
        </is>
      </c>
      <c r="C4259" t="inlineStr">
        <is>
          <t>Sohail Amir</t>
        </is>
      </c>
      <c r="D4259" s="2" t="n">
        <v>46049.34513888889</v>
      </c>
      <c r="E4259" t="inlineStr">
        <is>
          <t>Rejected</t>
        </is>
      </c>
      <c r="F4259" t="inlineStr">
        <is>
          <t>Relevant</t>
        </is>
      </c>
      <c r="G4259" t="inlineStr">
        <is>
          <t>Oleh Dymovski</t>
        </is>
      </c>
      <c r="H4259" t="inlineStr">
        <is>
          <t>LT RBI</t>
        </is>
      </c>
      <c r="I4259" t="inlineStr">
        <is>
          <t>Malaysia</t>
        </is>
      </c>
      <c r="J4259" t="inlineStr">
        <is>
          <t>?kw=countries%20with%20investor%20visas&amp;cpn=14722730544&amp;utm_source=google&amp;utm_medium=cpc&amp;utm_campaign=LT-RBI&amp;network=s&amp;utm_term=countries%20with%20investor%20visas&amp;gad_source=5&amp;gad_campaignid=14722730544&amp;gclid=EAIaIQobChMIhZLghomrkgMVB8c8Ah3ZESYHEAAY</t>
        </is>
      </c>
      <c r="K4259" t="inlineStr">
        <is>
          <t>327004750.1769494601</t>
        </is>
      </c>
      <c r="L4259" t="inlineStr">
        <is>
          <t>EN</t>
        </is>
      </c>
      <c r="M4259" t="inlineStr">
        <is>
          <t>Lead from LT email</t>
        </is>
      </c>
      <c r="N4259" t="inlineStr">
        <is>
          <t>amirmian126@gmail.com</t>
        </is>
      </c>
      <c r="O4259" t="inlineStr">
        <is>
          <t>NO ANSWER</t>
        </is>
      </c>
      <c r="P4259" t="inlineStr">
        <is>
          <t>Google Ads</t>
        </is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>
        <is>
          <t>Ні</t>
        </is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</row>
    <row r="4260">
      <c r="A4260" t="n">
        <v>9639</v>
      </c>
      <c r="B4260" t="inlineStr">
        <is>
          <t>Md jahangir Hossain</t>
        </is>
      </c>
      <c r="C4260" t="inlineStr">
        <is>
          <t>Md jahangir Hossain</t>
        </is>
      </c>
      <c r="D4260" s="2" t="n">
        <v>46049.39166666667</v>
      </c>
      <c r="E4260" t="inlineStr">
        <is>
          <t>IN WORK</t>
        </is>
      </c>
      <c r="F4260" t="inlineStr">
        <is>
          <t>Relevant</t>
        </is>
      </c>
      <c r="G4260" t="inlineStr">
        <is>
          <t>Oleh Dymovski</t>
        </is>
      </c>
      <c r="H4260" t="inlineStr">
        <is>
          <t>LV RBI Company</t>
        </is>
      </c>
      <c r="I4260" t="inlineStr"/>
      <c r="J4260" t="inlineStr"/>
      <c r="K4260" t="inlineStr"/>
      <c r="L4260" t="inlineStr">
        <is>
          <t>EN</t>
        </is>
      </c>
      <c r="M4260" t="inlineStr">
        <is>
          <t>Lead from LV email</t>
        </is>
      </c>
      <c r="N4260" t="inlineStr">
        <is>
          <t>mdjahangirhossain2145@gmail.com</t>
        </is>
      </c>
      <c r="O4260" t="inlineStr"/>
      <c r="P4260" t="inlineStr">
        <is>
          <t>Other (direct email, phone call, referral etc.)</t>
        </is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>
        <is>
          <t>Ні</t>
        </is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</row>
    <row r="4261">
      <c r="A4261" t="n">
        <v>9642</v>
      </c>
      <c r="B4261" t="inlineStr">
        <is>
          <t>Omar Dabag</t>
        </is>
      </c>
      <c r="C4261" t="inlineStr">
        <is>
          <t>Omar dabag</t>
        </is>
      </c>
      <c r="D4261" s="2" t="n">
        <v>46049.45625</v>
      </c>
      <c r="E4261" t="inlineStr">
        <is>
          <t>Rejected</t>
        </is>
      </c>
      <c r="F4261" t="inlineStr">
        <is>
          <t>No relevant</t>
        </is>
      </c>
      <c r="G4261" t="inlineStr">
        <is>
          <t>Sheila Bartin</t>
        </is>
      </c>
      <c r="H4261" t="inlineStr">
        <is>
          <t>LT citizenship</t>
        </is>
      </c>
      <c r="I4261" t="inlineStr">
        <is>
          <t>Israel</t>
        </is>
      </c>
      <c r="J4261" t="inlineStr">
        <is>
          <t>?kw&amp;cpn=23357613537&amp;utm_source=google&amp;utm_medium=cpc&amp;utm_campaign=LT-Discovery&amp;network&amp;utm_term&amp;gad_source=1&amp;gad_campaignid=23357613537&amp;gclid=Cj0KCQiA4eHLBhCzARIsAJ2NZoJ7zEhatLvOtNEquUizfdu_8g0OOjOQPzZTb6Qxbs5s2yP_Mew7OeAaAvGSEALw_wcB</t>
        </is>
      </c>
      <c r="K4261" t="inlineStr">
        <is>
          <t>611643199.1769503711</t>
        </is>
      </c>
      <c r="L4261" t="inlineStr">
        <is>
          <t>EN</t>
        </is>
      </c>
      <c r="M4261" t="inlineStr">
        <is>
          <t>Lead from LT email</t>
        </is>
      </c>
      <c r="N4261" t="inlineStr">
        <is>
          <t>mazen.dabb@gmail.com</t>
        </is>
      </c>
      <c r="O4261" t="inlineStr">
        <is>
          <t>NO ANSWER</t>
        </is>
      </c>
      <c r="P4261" t="inlineStr">
        <is>
          <t>Google Ads</t>
        </is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>
        <is>
          <t>Ні</t>
        </is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</row>
    <row r="4262">
      <c r="A4262" t="n">
        <v>9644</v>
      </c>
      <c r="B4262" t="inlineStr">
        <is>
          <t>KHAN SAR SAID</t>
        </is>
      </c>
      <c r="C4262" t="inlineStr">
        <is>
          <t>KHAN SAR SAID</t>
        </is>
      </c>
      <c r="D4262" s="2" t="n">
        <v>46049.4875</v>
      </c>
      <c r="E4262" t="inlineStr">
        <is>
          <t>INTERNAL MAIL</t>
        </is>
      </c>
      <c r="F4262" t="inlineStr">
        <is>
          <t>No relevant</t>
        </is>
      </c>
      <c r="G4262" t="inlineStr">
        <is>
          <t>Alina Samura</t>
        </is>
      </c>
      <c r="H4262" t="inlineStr">
        <is>
          <t>50/50</t>
        </is>
      </c>
      <c r="I4262" t="inlineStr">
        <is>
          <t>Malaysia</t>
        </is>
      </c>
      <c r="J4262" t="inlineStr">
        <is>
          <t>https://www.lithuaniancitizenship.com/?direct</t>
        </is>
      </c>
      <c r="K4262" t="inlineStr">
        <is>
          <t>761381727.1769506894</t>
        </is>
      </c>
      <c r="L4262" t="inlineStr"/>
      <c r="M4262" t="inlineStr">
        <is>
          <t>Lead from LT email</t>
        </is>
      </c>
      <c r="N4262" t="inlineStr">
        <is>
          <t>sarsaid4599@gmail.com</t>
        </is>
      </c>
      <c r="O4262" t="inlineStr"/>
      <c r="P4262" t="inlineStr">
        <is>
          <t>Website Form</t>
        </is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>
        <is>
          <t>Ні</t>
        </is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</row>
    <row r="4263">
      <c r="A4263" t="n">
        <v>9645</v>
      </c>
      <c r="B4263" t="inlineStr">
        <is>
          <t>Fabricio Favato</t>
        </is>
      </c>
      <c r="C4263" t="inlineStr">
        <is>
          <t>Fabricio Favato</t>
        </is>
      </c>
      <c r="D4263" s="2" t="n">
        <v>46049.50277777778</v>
      </c>
      <c r="E4263" t="inlineStr">
        <is>
          <t>Rejected</t>
        </is>
      </c>
      <c r="F4263" t="inlineStr">
        <is>
          <t>Relevant</t>
        </is>
      </c>
      <c r="G4263" t="inlineStr">
        <is>
          <t>Mariana Razimavicius</t>
        </is>
      </c>
      <c r="H4263" t="inlineStr">
        <is>
          <t>LT citizenship</t>
        </is>
      </c>
      <c r="I4263" t="inlineStr">
        <is>
          <t>Brazil</t>
        </is>
      </c>
      <c r="J4263" t="inlineStr">
        <is>
          <t>?utm_medium=cpc&amp;utm_source=instagram&amp;utm_campaign=Brazil&amp;utm_content=link_in_bio&amp;fbclid=PAZXh0bgNhZW0CMTEAc3J0YwZhcHBfaWQPNTY3MDY3MzQzMzUyNDI3AAGnc7dENOeWYY1eHo9Zj2H9ngM26r4AiilYi81I1bJX_4sXutLBoqHQ8UEGDac_aem_lBbdi4rj46Tsv9G5x_-Knw</t>
        </is>
      </c>
      <c r="K4263" t="inlineStr">
        <is>
          <t>1363184213.1769508143</t>
        </is>
      </c>
      <c r="L4263" t="inlineStr">
        <is>
          <t>PT</t>
        </is>
      </c>
      <c r="M4263" t="inlineStr">
        <is>
          <t>Lead from LT email</t>
        </is>
      </c>
      <c r="N4263" t="inlineStr">
        <is>
          <t>fabriciofavato@outlook.com</t>
        </is>
      </c>
      <c r="O4263" t="inlineStr">
        <is>
          <t>NO ANSWER</t>
        </is>
      </c>
      <c r="P4263" t="inlineStr">
        <is>
          <t>Instagram</t>
        </is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>
        <is>
          <t>Ні</t>
        </is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</row>
    <row r="4264">
      <c r="A4264" t="n">
        <v>9646</v>
      </c>
      <c r="B4264" t="inlineStr">
        <is>
          <t>Aslam Fa</t>
        </is>
      </c>
      <c r="C4264" t="inlineStr">
        <is>
          <t>Aslam Fa</t>
        </is>
      </c>
      <c r="D4264" s="2" t="n">
        <v>46049.525</v>
      </c>
      <c r="E4264" t="inlineStr">
        <is>
          <t>Rejected</t>
        </is>
      </c>
      <c r="F4264" t="inlineStr">
        <is>
          <t>Relevant</t>
        </is>
      </c>
      <c r="G4264" t="inlineStr">
        <is>
          <t>Oleh Dymovski</t>
        </is>
      </c>
      <c r="H4264" t="inlineStr">
        <is>
          <t>LT RBI</t>
        </is>
      </c>
      <c r="I4264" t="inlineStr">
        <is>
          <t>Malaysia</t>
        </is>
      </c>
      <c r="J4264" t="inlineStr">
        <is>
          <t>?kw=european%20golden%20visas&amp;cpn=14722730544&amp;utm_source=google&amp;utm_medium=cpc&amp;utm_campaign=LT-RBI&amp;network=s&amp;utm_term=european%20golden%20visas&amp;gad_source=5&amp;gad_campaignid=14722730544&amp;gclid=EAIaIQobChMI65mWgsOrkgMVOqNmAh0euTOSEAAYASAAEgLdkvD_BwE</t>
        </is>
      </c>
      <c r="K4264" t="inlineStr">
        <is>
          <t>695954648.1769510163</t>
        </is>
      </c>
      <c r="L4264" t="inlineStr">
        <is>
          <t>EN</t>
        </is>
      </c>
      <c r="M4264" t="inlineStr">
        <is>
          <t>Lead from LT email</t>
        </is>
      </c>
      <c r="N4264" t="inlineStr">
        <is>
          <t>aslamfa2002@gmail.com</t>
        </is>
      </c>
      <c r="O4264" t="inlineStr">
        <is>
          <t>NO ANSWER</t>
        </is>
      </c>
      <c r="P4264" t="inlineStr">
        <is>
          <t>Google Ads</t>
        </is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>
        <is>
          <t>Ні</t>
        </is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</row>
    <row r="4265">
      <c r="A4265" t="n">
        <v>9647</v>
      </c>
      <c r="B4265" t="inlineStr">
        <is>
          <t>Uzzal Kumar Chodhury</t>
        </is>
      </c>
      <c r="C4265" t="inlineStr">
        <is>
          <t>Uzzal Kumar Chodhury</t>
        </is>
      </c>
      <c r="D4265" s="2" t="n">
        <v>46049.54166666666</v>
      </c>
      <c r="E4265" t="inlineStr">
        <is>
          <t>INTERNAL MAIL</t>
        </is>
      </c>
      <c r="F4265" t="inlineStr">
        <is>
          <t>No relevant</t>
        </is>
      </c>
      <c r="G4265" t="inlineStr">
        <is>
          <t>Alina Samura</t>
        </is>
      </c>
      <c r="H4265" t="inlineStr">
        <is>
          <t>50/50</t>
        </is>
      </c>
      <c r="I4265" t="inlineStr">
        <is>
          <t>Bangladesh</t>
        </is>
      </c>
      <c r="J4265" t="inlineStr"/>
      <c r="K4265" t="inlineStr"/>
      <c r="L4265" t="inlineStr"/>
      <c r="M4265" t="inlineStr">
        <is>
          <t>Lead from LT email</t>
        </is>
      </c>
      <c r="N4265" t="inlineStr">
        <is>
          <t>ukc_4112@yahoo.com</t>
        </is>
      </c>
      <c r="O4265" t="inlineStr"/>
      <c r="P4265" t="inlineStr">
        <is>
          <t>BridgeWest</t>
        </is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>
        <is>
          <t>Ні</t>
        </is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</row>
    <row r="4266">
      <c r="A4266" t="n">
        <v>9648</v>
      </c>
      <c r="B4266" t="inlineStr">
        <is>
          <t>Waseem akram</t>
        </is>
      </c>
      <c r="C4266" t="inlineStr">
        <is>
          <t>Waseem akram</t>
        </is>
      </c>
      <c r="D4266" s="2" t="n">
        <v>46049.58125</v>
      </c>
      <c r="E4266" t="inlineStr">
        <is>
          <t>Rejected</t>
        </is>
      </c>
      <c r="F4266" t="inlineStr">
        <is>
          <t>No relevant</t>
        </is>
      </c>
      <c r="G4266" t="inlineStr">
        <is>
          <t>Sheila Bartin</t>
        </is>
      </c>
      <c r="H4266" t="inlineStr">
        <is>
          <t>LV RBI Company</t>
        </is>
      </c>
      <c r="I4266" t="inlineStr">
        <is>
          <t>Qatar (QA - AS)</t>
        </is>
      </c>
      <c r="J4266" t="inlineStr">
        <is>
          <t>?kw=moving%20to%20latvia&amp;cpn=22658494721&amp;utm_source=google&amp;utm_medium=cpc&amp;utm_campaign=LV-RB-TOPI&amp;network=g&amp;utm_term=moving%20to%20latvia&amp;gad_source=1&amp;gad_campaignid=22658494721&amp;gclid=Cj0KCQiA4eHLBhCzARIsAJ2NZoLRSgMelwogqOufJ2djKcnDp4T6cV7a_BnWzILqfC</t>
        </is>
      </c>
      <c r="K4266" t="inlineStr">
        <is>
          <t>1070903147.1769511905</t>
        </is>
      </c>
      <c r="L4266" t="inlineStr"/>
      <c r="M4266" t="inlineStr">
        <is>
          <t>Lead from LV email</t>
        </is>
      </c>
      <c r="N4266" t="inlineStr">
        <is>
          <t>wwaseemakram117@gmail.com</t>
        </is>
      </c>
      <c r="O4266" t="inlineStr">
        <is>
          <t>Non-relevant lead</t>
        </is>
      </c>
      <c r="P4266" t="inlineStr">
        <is>
          <t>Google Ads</t>
        </is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>
        <is>
          <t>Ні</t>
        </is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</row>
    <row r="4267">
      <c r="A4267" t="n">
        <v>9649</v>
      </c>
      <c r="B4267" t="inlineStr">
        <is>
          <t>Md Mizanur Rahman</t>
        </is>
      </c>
      <c r="C4267" t="inlineStr">
        <is>
          <t>Md Mizanur rahman</t>
        </is>
      </c>
      <c r="D4267" s="2" t="n">
        <v>46049.61319444444</v>
      </c>
      <c r="E4267" t="inlineStr">
        <is>
          <t>Rejected</t>
        </is>
      </c>
      <c r="F4267" t="inlineStr"/>
      <c r="G4267" t="inlineStr">
        <is>
          <t>Oleh Dymovski</t>
        </is>
      </c>
      <c r="H4267" t="inlineStr">
        <is>
          <t>Company Formation</t>
        </is>
      </c>
      <c r="I4267" t="inlineStr">
        <is>
          <t>North Macedonia</t>
        </is>
      </c>
      <c r="J4267" t="inlineStr">
        <is>
          <t>https://www.lithuaniancitizenship.com/open-a-company-in-lithuania/?EU / LT-Company Search №8</t>
        </is>
      </c>
      <c r="K4267" t="inlineStr">
        <is>
          <t>1031138632.1769517477</t>
        </is>
      </c>
      <c r="L4267" t="inlineStr">
        <is>
          <t>EN</t>
        </is>
      </c>
      <c r="M4267" t="inlineStr">
        <is>
          <t>Lead from LT email</t>
        </is>
      </c>
      <c r="N4267" t="inlineStr">
        <is>
          <t>enquire.rahman@gmail.com</t>
        </is>
      </c>
      <c r="O4267" t="inlineStr">
        <is>
          <t>NO ANSWER</t>
        </is>
      </c>
      <c r="P4267" t="inlineStr">
        <is>
          <t>Google Ads</t>
        </is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>
        <is>
          <t>Ні</t>
        </is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</row>
    <row r="4268">
      <c r="A4268" t="n">
        <v>9650</v>
      </c>
      <c r="B4268" t="inlineStr">
        <is>
          <t>Ahmed Nawaz Shaik</t>
        </is>
      </c>
      <c r="C4268" t="inlineStr">
        <is>
          <t>Ahmed Nawaz Shaik</t>
        </is>
      </c>
      <c r="D4268" s="2" t="n">
        <v>46049.62847222222</v>
      </c>
      <c r="E4268" t="inlineStr">
        <is>
          <t>Rejected</t>
        </is>
      </c>
      <c r="F4268" t="inlineStr">
        <is>
          <t>Relevant</t>
        </is>
      </c>
      <c r="G4268" t="inlineStr">
        <is>
          <t>Oleh Dymovski</t>
        </is>
      </c>
      <c r="H4268" t="inlineStr">
        <is>
          <t>LV RBI Company</t>
        </is>
      </c>
      <c r="I4268" t="inlineStr">
        <is>
          <t>United Arab Emirates (AE - AS)</t>
        </is>
      </c>
      <c r="J4268" t="inlineStr">
        <is>
          <t>?kw=latvia%20golden%20visa%20requirements&amp;cpn=22658494721&amp;utm_source=google&amp;utm_medium=cpc&amp;utm_campaign=LV-RB-TOPI&amp;network=g&amp;utm_term=latvia%20golden%20visa%20requirements&amp;gad_source=1&amp;gad_campaignid=22658494721&amp;gbraid=0AAAAADisZv82LuNuGVmgrRENaAZqfG</t>
        </is>
      </c>
      <c r="K4268" t="inlineStr">
        <is>
          <t>1256224147.1769519089</t>
        </is>
      </c>
      <c r="L4268" t="inlineStr">
        <is>
          <t>EN</t>
        </is>
      </c>
      <c r="M4268" t="inlineStr">
        <is>
          <t>Lead from LV email</t>
        </is>
      </c>
      <c r="N4268" t="inlineStr">
        <is>
          <t>nawazdell@gmail.com</t>
        </is>
      </c>
      <c r="O4268" t="inlineStr">
        <is>
          <t>NO ANSWER</t>
        </is>
      </c>
      <c r="P4268" t="inlineStr">
        <is>
          <t>Google Ads</t>
        </is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>
        <is>
          <t>Ні</t>
        </is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</row>
    <row r="4269">
      <c r="A4269" t="n">
        <v>9651</v>
      </c>
      <c r="B4269" t="inlineStr">
        <is>
          <t>Diana Lambiase</t>
        </is>
      </c>
      <c r="C4269" t="inlineStr">
        <is>
          <t>Diana Lambiase</t>
        </is>
      </c>
      <c r="D4269" s="2" t="n">
        <v>46049.67638888889</v>
      </c>
      <c r="E4269" t="inlineStr">
        <is>
          <t>Rejected</t>
        </is>
      </c>
      <c r="F4269" t="inlineStr">
        <is>
          <t>Relevant</t>
        </is>
      </c>
      <c r="G4269" t="inlineStr">
        <is>
          <t>Sheila Bartin</t>
        </is>
      </c>
      <c r="H4269" t="inlineStr">
        <is>
          <t>LT citizenship</t>
        </is>
      </c>
      <c r="I4269" t="inlineStr">
        <is>
          <t>United States</t>
        </is>
      </c>
      <c r="J4269" t="inlineStr">
        <is>
          <t>?kw=passport%20lithuanian&amp;cpn=14656253006&amp;utm_source=google&amp;utm_medium=cpc&amp;utm_campaign=LT-US-conversions&amp;network=g&amp;utm_term=passport%20lithuanian&amp;gad_source=1&amp;gad_campaignid=14656253006&amp;gclid=Cj0KCQiA4eHLBhCzARIsAJ2NZoLIBCfw30oimQR4Pu-aWOZuXbHsZPC9b</t>
        </is>
      </c>
      <c r="K4269" t="inlineStr">
        <is>
          <t>251195973.1769522822</t>
        </is>
      </c>
      <c r="L4269" t="inlineStr">
        <is>
          <t>EN</t>
        </is>
      </c>
      <c r="M4269" t="inlineStr">
        <is>
          <t>Lead from LT email</t>
        </is>
      </c>
      <c r="N4269" t="inlineStr">
        <is>
          <t>artemis65a@gmail.com</t>
        </is>
      </c>
      <c r="O4269" t="inlineStr">
        <is>
          <t>NO ANSWER</t>
        </is>
      </c>
      <c r="P4269" t="inlineStr">
        <is>
          <t>Google Ads</t>
        </is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>
        <is>
          <t>Ні</t>
        </is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</row>
    <row r="4270">
      <c r="A4270" t="n">
        <v>9653</v>
      </c>
      <c r="B4270" t="inlineStr">
        <is>
          <t>Shaksir Thapa</t>
        </is>
      </c>
      <c r="C4270" t="inlineStr">
        <is>
          <t>Shaksir thapa</t>
        </is>
      </c>
      <c r="D4270" s="2" t="n">
        <v>46049.75138888889</v>
      </c>
      <c r="E4270" t="inlineStr">
        <is>
          <t>Rejected</t>
        </is>
      </c>
      <c r="F4270" t="inlineStr">
        <is>
          <t>Relevant</t>
        </is>
      </c>
      <c r="G4270" t="inlineStr">
        <is>
          <t>Oleh Dymovski</t>
        </is>
      </c>
      <c r="H4270" t="inlineStr">
        <is>
          <t>LV RBI Company</t>
        </is>
      </c>
      <c r="I4270" t="inlineStr">
        <is>
          <t>Canada (CA - NA)</t>
        </is>
      </c>
      <c r="J4270" t="inlineStr">
        <is>
          <t>?kw=latvia%20investment&amp;cpn=22658494721&amp;utm_source=google&amp;utm_medium=cpc&amp;utm_campaign=LV-RB-TOPI&amp;network=g&amp;utm_term=latvia%20investment&amp;gad_source=1&amp;gad_campaignid=22658494721&amp;gclid=EAIaIQobChMI5KnktoqskgMVxM7CBB15kSn0EAAYAiAAEgJhffD_BwE</t>
        </is>
      </c>
      <c r="K4270" t="inlineStr">
        <is>
          <t>656989465.1769529354</t>
        </is>
      </c>
      <c r="L4270" t="inlineStr">
        <is>
          <t>EN</t>
        </is>
      </c>
      <c r="M4270" t="inlineStr">
        <is>
          <t>Lead from LV email</t>
        </is>
      </c>
      <c r="N4270" t="inlineStr">
        <is>
          <t>shaksir.thapa08@gmail.com</t>
        </is>
      </c>
      <c r="O4270" t="inlineStr">
        <is>
          <t>TOO EXPENSIVE</t>
        </is>
      </c>
      <c r="P4270" t="inlineStr">
        <is>
          <t>Google Ads</t>
        </is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>
        <is>
          <t>Ні</t>
        </is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</row>
    <row r="4271">
      <c r="A4271" t="n">
        <v>9655</v>
      </c>
      <c r="B4271" t="inlineStr">
        <is>
          <t>Abdalgani</t>
        </is>
      </c>
      <c r="C4271" t="inlineStr">
        <is>
          <t>Abdalgani</t>
        </is>
      </c>
      <c r="D4271" s="2" t="n">
        <v>46049.76527777778</v>
      </c>
      <c r="E4271" t="inlineStr">
        <is>
          <t>IN WORK</t>
        </is>
      </c>
      <c r="F4271" t="inlineStr"/>
      <c r="G4271" t="inlineStr">
        <is>
          <t>Oleh Dymovski</t>
        </is>
      </c>
      <c r="H4271" t="inlineStr">
        <is>
          <t>LV RBI Company</t>
        </is>
      </c>
      <c r="I4271" t="inlineStr">
        <is>
          <t>Saudi Arabia (SA - AS)</t>
        </is>
      </c>
      <c r="J4271" t="inlineStr">
        <is>
          <t>?kw=residence%20permit%20latvian&amp;cpn=20594231202&amp;utm_source=google&amp;utm_medium=cpc&amp;utm_campaign=LV-RBI&amp;network=g&amp;utm_term=residence%20permit%20latvian&amp;gad_source=1&amp;gad_campaignid=20594231202&amp;gbraid=0AAAAADisZv8CeBXF6phOYuQKQbHxjMuKV&amp;gclid=EAIaIQobChMI</t>
        </is>
      </c>
      <c r="K4271" t="inlineStr">
        <is>
          <t>472758867.1769530909</t>
        </is>
      </c>
      <c r="L4271" t="inlineStr">
        <is>
          <t>EN</t>
        </is>
      </c>
      <c r="M4271" t="inlineStr">
        <is>
          <t>Lead from LV email</t>
        </is>
      </c>
      <c r="N4271" t="inlineStr">
        <is>
          <t>aboodabusaad4@gmail.com</t>
        </is>
      </c>
      <c r="O4271" t="inlineStr"/>
      <c r="P4271" t="inlineStr">
        <is>
          <t>Google Ads</t>
        </is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>
        <is>
          <t>Ні</t>
        </is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</row>
    <row r="4272">
      <c r="A4272" t="n">
        <v>9657</v>
      </c>
      <c r="B4272" t="inlineStr">
        <is>
          <t>ROLANDO DAVID JOVANOVICH</t>
        </is>
      </c>
      <c r="C4272" t="inlineStr">
        <is>
          <t>ROLANDO DAVID JOVANOVICH</t>
        </is>
      </c>
      <c r="D4272" s="2" t="n">
        <v>46049.79027777778</v>
      </c>
      <c r="E4272" t="inlineStr">
        <is>
          <t>IN WORK</t>
        </is>
      </c>
      <c r="F4272" t="inlineStr">
        <is>
          <t>Relevant</t>
        </is>
      </c>
      <c r="G4272" t="inlineStr">
        <is>
          <t>Mariana Razimavicius</t>
        </is>
      </c>
      <c r="H4272" t="inlineStr">
        <is>
          <t>LT citizenship</t>
        </is>
      </c>
      <c r="I4272" t="inlineStr">
        <is>
          <t>Paraguay</t>
        </is>
      </c>
      <c r="J4272" t="inlineStr">
        <is>
          <t>https://www.lithuaniancitizenship.com/es/certificado-de-derecho-a-restaurar-la-ciudadania-lituana/</t>
        </is>
      </c>
      <c r="K4272" t="inlineStr">
        <is>
          <t>1504578096.1769533084</t>
        </is>
      </c>
      <c r="L4272" t="inlineStr">
        <is>
          <t>ES</t>
        </is>
      </c>
      <c r="M4272" t="inlineStr">
        <is>
          <t>Lead from LT email</t>
        </is>
      </c>
      <c r="N4272" t="inlineStr">
        <is>
          <t>world_rolando_jova@live.com</t>
        </is>
      </c>
      <c r="O4272" t="inlineStr"/>
      <c r="P4272" t="inlineStr">
        <is>
          <t>Organic Search</t>
        </is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>
        <is>
          <t>Ні</t>
        </is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</row>
    <row r="4273">
      <c r="A4273" t="n">
        <v>9658</v>
      </c>
      <c r="B4273" t="inlineStr">
        <is>
          <t>Елена</t>
        </is>
      </c>
      <c r="C4273" t="inlineStr">
        <is>
          <t>Елена</t>
        </is>
      </c>
      <c r="D4273" s="2" t="n">
        <v>46049.81527777778</v>
      </c>
      <c r="E4273" t="inlineStr">
        <is>
          <t>Rejected</t>
        </is>
      </c>
      <c r="F4273" t="inlineStr">
        <is>
          <t>Relevant</t>
        </is>
      </c>
      <c r="G4273" t="inlineStr">
        <is>
          <t>Oleksandr Mostovyi</t>
        </is>
      </c>
      <c r="H4273" t="inlineStr">
        <is>
          <t>LT citizenship</t>
        </is>
      </c>
      <c r="I4273" t="inlineStr">
        <is>
          <t>United Kingdom</t>
        </is>
      </c>
      <c r="J4273" t="inlineStr">
        <is>
          <t>?utm_source=chatgpt.com</t>
        </is>
      </c>
      <c r="K4273" t="inlineStr">
        <is>
          <t>1877675434.1765455215</t>
        </is>
      </c>
      <c r="L4273" t="inlineStr">
        <is>
          <t>RU</t>
        </is>
      </c>
      <c r="M4273" t="inlineStr">
        <is>
          <t>Lead from LT email</t>
        </is>
      </c>
      <c r="N4273" t="inlineStr">
        <is>
          <t>elenametalnikova03@gmail.com</t>
        </is>
      </c>
      <c r="O4273" t="inlineStr">
        <is>
          <t>APPLIED BY THEMSELVES</t>
        </is>
      </c>
      <c r="P4273" t="inlineStr">
        <is>
          <t>AI (ChatGPT etc.)</t>
        </is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>
        <is>
          <t>Ні</t>
        </is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</row>
    <row r="4274">
      <c r="A4274" t="n">
        <v>9659</v>
      </c>
      <c r="B4274" t="inlineStr">
        <is>
          <t>Сергей</t>
        </is>
      </c>
      <c r="C4274" t="inlineStr">
        <is>
          <t>Сергей</t>
        </is>
      </c>
      <c r="D4274" s="2" t="n">
        <v>46049.82569444444</v>
      </c>
      <c r="E4274" t="inlineStr">
        <is>
          <t>IN WORK</t>
        </is>
      </c>
      <c r="F4274" t="inlineStr">
        <is>
          <t>Relevant</t>
        </is>
      </c>
      <c r="G4274" t="inlineStr">
        <is>
          <t>Oleh Dymovski, Sheila Bartin</t>
        </is>
      </c>
      <c r="H4274" t="inlineStr">
        <is>
          <t>LT citizenship</t>
        </is>
      </c>
      <c r="I4274" t="inlineStr">
        <is>
          <t>Russia</t>
        </is>
      </c>
      <c r="J4274" t="inlineStr">
        <is>
          <t>https://www.lithuaniancitizenship.com/ru/eligibility-ru/</t>
        </is>
      </c>
      <c r="K4274" t="inlineStr">
        <is>
          <t>1599081662.1769535924</t>
        </is>
      </c>
      <c r="L4274" t="inlineStr">
        <is>
          <t>RU</t>
        </is>
      </c>
      <c r="M4274" t="inlineStr">
        <is>
          <t>Lead from LT email</t>
        </is>
      </c>
      <c r="N4274" t="inlineStr">
        <is>
          <t>sdanishkevihus@gmail.com</t>
        </is>
      </c>
      <c r="O4274" t="inlineStr"/>
      <c r="P4274" t="inlineStr">
        <is>
          <t>Organic Search</t>
        </is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>
        <is>
          <t>Ні</t>
        </is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</row>
    <row r="4275">
      <c r="A4275" t="n">
        <v>9660</v>
      </c>
      <c r="B4275" t="inlineStr">
        <is>
          <t>Steven</t>
        </is>
      </c>
      <c r="C4275" t="inlineStr">
        <is>
          <t>Steven</t>
        </is>
      </c>
      <c r="D4275" s="2" t="n">
        <v>46049.85416666666</v>
      </c>
      <c r="E4275" t="inlineStr">
        <is>
          <t>Rejected</t>
        </is>
      </c>
      <c r="F4275" t="inlineStr"/>
      <c r="G4275" t="inlineStr">
        <is>
          <t>Sheila Bartin</t>
        </is>
      </c>
      <c r="H4275" t="inlineStr">
        <is>
          <t>LT citizenship</t>
        </is>
      </c>
      <c r="I4275" t="inlineStr">
        <is>
          <t>United States</t>
        </is>
      </c>
      <c r="J4275" t="inlineStr">
        <is>
          <t>?kw&amp;cpn=23440895177&amp;utm_source=google&amp;utm_medium=cpc&amp;utm_campaign=LT-Discovery-US&amp;network&amp;utm_term&amp;gad_source=1&amp;gad_campaignid=23440895177&amp;gclid=Cj0KCQiA4eHLBhCzARIsAJ2NZoKWa6X6cCVs_ZV3kFrUdZwJYISWGCoLNbzln4Erm-YYsuOmh3HDYS4aAg7fEALw_wcB</t>
        </is>
      </c>
      <c r="K4275" t="inlineStr"/>
      <c r="L4275" t="inlineStr">
        <is>
          <t>EN</t>
        </is>
      </c>
      <c r="M4275" t="inlineStr">
        <is>
          <t>Lead from LT email</t>
        </is>
      </c>
      <c r="N4275" t="inlineStr">
        <is>
          <t>stevenkopsick3@gmail.com</t>
        </is>
      </c>
      <c r="O4275" t="inlineStr">
        <is>
          <t>NO ANSWER</t>
        </is>
      </c>
      <c r="P4275" t="inlineStr">
        <is>
          <t>Google Ads</t>
        </is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>
        <is>
          <t>Ні</t>
        </is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</row>
    <row r="4276">
      <c r="A4276" t="n">
        <v>9662</v>
      </c>
      <c r="B4276" t="inlineStr">
        <is>
          <t>Julia Lentini Marquis</t>
        </is>
      </c>
      <c r="C4276" t="inlineStr">
        <is>
          <t>Julia Lentini Marquis</t>
        </is>
      </c>
      <c r="D4276" s="2" t="n">
        <v>46049.88888888889</v>
      </c>
      <c r="E4276" t="inlineStr">
        <is>
          <t>INTERNAL MAIL</t>
        </is>
      </c>
      <c r="F4276" t="inlineStr">
        <is>
          <t>Relevant</t>
        </is>
      </c>
      <c r="G4276" t="inlineStr">
        <is>
          <t>Sheila Bartin</t>
        </is>
      </c>
      <c r="H4276" t="inlineStr">
        <is>
          <t>LT citizenship</t>
        </is>
      </c>
      <c r="I4276" t="inlineStr"/>
      <c r="J4276" t="inlineStr"/>
      <c r="K4276" t="inlineStr"/>
      <c r="L4276" t="inlineStr">
        <is>
          <t>EN</t>
        </is>
      </c>
      <c r="M4276" t="inlineStr">
        <is>
          <t>Othe</t>
        </is>
      </c>
      <c r="N4276" t="inlineStr">
        <is>
          <t>juliaklentini@gmail.com</t>
        </is>
      </c>
      <c r="O4276" t="inlineStr"/>
      <c r="P4276" t="inlineStr">
        <is>
          <t>Other (direct email, phone call, referral etc.)</t>
        </is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>
        <is>
          <t>Ні</t>
        </is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</row>
    <row r="4277">
      <c r="A4277" t="n">
        <v>9664</v>
      </c>
      <c r="B4277" t="inlineStr">
        <is>
          <t>Sienna Musikanth</t>
        </is>
      </c>
      <c r="C4277" t="inlineStr">
        <is>
          <t>Sienna Musikanth</t>
        </is>
      </c>
      <c r="D4277" s="2" t="n">
        <v>46049.93958333333</v>
      </c>
      <c r="E4277" t="inlineStr">
        <is>
          <t>Rejected</t>
        </is>
      </c>
      <c r="F4277" t="inlineStr">
        <is>
          <t>Relevant</t>
        </is>
      </c>
      <c r="G4277" t="inlineStr">
        <is>
          <t>Sheila Bartin</t>
        </is>
      </c>
      <c r="H4277" t="inlineStr">
        <is>
          <t>LT citizenship</t>
        </is>
      </c>
      <c r="I4277" t="inlineStr">
        <is>
          <t>Israel</t>
        </is>
      </c>
      <c r="J4277" t="inlineStr">
        <is>
          <t>?kw&amp;cpn=23357613537&amp;utm_source=google&amp;utm_medium=cpc&amp;utm_campaign=LT-Discovery&amp;network&amp;utm_term&amp;gad_campaignid=23357613537&amp;wbraid=ClQKCQiAvtzLBhC_ARJDAFcGy_loVl9Wb4WVQ9cHZHJmBeKXrItgBj95gA2huB8hg1YeQopOqa9ZpgyDPPGVsZxr10Ig1ZumTVHlfRdSjbISQBoCZAE</t>
        </is>
      </c>
      <c r="K4277" t="inlineStr">
        <is>
          <t>325717417.1769545913</t>
        </is>
      </c>
      <c r="L4277" t="inlineStr">
        <is>
          <t>EN</t>
        </is>
      </c>
      <c r="M4277" t="inlineStr">
        <is>
          <t>Lead from LT email</t>
        </is>
      </c>
      <c r="N4277" t="inlineStr">
        <is>
          <t>smusikanth06@gmail.com</t>
        </is>
      </c>
      <c r="O4277" t="inlineStr">
        <is>
          <t>NO ANSWER</t>
        </is>
      </c>
      <c r="P4277" t="inlineStr">
        <is>
          <t>Google Ads</t>
        </is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>
        <is>
          <t>Ні</t>
        </is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</row>
    <row r="4278">
      <c r="A4278" t="n">
        <v>9665</v>
      </c>
      <c r="B4278" t="inlineStr">
        <is>
          <t>Susan Guagliumi</t>
        </is>
      </c>
      <c r="C4278" t="inlineStr">
        <is>
          <t>Susan Guagliumi</t>
        </is>
      </c>
      <c r="D4278" s="2" t="n">
        <v>46049.94861111111</v>
      </c>
      <c r="E4278" t="inlineStr">
        <is>
          <t>Rejected</t>
        </is>
      </c>
      <c r="F4278" t="inlineStr">
        <is>
          <t>Relevant</t>
        </is>
      </c>
      <c r="G4278" t="inlineStr">
        <is>
          <t>Sheila Bartin</t>
        </is>
      </c>
      <c r="H4278" t="inlineStr">
        <is>
          <t>LT citizenship</t>
        </is>
      </c>
      <c r="I4278" t="inlineStr">
        <is>
          <t>United States</t>
        </is>
      </c>
      <c r="J4278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0KCQiA4eHLBhCzARIsA</t>
        </is>
      </c>
      <c r="K4278" t="inlineStr">
        <is>
          <t>556998614.1769546687</t>
        </is>
      </c>
      <c r="L4278" t="inlineStr">
        <is>
          <t>EN</t>
        </is>
      </c>
      <c r="M4278" t="inlineStr">
        <is>
          <t>Lead from LT email</t>
        </is>
      </c>
      <c r="N4278" t="inlineStr">
        <is>
          <t>sfguagliumi@comcast.net</t>
        </is>
      </c>
      <c r="O4278" t="inlineStr">
        <is>
          <t>LEFT BEFORE 1918</t>
        </is>
      </c>
      <c r="P4278" t="inlineStr">
        <is>
          <t>Google Ads</t>
        </is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>
        <is>
          <t>Ні</t>
        </is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</row>
    <row r="4279">
      <c r="A4279" t="n">
        <v>9666</v>
      </c>
      <c r="B4279" t="inlineStr">
        <is>
          <t>Abdallah Shehadeh</t>
        </is>
      </c>
      <c r="C4279" t="inlineStr">
        <is>
          <t>Abdallah shehadeh</t>
        </is>
      </c>
      <c r="D4279" s="2" t="n">
        <v>46049.95138888889</v>
      </c>
      <c r="E4279" t="inlineStr">
        <is>
          <t>Rejected</t>
        </is>
      </c>
      <c r="F4279" t="inlineStr"/>
      <c r="G4279" t="inlineStr">
        <is>
          <t>Oleh Dymovski</t>
        </is>
      </c>
      <c r="H4279" t="inlineStr">
        <is>
          <t>50/50</t>
        </is>
      </c>
      <c r="I4279" t="inlineStr">
        <is>
          <t>United States</t>
        </is>
      </c>
      <c r="J4279" t="inlineStr">
        <is>
          <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clid=Cj0</t>
        </is>
      </c>
      <c r="K4279" t="inlineStr">
        <is>
          <t>361609729.1769546879</t>
        </is>
      </c>
      <c r="L4279" t="inlineStr">
        <is>
          <t>EN</t>
        </is>
      </c>
      <c r="M4279" t="inlineStr">
        <is>
          <t>Lead from LT email</t>
        </is>
      </c>
      <c r="N4279" t="inlineStr">
        <is>
          <t>alqareebgevara1977@gmail.com</t>
        </is>
      </c>
      <c r="O4279" t="inlineStr">
        <is>
          <t>NO ANSWER</t>
        </is>
      </c>
      <c r="P4279" t="inlineStr">
        <is>
          <t>Google Ads</t>
        </is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>
        <is>
          <t>Ні</t>
        </is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</row>
    <row r="4280">
      <c r="A4280" t="n">
        <v>9667</v>
      </c>
      <c r="B4280" t="inlineStr">
        <is>
          <t>Talya Rotkovitch</t>
        </is>
      </c>
      <c r="C4280" t="inlineStr">
        <is>
          <t>Talya Ro</t>
        </is>
      </c>
      <c r="D4280" s="2" t="n">
        <v>46049.96736111111</v>
      </c>
      <c r="E4280" t="inlineStr">
        <is>
          <t>IN WORK</t>
        </is>
      </c>
      <c r="F4280" t="inlineStr">
        <is>
          <t>Relevant</t>
        </is>
      </c>
      <c r="G4280" t="inlineStr">
        <is>
          <t>Sheila Bartin</t>
        </is>
      </c>
      <c r="H4280" t="inlineStr">
        <is>
          <t>LT citizenship</t>
        </is>
      </c>
      <c r="I4280" t="inlineStr">
        <is>
          <t>Canada</t>
        </is>
      </c>
      <c r="J4280" t="inlineStr"/>
      <c r="K4280" t="inlineStr"/>
      <c r="L4280" t="inlineStr">
        <is>
          <t>EN</t>
        </is>
      </c>
      <c r="M4280" t="inlineStr">
        <is>
          <t>Lead from LT email</t>
        </is>
      </c>
      <c r="N4280" t="inlineStr">
        <is>
          <t>connect2talya@gmail.com</t>
        </is>
      </c>
      <c r="O4280" t="inlineStr"/>
      <c r="P4280" t="inlineStr">
        <is>
          <t>Other (direct email, phone call, referral etc.)</t>
        </is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>
        <is>
          <t>Ні</t>
        </is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</row>
    <row r="4281">
      <c r="A4281" t="n">
        <v>9668</v>
      </c>
      <c r="B4281" t="inlineStr">
        <is>
          <t>Fabricio Favato</t>
        </is>
      </c>
      <c r="C4281" t="inlineStr">
        <is>
          <t>Fabricio Favato</t>
        </is>
      </c>
      <c r="D4281" s="2" t="n">
        <v>46049.97222222222</v>
      </c>
      <c r="E4281" t="inlineStr">
        <is>
          <t>Rejected</t>
        </is>
      </c>
      <c r="F4281" t="inlineStr">
        <is>
          <t>Relevant</t>
        </is>
      </c>
      <c r="G4281" t="inlineStr">
        <is>
          <t>Mariana Razimavicius</t>
        </is>
      </c>
      <c r="H4281" t="inlineStr">
        <is>
          <t>LT citizenship</t>
        </is>
      </c>
      <c r="I4281" t="inlineStr">
        <is>
          <t>Brazil</t>
        </is>
      </c>
      <c r="J4281" t="inlineStr">
        <is>
          <t>https://www.lithuaniancitizenship.com/pt-pt/contact-pt/?direct</t>
        </is>
      </c>
      <c r="K4281" t="inlineStr">
        <is>
          <t>1716589281.1769548672</t>
        </is>
      </c>
      <c r="L4281" t="inlineStr">
        <is>
          <t>PT</t>
        </is>
      </c>
      <c r="M4281" t="inlineStr">
        <is>
          <t>Lead from LT email</t>
        </is>
      </c>
      <c r="N4281" t="inlineStr">
        <is>
          <t>fabriciofavato@outlook.com</t>
        </is>
      </c>
      <c r="O4281" t="inlineStr">
        <is>
          <t>NO ANSWER</t>
        </is>
      </c>
      <c r="P4281" t="inlineStr">
        <is>
          <t>Website Form</t>
        </is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>
        <is>
          <t>Ні</t>
        </is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</row>
    <row r="4282">
      <c r="A4282" t="n">
        <v>9670</v>
      </c>
      <c r="B4282" t="inlineStr">
        <is>
          <t>Jayden Peter Gatcke</t>
        </is>
      </c>
      <c r="C4282" t="inlineStr">
        <is>
          <t>Jayden Peter gatcke</t>
        </is>
      </c>
      <c r="D4282" s="2" t="n">
        <v>46050.08819444444</v>
      </c>
      <c r="E4282" t="inlineStr">
        <is>
          <t>Rejected</t>
        </is>
      </c>
      <c r="F4282" t="inlineStr"/>
      <c r="G4282" t="inlineStr">
        <is>
          <t>Sheila Bartin</t>
        </is>
      </c>
      <c r="H4282" t="inlineStr">
        <is>
          <t>LT citizenship</t>
        </is>
      </c>
      <c r="I4282" t="inlineStr">
        <is>
          <t>United States</t>
        </is>
      </c>
      <c r="J4282" t="inlineStr">
        <is>
          <t>?kw&amp;cpn=23440895177&amp;utm_source=google&amp;utm_medium=cpc&amp;utm_campaign=LT-Discovery-US&amp;network&amp;utm_term&amp;gad_source=1&amp;gad_campaignid=23440895177&amp;gclid=Cj0KCQiA4eHLBhCzARIsAJ2NZoJRTdNtNOnpOGEt6HFATCLwx4LB5MMyJ-2zqtyto9UYXHQX4gjT-x0aAoTsEALw_wcB</t>
        </is>
      </c>
      <c r="K4282" t="inlineStr">
        <is>
          <t>965309427.1769558812</t>
        </is>
      </c>
      <c r="L4282" t="inlineStr">
        <is>
          <t>EN</t>
        </is>
      </c>
      <c r="M4282" t="inlineStr">
        <is>
          <t>Lead from LT email</t>
        </is>
      </c>
      <c r="N4282" t="inlineStr">
        <is>
          <t>gatckejayden@gmail.com</t>
        </is>
      </c>
      <c r="O4282" t="inlineStr">
        <is>
          <t>NO ANSWER</t>
        </is>
      </c>
      <c r="P4282" t="inlineStr">
        <is>
          <t>Google Ads</t>
        </is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>
        <is>
          <t>Ні</t>
        </is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</row>
    <row r="4283">
      <c r="A4283" t="n">
        <v>9671</v>
      </c>
      <c r="B4283" t="inlineStr">
        <is>
          <t>August Brown</t>
        </is>
      </c>
      <c r="C4283" t="inlineStr">
        <is>
          <t>August Brown</t>
        </is>
      </c>
      <c r="D4283" s="2" t="n">
        <v>46050.08958333333</v>
      </c>
      <c r="E4283" t="inlineStr">
        <is>
          <t>IN WORK</t>
        </is>
      </c>
      <c r="F4283" t="inlineStr">
        <is>
          <t>Relevant</t>
        </is>
      </c>
      <c r="G4283" t="inlineStr">
        <is>
          <t>Sheila Bartin</t>
        </is>
      </c>
      <c r="H4283" t="inlineStr">
        <is>
          <t>LT citizenship</t>
        </is>
      </c>
      <c r="I4283" t="inlineStr">
        <is>
          <t>United States</t>
        </is>
      </c>
      <c r="J4283" t="inlineStr">
        <is>
          <t>https://www.lithuaniancitizenship.com/contact/</t>
        </is>
      </c>
      <c r="K4283" t="inlineStr"/>
      <c r="L4283" t="inlineStr">
        <is>
          <t>EN</t>
        </is>
      </c>
      <c r="M4283" t="inlineStr">
        <is>
          <t>Lead from LT email</t>
        </is>
      </c>
      <c r="N4283" t="inlineStr">
        <is>
          <t>augustrbrown@pm.me</t>
        </is>
      </c>
      <c r="O4283" t="inlineStr"/>
      <c r="P4283" t="inlineStr">
        <is>
          <t>Website Form</t>
        </is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>
        <is>
          <t>Ні</t>
        </is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</row>
    <row r="4284">
      <c r="A4284" t="n">
        <v>9672</v>
      </c>
      <c r="B4284" t="inlineStr">
        <is>
          <t>Nader Magadle</t>
        </is>
      </c>
      <c r="C4284" t="inlineStr">
        <is>
          <t>nader magadle</t>
        </is>
      </c>
      <c r="D4284" s="2" t="n">
        <v>46050.09513888889</v>
      </c>
      <c r="E4284" t="inlineStr">
        <is>
          <t>IN WORK</t>
        </is>
      </c>
      <c r="F4284" t="inlineStr"/>
      <c r="G4284" t="inlineStr">
        <is>
          <t>Oleh Dymovski</t>
        </is>
      </c>
      <c r="H4284" t="inlineStr">
        <is>
          <t>50/50</t>
        </is>
      </c>
      <c r="I4284" t="inlineStr">
        <is>
          <t>Israel</t>
        </is>
      </c>
      <c r="J4284" t="inlineStr">
        <is>
          <t>?kw=lithuanian%20citizenship%20application&amp;cpn=14672734044&amp;utm_source=google&amp;utm_medium=cpc&amp;utm_campaign=LT-ISR&amp;network=g&amp;utm_term=lithuanian%20citizenship%20application&amp;gad_source=1&amp;gad_campaignid=14672734044&amp;gclid=Cj0KCQiA4eHLBhCzARIsAJ2NZoJZdeMTjK</t>
        </is>
      </c>
      <c r="K4284" t="inlineStr">
        <is>
          <t>1430226543.1769558870</t>
        </is>
      </c>
      <c r="L4284" t="inlineStr">
        <is>
          <t>EN</t>
        </is>
      </c>
      <c r="M4284" t="inlineStr">
        <is>
          <t>Lead from LT email</t>
        </is>
      </c>
      <c r="N4284" t="inlineStr">
        <is>
          <t>nadermagadle@gmail.com</t>
        </is>
      </c>
      <c r="O4284" t="inlineStr"/>
      <c r="P4284" t="inlineStr">
        <is>
          <t>Google Ads</t>
        </is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>
        <is>
          <t>Ні</t>
        </is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</row>
    <row r="4285">
      <c r="A4285" t="n">
        <v>9673</v>
      </c>
      <c r="B4285" t="inlineStr">
        <is>
          <t>Sterling May</t>
        </is>
      </c>
      <c r="C4285" t="inlineStr">
        <is>
          <t>Sterling May</t>
        </is>
      </c>
      <c r="D4285" s="2" t="n">
        <v>46050.12152777778</v>
      </c>
      <c r="E4285" t="inlineStr">
        <is>
          <t>Rejected</t>
        </is>
      </c>
      <c r="F4285" t="inlineStr">
        <is>
          <t>Relevant</t>
        </is>
      </c>
      <c r="G4285" t="inlineStr">
        <is>
          <t>Sheila Bartin</t>
        </is>
      </c>
      <c r="H4285" t="inlineStr">
        <is>
          <t>LT citizenship</t>
        </is>
      </c>
      <c r="I4285" t="inlineStr">
        <is>
          <t>United States</t>
        </is>
      </c>
      <c r="J4285" t="inlineStr">
        <is>
          <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aFUO</t>
        </is>
      </c>
      <c r="K4285" t="inlineStr">
        <is>
          <t>1898065112.1769561250</t>
        </is>
      </c>
      <c r="L4285" t="inlineStr">
        <is>
          <t>EN</t>
        </is>
      </c>
      <c r="M4285" t="inlineStr">
        <is>
          <t>Lead from LT email</t>
        </is>
      </c>
      <c r="N4285" t="inlineStr">
        <is>
          <t>sterlingamay@gmail.com</t>
        </is>
      </c>
      <c r="O4285" t="inlineStr">
        <is>
          <t>ANOTHER REASON</t>
        </is>
      </c>
      <c r="P4285" t="inlineStr">
        <is>
          <t>Google Ads</t>
        </is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>
        <is>
          <t>Ні</t>
        </is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</row>
    <row r="4286">
      <c r="A4286" t="n">
        <v>9674</v>
      </c>
      <c r="B4286" t="inlineStr">
        <is>
          <t>Shyam Pooran</t>
        </is>
      </c>
      <c r="C4286" t="inlineStr">
        <is>
          <t>Shyam Pooran</t>
        </is>
      </c>
      <c r="D4286" s="2" t="n">
        <v>46050.125</v>
      </c>
      <c r="E4286" t="inlineStr">
        <is>
          <t>INTERNAL MAIL</t>
        </is>
      </c>
      <c r="F4286" t="inlineStr">
        <is>
          <t>No relevant</t>
        </is>
      </c>
      <c r="G4286" t="inlineStr">
        <is>
          <t>Alina Samura</t>
        </is>
      </c>
      <c r="H4286" t="inlineStr">
        <is>
          <t>LV RBI Company</t>
        </is>
      </c>
      <c r="I4286" t="inlineStr">
        <is>
          <t>United Arab Emirates (AE - AS)</t>
        </is>
      </c>
      <c r="J4286" t="inlineStr">
        <is>
          <t>?kw=moving%20to%20latvia&amp;cpn=22658494721&amp;utm_source=google&amp;utm_medium=cpc&amp;utm_campaign=LV-RB-TOPI&amp;network=g&amp;utm_term=moving%20to%20latvia&amp;gad_source=1&amp;gad_campaignid=22658494721&amp;gclid=Cj0KCQiA4eHLBhCzARIsAJ2NZoJnmL8QDK9VKrk911bDCWrr78RlTkZLsx4c6Jbq7a</t>
        </is>
      </c>
      <c r="K4286" t="inlineStr">
        <is>
          <t>1695579748.1766409616</t>
        </is>
      </c>
      <c r="L4286" t="inlineStr"/>
      <c r="M4286" t="inlineStr">
        <is>
          <t>Lead from LV email</t>
        </is>
      </c>
      <c r="N4286" t="inlineStr">
        <is>
          <t>shyampooran718@gmail.com</t>
        </is>
      </c>
      <c r="O4286" t="inlineStr"/>
      <c r="P4286" t="inlineStr">
        <is>
          <t>Google Ads</t>
        </is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>
        <is>
          <t>Ні</t>
        </is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</row>
    <row r="4287">
      <c r="A4287" t="n">
        <v>9676</v>
      </c>
      <c r="B4287" t="inlineStr">
        <is>
          <t>Mehdi Malla - Henley &amp; Partners</t>
        </is>
      </c>
      <c r="C4287" t="inlineStr">
        <is>
          <t>Mehdi Malla - Henley &amp; Partners</t>
        </is>
      </c>
      <c r="D4287" s="2" t="n">
        <v>46050.16319444445</v>
      </c>
      <c r="E4287" t="inlineStr">
        <is>
          <t>INTERNAL MAIL</t>
        </is>
      </c>
      <c r="F4287" t="inlineStr">
        <is>
          <t>Relevant</t>
        </is>
      </c>
      <c r="G4287" t="inlineStr">
        <is>
          <t>Sheila Bartin</t>
        </is>
      </c>
      <c r="H4287" t="inlineStr">
        <is>
          <t>LT citizenship</t>
        </is>
      </c>
      <c r="I4287" t="inlineStr">
        <is>
          <t>United States</t>
        </is>
      </c>
      <c r="J4287" t="inlineStr"/>
      <c r="K4287" t="inlineStr"/>
      <c r="L4287" t="inlineStr"/>
      <c r="M4287" t="inlineStr">
        <is>
          <t>Othe</t>
        </is>
      </c>
      <c r="N4287" t="inlineStr">
        <is>
          <t>mehdi.malla@henleyglobal.com</t>
        </is>
      </c>
      <c r="O4287" t="inlineStr"/>
      <c r="P4287" t="inlineStr">
        <is>
          <t>Other (direct email, phone call, referral etc.)</t>
        </is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>
        <is>
          <t>Ні</t>
        </is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</row>
    <row r="4288">
      <c r="A4288" t="n">
        <v>9677</v>
      </c>
      <c r="B4288" t="inlineStr">
        <is>
          <t>Henry Michels</t>
        </is>
      </c>
      <c r="C4288" t="inlineStr">
        <is>
          <t>Henry Michels</t>
        </is>
      </c>
      <c r="D4288" s="2" t="n">
        <v>46050.18541666667</v>
      </c>
      <c r="E4288" t="inlineStr">
        <is>
          <t>IN WORK</t>
        </is>
      </c>
      <c r="F4288" t="inlineStr">
        <is>
          <t>Relevant</t>
        </is>
      </c>
      <c r="G4288" t="inlineStr">
        <is>
          <t>Mariana Razimavicius</t>
        </is>
      </c>
      <c r="H4288" t="inlineStr">
        <is>
          <t>LT citizenship</t>
        </is>
      </c>
      <c r="I4288" t="inlineStr">
        <is>
          <t>Canada</t>
        </is>
      </c>
      <c r="J4288" t="inlineStr">
        <is>
          <t>?kw&amp;cpn=23481896379&amp;utm_source=google&amp;utm_medium=cpc&amp;utm_campaign=LT-Discovery-CA&amp;network&amp;utm_term&amp;gad_campaignid=23481896379&amp;wbraid=ClMKCAiA4eHLBhAsEkMALciaBtqU-wCeLGB4fj97tJnM2dbMufU5Pw1daHA2b7D6hOGvZhBBsltNFOYq2L8JJjesveyLHdaG85vKjQbd_vqgGgLaEQ</t>
        </is>
      </c>
      <c r="K4288" t="inlineStr">
        <is>
          <t>2095742977.1769566907</t>
        </is>
      </c>
      <c r="L4288" t="inlineStr">
        <is>
          <t>EN</t>
        </is>
      </c>
      <c r="M4288" t="inlineStr">
        <is>
          <t>Lead from LT email</t>
        </is>
      </c>
      <c r="N4288" t="inlineStr">
        <is>
          <t>michelsacademy@hotmail.com</t>
        </is>
      </c>
      <c r="O4288" t="inlineStr"/>
      <c r="P4288" t="inlineStr">
        <is>
          <t>Google Ads</t>
        </is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>
        <is>
          <t>Ні</t>
        </is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</row>
    <row r="4289">
      <c r="A4289" t="n">
        <v>9678</v>
      </c>
      <c r="B4289" t="inlineStr">
        <is>
          <t>Mr. Jeffrey Winnick</t>
        </is>
      </c>
      <c r="C4289" t="inlineStr">
        <is>
          <t>Winnick Jeffrey</t>
        </is>
      </c>
      <c r="D4289" s="2" t="n">
        <v>46050.21666666667</v>
      </c>
      <c r="E4289" t="inlineStr">
        <is>
          <t>Rejected</t>
        </is>
      </c>
      <c r="F4289" t="inlineStr">
        <is>
          <t>Relevant</t>
        </is>
      </c>
      <c r="G4289" t="inlineStr">
        <is>
          <t>Sheila Bartin</t>
        </is>
      </c>
      <c r="H4289" t="inlineStr">
        <is>
          <t>LT citizenship</t>
        </is>
      </c>
      <c r="I4289" t="inlineStr">
        <is>
          <t>United States</t>
        </is>
      </c>
      <c r="J4289" t="inlineStr">
        <is>
          <t>?kw&amp;cpn=23440895177&amp;utm_source=google&amp;utm_medium=cpc&amp;utm_campaign=LT-Discovery-US&amp;network&amp;utm_term&amp;gad_campaignid=23440895177&amp;wbraid=ClMKCAiA4eHLBhAsEkMALciaBmJlN1-BoR47BJqJHAuji1hHyn5I-daqCigzdhS2ywJkuOl-aoDOVL5fK51ofk1xlV0MVfWGLDHnULF9cqzfGgKJ-g</t>
        </is>
      </c>
      <c r="K4289" t="inlineStr">
        <is>
          <t>1493402926.1769401697</t>
        </is>
      </c>
      <c r="L4289" t="inlineStr">
        <is>
          <t>EN</t>
        </is>
      </c>
      <c r="M4289" t="inlineStr">
        <is>
          <t>Lead from LT email</t>
        </is>
      </c>
      <c r="N4289" t="inlineStr">
        <is>
          <t>Jwinn1020@gmail.com</t>
        </is>
      </c>
      <c r="O4289" t="inlineStr">
        <is>
          <t>NO ANSWER</t>
        </is>
      </c>
      <c r="P4289" t="inlineStr">
        <is>
          <t>Google Ads</t>
        </is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>
        <is>
          <t>Ні</t>
        </is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</row>
    <row r="4290">
      <c r="A4290" t="n">
        <v>9679</v>
      </c>
      <c r="B4290" t="inlineStr">
        <is>
          <t>Theodora Kovacich Betancourt</t>
        </is>
      </c>
      <c r="C4290" t="inlineStr">
        <is>
          <t>Theodora Kovacich Betancourt</t>
        </is>
      </c>
      <c r="D4290" s="2" t="n">
        <v>46050.24236111111</v>
      </c>
      <c r="E4290" t="inlineStr">
        <is>
          <t>INITIAL PAYMENT RECEIVED</t>
        </is>
      </c>
      <c r="F4290" t="inlineStr">
        <is>
          <t>Relevant</t>
        </is>
      </c>
      <c r="G4290" t="inlineStr">
        <is>
          <t>Sheila Bartin</t>
        </is>
      </c>
      <c r="H4290" t="inlineStr">
        <is>
          <t>LT citizenship</t>
        </is>
      </c>
      <c r="I4290" t="inlineStr">
        <is>
          <t>United States</t>
        </is>
      </c>
      <c r="J4290" t="inlineStr">
        <is>
          <t>https://www.lithuaniancitizenship.com/</t>
        </is>
      </c>
      <c r="K4290" t="inlineStr"/>
      <c r="L4290" t="inlineStr">
        <is>
          <t>EN</t>
        </is>
      </c>
      <c r="M4290" t="inlineStr">
        <is>
          <t>Lead from LT email</t>
        </is>
      </c>
      <c r="N4290" t="inlineStr">
        <is>
          <t>theocatkov@proton.me</t>
        </is>
      </c>
      <c r="O4290" t="inlineStr"/>
      <c r="P4290" t="inlineStr">
        <is>
          <t>Website Form</t>
        </is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>
        <is>
          <t>Ні</t>
        </is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</row>
    <row r="4291">
      <c r="A4291" t="n">
        <v>9680</v>
      </c>
      <c r="B4291" t="inlineStr">
        <is>
          <t>Mohammad Salah</t>
        </is>
      </c>
      <c r="C4291" t="inlineStr">
        <is>
          <t>Mohammad salah</t>
        </is>
      </c>
      <c r="D4291" s="2" t="n">
        <v>46050.24444444444</v>
      </c>
      <c r="E4291" t="inlineStr">
        <is>
          <t>Rejected</t>
        </is>
      </c>
      <c r="F4291" t="inlineStr"/>
      <c r="G4291" t="inlineStr">
        <is>
          <t>Oleh Dymovski</t>
        </is>
      </c>
      <c r="H4291" t="inlineStr">
        <is>
          <t>50/50</t>
        </is>
      </c>
      <c r="I4291" t="inlineStr">
        <is>
          <t>United States</t>
        </is>
      </c>
      <c r="J4291" t="inlineStr">
        <is>
          <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</t>
        </is>
      </c>
      <c r="K4291" t="inlineStr"/>
      <c r="L4291" t="inlineStr">
        <is>
          <t>EN</t>
        </is>
      </c>
      <c r="M4291" t="inlineStr">
        <is>
          <t>Lead from LT email</t>
        </is>
      </c>
      <c r="N4291" t="inlineStr">
        <is>
          <t>moles353535@gmail.com</t>
        </is>
      </c>
      <c r="O4291" t="inlineStr">
        <is>
          <t>NO ANSWER</t>
        </is>
      </c>
      <c r="P4291" t="inlineStr">
        <is>
          <t>Google Ads</t>
        </is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>
        <is>
          <t>Ні</t>
        </is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</row>
    <row r="4292">
      <c r="A4292" t="n">
        <v>9681</v>
      </c>
      <c r="B4292" t="inlineStr">
        <is>
          <t>Tara Lasco</t>
        </is>
      </c>
      <c r="C4292" t="inlineStr">
        <is>
          <t>Tara Lasco</t>
        </is>
      </c>
      <c r="D4292" s="2" t="n">
        <v>46050.25625</v>
      </c>
      <c r="E4292" t="inlineStr">
        <is>
          <t>IN WORK</t>
        </is>
      </c>
      <c r="F4292" t="inlineStr"/>
      <c r="G4292" t="inlineStr">
        <is>
          <t>Sheila Bartin</t>
        </is>
      </c>
      <c r="H4292" t="inlineStr">
        <is>
          <t>LT citizenship</t>
        </is>
      </c>
      <c r="I4292" t="inlineStr">
        <is>
          <t>United States</t>
        </is>
      </c>
      <c r="J4292" t="inlineStr">
        <is>
          <t>https://www.lithuaniancitizenship.com/contact/?Lithuania--Search-Conversions-USA</t>
        </is>
      </c>
      <c r="K4292" t="inlineStr">
        <is>
          <t>1366371040.1769573106</t>
        </is>
      </c>
      <c r="L4292" t="inlineStr">
        <is>
          <t>EN</t>
        </is>
      </c>
      <c r="M4292" t="inlineStr">
        <is>
          <t>Lead from LT email</t>
        </is>
      </c>
      <c r="N4292" t="inlineStr">
        <is>
          <t>taralasco@icloud.com</t>
        </is>
      </c>
      <c r="O4292" t="inlineStr"/>
      <c r="P4292" t="inlineStr">
        <is>
          <t>Google Ads</t>
        </is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>
        <is>
          <t>Ні</t>
        </is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</row>
    <row r="4293">
      <c r="A4293" t="n">
        <v>9684</v>
      </c>
      <c r="B4293" t="inlineStr">
        <is>
          <t>Gabfas Elvis</t>
        </is>
      </c>
      <c r="C4293" t="inlineStr">
        <is>
          <t>Gabfas Elvis</t>
        </is>
      </c>
      <c r="D4293" s="2" t="n">
        <v>46050.36458333334</v>
      </c>
      <c r="E4293" t="inlineStr">
        <is>
          <t>Rejected</t>
        </is>
      </c>
      <c r="F4293" t="inlineStr">
        <is>
          <t>No relevant</t>
        </is>
      </c>
      <c r="G4293" t="inlineStr">
        <is>
          <t>Sheila Bartin</t>
        </is>
      </c>
      <c r="H4293" t="inlineStr">
        <is>
          <t>Company Formation</t>
        </is>
      </c>
      <c r="I4293" t="inlineStr">
        <is>
          <t>United Arab Emirates</t>
        </is>
      </c>
      <c r="J4293" t="inlineStr">
        <is>
          <t>?kw=switzerland%20company%20registration&amp;cpn=23379521247&amp;utm_source=google&amp;utm_medium=cpc&amp;utm_campaign=LT-Company-Competitors&amp;network=s&amp;utm_term=switzerland%20company%20registration&amp;gad_source=5&amp;gad_campaignid=23379521247&amp;gclid=EAIaIQobChMI_9Lxuc-tkg</t>
        </is>
      </c>
      <c r="K4293" t="inlineStr">
        <is>
          <t>1360109844.1769582222</t>
        </is>
      </c>
      <c r="L4293" t="inlineStr"/>
      <c r="M4293" t="inlineStr">
        <is>
          <t>Lead from LT email</t>
        </is>
      </c>
      <c r="N4293" t="inlineStr">
        <is>
          <t>gabfaselvis22@gmail.com</t>
        </is>
      </c>
      <c r="O4293" t="inlineStr">
        <is>
          <t>Non-relevant lead</t>
        </is>
      </c>
      <c r="P4293" t="inlineStr">
        <is>
          <t>Google Ads</t>
        </is>
      </c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>
        <is>
          <t>Ні</t>
        </is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</row>
    <row r="4294">
      <c r="A4294" t="n">
        <v>9689</v>
      </c>
      <c r="B4294" t="inlineStr">
        <is>
          <t>Sanju Sapkota</t>
        </is>
      </c>
      <c r="C4294" t="inlineStr">
        <is>
          <t>Sanju Sapkota</t>
        </is>
      </c>
      <c r="D4294" s="2" t="n">
        <v>46050.43333333333</v>
      </c>
      <c r="E4294" t="inlineStr">
        <is>
          <t>Rejected</t>
        </is>
      </c>
      <c r="F4294" t="inlineStr"/>
      <c r="G4294" t="inlineStr">
        <is>
          <t>Oleh Dymovski</t>
        </is>
      </c>
      <c r="H4294" t="inlineStr">
        <is>
          <t>50/50</t>
        </is>
      </c>
      <c r="I4294" t="inlineStr">
        <is>
          <t>Romania</t>
        </is>
      </c>
      <c r="J4294" t="inlineStr">
        <is>
          <t>https://www.lithuaniancitizenship.com/?direct</t>
        </is>
      </c>
      <c r="K4294" t="inlineStr">
        <is>
          <t>353378966.1767987186</t>
        </is>
      </c>
      <c r="L4294" t="inlineStr">
        <is>
          <t>EN</t>
        </is>
      </c>
      <c r="M4294" t="inlineStr">
        <is>
          <t>Lead from LT email</t>
        </is>
      </c>
      <c r="N4294" t="inlineStr">
        <is>
          <t>spktsanju26@gmail.com</t>
        </is>
      </c>
      <c r="O4294" t="inlineStr">
        <is>
          <t>NO ANSWER</t>
        </is>
      </c>
      <c r="P4294" t="inlineStr">
        <is>
          <t>Website Form</t>
        </is>
      </c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>
        <is>
          <t>Ні</t>
        </is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</row>
    <row r="4295">
      <c r="A4295" t="n">
        <v>9691</v>
      </c>
      <c r="B4295" t="inlineStr">
        <is>
          <t>Wenda Eshetu</t>
        </is>
      </c>
      <c r="C4295" t="inlineStr">
        <is>
          <t>Wenda Eshetu</t>
        </is>
      </c>
      <c r="D4295" s="2" t="n">
        <v>46050.48888888889</v>
      </c>
      <c r="E4295" t="inlineStr">
        <is>
          <t>Rejected</t>
        </is>
      </c>
      <c r="F4295" t="inlineStr"/>
      <c r="G4295" t="inlineStr">
        <is>
          <t>Oleh Dymovski</t>
        </is>
      </c>
      <c r="H4295" t="inlineStr">
        <is>
          <t>50/50</t>
        </is>
      </c>
      <c r="I4295" t="inlineStr">
        <is>
          <t>Ethiopia (ET - AF)</t>
        </is>
      </c>
      <c r="J4295" t="inlineStr">
        <is>
          <t>https://latviancitizenship.eu/?direct</t>
        </is>
      </c>
      <c r="K4295" t="inlineStr">
        <is>
          <t>1113591285.1769571909</t>
        </is>
      </c>
      <c r="L4295" t="inlineStr">
        <is>
          <t>EN</t>
        </is>
      </c>
      <c r="M4295" t="inlineStr">
        <is>
          <t>Lead from LV email</t>
        </is>
      </c>
      <c r="N4295" t="inlineStr">
        <is>
          <t>wendaeshetu6@gmail.com</t>
        </is>
      </c>
      <c r="O4295" t="inlineStr">
        <is>
          <t>Non-relevant lead</t>
        </is>
      </c>
      <c r="P4295" t="inlineStr">
        <is>
          <t>Website Form</t>
        </is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>
        <is>
          <t>Ні</t>
        </is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</row>
    <row r="4296">
      <c r="A4296" t="n">
        <v>9692</v>
      </c>
      <c r="B4296" t="inlineStr">
        <is>
          <t>Mykyta Morhun</t>
        </is>
      </c>
      <c r="C4296" t="inlineStr">
        <is>
          <t>Mykyta Morhun</t>
        </is>
      </c>
      <c r="D4296" s="2" t="n">
        <v>46050.52222222222</v>
      </c>
      <c r="E4296" t="inlineStr">
        <is>
          <t>Rejected</t>
        </is>
      </c>
      <c r="F4296" t="inlineStr">
        <is>
          <t>Relevant</t>
        </is>
      </c>
      <c r="G4296" t="inlineStr">
        <is>
          <t>Oleh Dymovski</t>
        </is>
      </c>
      <c r="H4296" t="inlineStr">
        <is>
          <t>LT citizenship</t>
        </is>
      </c>
      <c r="I4296" t="inlineStr">
        <is>
          <t>Ukraine</t>
        </is>
      </c>
      <c r="J4296" t="inlineStr">
        <is>
          <t>https://www.lithuaniancitizenship.com/ru/sertifikat-o-litovskom-proishozhdenii/</t>
        </is>
      </c>
      <c r="K4296" t="inlineStr">
        <is>
          <t>988958525.1769596290</t>
        </is>
      </c>
      <c r="L4296" t="inlineStr">
        <is>
          <t>RU</t>
        </is>
      </c>
      <c r="M4296" t="inlineStr">
        <is>
          <t>Lead from LT email</t>
        </is>
      </c>
      <c r="N4296" t="inlineStr">
        <is>
          <t>morgunn393@gmail.com</t>
        </is>
      </c>
      <c r="O4296" t="inlineStr">
        <is>
          <t>NO ANSWER</t>
        </is>
      </c>
      <c r="P4296" t="inlineStr">
        <is>
          <t>Organic Search</t>
        </is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>
        <is>
          <t>Ні</t>
        </is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</row>
    <row r="4297">
      <c r="A4297" t="n">
        <v>9694</v>
      </c>
      <c r="B4297" t="inlineStr">
        <is>
          <t>Алексей</t>
        </is>
      </c>
      <c r="C4297" t="inlineStr">
        <is>
          <t>Алексей</t>
        </is>
      </c>
      <c r="D4297" s="2" t="n">
        <v>46050.525</v>
      </c>
      <c r="E4297" t="inlineStr">
        <is>
          <t>Rejected</t>
        </is>
      </c>
      <c r="F4297" t="inlineStr">
        <is>
          <t>Relevant</t>
        </is>
      </c>
      <c r="G4297" t="inlineStr">
        <is>
          <t>Oleh Dymovski</t>
        </is>
      </c>
      <c r="H4297" t="inlineStr">
        <is>
          <t>LT citizenship</t>
        </is>
      </c>
      <c r="I4297" t="inlineStr">
        <is>
          <t>Germany</t>
        </is>
      </c>
      <c r="J4297" t="inlineStr">
        <is>
          <t>https://www.lithuaniancitizenship.com/ru/contact-ru/</t>
        </is>
      </c>
      <c r="K4297" t="inlineStr"/>
      <c r="L4297" t="inlineStr">
        <is>
          <t>RU</t>
        </is>
      </c>
      <c r="M4297" t="inlineStr">
        <is>
          <t>Lead from LT email</t>
        </is>
      </c>
      <c r="N4297" t="inlineStr">
        <is>
          <t>9608744@gmail.com</t>
        </is>
      </c>
      <c r="O4297" t="inlineStr">
        <is>
          <t>DID NOT CONTINUE</t>
        </is>
      </c>
      <c r="P4297" t="inlineStr">
        <is>
          <t>Organic Search</t>
        </is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>
        <is>
          <t>Ні</t>
        </is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</row>
    <row r="4298">
      <c r="A4298" t="n">
        <v>9696</v>
      </c>
      <c r="B4298" t="inlineStr">
        <is>
          <t>OnceHub Mailer</t>
        </is>
      </c>
      <c r="C4298" t="inlineStr">
        <is>
          <t>OnceHub Mailer</t>
        </is>
      </c>
      <c r="D4298" s="2" t="n">
        <v>46050.59583333333</v>
      </c>
      <c r="E4298" t="inlineStr">
        <is>
          <t>INTERNAL MAIL</t>
        </is>
      </c>
      <c r="F4298" t="inlineStr"/>
      <c r="G4298" t="inlineStr">
        <is>
          <t>Alina Samura</t>
        </is>
      </c>
      <c r="H4298" t="inlineStr"/>
      <c r="I4298" t="inlineStr"/>
      <c r="J4298" t="inlineStr"/>
      <c r="K4298" t="inlineStr"/>
      <c r="L4298" t="inlineStr"/>
      <c r="M4298" t="inlineStr">
        <is>
          <t>Othe</t>
        </is>
      </c>
      <c r="N4298" t="inlineStr">
        <is>
          <t>mailer@oncehub.com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>
        <is>
          <t>Ні</t>
        </is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</row>
    <row r="4299">
      <c r="A4299" t="n">
        <v>9698</v>
      </c>
      <c r="B4299" t="inlineStr">
        <is>
          <t>Larisa Sholette</t>
        </is>
      </c>
      <c r="C4299" t="inlineStr">
        <is>
          <t>Larisa Sholette</t>
        </is>
      </c>
      <c r="D4299" s="2" t="n">
        <v>46050.60069444445</v>
      </c>
      <c r="E4299" t="inlineStr">
        <is>
          <t>Rejected</t>
        </is>
      </c>
      <c r="F4299" t="inlineStr">
        <is>
          <t>Relevant</t>
        </is>
      </c>
      <c r="G4299" t="inlineStr">
        <is>
          <t>Mariana Razimavicius</t>
        </is>
      </c>
      <c r="H4299" t="inlineStr">
        <is>
          <t>LT citizenship</t>
        </is>
      </c>
      <c r="I4299" t="inlineStr">
        <is>
          <t>United States</t>
        </is>
      </c>
      <c r="J4299" t="inlineStr">
        <is>
          <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t>
        </is>
      </c>
      <c r="K4299" t="inlineStr">
        <is>
          <t>289095867.1769602996</t>
        </is>
      </c>
      <c r="L4299" t="inlineStr">
        <is>
          <t>EN</t>
        </is>
      </c>
      <c r="M4299" t="inlineStr">
        <is>
          <t>Lead from LT email</t>
        </is>
      </c>
      <c r="N4299" t="inlineStr">
        <is>
          <t>larisa_sholette@yahoo.com</t>
        </is>
      </c>
      <c r="O4299" t="inlineStr">
        <is>
          <t>NO ANSWER</t>
        </is>
      </c>
      <c r="P4299" t="inlineStr">
        <is>
          <t>Google Ads</t>
        </is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>
        <is>
          <t>Ні</t>
        </is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</row>
    <row r="4300">
      <c r="A4300" t="n">
        <v>9701</v>
      </c>
      <c r="B4300" t="inlineStr">
        <is>
          <t>Stephanie Gustas</t>
        </is>
      </c>
      <c r="C4300" t="inlineStr">
        <is>
          <t>Stephanie Gustas</t>
        </is>
      </c>
      <c r="D4300" s="2" t="n">
        <v>46050.64861111111</v>
      </c>
      <c r="E4300" t="inlineStr">
        <is>
          <t>INTERNAL MAIL</t>
        </is>
      </c>
      <c r="F4300" t="inlineStr"/>
      <c r="G4300" t="inlineStr">
        <is>
          <t>Sheila Bartin</t>
        </is>
      </c>
      <c r="H4300" t="inlineStr"/>
      <c r="I4300" t="inlineStr"/>
      <c r="J4300" t="inlineStr"/>
      <c r="K4300" t="inlineStr"/>
      <c r="L4300" t="inlineStr"/>
      <c r="M4300" t="inlineStr">
        <is>
          <t>Othe</t>
        </is>
      </c>
      <c r="N4300" t="inlineStr">
        <is>
          <t>stephaniegustas@gmail.com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>
        <is>
          <t>Ні</t>
        </is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</row>
    <row r="4301">
      <c r="A4301" t="n">
        <v>9702</v>
      </c>
      <c r="B4301" t="inlineStr">
        <is>
          <t>Sharif Bhuiyan</t>
        </is>
      </c>
      <c r="C4301" t="inlineStr">
        <is>
          <t>Sharif Bhuiyan</t>
        </is>
      </c>
      <c r="D4301" s="2" t="n">
        <v>46050.65833333333</v>
      </c>
      <c r="E4301" t="inlineStr">
        <is>
          <t>IN WORK</t>
        </is>
      </c>
      <c r="F4301" t="inlineStr">
        <is>
          <t>Relevant</t>
        </is>
      </c>
      <c r="G4301" t="inlineStr">
        <is>
          <t>Oleh Dymovski</t>
        </is>
      </c>
      <c r="H4301" t="inlineStr">
        <is>
          <t>Partnership</t>
        </is>
      </c>
      <c r="I4301" t="inlineStr">
        <is>
          <t>Bangladesh</t>
        </is>
      </c>
      <c r="J4301" t="inlineStr"/>
      <c r="K4301" t="inlineStr"/>
      <c r="L4301" t="inlineStr">
        <is>
          <t>EN</t>
        </is>
      </c>
      <c r="M4301" t="inlineStr">
        <is>
          <t>Lead from LT email</t>
        </is>
      </c>
      <c r="N4301" t="inlineStr">
        <is>
          <t>shbrbc@gmail.com</t>
        </is>
      </c>
      <c r="O4301" t="inlineStr"/>
      <c r="P4301" t="inlineStr">
        <is>
          <t>Other (direct email, phone call, referral etc.)</t>
        </is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>
        <is>
          <t>Ні</t>
        </is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</row>
    <row r="4302">
      <c r="A4302" t="n">
        <v>9703</v>
      </c>
      <c r="B4302" t="inlineStr">
        <is>
          <t>Meet Gajera</t>
        </is>
      </c>
      <c r="C4302" t="inlineStr">
        <is>
          <t>Meet Gajera</t>
        </is>
      </c>
      <c r="D4302" s="2" t="n">
        <v>46050.67847222222</v>
      </c>
      <c r="E4302" t="inlineStr">
        <is>
          <t>Rejected</t>
        </is>
      </c>
      <c r="F4302" t="inlineStr">
        <is>
          <t>Relevant</t>
        </is>
      </c>
      <c r="G4302" t="inlineStr">
        <is>
          <t>Oleh Dymovski</t>
        </is>
      </c>
      <c r="H4302" t="inlineStr">
        <is>
          <t>Company Formation</t>
        </is>
      </c>
      <c r="I4302" t="inlineStr">
        <is>
          <t>France</t>
        </is>
      </c>
      <c r="J4302" t="inlineStr">
        <is>
          <t>?kw=how%20to%20register%20a%20company%20in%20lithuania&amp;cpn=23301104075&amp;utm_source=google&amp;utm_medium=cpc&amp;utm_campaign=LT-Company-formation&amp;network=g&amp;utm_term=how%20to%20register%20a%20company%20in%20lithuania&amp;gad_source=1&amp;gad_campaignid=23301104075&amp;gb</t>
        </is>
      </c>
      <c r="K4302" t="inlineStr">
        <is>
          <t>226945138.1769609541</t>
        </is>
      </c>
      <c r="L4302" t="inlineStr">
        <is>
          <t>EN</t>
        </is>
      </c>
      <c r="M4302" t="inlineStr">
        <is>
          <t>Lead from LT email</t>
        </is>
      </c>
      <c r="N4302" t="inlineStr">
        <is>
          <t>meetgajera329@gmail.com</t>
        </is>
      </c>
      <c r="O4302" t="inlineStr">
        <is>
          <t>DID NOT CONTINUE</t>
        </is>
      </c>
      <c r="P4302" t="inlineStr">
        <is>
          <t>Google Ads</t>
        </is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>
        <is>
          <t>Ні</t>
        </is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</row>
    <row r="4303">
      <c r="A4303" t="n">
        <v>9704</v>
      </c>
      <c r="B4303" t="inlineStr">
        <is>
          <t>Tracey Rozenberg</t>
        </is>
      </c>
      <c r="C4303" t="inlineStr">
        <is>
          <t>Tracey Rozenberg</t>
        </is>
      </c>
      <c r="D4303" s="2" t="n">
        <v>46050.70138888889</v>
      </c>
      <c r="E4303" t="inlineStr">
        <is>
          <t>Rejected</t>
        </is>
      </c>
      <c r="F4303" t="inlineStr">
        <is>
          <t>Relevant</t>
        </is>
      </c>
      <c r="G4303" t="inlineStr">
        <is>
          <t>Sheila Bartin</t>
        </is>
      </c>
      <c r="H4303" t="inlineStr">
        <is>
          <t>LT citizenship</t>
        </is>
      </c>
      <c r="I4303" t="inlineStr">
        <is>
          <t>United States (US - NA)</t>
        </is>
      </c>
      <c r="J4303" t="inlineStr">
        <is>
          <t>?kw=latvian%20ancestry&amp;cpn=14711890461&amp;campaignid=14711890461&amp;adgroupid=136078623348&amp;keywordid=%7Bkeywordid%7D&amp;network=g&amp;device=m&amp;gad_source=1&amp;gad_campaignid=14711890461&amp;gclid=Cj0KCQiAhOfLBhCCARIsAJPiopOlrvg9HNgvLJmhB2OIgvKyWErLTQ9-XmcY8ubswvFWsyG0d1</t>
        </is>
      </c>
      <c r="K4303" t="inlineStr">
        <is>
          <t>810623264.1769611670</t>
        </is>
      </c>
      <c r="L4303" t="inlineStr">
        <is>
          <t>EN</t>
        </is>
      </c>
      <c r="M4303" t="inlineStr">
        <is>
          <t>Lead from LV email</t>
        </is>
      </c>
      <c r="N4303" t="inlineStr">
        <is>
          <t>edutsr@gmail.com</t>
        </is>
      </c>
      <c r="O4303" t="inlineStr">
        <is>
          <t>ANOTHER REASON</t>
        </is>
      </c>
      <c r="P4303" t="inlineStr">
        <is>
          <t>Google Ads</t>
        </is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>
        <is>
          <t>Ні</t>
        </is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</row>
    <row r="4304">
      <c r="A4304" t="n">
        <v>9705</v>
      </c>
      <c r="B4304" t="inlineStr">
        <is>
          <t>Lucca Raulynaitis</t>
        </is>
      </c>
      <c r="C4304" t="inlineStr">
        <is>
          <t>Lucca Raulynaitis</t>
        </is>
      </c>
      <c r="D4304" s="2" t="n">
        <v>46050.73472222222</v>
      </c>
      <c r="E4304" t="inlineStr">
        <is>
          <t>Rejected</t>
        </is>
      </c>
      <c r="F4304" t="inlineStr">
        <is>
          <t>Relevant</t>
        </is>
      </c>
      <c r="G4304" t="inlineStr">
        <is>
          <t>Mariana Razimavicius</t>
        </is>
      </c>
      <c r="H4304" t="inlineStr">
        <is>
          <t>LT citizenship</t>
        </is>
      </c>
      <c r="I4304" t="inlineStr">
        <is>
          <t>Brazil</t>
        </is>
      </c>
      <c r="J4304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LHgN3sFTi4lYf9cOqF2eZc&amp;gclid=EAIaIQobChMIpNWeu8i</t>
        </is>
      </c>
      <c r="K4304" t="inlineStr">
        <is>
          <t>117656195.1769614704</t>
        </is>
      </c>
      <c r="L4304" t="inlineStr">
        <is>
          <t>PT</t>
        </is>
      </c>
      <c r="M4304" t="inlineStr">
        <is>
          <t>Lead from LT email</t>
        </is>
      </c>
      <c r="N4304" t="inlineStr">
        <is>
          <t>luccarauly@outlook.com.br</t>
        </is>
      </c>
      <c r="O4304" t="inlineStr">
        <is>
          <t>NO ANSWER</t>
        </is>
      </c>
      <c r="P4304" t="inlineStr">
        <is>
          <t>Google Ads</t>
        </is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>
        <is>
          <t>Ні</t>
        </is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</row>
    <row r="4305">
      <c r="A4305" t="n">
        <v>9706</v>
      </c>
      <c r="B4305" t="inlineStr">
        <is>
          <t>Conor Osthoff</t>
        </is>
      </c>
      <c r="C4305" t="inlineStr">
        <is>
          <t>Conor Osthoff</t>
        </is>
      </c>
      <c r="D4305" s="2" t="n">
        <v>46050.79930555556</v>
      </c>
      <c r="E4305" t="inlineStr">
        <is>
          <t>Rejected</t>
        </is>
      </c>
      <c r="F4305" t="inlineStr">
        <is>
          <t>Relevant</t>
        </is>
      </c>
      <c r="G4305" t="inlineStr">
        <is>
          <t>Sheila Bartin</t>
        </is>
      </c>
      <c r="H4305" t="inlineStr">
        <is>
          <t>LT citizenship</t>
        </is>
      </c>
      <c r="I4305" t="inlineStr">
        <is>
          <t>United States</t>
        </is>
      </c>
      <c r="J4305" t="inlineStr">
        <is>
          <t>https://www.lithuaniancitizenship.com/contact/?Lithuania--Search-Conversions-USA</t>
        </is>
      </c>
      <c r="K4305" t="inlineStr">
        <is>
          <t>1821482457.1769619980</t>
        </is>
      </c>
      <c r="L4305" t="inlineStr">
        <is>
          <t>EN</t>
        </is>
      </c>
      <c r="M4305" t="inlineStr">
        <is>
          <t>Lead from LT email</t>
        </is>
      </c>
      <c r="N4305" t="inlineStr">
        <is>
          <t>conor.osthoff@gmail.com</t>
        </is>
      </c>
      <c r="O4305" t="inlineStr">
        <is>
          <t>LEFT BEFORE 1918</t>
        </is>
      </c>
      <c r="P4305" t="inlineStr">
        <is>
          <t>Google Ads</t>
        </is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>
        <is>
          <t>Ні</t>
        </is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</row>
    <row r="4306">
      <c r="A4306" t="n">
        <v>9708</v>
      </c>
      <c r="B4306" t="inlineStr">
        <is>
          <t>Farhad Tarakhil</t>
        </is>
      </c>
      <c r="C4306" t="inlineStr">
        <is>
          <t>Farhad Tarakhil</t>
        </is>
      </c>
      <c r="D4306" s="2" t="n">
        <v>46050.86736111111</v>
      </c>
      <c r="E4306" t="inlineStr">
        <is>
          <t>Rejected</t>
        </is>
      </c>
      <c r="F4306" t="inlineStr"/>
      <c r="G4306" t="inlineStr">
        <is>
          <t>Oleh Dymovski</t>
        </is>
      </c>
      <c r="H4306" t="inlineStr">
        <is>
          <t>LT RBI</t>
        </is>
      </c>
      <c r="I4306" t="inlineStr">
        <is>
          <t>Germany</t>
        </is>
      </c>
      <c r="J4306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6t7R2PKukgMVh52DBx</t>
        </is>
      </c>
      <c r="K4306" t="inlineStr">
        <is>
          <t>undefined</t>
        </is>
      </c>
      <c r="L4306" t="inlineStr">
        <is>
          <t>EN</t>
        </is>
      </c>
      <c r="M4306" t="inlineStr">
        <is>
          <t>Lead from LT email</t>
        </is>
      </c>
      <c r="N4306" t="inlineStr">
        <is>
          <t>momandfarhad760@gmail.com</t>
        </is>
      </c>
      <c r="O4306" t="inlineStr">
        <is>
          <t>NO ANSWER</t>
        </is>
      </c>
      <c r="P4306" t="inlineStr">
        <is>
          <t>Google Ads</t>
        </is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>
        <is>
          <t>Ні</t>
        </is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</row>
    <row r="4307">
      <c r="A4307" t="n">
        <v>9709</v>
      </c>
      <c r="B4307" t="inlineStr">
        <is>
          <t>Jennifer Zebra</t>
        </is>
      </c>
      <c r="C4307" t="inlineStr">
        <is>
          <t>Jennifer Zebra</t>
        </is>
      </c>
      <c r="D4307" s="2" t="n">
        <v>46050.87291666667</v>
      </c>
      <c r="E4307" t="inlineStr">
        <is>
          <t>Rejected</t>
        </is>
      </c>
      <c r="F4307" t="inlineStr">
        <is>
          <t>Relevant</t>
        </is>
      </c>
      <c r="G4307" t="inlineStr">
        <is>
          <t>Sheila Bartin</t>
        </is>
      </c>
      <c r="H4307" t="inlineStr">
        <is>
          <t>LT citizenship</t>
        </is>
      </c>
      <c r="I4307" t="inlineStr">
        <is>
          <t>United States</t>
        </is>
      </c>
      <c r="J4307" t="inlineStr">
        <is>
          <t>https://www.lithuaniancitizenship.com/contact/?Lithuania--Search-Conversions-USA</t>
        </is>
      </c>
      <c r="K4307" t="inlineStr">
        <is>
          <t>1632662863.1769625948</t>
        </is>
      </c>
      <c r="L4307" t="inlineStr">
        <is>
          <t>EN</t>
        </is>
      </c>
      <c r="M4307" t="inlineStr">
        <is>
          <t>Lead from LT email</t>
        </is>
      </c>
      <c r="N4307" t="inlineStr">
        <is>
          <t>jlzebra518@gmail.com</t>
        </is>
      </c>
      <c r="O4307" t="inlineStr">
        <is>
          <t>NO ANSWER</t>
        </is>
      </c>
      <c r="P4307" t="inlineStr">
        <is>
          <t>Google Ads</t>
        </is>
      </c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>
        <is>
          <t>Ні</t>
        </is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</row>
    <row r="4308">
      <c r="A4308" t="n">
        <v>9710</v>
      </c>
      <c r="B4308" t="inlineStr">
        <is>
          <t>Shaksir Thapa</t>
        </is>
      </c>
      <c r="C4308" t="inlineStr">
        <is>
          <t>Shaksir Thapa</t>
        </is>
      </c>
      <c r="D4308" s="2" t="n">
        <v>46050.87569444445</v>
      </c>
      <c r="E4308" t="inlineStr">
        <is>
          <t>Rejected</t>
        </is>
      </c>
      <c r="F4308" t="inlineStr">
        <is>
          <t>Relevant</t>
        </is>
      </c>
      <c r="G4308" t="inlineStr">
        <is>
          <t>Oleh Dymovski</t>
        </is>
      </c>
      <c r="H4308" t="inlineStr">
        <is>
          <t>LV RBI Company</t>
        </is>
      </c>
      <c r="I4308" t="inlineStr">
        <is>
          <t>Canada (CA - NA)</t>
        </is>
      </c>
      <c r="J4308" t="inlineStr">
        <is>
          <t>https://latviancitizenship.eu/eligibility/?direct</t>
        </is>
      </c>
      <c r="K4308" t="inlineStr">
        <is>
          <t>1304383106.1769626334</t>
        </is>
      </c>
      <c r="L4308" t="inlineStr">
        <is>
          <t>EN</t>
        </is>
      </c>
      <c r="M4308" t="inlineStr">
        <is>
          <t>Lead from LV email</t>
        </is>
      </c>
      <c r="N4308" t="inlineStr">
        <is>
          <t>shaksir.thapa08@gmail.com</t>
        </is>
      </c>
      <c r="O4308" t="inlineStr">
        <is>
          <t>TOO EXPENSIVE</t>
        </is>
      </c>
      <c r="P4308" t="inlineStr">
        <is>
          <t>Website Form</t>
        </is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>
        <is>
          <t>Ні</t>
        </is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</row>
    <row r="4309">
      <c r="A4309" t="n">
        <v>9711</v>
      </c>
      <c r="B4309" t="inlineStr">
        <is>
          <t>Fabiana Babachinas</t>
        </is>
      </c>
      <c r="C4309" t="inlineStr">
        <is>
          <t>Fabiana Babachinas</t>
        </is>
      </c>
      <c r="D4309" s="2" t="n">
        <v>46050.88680555556</v>
      </c>
      <c r="E4309" t="inlineStr">
        <is>
          <t>IN WORK</t>
        </is>
      </c>
      <c r="F4309" t="inlineStr">
        <is>
          <t>Relevant</t>
        </is>
      </c>
      <c r="G4309" t="inlineStr">
        <is>
          <t>Mariana Razimavicius</t>
        </is>
      </c>
      <c r="H4309" t="inlineStr">
        <is>
          <t>LT citizenship</t>
        </is>
      </c>
      <c r="I4309" t="inlineStr">
        <is>
          <t>Brazil</t>
        </is>
      </c>
      <c r="J4309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wVYhZT266VnGdnASyp9AiV&amp;gclid=Cj0KCQiAhOfLBhCCARI</t>
        </is>
      </c>
      <c r="K4309" t="inlineStr">
        <is>
          <t>1602867245.1769627836</t>
        </is>
      </c>
      <c r="L4309" t="inlineStr">
        <is>
          <t>PT</t>
        </is>
      </c>
      <c r="M4309" t="inlineStr">
        <is>
          <t>Lead from LT email</t>
        </is>
      </c>
      <c r="N4309" t="inlineStr">
        <is>
          <t>fbabachinas@gmail.com</t>
        </is>
      </c>
      <c r="O4309" t="inlineStr"/>
      <c r="P4309" t="inlineStr">
        <is>
          <t>Google Ads</t>
        </is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>
        <is>
          <t>Ні</t>
        </is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</row>
    <row r="4310">
      <c r="A4310" t="n">
        <v>9712</v>
      </c>
      <c r="B4310" t="inlineStr">
        <is>
          <t>Jacqueline Nazzaro</t>
        </is>
      </c>
      <c r="C4310" t="inlineStr">
        <is>
          <t>Jacqueline Nazzaro</t>
        </is>
      </c>
      <c r="D4310" s="2" t="n">
        <v>46050.89305555556</v>
      </c>
      <c r="E4310" t="inlineStr">
        <is>
          <t>Rejected</t>
        </is>
      </c>
      <c r="F4310" t="inlineStr"/>
      <c r="G4310" t="inlineStr">
        <is>
          <t>Sheila Bartin</t>
        </is>
      </c>
      <c r="H4310" t="inlineStr">
        <is>
          <t>LT citizenship</t>
        </is>
      </c>
      <c r="I4310" t="inlineStr">
        <is>
          <t>United States</t>
        </is>
      </c>
      <c r="J4310" t="inlineStr">
        <is>
          <t>https://www.lithuaniancitizenship.com/contact/?Lithuania--Search-Conversions-USA</t>
        </is>
      </c>
      <c r="K4310" t="inlineStr">
        <is>
          <t>1390155377.1769614720</t>
        </is>
      </c>
      <c r="L4310" t="inlineStr">
        <is>
          <t>EN</t>
        </is>
      </c>
      <c r="M4310" t="inlineStr">
        <is>
          <t>Lead from LT email</t>
        </is>
      </c>
      <c r="N4310" t="inlineStr">
        <is>
          <t>jackie.nazzaro@gmail.com</t>
        </is>
      </c>
      <c r="O4310" t="inlineStr">
        <is>
          <t>NO ANSWER</t>
        </is>
      </c>
      <c r="P4310" t="inlineStr">
        <is>
          <t>Google Ads</t>
        </is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>
        <is>
          <t>Ні</t>
        </is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</row>
    <row r="4311">
      <c r="A4311" t="n">
        <v>9715</v>
      </c>
      <c r="B4311" t="inlineStr">
        <is>
          <t>Jordana Asars</t>
        </is>
      </c>
      <c r="C4311" t="inlineStr">
        <is>
          <t>Jordana Asars</t>
        </is>
      </c>
      <c r="D4311" s="2" t="n">
        <v>46050.89930555555</v>
      </c>
      <c r="E4311" t="inlineStr">
        <is>
          <t>Rejected</t>
        </is>
      </c>
      <c r="F4311" t="inlineStr">
        <is>
          <t>Relevant</t>
        </is>
      </c>
      <c r="G4311" t="inlineStr">
        <is>
          <t>Sheila Bartin</t>
        </is>
      </c>
      <c r="H4311" t="inlineStr">
        <is>
          <t>LV citizenship</t>
        </is>
      </c>
      <c r="I4311" t="inlineStr">
        <is>
          <t>United States (US - NA)</t>
        </is>
      </c>
      <c r="J4311" t="inlineStr">
        <is>
          <t>?kw=apply%20for%20latvian%20citizenship&amp;cpn=14711890461&amp;campaignid=14711890461&amp;adgroupid=136078623308&amp;keywordid=%7Bkeywordid%7D&amp;network=g&amp;device=m&amp;gad_source=1&amp;gad_campaignid=14711890461&amp;gbraid=0AAAAADisZv_81MBM9GbPFJCVe6gTpCTUz&amp;gclid=Cj0KCQiAhOfLBhC</t>
        </is>
      </c>
      <c r="K4311" t="inlineStr">
        <is>
          <t>1212270660.1769628892</t>
        </is>
      </c>
      <c r="L4311" t="inlineStr">
        <is>
          <t>EN</t>
        </is>
      </c>
      <c r="M4311" t="inlineStr">
        <is>
          <t>Lead from LV email</t>
        </is>
      </c>
      <c r="N4311" t="inlineStr">
        <is>
          <t>jordana.asars@yahoo.com</t>
        </is>
      </c>
      <c r="O4311" t="inlineStr">
        <is>
          <t>TOO EXPENSIVE</t>
        </is>
      </c>
      <c r="P4311" t="inlineStr">
        <is>
          <t>Google Ads</t>
        </is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>
        <is>
          <t>Ні</t>
        </is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</row>
    <row r="4312">
      <c r="A4312" t="n">
        <v>9716</v>
      </c>
      <c r="B4312" t="inlineStr">
        <is>
          <t>Julia Lentini Marquis</t>
        </is>
      </c>
      <c r="C4312" t="inlineStr">
        <is>
          <t>Julia Lentini Marquis</t>
        </is>
      </c>
      <c r="D4312" s="2" t="n">
        <v>46050.98333333333</v>
      </c>
      <c r="E4312" t="inlineStr">
        <is>
          <t>INTERNAL MAIL</t>
        </is>
      </c>
      <c r="F4312" t="inlineStr">
        <is>
          <t>Relevant</t>
        </is>
      </c>
      <c r="G4312" t="inlineStr">
        <is>
          <t>Sheila Bartin</t>
        </is>
      </c>
      <c r="H4312" t="inlineStr">
        <is>
          <t>LT citizenship</t>
        </is>
      </c>
      <c r="I4312" t="inlineStr"/>
      <c r="J4312" t="inlineStr"/>
      <c r="K4312" t="inlineStr"/>
      <c r="L4312" t="inlineStr">
        <is>
          <t>EN</t>
        </is>
      </c>
      <c r="M4312" t="inlineStr">
        <is>
          <t>Othe</t>
        </is>
      </c>
      <c r="N4312" t="inlineStr">
        <is>
          <t>juliaklentini@gmail.com</t>
        </is>
      </c>
      <c r="O4312" t="inlineStr"/>
      <c r="P4312" t="inlineStr">
        <is>
          <t>Other (direct email, phone call, referral etc.)</t>
        </is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>
        <is>
          <t>Ні</t>
        </is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</row>
    <row r="4313">
      <c r="A4313" t="n">
        <v>9717</v>
      </c>
      <c r="B4313" t="inlineStr">
        <is>
          <t>CARIENA MARGRET QUILTY</t>
        </is>
      </c>
      <c r="C4313" t="inlineStr">
        <is>
          <t>CARIENA MARGRET QUILTY</t>
        </is>
      </c>
      <c r="D4313" s="2" t="n">
        <v>46050.99444444444</v>
      </c>
      <c r="E4313" t="inlineStr">
        <is>
          <t>Rejected</t>
        </is>
      </c>
      <c r="F4313" t="inlineStr">
        <is>
          <t>Relevant</t>
        </is>
      </c>
      <c r="G4313" t="inlineStr">
        <is>
          <t>Sheila Bartin</t>
        </is>
      </c>
      <c r="H4313" t="inlineStr">
        <is>
          <t>LT citizenship</t>
        </is>
      </c>
      <c r="I4313" t="inlineStr">
        <is>
          <t>Canada</t>
        </is>
      </c>
      <c r="J4313" t="inlineStr">
        <is>
          <t>?utm_source=bing&amp;utm_medium=cpc&amp;utm_campaign=Bing-LT-CA&amp;network=o&amp;utm_term=how%20to%20get%20lithuanian%20citizenship%20by%20descent&amp;msclkid=8b2071c1109b1b3e380518bb6f1f58dc</t>
        </is>
      </c>
      <c r="K4313" t="inlineStr">
        <is>
          <t>695684849.1769635724</t>
        </is>
      </c>
      <c r="L4313" t="inlineStr">
        <is>
          <t>EN</t>
        </is>
      </c>
      <c r="M4313" t="inlineStr">
        <is>
          <t>Lead from LT email</t>
        </is>
      </c>
      <c r="N4313" t="inlineStr">
        <is>
          <t>carienaquilty@gmail.com</t>
        </is>
      </c>
      <c r="O4313" t="inlineStr">
        <is>
          <t>NO ANSWER</t>
        </is>
      </c>
      <c r="P4313" t="inlineStr">
        <is>
          <t>Bing Ads</t>
        </is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>
        <is>
          <t>Ні</t>
        </is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</row>
    <row r="4314">
      <c r="A4314" t="n">
        <v>9718</v>
      </c>
      <c r="B4314" t="inlineStr">
        <is>
          <t>Lloyd Lindsay</t>
        </is>
      </c>
      <c r="C4314" t="inlineStr">
        <is>
          <t>Lloyd Lindsay</t>
        </is>
      </c>
      <c r="D4314" s="2" t="n">
        <v>46051.00972222222</v>
      </c>
      <c r="E4314" t="inlineStr">
        <is>
          <t>IN WORK</t>
        </is>
      </c>
      <c r="F4314" t="inlineStr">
        <is>
          <t>Relevant</t>
        </is>
      </c>
      <c r="G4314" t="inlineStr">
        <is>
          <t>Sheila Bartin</t>
        </is>
      </c>
      <c r="H4314" t="inlineStr">
        <is>
          <t>LT citizenship</t>
        </is>
      </c>
      <c r="I4314" t="inlineStr">
        <is>
          <t>Australia</t>
        </is>
      </c>
      <c r="J4314" t="inlineStr">
        <is>
          <t>https://www.lithuaniancitizenship.com/?direct</t>
        </is>
      </c>
      <c r="K4314" t="inlineStr">
        <is>
          <t>227670345.1769638133</t>
        </is>
      </c>
      <c r="L4314" t="inlineStr">
        <is>
          <t>EN</t>
        </is>
      </c>
      <c r="M4314" t="inlineStr">
        <is>
          <t>Lead from LT email</t>
        </is>
      </c>
      <c r="N4314" t="inlineStr">
        <is>
          <t>lloyd.lindsay@icloud.com</t>
        </is>
      </c>
      <c r="O4314" t="inlineStr"/>
      <c r="P4314" t="inlineStr">
        <is>
          <t>Website Form</t>
        </is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>
        <is>
          <t>Ні</t>
        </is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</row>
    <row r="4315">
      <c r="A4315" t="n">
        <v>9719</v>
      </c>
      <c r="B4315" t="inlineStr">
        <is>
          <t>GOLAM MAWLA CHOWDHURY</t>
        </is>
      </c>
      <c r="C4315" t="inlineStr">
        <is>
          <t>golam25uk@yahoo.co.uk</t>
        </is>
      </c>
      <c r="D4315" s="2" t="n">
        <v>46051.06180555555</v>
      </c>
      <c r="E4315" t="inlineStr">
        <is>
          <t>IN WORK</t>
        </is>
      </c>
      <c r="F4315" t="inlineStr">
        <is>
          <t>Relevant</t>
        </is>
      </c>
      <c r="G4315" t="inlineStr">
        <is>
          <t>Oleh Dymovski</t>
        </is>
      </c>
      <c r="H4315" t="inlineStr">
        <is>
          <t>LT RBI</t>
        </is>
      </c>
      <c r="I4315" t="inlineStr"/>
      <c r="J4315" t="inlineStr"/>
      <c r="K4315" t="inlineStr"/>
      <c r="L4315" t="inlineStr">
        <is>
          <t>EN</t>
        </is>
      </c>
      <c r="M4315" t="inlineStr">
        <is>
          <t>Lead from LT email</t>
        </is>
      </c>
      <c r="N4315" t="inlineStr">
        <is>
          <t>golam25uk@yahoo.co.uk</t>
        </is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>
        <is>
          <t>Ні</t>
        </is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</row>
    <row r="4316">
      <c r="A4316" t="n">
        <v>9720</v>
      </c>
      <c r="B4316" t="inlineStr">
        <is>
          <t>Anne Robillard</t>
        </is>
      </c>
      <c r="C4316" t="inlineStr">
        <is>
          <t>Anne Robillard</t>
        </is>
      </c>
      <c r="D4316" s="2" t="n">
        <v>46051.08611111111</v>
      </c>
      <c r="E4316" t="inlineStr">
        <is>
          <t>Rejected</t>
        </is>
      </c>
      <c r="F4316" t="inlineStr">
        <is>
          <t>Relevant</t>
        </is>
      </c>
      <c r="G4316" t="inlineStr">
        <is>
          <t>Oleh Dymovski</t>
        </is>
      </c>
      <c r="H4316" t="inlineStr">
        <is>
          <t>LT RBI</t>
        </is>
      </c>
      <c r="I4316" t="inlineStr">
        <is>
          <t>Dominican Republic</t>
        </is>
      </c>
      <c r="J4316" t="inlineStr">
        <is>
          <t>https://www.lithuaniancitizenship.com/investment/</t>
        </is>
      </c>
      <c r="K4316" t="inlineStr">
        <is>
          <t>1954389154.1769644753</t>
        </is>
      </c>
      <c r="L4316" t="inlineStr">
        <is>
          <t>EN</t>
        </is>
      </c>
      <c r="M4316" t="inlineStr">
        <is>
          <t>Lead from LT email</t>
        </is>
      </c>
      <c r="N4316" t="inlineStr">
        <is>
          <t>509event@gmail.com</t>
        </is>
      </c>
      <c r="O4316" t="inlineStr">
        <is>
          <t>NO ANSWER</t>
        </is>
      </c>
      <c r="P4316" t="inlineStr">
        <is>
          <t>Organic Search</t>
        </is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>
        <is>
          <t>Ні</t>
        </is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</row>
    <row r="4317">
      <c r="A4317" t="n">
        <v>9721</v>
      </c>
      <c r="B4317" t="inlineStr">
        <is>
          <t>Matthew Schulz</t>
        </is>
      </c>
      <c r="C4317" t="inlineStr">
        <is>
          <t>Matthew Schulz</t>
        </is>
      </c>
      <c r="D4317" s="2" t="n">
        <v>46051.09027777778</v>
      </c>
      <c r="E4317" t="inlineStr">
        <is>
          <t>Rejected</t>
        </is>
      </c>
      <c r="F4317" t="inlineStr">
        <is>
          <t>Relevant</t>
        </is>
      </c>
      <c r="G4317" t="inlineStr">
        <is>
          <t>Sheila Bartin</t>
        </is>
      </c>
      <c r="H4317" t="inlineStr">
        <is>
          <t>LT citizenship</t>
        </is>
      </c>
      <c r="I4317" t="inlineStr">
        <is>
          <t>United States</t>
        </is>
      </c>
      <c r="J4317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98LUQE7X4L1LzqTG-</t>
        </is>
      </c>
      <c r="K4317" t="inlineStr">
        <is>
          <t>956768058.1769645348</t>
        </is>
      </c>
      <c r="L4317" t="inlineStr">
        <is>
          <t>EN</t>
        </is>
      </c>
      <c r="M4317" t="inlineStr">
        <is>
          <t>Lead from LT email</t>
        </is>
      </c>
      <c r="N4317" t="inlineStr">
        <is>
          <t>m.schulz2525@gmail.com</t>
        </is>
      </c>
      <c r="O4317" t="inlineStr">
        <is>
          <t>NO ANSWER</t>
        </is>
      </c>
      <c r="P4317" t="inlineStr">
        <is>
          <t>Google Ads</t>
        </is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>
        <is>
          <t>Ні</t>
        </is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</row>
    <row r="4318">
      <c r="A4318" t="n">
        <v>9724</v>
      </c>
      <c r="B4318" t="inlineStr">
        <is>
          <t>Rev. Michael Sala (Ykasala)</t>
        </is>
      </c>
      <c r="C4318" t="inlineStr">
        <is>
          <t>Rev. Michael Sala (Ykasala)</t>
        </is>
      </c>
      <c r="D4318" s="2" t="n">
        <v>46051.14583333334</v>
      </c>
      <c r="E4318" t="inlineStr">
        <is>
          <t>Rejected</t>
        </is>
      </c>
      <c r="F4318" t="inlineStr">
        <is>
          <t>Relevant</t>
        </is>
      </c>
      <c r="G4318" t="inlineStr">
        <is>
          <t>Sheila Bartin</t>
        </is>
      </c>
      <c r="H4318" t="inlineStr">
        <is>
          <t>LT citizenship</t>
        </is>
      </c>
      <c r="I4318" t="inlineStr">
        <is>
          <t>United States</t>
        </is>
      </c>
      <c r="J4318" t="inlineStr">
        <is>
          <t>?utm_source=bing&amp;utm_medium=cpc&amp;utm_campaign=Bing-LT-US&amp;network=o&amp;utm_term=get%20lithuanian%20citizenship&amp;msclkid=f147b4dcf06616ea6d28dda645d890ef</t>
        </is>
      </c>
      <c r="K4318" t="inlineStr">
        <is>
          <t>638334983.1769649633</t>
        </is>
      </c>
      <c r="L4318" t="inlineStr">
        <is>
          <t>EN</t>
        </is>
      </c>
      <c r="M4318" t="inlineStr">
        <is>
          <t>Lead from LT email</t>
        </is>
      </c>
      <c r="N4318" t="inlineStr">
        <is>
          <t>mjsalasj@yahoo.com</t>
        </is>
      </c>
      <c r="O4318" t="inlineStr">
        <is>
          <t>ANOTHER REASON</t>
        </is>
      </c>
      <c r="P4318" t="inlineStr">
        <is>
          <t>Bing Ads</t>
        </is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>
        <is>
          <t>Ні</t>
        </is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</row>
    <row r="4319">
      <c r="A4319" t="n">
        <v>9725</v>
      </c>
      <c r="B4319" t="inlineStr">
        <is>
          <t>Jess Ferreira</t>
        </is>
      </c>
      <c r="C4319" t="inlineStr">
        <is>
          <t>Jess Ferreira</t>
        </is>
      </c>
      <c r="D4319" s="2" t="n">
        <v>46051.17291666667</v>
      </c>
      <c r="E4319" t="inlineStr">
        <is>
          <t>INTERNAL MAIL</t>
        </is>
      </c>
      <c r="F4319" t="inlineStr">
        <is>
          <t>Relevant</t>
        </is>
      </c>
      <c r="G4319" t="inlineStr">
        <is>
          <t>Sheila Bartin</t>
        </is>
      </c>
      <c r="H4319" t="inlineStr">
        <is>
          <t>LT citizenship</t>
        </is>
      </c>
      <c r="I4319" t="inlineStr"/>
      <c r="J4319" t="inlineStr"/>
      <c r="K4319" t="inlineStr"/>
      <c r="L4319" t="inlineStr"/>
      <c r="M4319" t="inlineStr">
        <is>
          <t>Othe</t>
        </is>
      </c>
      <c r="N4319" t="inlineStr">
        <is>
          <t>disneykd2@yahoo.com</t>
        </is>
      </c>
      <c r="O4319" t="inlineStr"/>
      <c r="P4319" t="inlineStr">
        <is>
          <t>Other (direct email, phone call, referral etc.)</t>
        </is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>
        <is>
          <t>Ні</t>
        </is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</row>
    <row r="4320">
      <c r="A4320" t="n">
        <v>9726</v>
      </c>
      <c r="B4320" t="inlineStr">
        <is>
          <t>Reid Ferguson</t>
        </is>
      </c>
      <c r="C4320" t="inlineStr">
        <is>
          <t>Reid Ferguson</t>
        </is>
      </c>
      <c r="D4320" s="2" t="n">
        <v>46051.17708333334</v>
      </c>
      <c r="E4320" t="inlineStr">
        <is>
          <t>Rejected</t>
        </is>
      </c>
      <c r="F4320" t="inlineStr">
        <is>
          <t>Relevant</t>
        </is>
      </c>
      <c r="G4320" t="inlineStr">
        <is>
          <t>Sheila Bartin</t>
        </is>
      </c>
      <c r="H4320" t="inlineStr">
        <is>
          <t>LT citizenship</t>
        </is>
      </c>
      <c r="I4320" t="inlineStr">
        <is>
          <t>United States</t>
        </is>
      </c>
      <c r="J4320" t="inlineStr">
        <is>
          <t>?kw&amp;cpn=23440895177&amp;utm_source=google&amp;utm_medium=cpc&amp;utm_campaign=LT-Discovery-US&amp;network&amp;utm_term&amp;gad_source=1&amp;gad_campaignid=23440895177&amp;gclid=Cj0KCQiAhOfLBhCCARIsAJPiopPf_zHj0gxVor9rYYlnswJkMdhHG3ihOCdIrh_NacpgSaNPoIRnf60aAn50EALw_wcB</t>
        </is>
      </c>
      <c r="K4320" t="inlineStr">
        <is>
          <t>1272749552.1769652447</t>
        </is>
      </c>
      <c r="L4320" t="inlineStr">
        <is>
          <t>EN</t>
        </is>
      </c>
      <c r="M4320" t="inlineStr">
        <is>
          <t>Lead from LT email</t>
        </is>
      </c>
      <c r="N4320" t="inlineStr">
        <is>
          <t>ferg6281@gmail.com</t>
        </is>
      </c>
      <c r="O4320" t="inlineStr">
        <is>
          <t>ANOTHER REASON</t>
        </is>
      </c>
      <c r="P4320" t="inlineStr">
        <is>
          <t>Google Ads</t>
        </is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>
        <is>
          <t>Ні</t>
        </is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</row>
    <row r="4321">
      <c r="A4321" t="n">
        <v>9727</v>
      </c>
      <c r="B4321" t="inlineStr">
        <is>
          <t>Vinod Kumar Barkuti</t>
        </is>
      </c>
      <c r="C4321" t="inlineStr">
        <is>
          <t>Vinod Kumar Barkuti</t>
        </is>
      </c>
      <c r="D4321" s="2" t="n">
        <v>46051.18402777778</v>
      </c>
      <c r="E4321" t="inlineStr">
        <is>
          <t>INTERNAL MAIL</t>
        </is>
      </c>
      <c r="F4321" t="inlineStr">
        <is>
          <t>No relevant</t>
        </is>
      </c>
      <c r="G4321" t="inlineStr">
        <is>
          <t>Alina Samura</t>
        </is>
      </c>
      <c r="H4321" t="inlineStr">
        <is>
          <t>50/50</t>
        </is>
      </c>
      <c r="I4321" t="inlineStr">
        <is>
          <t>United Arab Emirates (AE - AS)</t>
        </is>
      </c>
      <c r="J4321" t="inlineStr">
        <is>
          <t>https://latviancitizenship.eu/?LV-Leads-Search-RBI TOP countries</t>
        </is>
      </c>
      <c r="K4321" t="inlineStr">
        <is>
          <t>80951611.1769653414</t>
        </is>
      </c>
      <c r="L4321" t="inlineStr"/>
      <c r="M4321" t="inlineStr">
        <is>
          <t>Lead from LV email</t>
        </is>
      </c>
      <c r="N4321" t="inlineStr">
        <is>
          <t>vinodtrumax@gmail.com</t>
        </is>
      </c>
      <c r="O4321" t="inlineStr"/>
      <c r="P4321" t="inlineStr">
        <is>
          <t>Website Form</t>
        </is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>
        <is>
          <t>Ні</t>
        </is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</row>
    <row r="4322">
      <c r="A4322" t="n">
        <v>9728</v>
      </c>
      <c r="B4322" t="inlineStr">
        <is>
          <t>Oscar Giovanni Camelo Muñoz</t>
        </is>
      </c>
      <c r="C4322" t="inlineStr">
        <is>
          <t>Oscar Giovanni camelo muñoz</t>
        </is>
      </c>
      <c r="D4322" s="2" t="n">
        <v>46051.21597222222</v>
      </c>
      <c r="E4322" t="inlineStr">
        <is>
          <t>Rejected</t>
        </is>
      </c>
      <c r="F4322" t="inlineStr"/>
      <c r="G4322" t="inlineStr">
        <is>
          <t>Mariana Razimavicius</t>
        </is>
      </c>
      <c r="H4322" t="inlineStr">
        <is>
          <t>LT citizenship</t>
        </is>
      </c>
      <c r="I4322" t="inlineStr">
        <is>
          <t>Colombia</t>
        </is>
      </c>
      <c r="J4322" t="inlineStr">
        <is>
          <t>?kw=nacionalidad%20lituana&amp;cpn=14731585806&amp;utm_source=google&amp;utm_medium=cpc&amp;utm_campaign=LT-AR-CO-MX-UR&amp;network=g&amp;utm_term=nacionalidad%20lituana&amp;gad_source=1&amp;gad_campaignid=14731585806&amp;gclid=Cj0KCQiAhOfLBhCCARIsAJPiopNwV2ShAGmHofgdDwiQhnDt7yZDt0OXqU</t>
        </is>
      </c>
      <c r="K4322" t="inlineStr">
        <is>
          <t>541214722.1769656108</t>
        </is>
      </c>
      <c r="L4322" t="inlineStr">
        <is>
          <t>ES</t>
        </is>
      </c>
      <c r="M4322" t="inlineStr">
        <is>
          <t>Lead from LT email</t>
        </is>
      </c>
      <c r="N4322" t="inlineStr">
        <is>
          <t>osukabmx01@gmail.com</t>
        </is>
      </c>
      <c r="O4322" t="inlineStr">
        <is>
          <t>ANOTHER REASON</t>
        </is>
      </c>
      <c r="P4322" t="inlineStr">
        <is>
          <t>Google Ads</t>
        </is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>
        <is>
          <t>Ні</t>
        </is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</row>
    <row r="4323">
      <c r="A4323" t="n">
        <v>9729</v>
      </c>
      <c r="B4323" t="inlineStr">
        <is>
          <t>Maia Kogan</t>
        </is>
      </c>
      <c r="C4323" t="inlineStr">
        <is>
          <t>Maia Kogan</t>
        </is>
      </c>
      <c r="D4323" s="2" t="n">
        <v>46051.21736111111</v>
      </c>
      <c r="E4323" t="inlineStr">
        <is>
          <t>IN WORK</t>
        </is>
      </c>
      <c r="F4323" t="inlineStr">
        <is>
          <t>Relevant</t>
        </is>
      </c>
      <c r="G4323" t="inlineStr">
        <is>
          <t>Sheila Bartin</t>
        </is>
      </c>
      <c r="H4323" t="inlineStr">
        <is>
          <t>LT citizenship</t>
        </is>
      </c>
      <c r="I4323" t="inlineStr">
        <is>
          <t>Canada</t>
        </is>
      </c>
      <c r="J4323" t="inlineStr">
        <is>
          <t>https://www.lithuaniancitizenship.com/?referral</t>
        </is>
      </c>
      <c r="K4323" t="inlineStr">
        <is>
          <t>1262097728.1769656305</t>
        </is>
      </c>
      <c r="L4323" t="inlineStr">
        <is>
          <t>EN</t>
        </is>
      </c>
      <c r="M4323" t="inlineStr">
        <is>
          <t>Lead from LT email</t>
        </is>
      </c>
      <c r="N4323" t="inlineStr">
        <is>
          <t>mkogan67@gmail.com</t>
        </is>
      </c>
      <c r="O4323" t="inlineStr"/>
      <c r="P4323" t="inlineStr">
        <is>
          <t>Website Form</t>
        </is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>
        <is>
          <t>Ні</t>
        </is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</row>
    <row r="4324">
      <c r="A4324" t="n">
        <v>9731</v>
      </c>
      <c r="B4324" t="inlineStr">
        <is>
          <t>Irfan Bari</t>
        </is>
      </c>
      <c r="C4324" t="inlineStr">
        <is>
          <t>Irfan Bari</t>
        </is>
      </c>
      <c r="D4324" s="2" t="n">
        <v>46051.25208333333</v>
      </c>
      <c r="E4324" t="inlineStr">
        <is>
          <t>IN WORK</t>
        </is>
      </c>
      <c r="F4324" t="inlineStr">
        <is>
          <t>Relevant</t>
        </is>
      </c>
      <c r="G4324" t="inlineStr">
        <is>
          <t>Oleh Dymovski</t>
        </is>
      </c>
      <c r="H4324" t="inlineStr">
        <is>
          <t>LT RBI</t>
        </is>
      </c>
      <c r="I4324" t="inlineStr">
        <is>
          <t>Australia</t>
        </is>
      </c>
      <c r="J4324" t="inlineStr">
        <is>
          <t>?kw=low%20investment%20immigration%20countries&amp;cpn=14722730544&amp;utm_source=google&amp;utm_medium=cpc&amp;utm_campaign=LT-RBI&amp;network=g&amp;utm_term=low%20investment%20immigration%20countries&amp;gad_source=1&amp;gad_campaignid=14722730544&amp;gbraid=0AAAAADisZv8LA7ilYUeCTOVT</t>
        </is>
      </c>
      <c r="K4324" t="inlineStr">
        <is>
          <t>undefined</t>
        </is>
      </c>
      <c r="L4324" t="inlineStr">
        <is>
          <t>EN</t>
        </is>
      </c>
      <c r="M4324" t="inlineStr">
        <is>
          <t>Lead from LT email</t>
        </is>
      </c>
      <c r="N4324" t="inlineStr">
        <is>
          <t>irfanbari@gmail.com</t>
        </is>
      </c>
      <c r="O4324" t="inlineStr"/>
      <c r="P4324" t="inlineStr">
        <is>
          <t>Google Ads</t>
        </is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>
        <is>
          <t>Ні</t>
        </is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</row>
    <row r="4325">
      <c r="A4325" t="n">
        <v>9732</v>
      </c>
      <c r="B4325" t="inlineStr">
        <is>
          <t>Muhammad Zahid</t>
        </is>
      </c>
      <c r="C4325" t="inlineStr">
        <is>
          <t>Muhammad Zahid</t>
        </is>
      </c>
      <c r="D4325" s="2" t="n">
        <v>46051.25972222222</v>
      </c>
      <c r="E4325" t="inlineStr">
        <is>
          <t>IN WORK</t>
        </is>
      </c>
      <c r="F4325" t="inlineStr">
        <is>
          <t>Relevant</t>
        </is>
      </c>
      <c r="G4325" t="inlineStr">
        <is>
          <t>Oleh Dymovski, Sheila Bartin</t>
        </is>
      </c>
      <c r="H4325" t="inlineStr">
        <is>
          <t>LT RBI</t>
        </is>
      </c>
      <c r="I4325" t="inlineStr">
        <is>
          <t>Pakistan</t>
        </is>
      </c>
      <c r="J4325" t="inlineStr">
        <is>
          <t>https://www.lithuaniancitizenship.com/investment/</t>
        </is>
      </c>
      <c r="K4325" t="inlineStr">
        <is>
          <t>undefined</t>
        </is>
      </c>
      <c r="L4325" t="inlineStr">
        <is>
          <t>EN</t>
        </is>
      </c>
      <c r="M4325" t="inlineStr">
        <is>
          <t>Lead from LT email</t>
        </is>
      </c>
      <c r="N4325" t="inlineStr">
        <is>
          <t>mzahid1@yahoo.com</t>
        </is>
      </c>
      <c r="O4325" t="inlineStr"/>
      <c r="P4325" t="inlineStr">
        <is>
          <t>Website Form</t>
        </is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>
        <is>
          <t>Ні</t>
        </is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</row>
    <row r="4326">
      <c r="A4326" t="n">
        <v>9734</v>
      </c>
      <c r="B4326" t="inlineStr">
        <is>
          <t>Charlotte A Ralff</t>
        </is>
      </c>
      <c r="C4326" t="inlineStr">
        <is>
          <t>Charlotte A Ralff</t>
        </is>
      </c>
      <c r="D4326" s="2" t="n">
        <v>46051.29236111111</v>
      </c>
      <c r="E4326" t="inlineStr">
        <is>
          <t>Rejected</t>
        </is>
      </c>
      <c r="F4326" t="inlineStr">
        <is>
          <t>No relevant</t>
        </is>
      </c>
      <c r="G4326" t="inlineStr">
        <is>
          <t>Sheila Bartin</t>
        </is>
      </c>
      <c r="H4326" t="inlineStr">
        <is>
          <t>LT citizenship</t>
        </is>
      </c>
      <c r="I4326" t="inlineStr">
        <is>
          <t>United States</t>
        </is>
      </c>
      <c r="J4326" t="inlineStr">
        <is>
          <t>?kw&amp;cpn=23440895177&amp;utm_source=google&amp;utm_medium=cpc&amp;utm_campaign=LT-Discovery-US&amp;network&amp;utm_term&amp;gad_campaignid=23440895177&amp;wbraid=ClMKCAiAhOfLBhB1EkMAlqidFMoKySpBDnidGckGtVVNKPcgorHJXh4CzOEifj-pFuyQtX4EWrc9hvpf6laecx3YSVp7FTl4u-MuHEMs_bPeGgJdCQ</t>
        </is>
      </c>
      <c r="K4326" t="inlineStr">
        <is>
          <t>1556173136.1769662371</t>
        </is>
      </c>
      <c r="L4326" t="inlineStr">
        <is>
          <t>EN</t>
        </is>
      </c>
      <c r="M4326" t="inlineStr">
        <is>
          <t>Lead from LT email</t>
        </is>
      </c>
      <c r="N4326" t="inlineStr">
        <is>
          <t>charlottearalff@gmail.com</t>
        </is>
      </c>
      <c r="O4326" t="inlineStr">
        <is>
          <t>Non-relevant lead</t>
        </is>
      </c>
      <c r="P4326" t="inlineStr">
        <is>
          <t>Google Ads</t>
        </is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>
        <is>
          <t>Ні</t>
        </is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</row>
    <row r="4327">
      <c r="A4327" t="n">
        <v>9736</v>
      </c>
      <c r="B4327" t="inlineStr">
        <is>
          <t>Shamim</t>
        </is>
      </c>
      <c r="C4327" t="inlineStr">
        <is>
          <t>Shamim</t>
        </is>
      </c>
      <c r="D4327" s="2" t="n">
        <v>46051.32430555556</v>
      </c>
      <c r="E4327" t="inlineStr">
        <is>
          <t>WHATSAPP</t>
        </is>
      </c>
      <c r="F4327" t="inlineStr">
        <is>
          <t>Relevant</t>
        </is>
      </c>
      <c r="G4327" t="inlineStr">
        <is>
          <t>Oleh Dymovski</t>
        </is>
      </c>
      <c r="H4327" t="inlineStr">
        <is>
          <t>LT RBI</t>
        </is>
      </c>
      <c r="I4327" t="inlineStr">
        <is>
          <t>Iceland</t>
        </is>
      </c>
      <c r="J4327" t="inlineStr">
        <is>
          <t>?kw=lithuania%20residency%20by%20investment&amp;cpn=14722730544&amp;utm_source=google&amp;utm_medium=cpc&amp;utm_campaign=LT-RBI&amp;network=g&amp;utm_term=lithuania%20residency%20by%20investment&amp;gad_source=1&amp;gad_campaignid=14722730544&amp;gclid=Cj0KCQiAhOfLBhCCARIsAJPiopNwcD0O</t>
        </is>
      </c>
      <c r="K4327" t="inlineStr">
        <is>
          <t>1195105955.1769665475</t>
        </is>
      </c>
      <c r="L4327" t="inlineStr">
        <is>
          <t>EN</t>
        </is>
      </c>
      <c r="M4327" t="inlineStr">
        <is>
          <t>Lead from LT email</t>
        </is>
      </c>
      <c r="N4327" t="inlineStr">
        <is>
          <t>Shamim86a@gmail.com</t>
        </is>
      </c>
      <c r="O4327" t="inlineStr"/>
      <c r="P4327" t="inlineStr">
        <is>
          <t>Google Ads</t>
        </is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>
        <is>
          <t>Ні</t>
        </is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</row>
    <row r="4328">
      <c r="A4328" t="n">
        <v>9737</v>
      </c>
      <c r="B4328" t="inlineStr">
        <is>
          <t>EMMANUEL HENRY CUNNINGHAM</t>
        </is>
      </c>
      <c r="C4328" t="inlineStr">
        <is>
          <t>EMMANUEL HENRY CUNNINGHAM</t>
        </is>
      </c>
      <c r="D4328" s="2" t="n">
        <v>46051.35416666666</v>
      </c>
      <c r="E4328" t="inlineStr">
        <is>
          <t>IN WORK</t>
        </is>
      </c>
      <c r="F4328" t="inlineStr">
        <is>
          <t>Relevant</t>
        </is>
      </c>
      <c r="G4328" t="inlineStr">
        <is>
          <t>Oleh Dymovski</t>
        </is>
      </c>
      <c r="H4328" t="inlineStr">
        <is>
          <t>Company Formation</t>
        </is>
      </c>
      <c r="I4328" t="inlineStr"/>
      <c r="J4328" t="inlineStr"/>
      <c r="K4328" t="inlineStr"/>
      <c r="L4328" t="inlineStr">
        <is>
          <t>EN</t>
        </is>
      </c>
      <c r="M4328" t="inlineStr">
        <is>
          <t>Lead from LT email</t>
        </is>
      </c>
      <c r="N4328" t="inlineStr">
        <is>
          <t>emmanuel_cunningham@hotmail.com</t>
        </is>
      </c>
      <c r="O4328" t="inlineStr"/>
      <c r="P4328" t="inlineStr">
        <is>
          <t>BridgeWest</t>
        </is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>
        <is>
          <t>Ні</t>
        </is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</row>
    <row r="4329">
      <c r="A4329" t="n">
        <v>9741</v>
      </c>
      <c r="B4329" t="inlineStr">
        <is>
          <t>EMMANUEL HENRY CUNNINGHAM</t>
        </is>
      </c>
      <c r="C4329" t="inlineStr">
        <is>
          <t>EMMANUEL HENRY CUNNINGHAM</t>
        </is>
      </c>
      <c r="D4329" s="2" t="n">
        <v>46051.4</v>
      </c>
      <c r="E4329" t="inlineStr">
        <is>
          <t>Rejected</t>
        </is>
      </c>
      <c r="F4329" t="inlineStr">
        <is>
          <t>Relevant</t>
        </is>
      </c>
      <c r="G4329" t="inlineStr">
        <is>
          <t>Sheila Bartin</t>
        </is>
      </c>
      <c r="H4329" t="inlineStr">
        <is>
          <t>Company Formation</t>
        </is>
      </c>
      <c r="I4329" t="inlineStr"/>
      <c r="J4329" t="inlineStr"/>
      <c r="K4329" t="inlineStr"/>
      <c r="L4329" t="inlineStr"/>
      <c r="M4329" t="inlineStr">
        <is>
          <t>Lead from LT email</t>
        </is>
      </c>
      <c r="N4329" t="inlineStr">
        <is>
          <t>emmanuel_cunningham@hotmail.com</t>
        </is>
      </c>
      <c r="O4329" t="inlineStr">
        <is>
          <t>DOUBLE</t>
        </is>
      </c>
      <c r="P4329" t="inlineStr">
        <is>
          <t>BridgeWest</t>
        </is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>
        <is>
          <t>Ні</t>
        </is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</row>
    <row r="4330">
      <c r="A4330" t="n">
        <v>9746</v>
      </c>
      <c r="B4330" t="inlineStr">
        <is>
          <t>Elias Small</t>
        </is>
      </c>
      <c r="C4330" t="inlineStr">
        <is>
          <t>Elias Small</t>
        </is>
      </c>
      <c r="D4330" s="2" t="n">
        <v>46051.49791666667</v>
      </c>
      <c r="E4330" t="inlineStr">
        <is>
          <t>Rejected</t>
        </is>
      </c>
      <c r="F4330" t="inlineStr">
        <is>
          <t>Relevant</t>
        </is>
      </c>
      <c r="G4330" t="inlineStr">
        <is>
          <t>Sheila Bartin</t>
        </is>
      </c>
      <c r="H4330" t="inlineStr">
        <is>
          <t>LT citizenship</t>
        </is>
      </c>
      <c r="I4330" t="inlineStr">
        <is>
          <t>United States</t>
        </is>
      </c>
      <c r="J4330" t="inlineStr">
        <is>
          <t>https://www.lithuaniancitizenship.com/?referral</t>
        </is>
      </c>
      <c r="K4330" t="inlineStr">
        <is>
          <t>835910798.1769680578</t>
        </is>
      </c>
      <c r="L4330" t="inlineStr">
        <is>
          <t>EN</t>
        </is>
      </c>
      <c r="M4330" t="inlineStr">
        <is>
          <t>Lead from LT email</t>
        </is>
      </c>
      <c r="N4330" t="inlineStr">
        <is>
          <t>eliasmmh@gmail.com</t>
        </is>
      </c>
      <c r="O4330" t="inlineStr">
        <is>
          <t>LEFT BEFORE 1918</t>
        </is>
      </c>
      <c r="P4330" t="inlineStr">
        <is>
          <t>Website Form</t>
        </is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>
        <is>
          <t>Ні</t>
        </is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</row>
    <row r="4331">
      <c r="A4331" t="n">
        <v>9750</v>
      </c>
      <c r="B4331" t="inlineStr">
        <is>
          <t>Rubin</t>
        </is>
      </c>
      <c r="C4331" t="inlineStr">
        <is>
          <t>Rubin</t>
        </is>
      </c>
      <c r="D4331" s="2" t="n">
        <v>46051.5625</v>
      </c>
      <c r="E4331" t="inlineStr">
        <is>
          <t>Rejected</t>
        </is>
      </c>
      <c r="F4331" t="inlineStr">
        <is>
          <t>Relevant</t>
        </is>
      </c>
      <c r="G4331" t="inlineStr">
        <is>
          <t>Oleh Dymovski</t>
        </is>
      </c>
      <c r="H4331" t="inlineStr">
        <is>
          <t>LT RBI</t>
        </is>
      </c>
      <c r="I4331" t="inlineStr">
        <is>
          <t>Finland</t>
        </is>
      </c>
      <c r="J4331" t="inlineStr"/>
      <c r="K4331" t="inlineStr"/>
      <c r="L4331" t="inlineStr">
        <is>
          <t>EN</t>
        </is>
      </c>
      <c r="M4331" t="inlineStr">
        <is>
          <t>Lead from LT email</t>
        </is>
      </c>
      <c r="N4331" t="inlineStr"/>
      <c r="O4331" t="inlineStr">
        <is>
          <t>TOO EXPENSIVE</t>
        </is>
      </c>
      <c r="P4331" t="inlineStr">
        <is>
          <t>BridgeWest</t>
        </is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>
        <is>
          <t>Ні</t>
        </is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</row>
    <row r="4332">
      <c r="A4332" t="n">
        <v>9751</v>
      </c>
      <c r="B4332" t="inlineStr">
        <is>
          <t>Henrique Bernardino Petrauskas</t>
        </is>
      </c>
      <c r="C4332" t="inlineStr">
        <is>
          <t>Henrique Bernardino Petrauskas</t>
        </is>
      </c>
      <c r="D4332" s="2" t="n">
        <v>46051.58263888889</v>
      </c>
      <c r="E4332" t="inlineStr">
        <is>
          <t>Rejected</t>
        </is>
      </c>
      <c r="F4332" t="inlineStr">
        <is>
          <t>Relevant</t>
        </is>
      </c>
      <c r="G4332" t="inlineStr">
        <is>
          <t>Mariana Razimavicius</t>
        </is>
      </c>
      <c r="H4332" t="inlineStr">
        <is>
          <t>LT citizenship</t>
        </is>
      </c>
      <c r="I4332" t="inlineStr">
        <is>
          <t>Brazil</t>
        </is>
      </c>
      <c r="J4332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0KCQiAp-zLBhDkARIsABcYc6tOmS5RqePGrJ724E5</t>
        </is>
      </c>
      <c r="K4332" t="inlineStr">
        <is>
          <t>1929775078.1769685333</t>
        </is>
      </c>
      <c r="L4332" t="inlineStr">
        <is>
          <t>PT</t>
        </is>
      </c>
      <c r="M4332" t="inlineStr">
        <is>
          <t>Lead from LT email</t>
        </is>
      </c>
      <c r="N4332" t="inlineStr">
        <is>
          <t>petrauskas1407@gmail.com</t>
        </is>
      </c>
      <c r="O4332" t="inlineStr">
        <is>
          <t>NO ANSWER</t>
        </is>
      </c>
      <c r="P4332" t="inlineStr">
        <is>
          <t>Google Ads</t>
        </is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>
        <is>
          <t>Ні</t>
        </is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</row>
    <row r="4333">
      <c r="A4333" t="n">
        <v>9753</v>
      </c>
      <c r="B4333" t="inlineStr">
        <is>
          <t>Gian Franco Dimsenvicius</t>
        </is>
      </c>
      <c r="C4333" t="inlineStr">
        <is>
          <t>Gian Franco Dimsenvicius</t>
        </is>
      </c>
      <c r="D4333" s="2" t="n">
        <v>46051.58402777778</v>
      </c>
      <c r="E4333" t="inlineStr">
        <is>
          <t>IN WORK</t>
        </is>
      </c>
      <c r="F4333" t="inlineStr">
        <is>
          <t>Relevant</t>
        </is>
      </c>
      <c r="G4333" t="inlineStr">
        <is>
          <t>Mariana Razimavicius</t>
        </is>
      </c>
      <c r="H4333" t="inlineStr">
        <is>
          <t>LT citizenship</t>
        </is>
      </c>
      <c r="I4333" t="inlineStr">
        <is>
          <t>Argentina</t>
        </is>
      </c>
      <c r="J4333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-w3_RC6ciZxWP-L2WT4kk5x&amp;gclid=EAIaIQobCh</t>
        </is>
      </c>
      <c r="K4333" t="inlineStr">
        <is>
          <t>936882336.1769685321</t>
        </is>
      </c>
      <c r="L4333" t="inlineStr">
        <is>
          <t>ES</t>
        </is>
      </c>
      <c r="M4333" t="inlineStr">
        <is>
          <t>Lead from LT email</t>
        </is>
      </c>
      <c r="N4333" t="inlineStr">
        <is>
          <t>gianvicius@hotmail.com</t>
        </is>
      </c>
      <c r="O4333" t="inlineStr"/>
      <c r="P4333" t="inlineStr">
        <is>
          <t>Google Ads</t>
        </is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>
        <is>
          <t>Ні</t>
        </is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</row>
    <row r="4334">
      <c r="A4334" t="n">
        <v>9754</v>
      </c>
      <c r="B4334" t="inlineStr">
        <is>
          <t>Megi Tsiklauri</t>
        </is>
      </c>
      <c r="C4334" t="inlineStr">
        <is>
          <t>Megi Tsiklauri</t>
        </is>
      </c>
      <c r="D4334" s="2" t="n">
        <v>46051.59513888889</v>
      </c>
      <c r="E4334" t="inlineStr">
        <is>
          <t>Rejected</t>
        </is>
      </c>
      <c r="F4334" t="inlineStr">
        <is>
          <t>Relevant</t>
        </is>
      </c>
      <c r="G4334" t="inlineStr">
        <is>
          <t>Sheila Bartin</t>
        </is>
      </c>
      <c r="H4334" t="inlineStr">
        <is>
          <t>LV citizenship</t>
        </is>
      </c>
      <c r="I4334" t="inlineStr">
        <is>
          <t>United States</t>
        </is>
      </c>
      <c r="J4334" t="inlineStr"/>
      <c r="K4334" t="inlineStr"/>
      <c r="L4334" t="inlineStr">
        <is>
          <t>EN</t>
        </is>
      </c>
      <c r="M4334" t="inlineStr">
        <is>
          <t>Othe</t>
        </is>
      </c>
      <c r="N4334" t="inlineStr">
        <is>
          <t>megi@nomadcapitalist.com</t>
        </is>
      </c>
      <c r="O4334" t="inlineStr">
        <is>
          <t>Non-relevant lead</t>
        </is>
      </c>
      <c r="P4334" t="inlineStr">
        <is>
          <t>Other (direct email, phone call, referral etc.)</t>
        </is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>
        <is>
          <t>Ні</t>
        </is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</row>
    <row r="4335">
      <c r="A4335" t="n">
        <v>9755</v>
      </c>
      <c r="B4335" t="inlineStr">
        <is>
          <t>Michelle Sorkin Levy</t>
        </is>
      </c>
      <c r="C4335" t="inlineStr">
        <is>
          <t>Michelle Sorkin Levy</t>
        </is>
      </c>
      <c r="D4335" s="2" t="n">
        <v>46051.59722222222</v>
      </c>
      <c r="E4335" t="inlineStr">
        <is>
          <t>FIRST CONTACT</t>
        </is>
      </c>
      <c r="F4335" t="inlineStr">
        <is>
          <t>Relevant</t>
        </is>
      </c>
      <c r="G4335" t="inlineStr">
        <is>
          <t>Sheila Bartin</t>
        </is>
      </c>
      <c r="H4335" t="inlineStr">
        <is>
          <t>LV citizenship</t>
        </is>
      </c>
      <c r="I4335" t="inlineStr"/>
      <c r="J4335" t="inlineStr"/>
      <c r="K4335" t="inlineStr"/>
      <c r="L4335" t="inlineStr">
        <is>
          <t>EN</t>
        </is>
      </c>
      <c r="M4335" t="inlineStr">
        <is>
          <t>Lead from LT email</t>
        </is>
      </c>
      <c r="N4335" t="inlineStr">
        <is>
          <t>michelle.sorkin@gmail.com</t>
        </is>
      </c>
      <c r="O4335" t="inlineStr"/>
      <c r="P4335" t="inlineStr">
        <is>
          <t>Other (direct email, phone call, referral etc.)</t>
        </is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>
        <is>
          <t>Ні</t>
        </is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</row>
    <row r="4336">
      <c r="A4336" t="n">
        <v>9757</v>
      </c>
      <c r="B4336" t="inlineStr">
        <is>
          <t>Thais Maria da Fonseca Pletiskaitz</t>
        </is>
      </c>
      <c r="C4336" t="inlineStr">
        <is>
          <t>Thais Maria da Fonseca Pletiskaitz</t>
        </is>
      </c>
      <c r="D4336" s="2" t="n">
        <v>46051.62916666667</v>
      </c>
      <c r="E4336" t="inlineStr">
        <is>
          <t>IN WORK</t>
        </is>
      </c>
      <c r="F4336" t="inlineStr">
        <is>
          <t>Relevant</t>
        </is>
      </c>
      <c r="G4336" t="inlineStr">
        <is>
          <t>Mariana Razimavicius</t>
        </is>
      </c>
      <c r="H4336" t="inlineStr">
        <is>
          <t>LT citizenship</t>
        </is>
      </c>
      <c r="I4336" t="inlineStr">
        <is>
          <t>Brazil</t>
        </is>
      </c>
      <c r="J4336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0KCQiAp-zLBhDkARIsABcYc6sA_1sspDXrJTBwdJ1</t>
        </is>
      </c>
      <c r="K4336" t="inlineStr">
        <is>
          <t>1828527404.1769691338</t>
        </is>
      </c>
      <c r="L4336" t="inlineStr">
        <is>
          <t>PT</t>
        </is>
      </c>
      <c r="M4336" t="inlineStr">
        <is>
          <t>Lead from LT email</t>
        </is>
      </c>
      <c r="N4336" t="inlineStr">
        <is>
          <t>thais.pletiskaitz@gmail.com</t>
        </is>
      </c>
      <c r="O4336" t="inlineStr"/>
      <c r="P4336" t="inlineStr">
        <is>
          <t>Google Ads</t>
        </is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>
        <is>
          <t>Ні</t>
        </is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</row>
    <row r="4337">
      <c r="A4337" t="n">
        <v>9758</v>
      </c>
      <c r="B4337" t="inlineStr">
        <is>
          <t>Gertrude Williamson</t>
        </is>
      </c>
      <c r="C4337" t="inlineStr">
        <is>
          <t>Gertrude Williamson</t>
        </is>
      </c>
      <c r="D4337" s="2" t="n">
        <v>46051.65763888889</v>
      </c>
      <c r="E4337" t="inlineStr">
        <is>
          <t>Rejected</t>
        </is>
      </c>
      <c r="F4337" t="inlineStr"/>
      <c r="G4337" t="inlineStr">
        <is>
          <t>Sheila Bartin</t>
        </is>
      </c>
      <c r="H4337" t="inlineStr"/>
      <c r="I4337" t="inlineStr">
        <is>
          <t>United States (US - NA)</t>
        </is>
      </c>
      <c r="J4337" t="inlineStr">
        <is>
          <t>https://latviancitizenship.eu/contact/</t>
        </is>
      </c>
      <c r="K4337" t="inlineStr"/>
      <c r="L4337" t="inlineStr"/>
      <c r="M4337" t="inlineStr">
        <is>
          <t>Lead from LV email</t>
        </is>
      </c>
      <c r="N4337" t="inlineStr">
        <is>
          <t>joel.fox.1965+latviancitizenship.eu@gmail.com</t>
        </is>
      </c>
      <c r="O4337" t="inlineStr">
        <is>
          <t>SPAM</t>
        </is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>
        <is>
          <t>Ні</t>
        </is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</row>
    <row r="4338">
      <c r="A4338" t="n">
        <v>9760</v>
      </c>
      <c r="B4338" t="inlineStr">
        <is>
          <t>FELIX OKOYE</t>
        </is>
      </c>
      <c r="C4338" t="inlineStr">
        <is>
          <t>FELIX OKOYE</t>
        </is>
      </c>
      <c r="D4338" s="2" t="n">
        <v>46051.67916666667</v>
      </c>
      <c r="E4338" t="inlineStr">
        <is>
          <t>WHATSAPP</t>
        </is>
      </c>
      <c r="F4338" t="inlineStr">
        <is>
          <t>Relevant</t>
        </is>
      </c>
      <c r="G4338" t="inlineStr">
        <is>
          <t>Oleh Dymovski</t>
        </is>
      </c>
      <c r="H4338" t="inlineStr">
        <is>
          <t>LV RBI Company</t>
        </is>
      </c>
      <c r="I4338" t="inlineStr">
        <is>
          <t>Canada (CA - NA)</t>
        </is>
      </c>
      <c r="J4338" t="inlineStr">
        <is>
          <t>?kw=latvia%20residency&amp;cpn=22658494721&amp;utm_source=google&amp;utm_medium=cpc&amp;utm_campaign=LV-RB-TOPI&amp;network=g&amp;utm_term=latvia%20residency&amp;gad_source=1&amp;gad_campaignid=22658494721&amp;gbraid=0AAAAADisZv9VfA-meNDsfNVVdW8rO9LPX&amp;gclid=Cj0KCQiAp-zLBhDkARIsABcYc6vs</t>
        </is>
      </c>
      <c r="K4338" t="inlineStr">
        <is>
          <t>302785706.1769694865</t>
        </is>
      </c>
      <c r="L4338" t="inlineStr">
        <is>
          <t>EN</t>
        </is>
      </c>
      <c r="M4338" t="inlineStr">
        <is>
          <t>Lead from LV email</t>
        </is>
      </c>
      <c r="N4338" t="inlineStr">
        <is>
          <t>OVISUALSFILMS@GMAIL.COM</t>
        </is>
      </c>
      <c r="O4338" t="inlineStr"/>
      <c r="P4338" t="inlineStr">
        <is>
          <t>Google Ads</t>
        </is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>
        <is>
          <t>Ні</t>
        </is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</row>
    <row r="4339">
      <c r="A4339" t="n">
        <v>9761</v>
      </c>
      <c r="B4339" t="inlineStr">
        <is>
          <t>Sarah Davis</t>
        </is>
      </c>
      <c r="C4339" t="inlineStr">
        <is>
          <t>Sarah Davis</t>
        </is>
      </c>
      <c r="D4339" s="2" t="n">
        <v>46051.6875</v>
      </c>
      <c r="E4339" t="inlineStr">
        <is>
          <t>INTERNAL MAIL</t>
        </is>
      </c>
      <c r="F4339" t="inlineStr">
        <is>
          <t>Relevant</t>
        </is>
      </c>
      <c r="G4339" t="inlineStr">
        <is>
          <t>Sheila Bartin</t>
        </is>
      </c>
      <c r="H4339" t="inlineStr">
        <is>
          <t>LT citizenship</t>
        </is>
      </c>
      <c r="I4339" t="inlineStr"/>
      <c r="J4339" t="inlineStr"/>
      <c r="K4339" t="inlineStr"/>
      <c r="L4339" t="inlineStr"/>
      <c r="M4339" t="inlineStr">
        <is>
          <t>Othe</t>
        </is>
      </c>
      <c r="N4339" t="inlineStr">
        <is>
          <t>sarah.davis2013@outlook.com</t>
        </is>
      </c>
      <c r="O4339" t="inlineStr"/>
      <c r="P4339" t="inlineStr">
        <is>
          <t>Other (direct email, phone call, referral etc.)</t>
        </is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>
        <is>
          <t>Ні</t>
        </is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</row>
    <row r="4340">
      <c r="A4340" t="n">
        <v>9762</v>
      </c>
      <c r="B4340" t="inlineStr">
        <is>
          <t>Badshah Fariaj</t>
        </is>
      </c>
      <c r="C4340" t="inlineStr">
        <is>
          <t>Badshah Fariaj</t>
        </is>
      </c>
      <c r="D4340" s="2" t="n">
        <v>46051.69722222222</v>
      </c>
      <c r="E4340" t="inlineStr">
        <is>
          <t>Rejected</t>
        </is>
      </c>
      <c r="F4340" t="inlineStr">
        <is>
          <t>Relevant</t>
        </is>
      </c>
      <c r="G4340" t="inlineStr">
        <is>
          <t>Oleh Dymovski</t>
        </is>
      </c>
      <c r="H4340" t="inlineStr">
        <is>
          <t>LT RBI</t>
        </is>
      </c>
      <c r="I4340" t="inlineStr">
        <is>
          <t>Malaysia</t>
        </is>
      </c>
      <c r="J4340" t="inlineStr">
        <is>
          <t>?kw=golden%20visa%20residence&amp;cpn=14722730544&amp;utm_source=google&amp;utm_medium=cpc&amp;utm_campaign=LT-RBI&amp;network=s&amp;utm_term=golden%20visa%20residence&amp;gad_source=5&amp;gad_campaignid=14722730544&amp;gclid=EAIaIQobChMIsZ_Gg_6wkgMVuKRmAh3WkTrzEAAYASAAEgLS1fD_BwE</t>
        </is>
      </c>
      <c r="K4340" t="inlineStr">
        <is>
          <t>1045137396.1769697809</t>
        </is>
      </c>
      <c r="L4340" t="inlineStr">
        <is>
          <t>EN</t>
        </is>
      </c>
      <c r="M4340" t="inlineStr">
        <is>
          <t>Lead from LT email</t>
        </is>
      </c>
      <c r="N4340" t="inlineStr">
        <is>
          <t>badshahfariaj@gmail.com</t>
        </is>
      </c>
      <c r="O4340" t="inlineStr">
        <is>
          <t>NO ANSWER</t>
        </is>
      </c>
      <c r="P4340" t="inlineStr">
        <is>
          <t>Google Ads</t>
        </is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>
        <is>
          <t>Ні</t>
        </is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</row>
    <row r="4341">
      <c r="A4341" t="n">
        <v>9763</v>
      </c>
      <c r="B4341" t="inlineStr">
        <is>
          <t>James</t>
        </is>
      </c>
      <c r="C4341" t="inlineStr">
        <is>
          <t>James</t>
        </is>
      </c>
      <c r="D4341" s="2" t="n">
        <v>46051.7125</v>
      </c>
      <c r="E4341" t="inlineStr">
        <is>
          <t>Rejected</t>
        </is>
      </c>
      <c r="F4341" t="inlineStr">
        <is>
          <t>Relevant</t>
        </is>
      </c>
      <c r="G4341" t="inlineStr">
        <is>
          <t>Oleh Dymovski</t>
        </is>
      </c>
      <c r="H4341" t="inlineStr">
        <is>
          <t>Company Formation</t>
        </is>
      </c>
      <c r="I4341" t="inlineStr">
        <is>
          <t>United Kingdom</t>
        </is>
      </c>
      <c r="J4341" t="inlineStr"/>
      <c r="K4341" t="inlineStr"/>
      <c r="L4341" t="inlineStr">
        <is>
          <t>EN</t>
        </is>
      </c>
      <c r="M4341" t="inlineStr">
        <is>
          <t>Lead from LT email</t>
        </is>
      </c>
      <c r="N4341" t="inlineStr">
        <is>
          <t>jw@earendilrobotics.com</t>
        </is>
      </c>
      <c r="O4341" t="inlineStr">
        <is>
          <t>ANOTHER REASON</t>
        </is>
      </c>
      <c r="P4341" t="inlineStr">
        <is>
          <t>BridgeWest</t>
        </is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>
        <is>
          <t>Ні</t>
        </is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</row>
    <row r="4342">
      <c r="A4342" t="n">
        <v>9764</v>
      </c>
      <c r="B4342" t="inlineStr">
        <is>
          <t>Dorothy</t>
        </is>
      </c>
      <c r="C4342" t="inlineStr">
        <is>
          <t>Dorothy</t>
        </is>
      </c>
      <c r="D4342" s="2" t="n">
        <v>46051.72916666666</v>
      </c>
      <c r="E4342" t="inlineStr">
        <is>
          <t>INTERNAL MAIL</t>
        </is>
      </c>
      <c r="F4342" t="inlineStr">
        <is>
          <t>No relevant</t>
        </is>
      </c>
      <c r="G4342" t="inlineStr">
        <is>
          <t>Alina Samura</t>
        </is>
      </c>
      <c r="H4342" t="inlineStr"/>
      <c r="I4342" t="inlineStr"/>
      <c r="J4342" t="inlineStr"/>
      <c r="K4342" t="inlineStr"/>
      <c r="L4342" t="inlineStr">
        <is>
          <t>EN</t>
        </is>
      </c>
      <c r="M4342" t="inlineStr">
        <is>
          <t>Lead from LT email</t>
        </is>
      </c>
      <c r="N4342" t="inlineStr">
        <is>
          <t>ddarker.chocolate@gmail.com</t>
        </is>
      </c>
      <c r="O4342" t="inlineStr"/>
      <c r="P4342" t="inlineStr">
        <is>
          <t>BridgeWest</t>
        </is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>
        <is>
          <t>Ні</t>
        </is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</row>
    <row r="4343">
      <c r="A4343" t="n">
        <v>9765</v>
      </c>
      <c r="B4343" t="inlineStr">
        <is>
          <t>DAIVA POWELL</t>
        </is>
      </c>
      <c r="C4343" t="inlineStr">
        <is>
          <t>DAIVA POWELL</t>
        </is>
      </c>
      <c r="D4343" s="2" t="n">
        <v>46051.74305555555</v>
      </c>
      <c r="E4343" t="inlineStr">
        <is>
          <t>Rejected</t>
        </is>
      </c>
      <c r="F4343" t="inlineStr">
        <is>
          <t>Relevant</t>
        </is>
      </c>
      <c r="G4343" t="inlineStr">
        <is>
          <t>Sheila Bartin</t>
        </is>
      </c>
      <c r="H4343" t="inlineStr">
        <is>
          <t>LT citizenship</t>
        </is>
      </c>
      <c r="I4343" t="inlineStr">
        <is>
          <t>United Kingdom</t>
        </is>
      </c>
      <c r="J4343" t="inlineStr"/>
      <c r="K4343" t="inlineStr"/>
      <c r="L4343" t="inlineStr">
        <is>
          <t>EN</t>
        </is>
      </c>
      <c r="M4343" t="inlineStr">
        <is>
          <t>Lead from LT email</t>
        </is>
      </c>
      <c r="N4343" t="inlineStr">
        <is>
          <t>pakarklyte70@gmail.com</t>
        </is>
      </c>
      <c r="O4343" t="inlineStr">
        <is>
          <t>LEFT AFTER 1990</t>
        </is>
      </c>
      <c r="P4343" t="inlineStr">
        <is>
          <t>Other (direct email, phone call, referral etc.)</t>
        </is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>
        <is>
          <t>Ні</t>
        </is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</row>
    <row r="4344">
      <c r="A4344" t="n">
        <v>9767</v>
      </c>
      <c r="B4344" t="inlineStr">
        <is>
          <t>Elena Kessler de Anaya</t>
        </is>
      </c>
      <c r="C4344" t="inlineStr">
        <is>
          <t>Elena Kessler de Anaya</t>
        </is>
      </c>
      <c r="D4344" s="2" t="n">
        <v>46051.75486111111</v>
      </c>
      <c r="E4344" t="inlineStr">
        <is>
          <t>IN WORK</t>
        </is>
      </c>
      <c r="F4344" t="inlineStr">
        <is>
          <t>Relevant</t>
        </is>
      </c>
      <c r="G4344" t="inlineStr">
        <is>
          <t>Mariana Razimavicius</t>
        </is>
      </c>
      <c r="H4344" t="inlineStr">
        <is>
          <t>LT citizenship</t>
        </is>
      </c>
      <c r="I4344" t="inlineStr">
        <is>
          <t>Mexico</t>
        </is>
      </c>
      <c r="J4344" t="inlineStr">
        <is>
          <t>https://www.lithuaniancitizenship.com/?referral</t>
        </is>
      </c>
      <c r="K4344" t="inlineStr">
        <is>
          <t>1786943892.1769702179</t>
        </is>
      </c>
      <c r="L4344" t="inlineStr">
        <is>
          <t>EN</t>
        </is>
      </c>
      <c r="M4344" t="inlineStr">
        <is>
          <t>Lead from LT email</t>
        </is>
      </c>
      <c r="N4344" t="inlineStr">
        <is>
          <t>ekessler45@hotmail.com</t>
        </is>
      </c>
      <c r="O4344" t="inlineStr"/>
      <c r="P4344" t="inlineStr">
        <is>
          <t>Website Form</t>
        </is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>
        <is>
          <t>Ні</t>
        </is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</row>
    <row r="4345">
      <c r="A4345" t="n">
        <v>9768</v>
      </c>
      <c r="B4345" t="inlineStr">
        <is>
          <t>Sofia Vaidalavicius</t>
        </is>
      </c>
      <c r="C4345" t="inlineStr">
        <is>
          <t>Sofia Vaidalavicius</t>
        </is>
      </c>
      <c r="D4345" s="2" t="n">
        <v>46051.75833333333</v>
      </c>
      <c r="E4345" t="inlineStr">
        <is>
          <t>IN WORK</t>
        </is>
      </c>
      <c r="F4345" t="inlineStr">
        <is>
          <t>Relevant</t>
        </is>
      </c>
      <c r="G4345" t="inlineStr">
        <is>
          <t>Mariana Razimavicius</t>
        </is>
      </c>
      <c r="H4345" t="inlineStr">
        <is>
          <t>LT citizenship</t>
        </is>
      </c>
      <c r="I4345" t="inlineStr">
        <is>
          <t>Uruguay</t>
        </is>
      </c>
      <c r="J4345" t="inlineStr">
        <is>
          <t>?kw=ciudadania%20lituania&amp;cpn=14731585806&amp;utm_source=google&amp;utm_medium=cpc&amp;utm_campaign=LT-AR-CO-MX-UR&amp;network=g&amp;utm_term=ciudadania%20lituania&amp;gad_source=1&amp;gad_campaignid=14731585806&amp;gbraid=0AAAAADisZv8InrCpZNQwaX050hfnLTwQO&amp;gclid=Cj0KCQiAp-zLBhDkAR</t>
        </is>
      </c>
      <c r="K4345" t="inlineStr">
        <is>
          <t>784606676.1769703042</t>
        </is>
      </c>
      <c r="L4345" t="inlineStr">
        <is>
          <t>ES</t>
        </is>
      </c>
      <c r="M4345" t="inlineStr">
        <is>
          <t>Lead from LT email</t>
        </is>
      </c>
      <c r="N4345" t="inlineStr">
        <is>
          <t>soficampero21@gmail.com</t>
        </is>
      </c>
      <c r="O4345" t="inlineStr"/>
      <c r="P4345" t="inlineStr">
        <is>
          <t>Google Ads</t>
        </is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>
        <is>
          <t>Ні</t>
        </is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</row>
    <row r="4346">
      <c r="A4346" t="n">
        <v>9769</v>
      </c>
      <c r="B4346" t="inlineStr">
        <is>
          <t>MAUREEN GARCIA</t>
        </is>
      </c>
      <c r="C4346" t="inlineStr">
        <is>
          <t>MAUREEN GARCIA</t>
        </is>
      </c>
      <c r="D4346" s="2" t="n">
        <v>46051.76319444444</v>
      </c>
      <c r="E4346" t="inlineStr">
        <is>
          <t>IN WORK</t>
        </is>
      </c>
      <c r="F4346" t="inlineStr">
        <is>
          <t>Relevant</t>
        </is>
      </c>
      <c r="G4346" t="inlineStr">
        <is>
          <t>Sheila Bartin</t>
        </is>
      </c>
      <c r="H4346" t="inlineStr">
        <is>
          <t>LT citizenship</t>
        </is>
      </c>
      <c r="I4346" t="inlineStr">
        <is>
          <t>United States</t>
        </is>
      </c>
      <c r="J4346" t="inlineStr">
        <is>
          <t>https://www.lithuaniancitizenship.com/contact/?Lithuania--Search-Conversions-USA</t>
        </is>
      </c>
      <c r="K4346" t="inlineStr">
        <is>
          <t>1964888031.1769703254</t>
        </is>
      </c>
      <c r="L4346" t="inlineStr">
        <is>
          <t>EN</t>
        </is>
      </c>
      <c r="M4346" t="inlineStr">
        <is>
          <t>Lead from LT email</t>
        </is>
      </c>
      <c r="N4346" t="inlineStr">
        <is>
          <t>ms.mo.garcia@gmail.com</t>
        </is>
      </c>
      <c r="O4346" t="inlineStr"/>
      <c r="P4346" t="inlineStr">
        <is>
          <t>Google Ads</t>
        </is>
      </c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>
        <is>
          <t>Ні</t>
        </is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</row>
    <row r="4347">
      <c r="A4347" t="n">
        <v>9770</v>
      </c>
      <c r="B4347" t="inlineStr">
        <is>
          <t>Algis Jaras</t>
        </is>
      </c>
      <c r="C4347" t="inlineStr">
        <is>
          <t>Algis Jaras</t>
        </is>
      </c>
      <c r="D4347" s="2" t="n">
        <v>46051.80972222222</v>
      </c>
      <c r="E4347" t="inlineStr">
        <is>
          <t>Rejected</t>
        </is>
      </c>
      <c r="F4347" t="inlineStr">
        <is>
          <t>Relevant</t>
        </is>
      </c>
      <c r="G4347" t="inlineStr">
        <is>
          <t>Sheila Bartin</t>
        </is>
      </c>
      <c r="H4347" t="inlineStr">
        <is>
          <t>LT citizenship</t>
        </is>
      </c>
      <c r="I4347" t="inlineStr">
        <is>
          <t>United States</t>
        </is>
      </c>
      <c r="J4347" t="inlineStr">
        <is>
          <t>?kw=passport%20lithuanian&amp;cpn=14656253006&amp;utm_source=google&amp;utm_medium=cpc&amp;utm_campaign=LT-US-conversions&amp;network=g&amp;utm_term=passport%20lithuanian&amp;gad_source=1&amp;gad_campaignid=14656253006&amp;gbraid=0AAAAADisZv_Z_0ucfrrSo49tS3gb9pMsj&amp;gclid=Cj0KCQiAp-zLBhD</t>
        </is>
      </c>
      <c r="K4347" t="inlineStr">
        <is>
          <t>883447068.1769707533</t>
        </is>
      </c>
      <c r="L4347" t="inlineStr">
        <is>
          <t>EN</t>
        </is>
      </c>
      <c r="M4347" t="inlineStr">
        <is>
          <t>Lead from LT email</t>
        </is>
      </c>
      <c r="N4347" t="inlineStr">
        <is>
          <t>algisjaras1@gmail.com</t>
        </is>
      </c>
      <c r="O4347" t="inlineStr">
        <is>
          <t>NO ANSWER</t>
        </is>
      </c>
      <c r="P4347" t="inlineStr">
        <is>
          <t>Google Ads</t>
        </is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>
        <is>
          <t>Ні</t>
        </is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</row>
    <row r="4348">
      <c r="A4348" t="n">
        <v>9771</v>
      </c>
      <c r="B4348" t="inlineStr">
        <is>
          <t>Jonathan Krauklis</t>
        </is>
      </c>
      <c r="C4348" t="inlineStr">
        <is>
          <t>Jonathan Krauklis</t>
        </is>
      </c>
      <c r="D4348" s="2" t="n">
        <v>46051.82222222222</v>
      </c>
      <c r="E4348" t="inlineStr">
        <is>
          <t>FIRST CONTACT</t>
        </is>
      </c>
      <c r="F4348" t="inlineStr">
        <is>
          <t>Relevant</t>
        </is>
      </c>
      <c r="G4348" t="inlineStr">
        <is>
          <t>Sheila Bartin</t>
        </is>
      </c>
      <c r="H4348" t="inlineStr">
        <is>
          <t>LV citizenship</t>
        </is>
      </c>
      <c r="I4348" t="inlineStr">
        <is>
          <t>Canada (CA - NA)</t>
        </is>
      </c>
      <c r="J4348" t="inlineStr">
        <is>
          <t>https://latviancitizenship.eu/benefits/?Latvia-Leads-Search-Canada</t>
        </is>
      </c>
      <c r="K4348" t="inlineStr">
        <is>
          <t>650680976.1769708470</t>
        </is>
      </c>
      <c r="L4348" t="inlineStr">
        <is>
          <t>EN</t>
        </is>
      </c>
      <c r="M4348" t="inlineStr">
        <is>
          <t>Lead from LV email</t>
        </is>
      </c>
      <c r="N4348" t="inlineStr">
        <is>
          <t>jkrauklis@live.com</t>
        </is>
      </c>
      <c r="O4348" t="inlineStr"/>
      <c r="P4348" t="inlineStr">
        <is>
          <t>Google Ads</t>
        </is>
      </c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>
        <is>
          <t>Ні</t>
        </is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</row>
    <row r="4349">
      <c r="A4349" t="n">
        <v>9772</v>
      </c>
      <c r="B4349" t="inlineStr">
        <is>
          <t>Dinesh Reddy Kudumula</t>
        </is>
      </c>
      <c r="C4349" t="inlineStr">
        <is>
          <t>Dinesh reddy kudumula</t>
        </is>
      </c>
      <c r="D4349" s="2" t="n">
        <v>46051.86736111111</v>
      </c>
      <c r="E4349" t="inlineStr">
        <is>
          <t>IN WORK</t>
        </is>
      </c>
      <c r="F4349" t="inlineStr"/>
      <c r="G4349" t="inlineStr">
        <is>
          <t>Oleh Dymovski</t>
        </is>
      </c>
      <c r="H4349" t="inlineStr">
        <is>
          <t>LV RBI Company</t>
        </is>
      </c>
      <c r="I4349" t="inlineStr">
        <is>
          <t>Finland (FI - EU)</t>
        </is>
      </c>
      <c r="J4349" t="inlineStr">
        <is>
          <t>?kw=residence%20permit%20latvian&amp;cpn=20594231202&amp;utm_source=google&amp;utm_medium=cpc&amp;utm_campaign=LV-RBI&amp;network=g&amp;utm_term=residence%20permit%20latvian&amp;gad_source=1&amp;gad_campaignid=20594231202&amp;gbraid=0AAAAADisZv-D3Or4KhwYZHeDoEaQsz4nY&amp;gclid=Cj0KCQiAp-zL</t>
        </is>
      </c>
      <c r="K4349" t="inlineStr">
        <is>
          <t>983000639.1769712200</t>
        </is>
      </c>
      <c r="L4349" t="inlineStr">
        <is>
          <t>EN</t>
        </is>
      </c>
      <c r="M4349" t="inlineStr">
        <is>
          <t>Lead from LV email</t>
        </is>
      </c>
      <c r="N4349" t="inlineStr">
        <is>
          <t>kudumula1986@gmail.com</t>
        </is>
      </c>
      <c r="O4349" t="inlineStr"/>
      <c r="P4349" t="inlineStr">
        <is>
          <t>Google Ads</t>
        </is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>
        <is>
          <t>Ні</t>
        </is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</row>
    <row r="4350">
      <c r="A4350" t="n">
        <v>9774</v>
      </c>
      <c r="B4350" t="inlineStr">
        <is>
          <t>Mohammed Basheer hauladar</t>
        </is>
      </c>
      <c r="C4350" t="inlineStr">
        <is>
          <t>Mohammed Basheer hauladar</t>
        </is>
      </c>
      <c r="D4350" s="2" t="n">
        <v>46051.9125</v>
      </c>
      <c r="E4350" t="inlineStr">
        <is>
          <t>INTERNAL MAIL</t>
        </is>
      </c>
      <c r="F4350" t="inlineStr">
        <is>
          <t>No relevant</t>
        </is>
      </c>
      <c r="G4350" t="inlineStr">
        <is>
          <t>Alina Samura</t>
        </is>
      </c>
      <c r="H4350" t="inlineStr">
        <is>
          <t>LT RBI</t>
        </is>
      </c>
      <c r="I4350" t="inlineStr">
        <is>
          <t>Saudi Arabia</t>
        </is>
      </c>
      <c r="J4350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te2FycKxkgMVMPF5BB</t>
        </is>
      </c>
      <c r="K4350" t="inlineStr">
        <is>
          <t>undefined</t>
        </is>
      </c>
      <c r="L4350" t="inlineStr"/>
      <c r="M4350" t="inlineStr">
        <is>
          <t>Lead from LT email</t>
        </is>
      </c>
      <c r="N4350" t="inlineStr">
        <is>
          <t>bashirmdbashir481@gmail.com</t>
        </is>
      </c>
      <c r="O4350" t="inlineStr"/>
      <c r="P4350" t="inlineStr">
        <is>
          <t>Google Ads</t>
        </is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>
        <is>
          <t>Ні</t>
        </is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</row>
    <row r="4351">
      <c r="A4351" t="n">
        <v>9775</v>
      </c>
      <c r="B4351" t="inlineStr">
        <is>
          <t>Joel Singerman</t>
        </is>
      </c>
      <c r="C4351" t="inlineStr">
        <is>
          <t>Joel Singerman</t>
        </is>
      </c>
      <c r="D4351" s="2" t="n">
        <v>46051.92152777778</v>
      </c>
      <c r="E4351" t="inlineStr">
        <is>
          <t>Rejected</t>
        </is>
      </c>
      <c r="F4351" t="inlineStr">
        <is>
          <t>Relevant</t>
        </is>
      </c>
      <c r="G4351" t="inlineStr">
        <is>
          <t>Sheila Bartin</t>
        </is>
      </c>
      <c r="H4351" t="inlineStr">
        <is>
          <t>LT citizenship</t>
        </is>
      </c>
      <c r="I4351" t="inlineStr">
        <is>
          <t>United States</t>
        </is>
      </c>
      <c r="J4351" t="inlineStr">
        <is>
          <t>https://www.lithuaniancitizenship.com/?direct</t>
        </is>
      </c>
      <c r="K4351" t="inlineStr">
        <is>
          <t>1923211959.1769717215</t>
        </is>
      </c>
      <c r="L4351" t="inlineStr">
        <is>
          <t>EN</t>
        </is>
      </c>
      <c r="M4351" t="inlineStr">
        <is>
          <t>Lead from LT email</t>
        </is>
      </c>
      <c r="N4351" t="inlineStr">
        <is>
          <t>joelsingerman@gmail.com</t>
        </is>
      </c>
      <c r="O4351" t="inlineStr">
        <is>
          <t>NO ANSWER</t>
        </is>
      </c>
      <c r="P4351" t="inlineStr">
        <is>
          <t>Website Form</t>
        </is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>
        <is>
          <t>Ні</t>
        </is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</row>
    <row r="4352">
      <c r="A4352" t="n">
        <v>9776</v>
      </c>
      <c r="B4352" t="inlineStr">
        <is>
          <t>Thomas Bleming</t>
        </is>
      </c>
      <c r="C4352" t="inlineStr">
        <is>
          <t>Thomas Bleming</t>
        </is>
      </c>
      <c r="D4352" s="2" t="n">
        <v>46051.93125</v>
      </c>
      <c r="E4352" t="inlineStr">
        <is>
          <t>Rejected</t>
        </is>
      </c>
      <c r="F4352" t="inlineStr"/>
      <c r="G4352" t="inlineStr">
        <is>
          <t>Sheila Bartin</t>
        </is>
      </c>
      <c r="H4352" t="inlineStr">
        <is>
          <t>LT citizenship</t>
        </is>
      </c>
      <c r="I4352" t="inlineStr">
        <is>
          <t>United States</t>
        </is>
      </c>
      <c r="J4352" t="inlineStr">
        <is>
          <t>?kw&amp;cpn=23440895177&amp;utm_source=google&amp;utm_medium=cpc&amp;utm_campaign=LT-Discovery-US&amp;network&amp;utm_term&amp;gad_source=1&amp;gad_campaignid=23440895177&amp;gclid=Cj0KCQiAp-zLBhDkARIsABcYc6toYpNeiXo2MyrzgQnfTv7nlh8mLNo-LF8w_jbVwl0QEXFgOnsMVPgaAtC6EALw_wcB</t>
        </is>
      </c>
      <c r="K4352" t="inlineStr">
        <is>
          <t>1201574456.1769718050</t>
        </is>
      </c>
      <c r="L4352" t="inlineStr">
        <is>
          <t>EN</t>
        </is>
      </c>
      <c r="M4352" t="inlineStr">
        <is>
          <t>Lead from LT email</t>
        </is>
      </c>
      <c r="N4352" t="inlineStr">
        <is>
          <t>thomasbleming@yahoo.com</t>
        </is>
      </c>
      <c r="O4352" t="inlineStr">
        <is>
          <t>NO ANSWER</t>
        </is>
      </c>
      <c r="P4352" t="inlineStr">
        <is>
          <t>Google Ads</t>
        </is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>
        <is>
          <t>Ні</t>
        </is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</row>
    <row r="4353">
      <c r="A4353" t="n">
        <v>9777</v>
      </c>
      <c r="B4353" t="inlineStr">
        <is>
          <t>Carole J Stone</t>
        </is>
      </c>
      <c r="C4353" t="inlineStr">
        <is>
          <t>Carole J Stone</t>
        </is>
      </c>
      <c r="D4353" s="2" t="n">
        <v>46051.97222222222</v>
      </c>
      <c r="E4353" t="inlineStr">
        <is>
          <t>IN WORK</t>
        </is>
      </c>
      <c r="F4353" t="inlineStr">
        <is>
          <t>Relevant</t>
        </is>
      </c>
      <c r="G4353" t="inlineStr">
        <is>
          <t>Sheila Bartin</t>
        </is>
      </c>
      <c r="H4353" t="inlineStr">
        <is>
          <t>LT citizenship</t>
        </is>
      </c>
      <c r="I4353" t="inlineStr">
        <is>
          <t>United States</t>
        </is>
      </c>
      <c r="J4353" t="inlineStr">
        <is>
          <t>?utm_source=bing&amp;utm_medium=cpc&amp;utm_campaign=Bing-LT-US&amp;network=o&amp;utm_term=%27lithuania%20passport%27&amp;msclkid=61c6a4b4662d1053fa7ccdcfa88e2507</t>
        </is>
      </c>
      <c r="K4353" t="inlineStr">
        <is>
          <t>638569069.1769721560</t>
        </is>
      </c>
      <c r="L4353" t="inlineStr">
        <is>
          <t>EN</t>
        </is>
      </c>
      <c r="M4353" t="inlineStr">
        <is>
          <t>Lead from LT email</t>
        </is>
      </c>
      <c r="N4353" t="inlineStr">
        <is>
          <t>carole_j_stone@yahoo.com</t>
        </is>
      </c>
      <c r="O4353" t="inlineStr"/>
      <c r="P4353" t="inlineStr">
        <is>
          <t>Bing Ads</t>
        </is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>
        <is>
          <t>Ні</t>
        </is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</row>
    <row r="4354">
      <c r="A4354" t="n">
        <v>9778</v>
      </c>
      <c r="B4354" t="inlineStr">
        <is>
          <t>Tessa Skiparis</t>
        </is>
      </c>
      <c r="C4354" t="inlineStr">
        <is>
          <t>Tessa Skiparis</t>
        </is>
      </c>
      <c r="D4354" s="2" t="n">
        <v>46051.99236111111</v>
      </c>
      <c r="E4354" t="inlineStr">
        <is>
          <t>INTERNAL MAIL</t>
        </is>
      </c>
      <c r="F4354" t="inlineStr"/>
      <c r="G4354" t="inlineStr">
        <is>
          <t>Sheila Bartin</t>
        </is>
      </c>
      <c r="H4354" t="inlineStr"/>
      <c r="I4354" t="inlineStr"/>
      <c r="J4354" t="inlineStr"/>
      <c r="K4354" t="inlineStr"/>
      <c r="L4354" t="inlineStr"/>
      <c r="M4354" t="inlineStr">
        <is>
          <t>Othe</t>
        </is>
      </c>
      <c r="N4354" t="inlineStr">
        <is>
          <t>dakotah.t.seymour@gmail.com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>
        <is>
          <t>Ні</t>
        </is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</row>
    <row r="4355">
      <c r="A4355" t="n">
        <v>9779</v>
      </c>
      <c r="B4355" t="inlineStr">
        <is>
          <t>Kaylee Christine Winn</t>
        </is>
      </c>
      <c r="C4355" t="inlineStr">
        <is>
          <t>Kaylee Christine Winn</t>
        </is>
      </c>
      <c r="D4355" s="2" t="n">
        <v>46052.02430555555</v>
      </c>
      <c r="E4355" t="inlineStr">
        <is>
          <t>FIRST CONTACT</t>
        </is>
      </c>
      <c r="F4355" t="inlineStr">
        <is>
          <t>Relevant</t>
        </is>
      </c>
      <c r="G4355" t="inlineStr">
        <is>
          <t>Sheila Bartin</t>
        </is>
      </c>
      <c r="H4355" t="inlineStr">
        <is>
          <t>LV citizenship</t>
        </is>
      </c>
      <c r="I4355" t="inlineStr">
        <is>
          <t>United States (US - NA)</t>
        </is>
      </c>
      <c r="J4355" t="inlineStr">
        <is>
          <t>https://latviancitizenship.eu/?Latvia-Leads-Search-USA</t>
        </is>
      </c>
      <c r="K4355" t="inlineStr">
        <is>
          <t>1635431243.1769725197</t>
        </is>
      </c>
      <c r="L4355" t="inlineStr">
        <is>
          <t>EN</t>
        </is>
      </c>
      <c r="M4355" t="inlineStr">
        <is>
          <t>Lead from LV email</t>
        </is>
      </c>
      <c r="N4355" t="inlineStr">
        <is>
          <t>kwinn610@gmail.com</t>
        </is>
      </c>
      <c r="O4355" t="inlineStr"/>
      <c r="P4355" t="inlineStr">
        <is>
          <t>Google Ads</t>
        </is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>
        <is>
          <t>Ні</t>
        </is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</row>
    <row r="4356">
      <c r="A4356" t="n">
        <v>9780</v>
      </c>
      <c r="B4356" t="inlineStr">
        <is>
          <t>Charles Francis Michael Mactutus</t>
        </is>
      </c>
      <c r="C4356" t="inlineStr">
        <is>
          <t>Charles Francis Michael Mactutus</t>
        </is>
      </c>
      <c r="D4356" s="2" t="n">
        <v>46052.04097222222</v>
      </c>
      <c r="E4356" t="inlineStr">
        <is>
          <t>Rejected</t>
        </is>
      </c>
      <c r="F4356" t="inlineStr">
        <is>
          <t>Relevant</t>
        </is>
      </c>
      <c r="G4356" t="inlineStr">
        <is>
          <t>Sheila Bartin</t>
        </is>
      </c>
      <c r="H4356" t="inlineStr">
        <is>
          <t>LT citizenship</t>
        </is>
      </c>
      <c r="I4356" t="inlineStr">
        <is>
          <t>United States</t>
        </is>
      </c>
      <c r="J4356" t="inlineStr">
        <is>
          <t>?kw=dual%20citizenship%20lithuania&amp;cpn=14656253006&amp;utm_source=google&amp;utm_medium=cpc&amp;utm_campaign=LT-US-conversions&amp;network=g&amp;utm_term=dual%20citizenship%20lithuania&amp;gad_source=1&amp;gad_campaignid=14656253006&amp;gbraid=0AAAAADisZv98LUQE7X4L1LzqTG-EfFjsQ&amp;gcl</t>
        </is>
      </c>
      <c r="K4356" t="inlineStr">
        <is>
          <t>162939712.1769725963</t>
        </is>
      </c>
      <c r="L4356" t="inlineStr">
        <is>
          <t>EN</t>
        </is>
      </c>
      <c r="M4356" t="inlineStr">
        <is>
          <t>Lead from LT email</t>
        </is>
      </c>
      <c r="N4356" t="inlineStr">
        <is>
          <t>mactutus@gmail.com</t>
        </is>
      </c>
      <c r="O4356" t="inlineStr">
        <is>
          <t>LEFT BEFORE 1918</t>
        </is>
      </c>
      <c r="P4356" t="inlineStr">
        <is>
          <t>Google Ads</t>
        </is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>
        <is>
          <t>Ні</t>
        </is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</row>
    <row r="4357">
      <c r="A4357" t="n">
        <v>9782</v>
      </c>
      <c r="B4357" t="inlineStr">
        <is>
          <t>Mr. Jeffrey Winnick</t>
        </is>
      </c>
      <c r="C4357" t="inlineStr">
        <is>
          <t>Winnick Jeffrey</t>
        </is>
      </c>
      <c r="D4357" s="2" t="n">
        <v>46052.20416666667</v>
      </c>
      <c r="E4357" t="inlineStr">
        <is>
          <t>Rejected</t>
        </is>
      </c>
      <c r="F4357" t="inlineStr"/>
      <c r="G4357" t="inlineStr">
        <is>
          <t>Sheila Bartin</t>
        </is>
      </c>
      <c r="H4357" t="inlineStr">
        <is>
          <t>LT citizenship</t>
        </is>
      </c>
      <c r="I4357" t="inlineStr">
        <is>
          <t>United States</t>
        </is>
      </c>
      <c r="J4357" t="inlineStr">
        <is>
          <t>?kw&amp;cpn=23440895177&amp;utm_source=google&amp;utm_medium=cpc&amp;utm_campaign=LT-Discovery-US&amp;network&amp;utm_term&amp;gad_campaignid=23440895177&amp;wbraid=ClMKCAiAp-zLBhBTEkMACDTGAjNXAUtWeR2tlZKhBrNemlCTCAdeA2_h8kSXHDsHET_sO1TlyfP1RyBIr2HW9sng_rXqGafgTGjlibWWLxHAGgI_MQ</t>
        </is>
      </c>
      <c r="K4357" t="inlineStr">
        <is>
          <t>1493402926.1769401697</t>
        </is>
      </c>
      <c r="L4357" t="inlineStr">
        <is>
          <t>EN</t>
        </is>
      </c>
      <c r="M4357" t="inlineStr">
        <is>
          <t>Lead from LT email</t>
        </is>
      </c>
      <c r="N4357" t="inlineStr">
        <is>
          <t>Jwinn1020@gmail.com</t>
        </is>
      </c>
      <c r="O4357" t="inlineStr">
        <is>
          <t>NO ANSWER</t>
        </is>
      </c>
      <c r="P4357" t="inlineStr">
        <is>
          <t>Google Ads</t>
        </is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>
        <is>
          <t>Ні</t>
        </is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</row>
    <row r="4358">
      <c r="A4358" t="n">
        <v>9783</v>
      </c>
      <c r="B4358" t="inlineStr">
        <is>
          <t>Robert H Neitzel</t>
        </is>
      </c>
      <c r="C4358" t="inlineStr">
        <is>
          <t>Robert H Neitzel</t>
        </is>
      </c>
      <c r="D4358" s="2" t="n">
        <v>46052.22986111111</v>
      </c>
      <c r="E4358" t="inlineStr">
        <is>
          <t>Rejected</t>
        </is>
      </c>
      <c r="F4358" t="inlineStr">
        <is>
          <t>Relevant</t>
        </is>
      </c>
      <c r="G4358" t="inlineStr">
        <is>
          <t>Sheila Bartin</t>
        </is>
      </c>
      <c r="H4358" t="inlineStr">
        <is>
          <t>LT citizenship</t>
        </is>
      </c>
      <c r="I4358" t="inlineStr">
        <is>
          <t>United States</t>
        </is>
      </c>
      <c r="J4358" t="inlineStr">
        <is>
          <t>https://www.lithuaniancitizenship.com/?Lithuania--Search-Conversions-USA</t>
        </is>
      </c>
      <c r="K4358" t="inlineStr">
        <is>
          <t>264983502.1769743556</t>
        </is>
      </c>
      <c r="L4358" t="inlineStr">
        <is>
          <t>EN</t>
        </is>
      </c>
      <c r="M4358" t="inlineStr">
        <is>
          <t>Lead from LT email</t>
        </is>
      </c>
      <c r="N4358" t="inlineStr">
        <is>
          <t>roberthneitzel@yahoo.com</t>
        </is>
      </c>
      <c r="O4358" t="inlineStr">
        <is>
          <t>LEFT BEFORE 1918</t>
        </is>
      </c>
      <c r="P4358" t="inlineStr">
        <is>
          <t>Google Ads</t>
        </is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>
        <is>
          <t>Ні</t>
        </is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</row>
    <row r="4359">
      <c r="A4359" t="n">
        <v>9784</v>
      </c>
      <c r="B4359" t="inlineStr">
        <is>
          <t>Sha Yongjun</t>
        </is>
      </c>
      <c r="C4359" t="inlineStr">
        <is>
          <t>Sha Yongjun</t>
        </is>
      </c>
      <c r="D4359" s="2" t="n">
        <v>46052.23472222222</v>
      </c>
      <c r="E4359" t="inlineStr">
        <is>
          <t>IN WORK</t>
        </is>
      </c>
      <c r="F4359" t="inlineStr">
        <is>
          <t>Relevant</t>
        </is>
      </c>
      <c r="G4359" t="inlineStr">
        <is>
          <t>Oleh Dymovski</t>
        </is>
      </c>
      <c r="H4359" t="inlineStr">
        <is>
          <t>LV RBI Company</t>
        </is>
      </c>
      <c r="I4359" t="inlineStr">
        <is>
          <t>Hong Kong</t>
        </is>
      </c>
      <c r="J4359" t="inlineStr">
        <is>
          <t>?kw=portugal%20golden%20visa&amp;cpn=22658494721&amp;utm_source=google&amp;utm_medium=cpc&amp;utm_campaign=LV-RB-TOPI&amp;network=g&amp;utm_term=portugal%20golden%20visa&amp;gad_source=1&amp;gad_campaignid=22658494721&amp;gbraid=0AAAAADisZv9j42M3AltoBtL8-pUxLxlpB&amp;gclid=Cj0KCQiAp-zLBhDk</t>
        </is>
      </c>
      <c r="K4359" t="inlineStr">
        <is>
          <t>1839779090.1769741340</t>
        </is>
      </c>
      <c r="L4359" t="inlineStr">
        <is>
          <t>EN</t>
        </is>
      </c>
      <c r="M4359" t="inlineStr">
        <is>
          <t>Lead from LV email</t>
        </is>
      </c>
      <c r="N4359" t="inlineStr">
        <is>
          <t>sha.yongjun.sam@gmail.com</t>
        </is>
      </c>
      <c r="O4359" t="inlineStr"/>
      <c r="P4359" t="inlineStr">
        <is>
          <t>Google Ads</t>
        </is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>
        <is>
          <t>Ні</t>
        </is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</row>
    <row r="4360">
      <c r="A4360" t="n">
        <v>9787</v>
      </c>
      <c r="B4360" t="inlineStr">
        <is>
          <t>Lewisa Adam Ring</t>
        </is>
      </c>
      <c r="C4360" t="inlineStr">
        <is>
          <t>Lewisa Adam Ring</t>
        </is>
      </c>
      <c r="D4360" s="2" t="n">
        <v>46052.29930555556</v>
      </c>
      <c r="E4360" t="inlineStr">
        <is>
          <t>Rejected</t>
        </is>
      </c>
      <c r="F4360" t="inlineStr">
        <is>
          <t>Relevant</t>
        </is>
      </c>
      <c r="G4360" t="inlineStr">
        <is>
          <t>Sheila Bartin</t>
        </is>
      </c>
      <c r="H4360" t="inlineStr">
        <is>
          <t>LT citizenship</t>
        </is>
      </c>
      <c r="I4360" t="inlineStr">
        <is>
          <t>United States</t>
        </is>
      </c>
      <c r="J4360" t="inlineStr">
        <is>
          <t>?kw&amp;cpn=23440895177&amp;utm_source=google&amp;utm_medium=cpc&amp;utm_campaign=LT-Discovery-US&amp;network&amp;utm_term&amp;gad_campaignid=23440895177&amp;wbraid=ClMKCAiAp-zLBhBTEkMACDTGAn8D6If7rYK93pAccONWn9CtyPbRkop2oRIHer4v2OjGO4PqtA_Q_E-s2dWnPPqLljNG3Rbq9CeFWCzmMbMoGgLlQw</t>
        </is>
      </c>
      <c r="K4360" t="inlineStr">
        <is>
          <t>1226324961.1769304845</t>
        </is>
      </c>
      <c r="L4360" t="inlineStr">
        <is>
          <t>EN</t>
        </is>
      </c>
      <c r="M4360" t="inlineStr">
        <is>
          <t>Lead from LT email</t>
        </is>
      </c>
      <c r="N4360" t="inlineStr">
        <is>
          <t>kcson.kc@gmail.com</t>
        </is>
      </c>
      <c r="O4360" t="inlineStr">
        <is>
          <t>NO ANSWER</t>
        </is>
      </c>
      <c r="P4360" t="inlineStr">
        <is>
          <t>Google Ads</t>
        </is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>
        <is>
          <t>Ні</t>
        </is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</row>
    <row r="4361">
      <c r="A4361" t="n">
        <v>9794</v>
      </c>
      <c r="B4361" t="inlineStr">
        <is>
          <t>Inese</t>
        </is>
      </c>
      <c r="C4361" t="inlineStr">
        <is>
          <t>Inese</t>
        </is>
      </c>
      <c r="D4361" s="2" t="n">
        <v>46052.44861111111</v>
      </c>
      <c r="E4361" t="inlineStr">
        <is>
          <t>Rejected</t>
        </is>
      </c>
      <c r="F4361" t="inlineStr">
        <is>
          <t>Relevant</t>
        </is>
      </c>
      <c r="G4361" t="inlineStr">
        <is>
          <t>Sheila Bartin</t>
        </is>
      </c>
      <c r="H4361" t="inlineStr">
        <is>
          <t>LV citizenship</t>
        </is>
      </c>
      <c r="I4361" t="inlineStr"/>
      <c r="J4361" t="inlineStr"/>
      <c r="K4361" t="inlineStr"/>
      <c r="L4361" t="inlineStr">
        <is>
          <t>RU</t>
        </is>
      </c>
      <c r="M4361" t="inlineStr">
        <is>
          <t>Lead from LV email</t>
        </is>
      </c>
      <c r="N4361" t="inlineStr">
        <is>
          <t>inesepanfilo@gmail.com</t>
        </is>
      </c>
      <c r="O4361" t="inlineStr">
        <is>
          <t>LEFT AFTER 1990</t>
        </is>
      </c>
      <c r="P4361" t="inlineStr">
        <is>
          <t>Other (direct email, phone call, referral etc.)</t>
        </is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>
        <is>
          <t>Ні</t>
        </is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</row>
    <row r="4362">
      <c r="A4362" t="n">
        <v>9798</v>
      </c>
      <c r="B4362" t="inlineStr">
        <is>
          <t>Томас</t>
        </is>
      </c>
      <c r="C4362" t="inlineStr">
        <is>
          <t>Томас</t>
        </is>
      </c>
      <c r="D4362" s="2" t="n">
        <v>46052.47986111111</v>
      </c>
      <c r="E4362" t="inlineStr">
        <is>
          <t>IN WORK</t>
        </is>
      </c>
      <c r="F4362" t="inlineStr">
        <is>
          <t>Relevant</t>
        </is>
      </c>
      <c r="G4362" t="inlineStr">
        <is>
          <t>Oleh Dymovski</t>
        </is>
      </c>
      <c r="H4362" t="inlineStr">
        <is>
          <t>LT citizenship</t>
        </is>
      </c>
      <c r="I4362" t="inlineStr">
        <is>
          <t>Kazakhstan</t>
        </is>
      </c>
      <c r="J4362" t="inlineStr">
        <is>
          <t>https://www.lithuaniancitizenship.com/ru/contact-ru/</t>
        </is>
      </c>
      <c r="K4362" t="inlineStr">
        <is>
          <t>1128698289.1769764688</t>
        </is>
      </c>
      <c r="L4362" t="inlineStr">
        <is>
          <t>RU</t>
        </is>
      </c>
      <c r="M4362" t="inlineStr">
        <is>
          <t>Lead from LT email</t>
        </is>
      </c>
      <c r="N4362" t="inlineStr">
        <is>
          <t>diamondgeezer1992@gmail.com</t>
        </is>
      </c>
      <c r="O4362" t="inlineStr"/>
      <c r="P4362" t="inlineStr">
        <is>
          <t>Organic Search</t>
        </is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>
        <is>
          <t>Ні</t>
        </is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</row>
    <row r="4363">
      <c r="A4363" t="n">
        <v>9801</v>
      </c>
      <c r="B4363" t="inlineStr">
        <is>
          <t>Sharon Becs</t>
        </is>
      </c>
      <c r="C4363" t="inlineStr">
        <is>
          <t>Sharon Becs</t>
        </is>
      </c>
      <c r="D4363" s="2" t="n">
        <v>46052.56875</v>
      </c>
      <c r="E4363" t="inlineStr">
        <is>
          <t>FIRST CONTACT</t>
        </is>
      </c>
      <c r="F4363" t="inlineStr">
        <is>
          <t>Relevant</t>
        </is>
      </c>
      <c r="G4363" t="inlineStr">
        <is>
          <t>Sheila Bartin</t>
        </is>
      </c>
      <c r="H4363" t="inlineStr">
        <is>
          <t>LV citizenship</t>
        </is>
      </c>
      <c r="I4363" t="inlineStr">
        <is>
          <t>United Kingdom (GB - EU)</t>
        </is>
      </c>
      <c r="J4363" t="inlineStr">
        <is>
          <t>?kw=latvian%20ancestry&amp;cpn=17080870499&amp;campaignid=17080870499&amp;adgroupid=138645502440&amp;keywordid=%7Bkeywordid%7D&amp;network=g&amp;device=m&amp;gad_source=1&amp;gad_campaignid=17080870499&amp;gclid=Cj0KCQiAyvHLBhDlARIsAHxl6xqDHo2S55s03G6ly_R6wtC4SDuLv6rkRZJje1VmtIgX07b5KB</t>
        </is>
      </c>
      <c r="K4363" t="inlineStr">
        <is>
          <t>1026901806.1769773119</t>
        </is>
      </c>
      <c r="L4363" t="inlineStr">
        <is>
          <t>EN</t>
        </is>
      </c>
      <c r="M4363" t="inlineStr">
        <is>
          <t>Lead from LV email</t>
        </is>
      </c>
      <c r="N4363" t="inlineStr">
        <is>
          <t>Bufsea2@aol.com</t>
        </is>
      </c>
      <c r="O4363" t="inlineStr"/>
      <c r="P4363" t="inlineStr">
        <is>
          <t>Google Ads</t>
        </is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>
        <is>
          <t>Ні</t>
        </is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</row>
    <row r="4364">
      <c r="A4364" t="n">
        <v>9804</v>
      </c>
      <c r="B4364" t="inlineStr">
        <is>
          <t>Djamal Eddine Foudi</t>
        </is>
      </c>
      <c r="C4364" t="inlineStr">
        <is>
          <t>Djamal Eddine Foudi</t>
        </is>
      </c>
      <c r="D4364" s="2" t="n">
        <v>46052.60416666666</v>
      </c>
      <c r="E4364" t="inlineStr">
        <is>
          <t>Rejected</t>
        </is>
      </c>
      <c r="F4364" t="inlineStr">
        <is>
          <t>Relevant</t>
        </is>
      </c>
      <c r="G4364" t="inlineStr">
        <is>
          <t>Oleh Dymovski</t>
        </is>
      </c>
      <c r="H4364" t="inlineStr">
        <is>
          <t>Company Formation</t>
        </is>
      </c>
      <c r="I4364" t="inlineStr"/>
      <c r="J4364" t="inlineStr"/>
      <c r="K4364" t="inlineStr"/>
      <c r="L4364" t="inlineStr">
        <is>
          <t>EN</t>
        </is>
      </c>
      <c r="M4364" t="inlineStr">
        <is>
          <t>Lead from LT email</t>
        </is>
      </c>
      <c r="N4364" t="inlineStr">
        <is>
          <t>djamaleddinefoudi@gmail.com</t>
        </is>
      </c>
      <c r="O4364" t="inlineStr">
        <is>
          <t>NO ANSWER</t>
        </is>
      </c>
      <c r="P4364" t="inlineStr">
        <is>
          <t>BridgeWest</t>
        </is>
      </c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>
        <is>
          <t>Ні</t>
        </is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</row>
    <row r="4365">
      <c r="A4365" t="n">
        <v>9807</v>
      </c>
      <c r="B4365" t="inlineStr">
        <is>
          <t>José Renato Martins Cisconi</t>
        </is>
      </c>
      <c r="C4365" t="inlineStr">
        <is>
          <t>José Renato Martins Cisconi</t>
        </is>
      </c>
      <c r="D4365" s="2" t="n">
        <v>46052.61805555555</v>
      </c>
      <c r="E4365" t="inlineStr">
        <is>
          <t>IN WORK</t>
        </is>
      </c>
      <c r="F4365" t="inlineStr">
        <is>
          <t>Relevant</t>
        </is>
      </c>
      <c r="G4365" t="inlineStr">
        <is>
          <t>Mariana Razimavicius</t>
        </is>
      </c>
      <c r="H4365" t="inlineStr">
        <is>
          <t>LT citizenship</t>
        </is>
      </c>
      <c r="I4365" t="inlineStr">
        <is>
          <t>Brazil</t>
        </is>
      </c>
      <c r="J4365" t="inlineStr">
        <is>
          <t>?kw=como%20obter%20a%20cidadania%20lituana&amp;cpn=14712129487&amp;utm_source=google&amp;utm_medium=cpc&amp;utm_campaign=LT-BR&amp;network=g&amp;utm_term=como%20obter%20a%20cidadania%20lituana&amp;gad_source=1&amp;gad_campaignid=14712129487&amp;gbraid=0AAAAADisZv-a2SoKQTRqTxt8MMR3CSfW5</t>
        </is>
      </c>
      <c r="K4365" t="inlineStr">
        <is>
          <t>1702086934.1767745987</t>
        </is>
      </c>
      <c r="L4365" t="inlineStr">
        <is>
          <t>PT</t>
        </is>
      </c>
      <c r="M4365" t="inlineStr">
        <is>
          <t>Lead from LT email</t>
        </is>
      </c>
      <c r="N4365" t="inlineStr">
        <is>
          <t>j.renato3000@hotmail.com</t>
        </is>
      </c>
      <c r="O4365" t="inlineStr"/>
      <c r="P4365" t="inlineStr">
        <is>
          <t>Google Ads</t>
        </is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>
        <is>
          <t>Ні</t>
        </is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</row>
    <row r="4366">
      <c r="A4366" t="n">
        <v>9809</v>
      </c>
      <c r="B4366" t="inlineStr">
        <is>
          <t>Thombizodwa Amandah Mayangamutse</t>
        </is>
      </c>
      <c r="C4366" t="inlineStr">
        <is>
          <t>Thombizodwa Amandah Mayangamutse</t>
        </is>
      </c>
      <c r="D4366" s="2" t="n">
        <v>46052.65</v>
      </c>
      <c r="E4366" t="inlineStr">
        <is>
          <t>INTERNAL MAIL</t>
        </is>
      </c>
      <c r="F4366" t="inlineStr">
        <is>
          <t>No relevant</t>
        </is>
      </c>
      <c r="G4366" t="inlineStr">
        <is>
          <t>Alina Samura</t>
        </is>
      </c>
      <c r="H4366" t="inlineStr">
        <is>
          <t>50/50</t>
        </is>
      </c>
      <c r="I4366" t="inlineStr"/>
      <c r="J4366" t="inlineStr"/>
      <c r="K4366" t="inlineStr"/>
      <c r="L4366" t="inlineStr"/>
      <c r="M4366" t="inlineStr">
        <is>
          <t>Lead from LT email</t>
        </is>
      </c>
      <c r="N4366" t="inlineStr">
        <is>
          <t>mayantombi7@gmail.com</t>
        </is>
      </c>
      <c r="O4366" t="inlineStr"/>
      <c r="P4366" t="inlineStr">
        <is>
          <t>BridgeWest</t>
        </is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>
        <is>
          <t>Ні</t>
        </is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</row>
    <row r="4367">
      <c r="A4367" t="n">
        <v>9810</v>
      </c>
      <c r="B4367" t="inlineStr">
        <is>
          <t>Sebastian Gheorghe</t>
        </is>
      </c>
      <c r="C4367" t="inlineStr">
        <is>
          <t>Sebastian Gheorghe</t>
        </is>
      </c>
      <c r="D4367" s="2" t="n">
        <v>46052.65</v>
      </c>
      <c r="E4367" t="inlineStr">
        <is>
          <t>Rejected</t>
        </is>
      </c>
      <c r="F4367" t="inlineStr">
        <is>
          <t>Relevant</t>
        </is>
      </c>
      <c r="G4367" t="inlineStr">
        <is>
          <t>Oleh Dymovski</t>
        </is>
      </c>
      <c r="H4367" t="inlineStr">
        <is>
          <t>Company Formation</t>
        </is>
      </c>
      <c r="I4367" t="inlineStr"/>
      <c r="J4367" t="inlineStr"/>
      <c r="K4367" t="inlineStr"/>
      <c r="L4367" t="inlineStr">
        <is>
          <t>EN</t>
        </is>
      </c>
      <c r="M4367" t="inlineStr">
        <is>
          <t>Lead from LT email</t>
        </is>
      </c>
      <c r="N4367" t="inlineStr"/>
      <c r="O4367" t="inlineStr">
        <is>
          <t>NO ANSWER</t>
        </is>
      </c>
      <c r="P4367" t="inlineStr">
        <is>
          <t>BridgeWest</t>
        </is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>
        <is>
          <t>Ні</t>
        </is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</row>
    <row r="4368">
      <c r="A4368" t="n">
        <v>9811</v>
      </c>
      <c r="B4368" t="inlineStr">
        <is>
          <t>terranova shane ferris</t>
        </is>
      </c>
      <c r="C4368" t="inlineStr">
        <is>
          <t>terranova shane ferris</t>
        </is>
      </c>
      <c r="D4368" s="2" t="n">
        <v>46052.65347222222</v>
      </c>
      <c r="E4368" t="inlineStr">
        <is>
          <t>Rejected</t>
        </is>
      </c>
      <c r="F4368" t="inlineStr"/>
      <c r="G4368" t="inlineStr">
        <is>
          <t>Oleh Dymovski</t>
        </is>
      </c>
      <c r="H4368" t="inlineStr">
        <is>
          <t>LT RBI</t>
        </is>
      </c>
      <c r="I4368" t="inlineStr">
        <is>
          <t>South Africa</t>
        </is>
      </c>
      <c r="J4368" t="inlineStr">
        <is>
          <t>?kw=swiss%20residency%20by%20investment&amp;cpn=14722730544&amp;utm_source=google&amp;utm_medium=cpc&amp;utm_campaign=LT-RBI&amp;network=s&amp;utm_term=swiss%20residency%20by%20investment&amp;gad_source=5&amp;gad_campaignid=14722730544&amp;gclid=EAIaIQobChMI09rJ3rGzkgMVlaRQBh3vMiSUEAAY</t>
        </is>
      </c>
      <c r="K4368" t="inlineStr">
        <is>
          <t>undefined</t>
        </is>
      </c>
      <c r="L4368" t="inlineStr">
        <is>
          <t>EN</t>
        </is>
      </c>
      <c r="M4368" t="inlineStr">
        <is>
          <t>Lead from LT email</t>
        </is>
      </c>
      <c r="N4368" t="inlineStr">
        <is>
          <t>shaneferris456@gmail.com</t>
        </is>
      </c>
      <c r="O4368" t="inlineStr">
        <is>
          <t>NO ANSWER</t>
        </is>
      </c>
      <c r="P4368" t="inlineStr">
        <is>
          <t>Google Ads</t>
        </is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>
        <is>
          <t>Ні</t>
        </is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</row>
    <row r="4369">
      <c r="A4369" t="n">
        <v>9812</v>
      </c>
      <c r="B4369" t="inlineStr">
        <is>
          <t>Clara Eshkenazi</t>
        </is>
      </c>
      <c r="C4369" t="inlineStr">
        <is>
          <t>Clara Eshkenazi</t>
        </is>
      </c>
      <c r="D4369" s="2" t="n">
        <v>46052.65625</v>
      </c>
      <c r="E4369" t="inlineStr">
        <is>
          <t>Rejected</t>
        </is>
      </c>
      <c r="F4369" t="inlineStr">
        <is>
          <t>Relevant</t>
        </is>
      </c>
      <c r="G4369" t="inlineStr">
        <is>
          <t>Sheila Bartin</t>
        </is>
      </c>
      <c r="H4369" t="inlineStr">
        <is>
          <t>LT citizenship</t>
        </is>
      </c>
      <c r="I4369" t="inlineStr">
        <is>
          <t>United States</t>
        </is>
      </c>
      <c r="J4369" t="inlineStr">
        <is>
          <t>?kw=lithuanian%20passport&amp;cpn=14656253006&amp;utm_source=google&amp;utm_medium=cpc&amp;utm_campaign=LT-US-conversions&amp;network=g&amp;utm_term=lithuanian%20passport&amp;gad_source=1&amp;gad_campaignid=14656253006&amp;gbraid=0AAAAADisZv-wi-pUfhnMmFDK7GTrXPWvi&amp;gclid=Cj0KCQiAyvHLBhD</t>
        </is>
      </c>
      <c r="K4369" t="inlineStr">
        <is>
          <t>1703146339.1769780624</t>
        </is>
      </c>
      <c r="L4369" t="inlineStr">
        <is>
          <t>EN</t>
        </is>
      </c>
      <c r="M4369" t="inlineStr">
        <is>
          <t>Lead from LT email</t>
        </is>
      </c>
      <c r="N4369" t="inlineStr">
        <is>
          <t>ClaraEshkenazi@gmail.com</t>
        </is>
      </c>
      <c r="O4369" t="inlineStr">
        <is>
          <t>NO ANSWER</t>
        </is>
      </c>
      <c r="P4369" t="inlineStr">
        <is>
          <t>Google Ads</t>
        </is>
      </c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>
        <is>
          <t>Ні</t>
        </is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</row>
    <row r="4370">
      <c r="A4370" t="n">
        <v>9814</v>
      </c>
      <c r="B4370" t="inlineStr">
        <is>
          <t>Rogerio wagner</t>
        </is>
      </c>
      <c r="C4370" t="inlineStr">
        <is>
          <t>Rogerio wagner</t>
        </is>
      </c>
      <c r="D4370" s="2" t="n">
        <v>46052.68680555555</v>
      </c>
      <c r="E4370" t="inlineStr">
        <is>
          <t>2ND INSTALLMENT RECEIVED</t>
        </is>
      </c>
      <c r="F4370" t="inlineStr">
        <is>
          <t>Relevant</t>
        </is>
      </c>
      <c r="G4370" t="inlineStr">
        <is>
          <t>Mariana Razimavicius</t>
        </is>
      </c>
      <c r="H4370" t="inlineStr">
        <is>
          <t>LT citizenship</t>
        </is>
      </c>
      <c r="I4370" t="inlineStr">
        <is>
          <t>Brazil</t>
        </is>
      </c>
      <c r="J4370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-a2SoKQTRqTxt8MMR3CSfW5&amp;gclid=C</t>
        </is>
      </c>
      <c r="K4370" t="inlineStr">
        <is>
          <t>1147768231.1769783107</t>
        </is>
      </c>
      <c r="L4370" t="inlineStr">
        <is>
          <t>PT</t>
        </is>
      </c>
      <c r="M4370" t="inlineStr">
        <is>
          <t>Lead from LT email</t>
        </is>
      </c>
      <c r="N4370" t="inlineStr">
        <is>
          <t>rogeriowagner@gmail.com</t>
        </is>
      </c>
      <c r="O4370" t="inlineStr"/>
      <c r="P4370" t="inlineStr">
        <is>
          <t>Google Ads</t>
        </is>
      </c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>
        <is>
          <t>Ні</t>
        </is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</row>
    <row r="4371">
      <c r="A4371" t="n">
        <v>9816</v>
      </c>
      <c r="B4371" t="inlineStr">
        <is>
          <t>Mr. Jamie vanSydenborgh</t>
        </is>
      </c>
      <c r="C4371" t="inlineStr">
        <is>
          <t>Jamie vanSydenborgh</t>
        </is>
      </c>
      <c r="D4371" s="2" t="n">
        <v>46052.69791666666</v>
      </c>
      <c r="E4371" t="inlineStr">
        <is>
          <t>IN WORK</t>
        </is>
      </c>
      <c r="F4371" t="inlineStr">
        <is>
          <t>Relevant</t>
        </is>
      </c>
      <c r="G4371" t="inlineStr">
        <is>
          <t>Sheila Bartin</t>
        </is>
      </c>
      <c r="H4371" t="inlineStr">
        <is>
          <t>LT citizenship</t>
        </is>
      </c>
      <c r="I4371" t="inlineStr">
        <is>
          <t>Canada</t>
        </is>
      </c>
      <c r="J4371" t="inlineStr">
        <is>
          <t>?kw=lithuanian%20citizenship%20application&amp;cpn=14663474296&amp;utm_source=google&amp;utm_medium=cpc&amp;utm_campaign=LT-CA&amp;network=g&amp;utm_term=lithuanian%20citizenship%20application&amp;gad_source=1&amp;gad_campaignid=14663474296&amp;gbraid=0AAAAADisZv9LBauM2gabmStil5RTQXoOr</t>
        </is>
      </c>
      <c r="K4371" t="inlineStr">
        <is>
          <t>1093581595.1769784014</t>
        </is>
      </c>
      <c r="L4371" t="inlineStr">
        <is>
          <t>EN</t>
        </is>
      </c>
      <c r="M4371" t="inlineStr">
        <is>
          <t>Lead from LT email</t>
        </is>
      </c>
      <c r="N4371" t="inlineStr">
        <is>
          <t>vansyde@gmail.com</t>
        </is>
      </c>
      <c r="O4371" t="inlineStr"/>
      <c r="P4371" t="inlineStr">
        <is>
          <t>Google Ads</t>
        </is>
      </c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>
        <is>
          <t>Ні</t>
        </is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</row>
    <row r="4372">
      <c r="A4372" t="n">
        <v>9817</v>
      </c>
      <c r="B4372" t="inlineStr">
        <is>
          <t>Al</t>
        </is>
      </c>
      <c r="C4372" t="inlineStr">
        <is>
          <t>Al</t>
        </is>
      </c>
      <c r="D4372" s="2" t="n">
        <v>46052.69930555556</v>
      </c>
      <c r="E4372" t="inlineStr">
        <is>
          <t>Rejected</t>
        </is>
      </c>
      <c r="F4372" t="inlineStr">
        <is>
          <t>Relevant</t>
        </is>
      </c>
      <c r="G4372" t="inlineStr">
        <is>
          <t>Sheila Bartin</t>
        </is>
      </c>
      <c r="H4372" t="inlineStr">
        <is>
          <t>LT citizenship</t>
        </is>
      </c>
      <c r="I4372" t="inlineStr">
        <is>
          <t>United States</t>
        </is>
      </c>
      <c r="J4372" t="inlineStr">
        <is>
          <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</t>
        </is>
      </c>
      <c r="K4372" t="inlineStr">
        <is>
          <t>1874490762.1769784187</t>
        </is>
      </c>
      <c r="L4372" t="inlineStr">
        <is>
          <t>EN</t>
        </is>
      </c>
      <c r="M4372" t="inlineStr">
        <is>
          <t>Lead from LT email</t>
        </is>
      </c>
      <c r="N4372" t="inlineStr">
        <is>
          <t>kralkas@yahoo.com</t>
        </is>
      </c>
      <c r="O4372" t="inlineStr">
        <is>
          <t>LEFT AFTER 1990</t>
        </is>
      </c>
      <c r="P4372" t="inlineStr">
        <is>
          <t>Google Ads</t>
        </is>
      </c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>
        <is>
          <t>Ні</t>
        </is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</row>
    <row r="4373">
      <c r="A4373" t="n">
        <v>9818</v>
      </c>
      <c r="B4373" t="inlineStr">
        <is>
          <t>Aline Duque</t>
        </is>
      </c>
      <c r="C4373" t="inlineStr">
        <is>
          <t>Aline Duque</t>
        </is>
      </c>
      <c r="D4373" s="2" t="n">
        <v>46052.70277777778</v>
      </c>
      <c r="E4373" t="inlineStr">
        <is>
          <t>Rejected</t>
        </is>
      </c>
      <c r="F4373" t="inlineStr">
        <is>
          <t>Relevant</t>
        </is>
      </c>
      <c r="G4373" t="inlineStr">
        <is>
          <t>Mariana Razimavicius</t>
        </is>
      </c>
      <c r="H4373" t="inlineStr">
        <is>
          <t>LT citizenship</t>
        </is>
      </c>
      <c r="I4373" t="inlineStr"/>
      <c r="J4373" t="inlineStr"/>
      <c r="K4373" t="inlineStr"/>
      <c r="L4373" t="inlineStr">
        <is>
          <t>PT</t>
        </is>
      </c>
      <c r="M4373" t="inlineStr">
        <is>
          <t>Lead from LT email</t>
        </is>
      </c>
      <c r="N4373" t="inlineStr">
        <is>
          <t>alinemassaroduque@icloud.com</t>
        </is>
      </c>
      <c r="O4373" t="inlineStr">
        <is>
          <t>NO ANSWER</t>
        </is>
      </c>
      <c r="P4373" t="inlineStr">
        <is>
          <t>Other (direct email, phone call, referral etc.)</t>
        </is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>
        <is>
          <t>Ні</t>
        </is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</row>
    <row r="4374">
      <c r="A4374" t="n">
        <v>9819</v>
      </c>
      <c r="B4374" t="inlineStr">
        <is>
          <t>Mohib Nazir</t>
        </is>
      </c>
      <c r="C4374" t="inlineStr">
        <is>
          <t>mohib nazir mohib</t>
        </is>
      </c>
      <c r="D4374" s="2" t="n">
        <v>46052.72638888889</v>
      </c>
      <c r="E4374" t="inlineStr">
        <is>
          <t>INTERNAL MAIL</t>
        </is>
      </c>
      <c r="F4374" t="inlineStr">
        <is>
          <t>No relevant</t>
        </is>
      </c>
      <c r="G4374" t="inlineStr">
        <is>
          <t>Alina Samura</t>
        </is>
      </c>
      <c r="H4374" t="inlineStr">
        <is>
          <t>LV RBI Company</t>
        </is>
      </c>
      <c r="I4374" t="inlineStr">
        <is>
          <t>United Arab Emirates (AE - AS)</t>
        </is>
      </c>
      <c r="J4374" t="inlineStr">
        <is>
          <t>?kw=latvia%20residency&amp;cpn=22658494721&amp;utm_source=google&amp;utm_medium=cpc&amp;utm_campaign=LV-RB-TOPI&amp;network=g&amp;utm_term=latvia%20residency&amp;gad_source=1&amp;gad_campaignid=22658494721&amp;gclid=Cj0KCQiAyvHLBhDlARIsAHxl6xpP1plW_VcoR61iIzww3Gxbp_WUJjYwOnvUXijpkzEM9B</t>
        </is>
      </c>
      <c r="K4374" t="inlineStr">
        <is>
          <t>1451384099.1769786678</t>
        </is>
      </c>
      <c r="L4374" t="inlineStr">
        <is>
          <t>EN</t>
        </is>
      </c>
      <c r="M4374" t="inlineStr">
        <is>
          <t>Lead from LV email</t>
        </is>
      </c>
      <c r="N4374" t="inlineStr">
        <is>
          <t>bsulehri78@gmail.com</t>
        </is>
      </c>
      <c r="O4374" t="inlineStr"/>
      <c r="P4374" t="inlineStr">
        <is>
          <t>Google Ads</t>
        </is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>
        <is>
          <t>Ні</t>
        </is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</row>
    <row r="4375">
      <c r="A4375" t="n">
        <v>9821</v>
      </c>
      <c r="B4375" t="inlineStr">
        <is>
          <t>Jennifer Borkowski</t>
        </is>
      </c>
      <c r="C4375" t="inlineStr">
        <is>
          <t>jennifer borkowski</t>
        </is>
      </c>
      <c r="D4375" s="2" t="n">
        <v>46052.75486111111</v>
      </c>
      <c r="E4375" t="inlineStr">
        <is>
          <t>Rejected</t>
        </is>
      </c>
      <c r="F4375" t="inlineStr">
        <is>
          <t>Relevant</t>
        </is>
      </c>
      <c r="G4375" t="inlineStr">
        <is>
          <t>Sheila Bartin</t>
        </is>
      </c>
      <c r="H4375" t="inlineStr">
        <is>
          <t>LT citizenship</t>
        </is>
      </c>
      <c r="I4375" t="inlineStr">
        <is>
          <t>Austria</t>
        </is>
      </c>
      <c r="J4375" t="inlineStr">
        <is>
          <t>?kw=lithuanian%20citizenship%20application&amp;cpn=17158881096&amp;utm_source=google&amp;utm_medium=cpc&amp;utm_campaign=LT-EU&amp;network=g&amp;utm_term=lithuanian%20citizenship%20application&amp;gad_source=1&amp;gad_campaignid=17158881096&amp;gclid=EAIaIQobChMIhZ3Q5tGzkgMV9JKDBx1yqAQ</t>
        </is>
      </c>
      <c r="K4375" t="inlineStr">
        <is>
          <t>1444651543.1769789010</t>
        </is>
      </c>
      <c r="L4375" t="inlineStr">
        <is>
          <t>EN</t>
        </is>
      </c>
      <c r="M4375" t="inlineStr">
        <is>
          <t>Lead from LT email</t>
        </is>
      </c>
      <c r="N4375" t="inlineStr">
        <is>
          <t>jennifer.borkowski@outlook.com</t>
        </is>
      </c>
      <c r="O4375" t="inlineStr">
        <is>
          <t>LEFT BEFORE 1918</t>
        </is>
      </c>
      <c r="P4375" t="inlineStr">
        <is>
          <t>Google Ads</t>
        </is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>
        <is>
          <t>Ні</t>
        </is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</row>
    <row r="4376">
      <c r="A4376" t="n">
        <v>9826</v>
      </c>
      <c r="B4376" t="inlineStr">
        <is>
          <t>Jesse McDonald</t>
        </is>
      </c>
      <c r="C4376" t="inlineStr">
        <is>
          <t>jesse mcdoanld</t>
        </is>
      </c>
      <c r="D4376" s="2" t="n">
        <v>46052.825</v>
      </c>
      <c r="E4376" t="inlineStr">
        <is>
          <t>Rejected</t>
        </is>
      </c>
      <c r="F4376" t="inlineStr"/>
      <c r="G4376" t="inlineStr">
        <is>
          <t>Oleh Dymovski</t>
        </is>
      </c>
      <c r="H4376" t="inlineStr">
        <is>
          <t>LV RBI Company</t>
        </is>
      </c>
      <c r="I4376" t="inlineStr">
        <is>
          <t>United States (US - NA)</t>
        </is>
      </c>
      <c r="J4376" t="inlineStr">
        <is>
          <t>?kw=spain%20golden%20visa&amp;cpn=22658494721&amp;utm_source=google&amp;utm_medium=cpc&amp;utm_campaign=LV-RB-TOPI&amp;network=s&amp;utm_term=spain%20golden%20visa&amp;gad_source=5&amp;gad_campaignid=22658494721&amp;gclid=EAIaIQobChMIpr6hmemzkgMVqHhHAR0nZy3pEAAYASAAEgJTEPD_BwE</t>
        </is>
      </c>
      <c r="K4376" t="inlineStr">
        <is>
          <t>2018969580.1769795286</t>
        </is>
      </c>
      <c r="L4376" t="inlineStr">
        <is>
          <t>EN</t>
        </is>
      </c>
      <c r="M4376" t="inlineStr">
        <is>
          <t>Lead from LV email</t>
        </is>
      </c>
      <c r="N4376" t="inlineStr">
        <is>
          <t>jmac09121953@gmail.com</t>
        </is>
      </c>
      <c r="O4376" t="inlineStr">
        <is>
          <t>NO ANSWER</t>
        </is>
      </c>
      <c r="P4376" t="inlineStr">
        <is>
          <t>Google Ads</t>
        </is>
      </c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>
        <is>
          <t>Ні</t>
        </is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</row>
    <row r="4377">
      <c r="A4377" t="n">
        <v>9828</v>
      </c>
      <c r="B4377" t="inlineStr">
        <is>
          <t>Devin Anthony Paul</t>
        </is>
      </c>
      <c r="C4377" t="inlineStr">
        <is>
          <t>Devin Anthony Paul</t>
        </is>
      </c>
      <c r="D4377" s="2" t="n">
        <v>46052.87777777778</v>
      </c>
      <c r="E4377" t="inlineStr">
        <is>
          <t>FIRST CONTACT</t>
        </is>
      </c>
      <c r="F4377" t="inlineStr">
        <is>
          <t>Relevant</t>
        </is>
      </c>
      <c r="G4377" t="inlineStr">
        <is>
          <t>Sheila Bartin</t>
        </is>
      </c>
      <c r="H4377" t="inlineStr">
        <is>
          <t>LV citizenship</t>
        </is>
      </c>
      <c r="I4377" t="inlineStr">
        <is>
          <t>United States (US - NA)</t>
        </is>
      </c>
      <c r="J4377" t="inlineStr">
        <is>
          <t>https://latviancitizenship.eu/</t>
        </is>
      </c>
      <c r="K4377" t="inlineStr">
        <is>
          <t>2125526396.1769799762</t>
        </is>
      </c>
      <c r="L4377" t="inlineStr">
        <is>
          <t>EN</t>
        </is>
      </c>
      <c r="M4377" t="inlineStr">
        <is>
          <t>Lead from LV email</t>
        </is>
      </c>
      <c r="N4377" t="inlineStr">
        <is>
          <t>devinpaul2424@gmail.com</t>
        </is>
      </c>
      <c r="O4377" t="inlineStr"/>
      <c r="P4377" t="inlineStr">
        <is>
          <t>Website Form</t>
        </is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>
        <is>
          <t>Ні</t>
        </is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</row>
    <row r="4378">
      <c r="A4378" t="n">
        <v>9832</v>
      </c>
      <c r="B4378" t="inlineStr">
        <is>
          <t>Dorian Rolston</t>
        </is>
      </c>
      <c r="C4378" t="inlineStr">
        <is>
          <t>Dorian Rolston</t>
        </is>
      </c>
      <c r="D4378" s="2" t="n">
        <v>46052.95416666667</v>
      </c>
      <c r="E4378" t="inlineStr">
        <is>
          <t>INITIAL PAYMENT RECEIVED</t>
        </is>
      </c>
      <c r="F4378" t="inlineStr"/>
      <c r="G4378" t="inlineStr">
        <is>
          <t>Sheila Bartin</t>
        </is>
      </c>
      <c r="H4378" t="inlineStr"/>
      <c r="I4378" t="inlineStr"/>
      <c r="J4378" t="inlineStr"/>
      <c r="K4378" t="inlineStr"/>
      <c r="L4378" t="inlineStr"/>
      <c r="M4378" t="inlineStr">
        <is>
          <t>Othe</t>
        </is>
      </c>
      <c r="N4378" t="inlineStr">
        <is>
          <t>doriansrolston@gmail.com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>
        <is>
          <t>Ні</t>
        </is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</row>
    <row r="4379">
      <c r="A4379" t="n">
        <v>9833</v>
      </c>
      <c r="B4379" t="inlineStr">
        <is>
          <t>Matej Michalko</t>
        </is>
      </c>
      <c r="C4379" t="inlineStr">
        <is>
          <t>Matej Michalko</t>
        </is>
      </c>
      <c r="D4379" s="2" t="n">
        <v>46052.95833333334</v>
      </c>
      <c r="E4379" t="inlineStr">
        <is>
          <t>IN WORK</t>
        </is>
      </c>
      <c r="F4379" t="inlineStr">
        <is>
          <t>Relevant</t>
        </is>
      </c>
      <c r="G4379" t="inlineStr">
        <is>
          <t>Oleh Dymovski</t>
        </is>
      </c>
      <c r="H4379" t="inlineStr">
        <is>
          <t>Company Formation</t>
        </is>
      </c>
      <c r="I4379" t="inlineStr">
        <is>
          <t>Czech Republic</t>
        </is>
      </c>
      <c r="J4379" t="inlineStr"/>
      <c r="K4379" t="inlineStr"/>
      <c r="L4379" t="inlineStr">
        <is>
          <t>EN</t>
        </is>
      </c>
      <c r="M4379" t="inlineStr">
        <is>
          <t>Lead from LT email</t>
        </is>
      </c>
      <c r="N4379" t="inlineStr">
        <is>
          <t>matmichalko@gmail.com</t>
        </is>
      </c>
      <c r="O4379" t="inlineStr"/>
      <c r="P4379" t="inlineStr">
        <is>
          <t>BridgeWest</t>
        </is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>
        <is>
          <t>Ні</t>
        </is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</row>
    <row r="4380">
      <c r="A4380" t="n">
        <v>9834</v>
      </c>
      <c r="B4380" t="inlineStr">
        <is>
          <t>Matthew Burns</t>
        </is>
      </c>
      <c r="C4380" t="inlineStr">
        <is>
          <t>Matthew Burns</t>
        </is>
      </c>
      <c r="D4380" s="2" t="n">
        <v>46052.99861111111</v>
      </c>
      <c r="E4380" t="inlineStr">
        <is>
          <t>RETAINER AGREEMENT SENT</t>
        </is>
      </c>
      <c r="F4380" t="inlineStr">
        <is>
          <t>Relevant</t>
        </is>
      </c>
      <c r="G4380" t="inlineStr">
        <is>
          <t>Sheila Bartin</t>
        </is>
      </c>
      <c r="H4380" t="inlineStr">
        <is>
          <t>LT citizenship</t>
        </is>
      </c>
      <c r="I4380" t="inlineStr">
        <is>
          <t>United States</t>
        </is>
      </c>
      <c r="J4380" t="inlineStr">
        <is>
          <t>?utm_source=bing&amp;utm_medium=cpc&amp;utm_campaign=Bing-LT-US&amp;network=o&amp;utm_term=get%20lithuanian%20citizenship&amp;msclkid=067dcc270cd71e909dc2a55a2472ba28</t>
        </is>
      </c>
      <c r="K4380" t="inlineStr">
        <is>
          <t>1317519502.1769807913</t>
        </is>
      </c>
      <c r="L4380" t="inlineStr">
        <is>
          <t>EN</t>
        </is>
      </c>
      <c r="M4380" t="inlineStr">
        <is>
          <t>Lead from LT email</t>
        </is>
      </c>
      <c r="N4380" t="inlineStr">
        <is>
          <t>burns.m@outlook.com</t>
        </is>
      </c>
      <c r="O4380" t="inlineStr">
        <is>
          <t>DID NOT CONTINUE</t>
        </is>
      </c>
      <c r="P4380" t="inlineStr">
        <is>
          <t>Bing Ads</t>
        </is>
      </c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>
        <is>
          <t>Ні</t>
        </is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</row>
    <row r="4381">
      <c r="A4381" t="n">
        <v>9835</v>
      </c>
      <c r="B4381" t="inlineStr">
        <is>
          <t>Sarah Perpich</t>
        </is>
      </c>
      <c r="C4381" t="inlineStr">
        <is>
          <t>Sarh Perpich</t>
        </is>
      </c>
      <c r="D4381" s="2" t="n">
        <v>46053.06319444445</v>
      </c>
      <c r="E4381" t="inlineStr">
        <is>
          <t>Rejected</t>
        </is>
      </c>
      <c r="F4381" t="inlineStr">
        <is>
          <t>Relevant</t>
        </is>
      </c>
      <c r="G4381" t="inlineStr">
        <is>
          <t>Sheila Bartin</t>
        </is>
      </c>
      <c r="H4381" t="inlineStr">
        <is>
          <t>LT citizenship</t>
        </is>
      </c>
      <c r="I4381" t="inlineStr">
        <is>
          <t>United States</t>
        </is>
      </c>
      <c r="J4381" t="inlineStr">
        <is>
          <t>https://www.lithuaniancitizenship.com/contact/?Lithuania--Search-Conversions-USA</t>
        </is>
      </c>
      <c r="K4381" t="inlineStr">
        <is>
          <t>126145653.1769815756</t>
        </is>
      </c>
      <c r="L4381" t="inlineStr">
        <is>
          <t>EN</t>
        </is>
      </c>
      <c r="M4381" t="inlineStr">
        <is>
          <t>Lead from LT email</t>
        </is>
      </c>
      <c r="N4381" t="inlineStr">
        <is>
          <t>sarahperpich1@gmail.com</t>
        </is>
      </c>
      <c r="O4381" t="inlineStr">
        <is>
          <t>LEFT BEFORE 1918</t>
        </is>
      </c>
      <c r="P4381" t="inlineStr">
        <is>
          <t>Google Ads</t>
        </is>
      </c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>
        <is>
          <t>Ні</t>
        </is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</row>
    <row r="4382">
      <c r="A4382" t="n">
        <v>9836</v>
      </c>
      <c r="B4382" t="inlineStr">
        <is>
          <t>David Gabriel</t>
        </is>
      </c>
      <c r="C4382" t="inlineStr">
        <is>
          <t>David Gabriel</t>
        </is>
      </c>
      <c r="D4382" s="2" t="n">
        <v>46053.24583333333</v>
      </c>
      <c r="E4382" t="inlineStr">
        <is>
          <t>Rejected</t>
        </is>
      </c>
      <c r="F4382" t="inlineStr">
        <is>
          <t>Relevant</t>
        </is>
      </c>
      <c r="G4382" t="inlineStr">
        <is>
          <t>Sheila Bartin</t>
        </is>
      </c>
      <c r="H4382" t="inlineStr">
        <is>
          <t>LT citizenship</t>
        </is>
      </c>
      <c r="I4382" t="inlineStr">
        <is>
          <t>United States</t>
        </is>
      </c>
      <c r="J4382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braid=0AAAAADisZv8jJSiW4M6f4PD3ps4IJ2F</t>
        </is>
      </c>
      <c r="K4382" t="inlineStr"/>
      <c r="L4382" t="inlineStr">
        <is>
          <t>EN</t>
        </is>
      </c>
      <c r="M4382" t="inlineStr">
        <is>
          <t>Lead from LT email</t>
        </is>
      </c>
      <c r="N4382" t="inlineStr">
        <is>
          <t>contact@david-gabriel.com</t>
        </is>
      </c>
      <c r="O4382" t="inlineStr">
        <is>
          <t>ANOTHER REASON</t>
        </is>
      </c>
      <c r="P4382" t="inlineStr">
        <is>
          <t>Google Ads</t>
        </is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>
        <is>
          <t>Ні</t>
        </is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</row>
    <row r="4383">
      <c r="A4383" t="n">
        <v>9838</v>
      </c>
      <c r="B4383" t="inlineStr">
        <is>
          <t>David Gabriel</t>
        </is>
      </c>
      <c r="C4383" t="inlineStr">
        <is>
          <t>David Gabriel</t>
        </is>
      </c>
      <c r="D4383" s="2" t="n">
        <v>46053.25416666667</v>
      </c>
      <c r="E4383" t="inlineStr">
        <is>
          <t>Rejected</t>
        </is>
      </c>
      <c r="F4383" t="inlineStr">
        <is>
          <t>Relevant</t>
        </is>
      </c>
      <c r="G4383" t="inlineStr">
        <is>
          <t>Sheila Bartin</t>
        </is>
      </c>
      <c r="H4383" t="inlineStr">
        <is>
          <t>LT citizenship</t>
        </is>
      </c>
      <c r="I4383" t="inlineStr">
        <is>
          <t>United States</t>
        </is>
      </c>
      <c r="J4383" t="inlineStr"/>
      <c r="K4383" t="inlineStr"/>
      <c r="L4383" t="inlineStr"/>
      <c r="M4383" t="inlineStr">
        <is>
          <t>Lead from LT email</t>
        </is>
      </c>
      <c r="N4383" t="inlineStr">
        <is>
          <t>contact@david-gabriel.com</t>
        </is>
      </c>
      <c r="O4383" t="inlineStr">
        <is>
          <t>DOUBLE</t>
        </is>
      </c>
      <c r="P4383" t="inlineStr">
        <is>
          <t>BridgeWest</t>
        </is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>
        <is>
          <t>Ні</t>
        </is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</row>
    <row r="4384">
      <c r="A4384" t="n">
        <v>9839</v>
      </c>
      <c r="B4384" t="inlineStr">
        <is>
          <t>Patricia Keenan</t>
        </is>
      </c>
      <c r="C4384" t="inlineStr">
        <is>
          <t>Patricia Keenan</t>
        </is>
      </c>
      <c r="D4384" s="2" t="n">
        <v>46053.27013888889</v>
      </c>
      <c r="E4384" t="inlineStr">
        <is>
          <t>Rejected</t>
        </is>
      </c>
      <c r="F4384" t="inlineStr">
        <is>
          <t>Relevant</t>
        </is>
      </c>
      <c r="G4384" t="inlineStr">
        <is>
          <t>Sheila Bartin</t>
        </is>
      </c>
      <c r="H4384" t="inlineStr">
        <is>
          <t>LT citizenship</t>
        </is>
      </c>
      <c r="I4384" t="inlineStr">
        <is>
          <t>United States</t>
        </is>
      </c>
      <c r="J4384" t="inlineStr">
        <is>
          <t>?kw=genealogy%20lithuanian&amp;cpn=14656253006&amp;utm_source=google&amp;utm_medium=cpc&amp;utm_campaign=LT-US-conversions&amp;network=g&amp;utm_term=genealogy%20lithuanian&amp;gad_source=1&amp;gad_campaignid=14656253006&amp;gclid=Cj0KCQiAyvHLBhDlARIsAHxl6xqDiFOhln_ExhJ7mNFkEiChiV13_Qv</t>
        </is>
      </c>
      <c r="K4384" t="inlineStr">
        <is>
          <t>933517498.1769833496</t>
        </is>
      </c>
      <c r="L4384" t="inlineStr">
        <is>
          <t>EN</t>
        </is>
      </c>
      <c r="M4384" t="inlineStr">
        <is>
          <t>Lead from LT email</t>
        </is>
      </c>
      <c r="N4384" t="inlineStr">
        <is>
          <t>pekeenan@gmail.com</t>
        </is>
      </c>
      <c r="O4384" t="inlineStr">
        <is>
          <t>NO ANSWER</t>
        </is>
      </c>
      <c r="P4384" t="inlineStr">
        <is>
          <t>Google Ads</t>
        </is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>
        <is>
          <t>Ні</t>
        </is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</row>
    <row r="4385">
      <c r="A4385" t="n">
        <v>9841</v>
      </c>
      <c r="B4385" t="inlineStr">
        <is>
          <t>Colby Shawn Smith</t>
        </is>
      </c>
      <c r="C4385" t="inlineStr">
        <is>
          <t>Colby Shawn Smith</t>
        </is>
      </c>
      <c r="D4385" s="2" t="n">
        <v>46053.33263888889</v>
      </c>
      <c r="E4385" t="inlineStr">
        <is>
          <t>IN WORK</t>
        </is>
      </c>
      <c r="F4385" t="inlineStr">
        <is>
          <t>Relevant</t>
        </is>
      </c>
      <c r="G4385" t="inlineStr">
        <is>
          <t>Sheila Bartin</t>
        </is>
      </c>
      <c r="H4385" t="inlineStr">
        <is>
          <t>LT citizenship</t>
        </is>
      </c>
      <c r="I4385" t="inlineStr">
        <is>
          <t>Canada</t>
        </is>
      </c>
      <c r="J4385" t="inlineStr">
        <is>
          <t>?kw&amp;cpn=23481896379&amp;utm_source=google&amp;utm_medium=cpc&amp;utm_campaign=LT-Discovery-CA&amp;network&amp;utm_term&amp;gad_campaignid=23481896379&amp;wbraid=ClMKCAiAyvHLBhAXEkMA31DG4jZVr3dAjVVwnZtDUE4cCStRQ6SQEfgC62ZA3fxf2wHrpzdXxMYGxpKly2qoSdVEHlGEefaHCD0bRIxVAI78GgK6Ow</t>
        </is>
      </c>
      <c r="K4385" t="inlineStr">
        <is>
          <t>1096024153.1769839066</t>
        </is>
      </c>
      <c r="L4385" t="inlineStr">
        <is>
          <t>EN</t>
        </is>
      </c>
      <c r="M4385" t="inlineStr">
        <is>
          <t>Lead from LT email</t>
        </is>
      </c>
      <c r="N4385" t="inlineStr">
        <is>
          <t>smithcolby0021@gmail.com</t>
        </is>
      </c>
      <c r="O4385" t="inlineStr"/>
      <c r="P4385" t="inlineStr">
        <is>
          <t>Google Ads</t>
        </is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>
        <is>
          <t>Ні</t>
        </is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</row>
    <row r="4386">
      <c r="A4386" t="n">
        <v>9842</v>
      </c>
      <c r="B4386" t="inlineStr">
        <is>
          <t>Stephen Lange</t>
        </is>
      </c>
      <c r="C4386" t="inlineStr">
        <is>
          <t>Stephen Lange</t>
        </is>
      </c>
      <c r="D4386" s="2" t="n">
        <v>46053.39027777778</v>
      </c>
      <c r="E4386" t="inlineStr">
        <is>
          <t>INTERNAL MAIL</t>
        </is>
      </c>
      <c r="F4386" t="inlineStr"/>
      <c r="G4386" t="inlineStr">
        <is>
          <t>Sheila Bartin</t>
        </is>
      </c>
      <c r="H4386" t="inlineStr"/>
      <c r="I4386" t="inlineStr"/>
      <c r="J4386" t="inlineStr"/>
      <c r="K4386" t="inlineStr"/>
      <c r="L4386" t="inlineStr"/>
      <c r="M4386" t="inlineStr">
        <is>
          <t>Othe</t>
        </is>
      </c>
      <c r="N4386" t="inlineStr">
        <is>
          <t>stephen.lange@psychologia-tx.com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>
        <is>
          <t>Ні</t>
        </is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</row>
    <row r="4387">
      <c r="A4387" t="n">
        <v>9845</v>
      </c>
      <c r="B4387" t="inlineStr">
        <is>
          <t>MOHAMMED AZADUL KHALED KHAN MOHAMMED AZADUL KHALED KHAN</t>
        </is>
      </c>
      <c r="C4387" t="inlineStr">
        <is>
          <t>MOHAMMED AZADUL KHALED KHAN MOHAMMED AZADUL KHALED KHAN</t>
        </is>
      </c>
      <c r="D4387" s="2" t="n">
        <v>46053.49930555555</v>
      </c>
      <c r="E4387" t="inlineStr">
        <is>
          <t>Rejected</t>
        </is>
      </c>
      <c r="F4387" t="inlineStr">
        <is>
          <t>No relevant</t>
        </is>
      </c>
      <c r="G4387" t="inlineStr">
        <is>
          <t>Sheila Bartin</t>
        </is>
      </c>
      <c r="H4387" t="inlineStr">
        <is>
          <t>50/50</t>
        </is>
      </c>
      <c r="I4387" t="inlineStr">
        <is>
          <t>Bangladesh</t>
        </is>
      </c>
      <c r="J4387" t="inlineStr">
        <is>
          <t>https://www.lithuaniancitizenship.com/contact/?direct</t>
        </is>
      </c>
      <c r="K4387" t="inlineStr">
        <is>
          <t>170197715.1769853519</t>
        </is>
      </c>
      <c r="L4387" t="inlineStr"/>
      <c r="M4387" t="inlineStr">
        <is>
          <t>Lead from LT email</t>
        </is>
      </c>
      <c r="N4387" t="inlineStr">
        <is>
          <t>khaled_duet@yahoo.com</t>
        </is>
      </c>
      <c r="O4387" t="inlineStr">
        <is>
          <t>Non-relevant lead</t>
        </is>
      </c>
      <c r="P4387" t="inlineStr">
        <is>
          <t>Website Form</t>
        </is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>
        <is>
          <t>Ні</t>
        </is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</row>
    <row r="4388">
      <c r="A4388" t="n">
        <v>9846</v>
      </c>
      <c r="B4388" t="inlineStr">
        <is>
          <t>Sergej</t>
        </is>
      </c>
      <c r="C4388" t="inlineStr">
        <is>
          <t>Sergej</t>
        </is>
      </c>
      <c r="D4388" s="2" t="n">
        <v>46053.50486111111</v>
      </c>
      <c r="E4388" t="inlineStr">
        <is>
          <t>Rejected</t>
        </is>
      </c>
      <c r="F4388" t="inlineStr">
        <is>
          <t>Relevant</t>
        </is>
      </c>
      <c r="G4388" t="inlineStr">
        <is>
          <t>Sheila Bartin</t>
        </is>
      </c>
      <c r="H4388" t="inlineStr">
        <is>
          <t>LT citizenship</t>
        </is>
      </c>
      <c r="I4388" t="inlineStr">
        <is>
          <t>United Kingdom</t>
        </is>
      </c>
      <c r="J4388" t="inlineStr">
        <is>
          <t>?kw=passport%20lithuanian&amp;cpn=17080759337&amp;utm_source=google&amp;utm_medium=cpc&amp;utm_campaign=LT-UK&amp;network=g&amp;utm_term=passport%20lithuanian&amp;gad_source=1&amp;gad_campaignid=17080759337&amp;gclid=Cj0KCQiA7fbLBhDJARIsAOAqhsde_S4_EwKSwIhhLL1RzrKebxShU__n4YYm4zHnjLG14</t>
        </is>
      </c>
      <c r="K4388" t="inlineStr">
        <is>
          <t>12529086.1769853970</t>
        </is>
      </c>
      <c r="L4388" t="inlineStr">
        <is>
          <t>EN</t>
        </is>
      </c>
      <c r="M4388" t="inlineStr">
        <is>
          <t>Lead from LT email</t>
        </is>
      </c>
      <c r="N4388" t="inlineStr">
        <is>
          <t>sergejsutov411@gmail.com</t>
        </is>
      </c>
      <c r="O4388" t="inlineStr">
        <is>
          <t>NO ANSWER</t>
        </is>
      </c>
      <c r="P4388" t="inlineStr">
        <is>
          <t>Google Ads</t>
        </is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>
        <is>
          <t>Ні</t>
        </is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</row>
    <row r="4389">
      <c r="A4389" t="n">
        <v>9848</v>
      </c>
      <c r="B4389" t="inlineStr">
        <is>
          <t>Al Blau</t>
        </is>
      </c>
      <c r="C4389" t="inlineStr">
        <is>
          <t>Al Blau</t>
        </is>
      </c>
      <c r="D4389" s="2" t="n">
        <v>46053.66180555556</v>
      </c>
      <c r="E4389" t="inlineStr">
        <is>
          <t>INTERNAL MAIL</t>
        </is>
      </c>
      <c r="F4389" t="inlineStr">
        <is>
          <t>No relevant</t>
        </is>
      </c>
      <c r="G4389" t="inlineStr">
        <is>
          <t>Alina Samura</t>
        </is>
      </c>
      <c r="H4389" t="inlineStr">
        <is>
          <t>LT citizenship</t>
        </is>
      </c>
      <c r="I4389" t="inlineStr">
        <is>
          <t>Israel</t>
        </is>
      </c>
      <c r="J4389" t="inlineStr">
        <is>
          <t>?kw&amp;cpn=23357613537&amp;utm_source=google&amp;utm_medium=cpc&amp;utm_campaign=LT-Discovery&amp;network&amp;utm_term&amp;gad_source=1&amp;gad_campaignid=23357613537&amp;gclid=Cj0KCQiA7fbLBhDJARIsAOAqhsc78oY2gkQfDRji9_RrmqoTSz_SMjdZr2EIM1VjR01RHd23wZvyo2gaAqV0EALw_wcB</t>
        </is>
      </c>
      <c r="K4389" t="inlineStr">
        <is>
          <t>682095897.1769867565</t>
        </is>
      </c>
      <c r="L4389" t="inlineStr">
        <is>
          <t>EN</t>
        </is>
      </c>
      <c r="M4389" t="inlineStr">
        <is>
          <t>Lead from LT email</t>
        </is>
      </c>
      <c r="N4389" t="inlineStr">
        <is>
          <t>bigalblau36@gmail.com</t>
        </is>
      </c>
      <c r="O4389" t="inlineStr"/>
      <c r="P4389" t="inlineStr">
        <is>
          <t>Google Ads</t>
        </is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>
        <is>
          <t>Ні</t>
        </is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</row>
    <row r="4390">
      <c r="A4390" t="n">
        <v>9849</v>
      </c>
      <c r="B4390" t="inlineStr">
        <is>
          <t>MD Rabbi Dewan</t>
        </is>
      </c>
      <c r="C4390" t="inlineStr">
        <is>
          <t>MD Rabbi Dewan</t>
        </is>
      </c>
      <c r="D4390" s="2" t="n">
        <v>46053.84305555555</v>
      </c>
      <c r="E4390" t="inlineStr">
        <is>
          <t>INTERNAL MAIL</t>
        </is>
      </c>
      <c r="F4390" t="inlineStr">
        <is>
          <t>No relevant</t>
        </is>
      </c>
      <c r="G4390" t="inlineStr">
        <is>
          <t>Alina Samura</t>
        </is>
      </c>
      <c r="H4390" t="inlineStr">
        <is>
          <t>LT RBI</t>
        </is>
      </c>
      <c r="I4390" t="inlineStr">
        <is>
          <t>Saudi Arabia</t>
        </is>
      </c>
      <c r="J4390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3_ur-a-2kgMVZo5QBh</t>
        </is>
      </c>
      <c r="K4390" t="inlineStr">
        <is>
          <t>1553031067.1769839801</t>
        </is>
      </c>
      <c r="L4390" t="inlineStr"/>
      <c r="M4390" t="inlineStr">
        <is>
          <t>Lead from LT email</t>
        </is>
      </c>
      <c r="N4390" t="inlineStr">
        <is>
          <t>rakibkhan1223a@gmail.com</t>
        </is>
      </c>
      <c r="O4390" t="inlineStr"/>
      <c r="P4390" t="inlineStr">
        <is>
          <t>Google Ads</t>
        </is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>
        <is>
          <t>Ні</t>
        </is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</row>
    <row r="4391">
      <c r="A4391" t="n">
        <v>9852</v>
      </c>
      <c r="B4391" t="inlineStr">
        <is>
          <t>Matthew Macius</t>
        </is>
      </c>
      <c r="C4391" t="inlineStr">
        <is>
          <t>Matthew Macius</t>
        </is>
      </c>
      <c r="D4391" s="2" t="n">
        <v>46053.94861111111</v>
      </c>
      <c r="E4391" t="inlineStr">
        <is>
          <t>Rejected</t>
        </is>
      </c>
      <c r="F4391" t="inlineStr"/>
      <c r="G4391" t="inlineStr">
        <is>
          <t>Sheila Bartin</t>
        </is>
      </c>
      <c r="H4391" t="inlineStr">
        <is>
          <t>LT citizenship</t>
        </is>
      </c>
      <c r="I4391" t="inlineStr">
        <is>
          <t>United States</t>
        </is>
      </c>
      <c r="J4391" t="inlineStr">
        <is>
          <t>https://www.lithuaniancitizenship.com/contact/</t>
        </is>
      </c>
      <c r="K4391" t="inlineStr">
        <is>
          <t>1851362448.1769891950</t>
        </is>
      </c>
      <c r="L4391" t="inlineStr">
        <is>
          <t>EN</t>
        </is>
      </c>
      <c r="M4391" t="inlineStr">
        <is>
          <t>Lead from LT email</t>
        </is>
      </c>
      <c r="N4391" t="inlineStr">
        <is>
          <t>matthewmacius@gmail.com</t>
        </is>
      </c>
      <c r="O4391" t="inlineStr">
        <is>
          <t>NO ANSWER</t>
        </is>
      </c>
      <c r="P4391" t="inlineStr">
        <is>
          <t>Website Form</t>
        </is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>
        <is>
          <t>Ні</t>
        </is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</row>
    <row r="4392">
      <c r="A4392" t="n">
        <v>9853</v>
      </c>
      <c r="B4392" t="inlineStr">
        <is>
          <t>Ibrahim Alyousef</t>
        </is>
      </c>
      <c r="C4392" t="inlineStr">
        <is>
          <t>Ibrahim Alyousef</t>
        </is>
      </c>
      <c r="D4392" s="2" t="n">
        <v>46053.96666666667</v>
      </c>
      <c r="E4392" t="inlineStr">
        <is>
          <t>Rejected</t>
        </is>
      </c>
      <c r="F4392" t="inlineStr"/>
      <c r="G4392" t="inlineStr">
        <is>
          <t>Oleh Dymovski</t>
        </is>
      </c>
      <c r="H4392" t="inlineStr">
        <is>
          <t>LV RBI Company</t>
        </is>
      </c>
      <c r="I4392" t="inlineStr">
        <is>
          <t>Syria</t>
        </is>
      </c>
      <c r="J4392" t="inlineStr">
        <is>
          <t>?kw=latvia%20golden%20visa&amp;cpn=20594231202&amp;utm_source=google&amp;utm_medium=cpc&amp;utm_campaign=LV-RBI&amp;network=s&amp;utm_term=latvia%20golden%20visa&amp;gad_source=5&amp;gad_campaignid=20594231202&amp;gclid=EAIaIQobChMImLr5mti2kgMVxrGDBx2OcghLEAAYASAAEgJdffD_BwE</t>
        </is>
      </c>
      <c r="K4392" t="inlineStr">
        <is>
          <t>1527013130.1769893818</t>
        </is>
      </c>
      <c r="L4392" t="inlineStr">
        <is>
          <t>EN</t>
        </is>
      </c>
      <c r="M4392" t="inlineStr">
        <is>
          <t>Lead from LV email</t>
        </is>
      </c>
      <c r="N4392" t="inlineStr">
        <is>
          <t>ibrahimalyousef1972@gmail.com</t>
        </is>
      </c>
      <c r="O4392" t="inlineStr">
        <is>
          <t>NO ANSWER</t>
        </is>
      </c>
      <c r="P4392" t="inlineStr">
        <is>
          <t>Google Ads</t>
        </is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>
        <is>
          <t>Ні</t>
        </is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</row>
    <row r="4393">
      <c r="A4393" t="n">
        <v>9855</v>
      </c>
      <c r="B4393" t="inlineStr">
        <is>
          <t>Craig Glick</t>
        </is>
      </c>
      <c r="C4393" t="inlineStr">
        <is>
          <t>Craig Glick</t>
        </is>
      </c>
      <c r="D4393" s="2" t="n">
        <v>46053.97986111111</v>
      </c>
      <c r="E4393" t="inlineStr">
        <is>
          <t>Rejected</t>
        </is>
      </c>
      <c r="F4393" t="inlineStr">
        <is>
          <t>Relevant</t>
        </is>
      </c>
      <c r="G4393" t="inlineStr">
        <is>
          <t>Sheila Bartin</t>
        </is>
      </c>
      <c r="H4393" t="inlineStr">
        <is>
          <t>LT citizenship</t>
        </is>
      </c>
      <c r="I4393" t="inlineStr">
        <is>
          <t>United States</t>
        </is>
      </c>
      <c r="J4393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_kF9-EGKA2VPcKBE2gud67K&amp;gclid=EAIaIQobChMIk</t>
        </is>
      </c>
      <c r="K4393" t="inlineStr">
        <is>
          <t>1913745388.1769894496</t>
        </is>
      </c>
      <c r="L4393" t="inlineStr">
        <is>
          <t>EN</t>
        </is>
      </c>
      <c r="M4393" t="inlineStr">
        <is>
          <t>Lead from LT email</t>
        </is>
      </c>
      <c r="N4393" t="inlineStr">
        <is>
          <t>craig@lawex.com</t>
        </is>
      </c>
      <c r="O4393" t="inlineStr">
        <is>
          <t>NO ANSWER</t>
        </is>
      </c>
      <c r="P4393" t="inlineStr">
        <is>
          <t>Google Ads</t>
        </is>
      </c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>
        <is>
          <t>Ні</t>
        </is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</row>
    <row r="4394">
      <c r="A4394" t="n">
        <v>9856</v>
      </c>
      <c r="B4394" t="inlineStr">
        <is>
          <t>Usman Qayyum</t>
        </is>
      </c>
      <c r="C4394" t="inlineStr">
        <is>
          <t>Usman Qayyum</t>
        </is>
      </c>
      <c r="D4394" s="2" t="n">
        <v>46053.98541666667</v>
      </c>
      <c r="E4394" t="inlineStr">
        <is>
          <t>INTERNAL MAIL</t>
        </is>
      </c>
      <c r="F4394" t="inlineStr">
        <is>
          <t>No relevant</t>
        </is>
      </c>
      <c r="G4394" t="inlineStr">
        <is>
          <t>Alina Samura</t>
        </is>
      </c>
      <c r="H4394" t="inlineStr">
        <is>
          <t>50/50</t>
        </is>
      </c>
      <c r="I4394" t="inlineStr">
        <is>
          <t>Pakistan</t>
        </is>
      </c>
      <c r="J4394" t="inlineStr">
        <is>
          <t>https://www.lithuaniancitizenship.com/</t>
        </is>
      </c>
      <c r="K4394" t="inlineStr">
        <is>
          <t>716384148.1769895513</t>
        </is>
      </c>
      <c r="L4394" t="inlineStr">
        <is>
          <t>EN</t>
        </is>
      </c>
      <c r="M4394" t="inlineStr">
        <is>
          <t>Lead from LT email</t>
        </is>
      </c>
      <c r="N4394" t="inlineStr">
        <is>
          <t>usmanqayyumjutt@gmail.com</t>
        </is>
      </c>
      <c r="O4394" t="inlineStr"/>
      <c r="P4394" t="inlineStr">
        <is>
          <t>Website Form</t>
        </is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>
        <is>
          <t>Ні</t>
        </is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</row>
    <row r="4395">
      <c r="A4395" t="n">
        <v>9857</v>
      </c>
      <c r="B4395" t="inlineStr">
        <is>
          <t>Suresh</t>
        </is>
      </c>
      <c r="C4395" t="inlineStr">
        <is>
          <t>Suresh P</t>
        </is>
      </c>
      <c r="D4395" s="2" t="n">
        <v>46053.98958333334</v>
      </c>
      <c r="E4395" t="inlineStr">
        <is>
          <t>IN WORK</t>
        </is>
      </c>
      <c r="F4395" t="inlineStr"/>
      <c r="G4395" t="inlineStr">
        <is>
          <t>Oleh Dymovski</t>
        </is>
      </c>
      <c r="H4395" t="inlineStr">
        <is>
          <t>LV RBI Company</t>
        </is>
      </c>
      <c r="I4395" t="inlineStr">
        <is>
          <t>United States (US - NA)</t>
        </is>
      </c>
      <c r="J4395" t="inlineStr">
        <is>
          <t>?kw=latvia%20pr&amp;cpn=22658494721&amp;utm_source=google&amp;utm_medium=cpc&amp;utm_campaign=LV-RB-TOPI&amp;network=g&amp;utm_term=latvia%20pr&amp;gad_source=1&amp;gad_campaignid=22658494721&amp;gbraid=0AAAAADisZv_xXW7rwFtQjX9mKDC-V-6A7&amp;gclid=Cj0KCQiA7fbLBhDJARIsAOAqhseGDwQJTROiERlORa</t>
        </is>
      </c>
      <c r="K4395" t="inlineStr">
        <is>
          <t>37103001.1769892079</t>
        </is>
      </c>
      <c r="L4395" t="inlineStr">
        <is>
          <t>EN</t>
        </is>
      </c>
      <c r="M4395" t="inlineStr">
        <is>
          <t>Lead from LV email</t>
        </is>
      </c>
      <c r="N4395" t="inlineStr">
        <is>
          <t>pisriramsuresh@gmail.com</t>
        </is>
      </c>
      <c r="O4395" t="inlineStr"/>
      <c r="P4395" t="inlineStr">
        <is>
          <t>Google Ads</t>
        </is>
      </c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>
        <is>
          <t>Ні</t>
        </is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</row>
    <row r="4396">
      <c r="A4396" t="n">
        <v>9859</v>
      </c>
      <c r="B4396" t="inlineStr">
        <is>
          <t>Alexander Michael</t>
        </is>
      </c>
      <c r="C4396" t="inlineStr">
        <is>
          <t>Alexander Michael opse</t>
        </is>
      </c>
      <c r="D4396" s="2" t="n">
        <v>46054.03125</v>
      </c>
      <c r="E4396" t="inlineStr">
        <is>
          <t>FIRST CONTACT</t>
        </is>
      </c>
      <c r="F4396" t="inlineStr">
        <is>
          <t>Relevant</t>
        </is>
      </c>
      <c r="G4396" t="inlineStr">
        <is>
          <t>Sheila Bartin</t>
        </is>
      </c>
      <c r="H4396" t="inlineStr">
        <is>
          <t>LV citizenship</t>
        </is>
      </c>
      <c r="I4396" t="inlineStr">
        <is>
          <t>United States (US - NA)</t>
        </is>
      </c>
      <c r="J4396" t="inlineStr">
        <is>
          <t>https://latviancitizenship.eu/?direct</t>
        </is>
      </c>
      <c r="K4396" t="inlineStr">
        <is>
          <t>23004128.1769899363</t>
        </is>
      </c>
      <c r="L4396" t="inlineStr">
        <is>
          <t>EN</t>
        </is>
      </c>
      <c r="M4396" t="inlineStr">
        <is>
          <t>Lead from LV email</t>
        </is>
      </c>
      <c r="N4396" t="inlineStr">
        <is>
          <t>opsealex@hotmail.com</t>
        </is>
      </c>
      <c r="O4396" t="inlineStr"/>
      <c r="P4396" t="inlineStr">
        <is>
          <t>Website Form</t>
        </is>
      </c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>
        <is>
          <t>Ні</t>
        </is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</row>
    <row r="4397">
      <c r="A4397" t="n">
        <v>9861</v>
      </c>
      <c r="B4397" t="inlineStr">
        <is>
          <t>John Karabinas</t>
        </is>
      </c>
      <c r="C4397" t="inlineStr">
        <is>
          <t>John karabinas</t>
        </is>
      </c>
      <c r="D4397" s="2" t="n">
        <v>46054.04097222222</v>
      </c>
      <c r="E4397" t="inlineStr">
        <is>
          <t>Rejected</t>
        </is>
      </c>
      <c r="F4397" t="inlineStr">
        <is>
          <t>Relevant</t>
        </is>
      </c>
      <c r="G4397" t="inlineStr">
        <is>
          <t>Sheila Bartin</t>
        </is>
      </c>
      <c r="H4397" t="inlineStr">
        <is>
          <t>LT citizenship</t>
        </is>
      </c>
      <c r="I4397" t="inlineStr">
        <is>
          <t>United Kingdom</t>
        </is>
      </c>
      <c r="J4397" t="inlineStr">
        <is>
          <t>?fbclid=IwY2xjawPrZ6hleHRuA2FlbQIxMQBzcnRjBmFwcF9pZAwzNTA2ODU1MzE3MjgAAR6jwATm6QKDLaZfK8rOFFKUQ3Z-eIYEccN5cBTrF-jH1iHyD-kUwQOqpHqVhQ_aem_mJnY6uZkxi-1nSm34PpxCg</t>
        </is>
      </c>
      <c r="K4397" t="inlineStr">
        <is>
          <t>1721100119.1769900128</t>
        </is>
      </c>
      <c r="L4397" t="inlineStr">
        <is>
          <t>EN</t>
        </is>
      </c>
      <c r="M4397" t="inlineStr">
        <is>
          <t>Lead from LT email</t>
        </is>
      </c>
      <c r="N4397" t="inlineStr">
        <is>
          <t>assured_electrics@btinternet.com</t>
        </is>
      </c>
      <c r="O4397" t="inlineStr">
        <is>
          <t>TOO EXPENSIVE</t>
        </is>
      </c>
      <c r="P4397" t="inlineStr">
        <is>
          <t>Facebook</t>
        </is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>
        <is>
          <t>Ні</t>
        </is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</row>
    <row r="4398">
      <c r="A4398" t="n">
        <v>9862</v>
      </c>
      <c r="B4398" t="inlineStr">
        <is>
          <t>Jacob Vanags</t>
        </is>
      </c>
      <c r="C4398" t="inlineStr">
        <is>
          <t>Jacob Vanags</t>
        </is>
      </c>
      <c r="D4398" s="2" t="n">
        <v>46054.09375</v>
      </c>
      <c r="E4398" t="inlineStr">
        <is>
          <t>FULL PAYMENT IS MADE</t>
        </is>
      </c>
      <c r="F4398" t="inlineStr">
        <is>
          <t>Relevant</t>
        </is>
      </c>
      <c r="G4398" t="inlineStr">
        <is>
          <t>Sheila Bartin</t>
        </is>
      </c>
      <c r="H4398" t="inlineStr">
        <is>
          <t>LV citizenship</t>
        </is>
      </c>
      <c r="I4398" t="inlineStr">
        <is>
          <t>Puerto Rico</t>
        </is>
      </c>
      <c r="J4398" t="inlineStr">
        <is>
          <t>https://latviancitizenship.eu/?direct</t>
        </is>
      </c>
      <c r="K4398" t="inlineStr">
        <is>
          <t>2007489997.1769904872</t>
        </is>
      </c>
      <c r="L4398" t="inlineStr">
        <is>
          <t>EN</t>
        </is>
      </c>
      <c r="M4398" t="inlineStr">
        <is>
          <t>Lead from LV email</t>
        </is>
      </c>
      <c r="N4398" t="inlineStr">
        <is>
          <t>jacobvanags@gmail.com</t>
        </is>
      </c>
      <c r="O4398" t="inlineStr"/>
      <c r="P4398" t="inlineStr">
        <is>
          <t>Website Form</t>
        </is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>
        <is>
          <t>Ні</t>
        </is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</row>
    <row r="4399">
      <c r="A4399" t="n">
        <v>9863</v>
      </c>
      <c r="B4399" t="inlineStr">
        <is>
          <t>DANIYAL Alam</t>
        </is>
      </c>
      <c r="C4399" t="inlineStr">
        <is>
          <t>DANIYAL Alam</t>
        </is>
      </c>
      <c r="D4399" s="2" t="n">
        <v>46054.16319444445</v>
      </c>
      <c r="E4399" t="inlineStr">
        <is>
          <t>Rejected</t>
        </is>
      </c>
      <c r="F4399" t="inlineStr"/>
      <c r="G4399" t="inlineStr">
        <is>
          <t>Oleh Dymovski</t>
        </is>
      </c>
      <c r="H4399" t="inlineStr">
        <is>
          <t>LV RBI Company</t>
        </is>
      </c>
      <c r="I4399" t="inlineStr">
        <is>
          <t>Hong Kong</t>
        </is>
      </c>
      <c r="J4399" t="inlineStr">
        <is>
          <t>?kw=latvia%20citizenship%20by%20investment&amp;cpn=22658494721&amp;utm_source=google&amp;utm_medium=cpc&amp;utm_campaign=LV-RB-TOPI&amp;network=g&amp;utm_term=latvia%20citizenship%20by%20investment&amp;gad_source=1&amp;gad_campaignid=22658494721&amp;gclid=Cj0KCQiA7fbLBhDJARIsAOAqhseYT9</t>
        </is>
      </c>
      <c r="K4399" t="inlineStr">
        <is>
          <t>1327424282.1769910761</t>
        </is>
      </c>
      <c r="L4399" t="inlineStr">
        <is>
          <t>EN</t>
        </is>
      </c>
      <c r="M4399" t="inlineStr">
        <is>
          <t>Lead from LV email</t>
        </is>
      </c>
      <c r="N4399" t="inlineStr">
        <is>
          <t>mknoob2271@gmail.com</t>
        </is>
      </c>
      <c r="O4399" t="inlineStr">
        <is>
          <t>ANOTHER REASON</t>
        </is>
      </c>
      <c r="P4399" t="inlineStr">
        <is>
          <t>Google Ads</t>
        </is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>
        <is>
          <t>Ні</t>
        </is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</row>
    <row r="4400">
      <c r="A4400" t="n">
        <v>9864</v>
      </c>
      <c r="B4400" t="inlineStr">
        <is>
          <t>Tavosky Foreman</t>
        </is>
      </c>
      <c r="C4400" t="inlineStr">
        <is>
          <t>Tavosky Foreman</t>
        </is>
      </c>
      <c r="D4400" s="2" t="n">
        <v>46054.24236111111</v>
      </c>
      <c r="E4400" t="inlineStr">
        <is>
          <t>IN WORK</t>
        </is>
      </c>
      <c r="F4400" t="inlineStr">
        <is>
          <t>Relevant</t>
        </is>
      </c>
      <c r="G4400" t="inlineStr">
        <is>
          <t>Oleh Dymovski</t>
        </is>
      </c>
      <c r="H4400" t="inlineStr">
        <is>
          <t>LV RBI Company</t>
        </is>
      </c>
      <c r="I4400" t="inlineStr">
        <is>
          <t>United States (US - NA)</t>
        </is>
      </c>
      <c r="J4400" t="inlineStr">
        <is>
          <t>?kw=latvian%20passport&amp;cpn=14711890461&amp;campaignid=14711890461&amp;adgroupid=136078623588&amp;keywordid=%7Bkeywordid%7D&amp;network=g&amp;device=m&amp;gad_source=1&amp;gad_campaignid=14711890461&amp;gclid=Cj0KCQiA7fbLBhDJARIsAOAqhsfuYCATSMw89VoqjFqytBO_RufO26ZAf3iEev9K9C4qWEO-La</t>
        </is>
      </c>
      <c r="K4400" t="inlineStr">
        <is>
          <t>1618705397.1769917674</t>
        </is>
      </c>
      <c r="L4400" t="inlineStr">
        <is>
          <t>EN</t>
        </is>
      </c>
      <c r="M4400" t="inlineStr">
        <is>
          <t>Lead from LV email</t>
        </is>
      </c>
      <c r="N4400" t="inlineStr">
        <is>
          <t>tavoskyf@gmail.com</t>
        </is>
      </c>
      <c r="O4400" t="inlineStr"/>
      <c r="P4400" t="inlineStr">
        <is>
          <t>Google Ads</t>
        </is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>
        <is>
          <t>Ні</t>
        </is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</row>
    <row r="4401">
      <c r="A4401" t="n">
        <v>9865</v>
      </c>
      <c r="B4401" t="inlineStr">
        <is>
          <t>Jacob W Schuster</t>
        </is>
      </c>
      <c r="C4401" t="inlineStr">
        <is>
          <t>Jacob W Schuster</t>
        </is>
      </c>
      <c r="D4401" s="2" t="n">
        <v>46054.25</v>
      </c>
      <c r="E4401" t="inlineStr">
        <is>
          <t>IN WORK</t>
        </is>
      </c>
      <c r="F4401" t="inlineStr">
        <is>
          <t>Relevant</t>
        </is>
      </c>
      <c r="G4401" t="inlineStr">
        <is>
          <t>Sheila Bartin</t>
        </is>
      </c>
      <c r="H4401" t="inlineStr">
        <is>
          <t>LT citizenship</t>
        </is>
      </c>
      <c r="I4401" t="inlineStr">
        <is>
          <t>United States</t>
        </is>
      </c>
      <c r="J4401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OfkzrM4A</t>
        </is>
      </c>
      <c r="K4401" t="inlineStr">
        <is>
          <t>481025858.1769918422</t>
        </is>
      </c>
      <c r="L4401" t="inlineStr">
        <is>
          <t>EN</t>
        </is>
      </c>
      <c r="M4401" t="inlineStr">
        <is>
          <t>Lead from LT email</t>
        </is>
      </c>
      <c r="N4401" t="inlineStr">
        <is>
          <t>jakeschuster5@gmail.com</t>
        </is>
      </c>
      <c r="O4401" t="inlineStr">
        <is>
          <t>NO ANSWER</t>
        </is>
      </c>
      <c r="P4401" t="inlineStr">
        <is>
          <t>Google Ads</t>
        </is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>
        <is>
          <t>Ні</t>
        </is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</row>
    <row r="4402">
      <c r="A4402" t="n">
        <v>9866</v>
      </c>
      <c r="B4402" t="inlineStr">
        <is>
          <t>Victor Terekhov</t>
        </is>
      </c>
      <c r="C4402" t="inlineStr">
        <is>
          <t>Victor Terekhov</t>
        </is>
      </c>
      <c r="D4402" s="2" t="n">
        <v>46054.38541666666</v>
      </c>
      <c r="E4402" t="inlineStr">
        <is>
          <t>NEW</t>
        </is>
      </c>
      <c r="F4402" t="inlineStr"/>
      <c r="G4402" t="inlineStr">
        <is>
          <t>Oleksandr Mostovyi</t>
        </is>
      </c>
      <c r="H4402" t="inlineStr"/>
      <c r="I4402" t="inlineStr"/>
      <c r="J4402" t="inlineStr"/>
      <c r="K4402" t="inlineStr"/>
      <c r="L4402" t="inlineStr"/>
      <c r="M4402" t="inlineStr">
        <is>
          <t>Othe</t>
        </is>
      </c>
      <c r="N4402" t="inlineStr">
        <is>
          <t>victor@lithuaniancitizenship.com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>
        <is>
          <t>Ні</t>
        </is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</row>
    <row r="4403">
      <c r="A4403" t="n">
        <v>9868</v>
      </c>
      <c r="B4403" t="inlineStr">
        <is>
          <t>Muzammal Iqbal</t>
        </is>
      </c>
      <c r="C4403" t="inlineStr">
        <is>
          <t>Muzammal Iqbal</t>
        </is>
      </c>
      <c r="D4403" s="2" t="n">
        <v>46054.4375</v>
      </c>
      <c r="E4403" t="inlineStr">
        <is>
          <t>IN WORK</t>
        </is>
      </c>
      <c r="F4403" t="inlineStr">
        <is>
          <t>Relevant</t>
        </is>
      </c>
      <c r="G4403" t="inlineStr">
        <is>
          <t>Oleh Dymovski, Alina Samura</t>
        </is>
      </c>
      <c r="H4403" t="inlineStr">
        <is>
          <t>LT RBI</t>
        </is>
      </c>
      <c r="I4403" t="inlineStr">
        <is>
          <t>Pakistan</t>
        </is>
      </c>
      <c r="J4403" t="inlineStr"/>
      <c r="K4403" t="inlineStr"/>
      <c r="L4403" t="inlineStr">
        <is>
          <t>EN</t>
        </is>
      </c>
      <c r="M4403" t="inlineStr">
        <is>
          <t>Lead from LT email</t>
        </is>
      </c>
      <c r="N4403" t="inlineStr">
        <is>
          <t>i.muzammal2@gmail.com</t>
        </is>
      </c>
      <c r="O4403" t="inlineStr"/>
      <c r="P4403" t="inlineStr">
        <is>
          <t>BridgeWest</t>
        </is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>
        <is>
          <t>Ні</t>
        </is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</row>
    <row r="4404">
      <c r="A4404" t="n">
        <v>9869</v>
      </c>
      <c r="B4404" t="inlineStr">
        <is>
          <t>Jitendar Rohalan</t>
        </is>
      </c>
      <c r="C4404" t="inlineStr">
        <is>
          <t>Jitendar Rohalan</t>
        </is>
      </c>
      <c r="D4404" s="2" t="n">
        <v>46054.47430555556</v>
      </c>
      <c r="E4404" t="inlineStr">
        <is>
          <t>INTERNAL MAIL</t>
        </is>
      </c>
      <c r="F4404" t="inlineStr">
        <is>
          <t>No relevant</t>
        </is>
      </c>
      <c r="G4404" t="inlineStr">
        <is>
          <t>Alina Samura</t>
        </is>
      </c>
      <c r="H4404" t="inlineStr">
        <is>
          <t>LV RBI Company</t>
        </is>
      </c>
      <c r="I4404" t="inlineStr">
        <is>
          <t>United Arab Emirates (AE - AS)</t>
        </is>
      </c>
      <c r="J4404" t="inlineStr">
        <is>
          <t>?kw=latvia%20residency&amp;cpn=22658494721&amp;utm_source=google&amp;utm_medium=cpc&amp;utm_campaign=LV-RB-TOPI&amp;network=g&amp;utm_term=latvia%20residency&amp;gad_source=1&amp;gad_campaignid=22658494721&amp;gclid=Cj0KCQiAkPzLBhD4ARIsAGfah8j9pfbVsQsK-By4nfjikrSiaY1L86680ehSfbodHOsQPa</t>
        </is>
      </c>
      <c r="K4404" t="inlineStr">
        <is>
          <t>815703019.1769937751</t>
        </is>
      </c>
      <c r="L4404" t="inlineStr">
        <is>
          <t>EN</t>
        </is>
      </c>
      <c r="M4404" t="inlineStr">
        <is>
          <t>Lead from LV email</t>
        </is>
      </c>
      <c r="N4404" t="inlineStr">
        <is>
          <t>royaljitu022@gmail.com</t>
        </is>
      </c>
      <c r="O4404" t="inlineStr"/>
      <c r="P4404" t="inlineStr">
        <is>
          <t>Google Ads</t>
        </is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>
        <is>
          <t>Ні</t>
        </is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</row>
    <row r="4405">
      <c r="A4405" t="n">
        <v>9872</v>
      </c>
      <c r="B4405" t="inlineStr">
        <is>
          <t>Amanda Zamparo Franco</t>
        </is>
      </c>
      <c r="C4405" t="inlineStr">
        <is>
          <t>Amanda Zamparo Franco</t>
        </is>
      </c>
      <c r="D4405" s="2" t="n">
        <v>46054.67291666667</v>
      </c>
      <c r="E4405" t="inlineStr">
        <is>
          <t>Rejected</t>
        </is>
      </c>
      <c r="F4405" t="inlineStr">
        <is>
          <t>Relevant</t>
        </is>
      </c>
      <c r="G4405" t="inlineStr">
        <is>
          <t>Mariana Razimavicius</t>
        </is>
      </c>
      <c r="H4405" t="inlineStr">
        <is>
          <t>LT citizenship</t>
        </is>
      </c>
      <c r="I4405" t="inlineStr">
        <is>
          <t>Brazil</t>
        </is>
      </c>
      <c r="J4405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9Z8SgHX-fuiJ6ntc8RjwP-L&amp;gclid=Cj0KCQiAkPzLBhD4ARI</t>
        </is>
      </c>
      <c r="K4405" t="inlineStr">
        <is>
          <t>1055098167.1769954888</t>
        </is>
      </c>
      <c r="L4405" t="inlineStr">
        <is>
          <t>PT</t>
        </is>
      </c>
      <c r="M4405" t="inlineStr">
        <is>
          <t>Lead from LT email</t>
        </is>
      </c>
      <c r="N4405" t="inlineStr">
        <is>
          <t>amandazfranco@gmail.com</t>
        </is>
      </c>
      <c r="O4405" t="inlineStr">
        <is>
          <t>NO ANSWER</t>
        </is>
      </c>
      <c r="P4405" t="inlineStr">
        <is>
          <t>Google Ads</t>
        </is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>
        <is>
          <t>Ні</t>
        </is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</row>
    <row r="4406">
      <c r="A4406" t="n">
        <v>9873</v>
      </c>
      <c r="B4406" t="inlineStr">
        <is>
          <t>Sajjad Ansari</t>
        </is>
      </c>
      <c r="C4406" t="inlineStr">
        <is>
          <t>Sajjad Ansari</t>
        </is>
      </c>
      <c r="D4406" s="2" t="n">
        <v>46054.72777777778</v>
      </c>
      <c r="E4406" t="inlineStr">
        <is>
          <t>INTERNAL MAIL</t>
        </is>
      </c>
      <c r="F4406" t="inlineStr">
        <is>
          <t>No relevant</t>
        </is>
      </c>
      <c r="G4406" t="inlineStr">
        <is>
          <t>Alina Samura</t>
        </is>
      </c>
      <c r="H4406" t="inlineStr">
        <is>
          <t>50/50</t>
        </is>
      </c>
      <c r="I4406" t="inlineStr">
        <is>
          <t>Saudi Arabia</t>
        </is>
      </c>
      <c r="J4406" t="inlineStr">
        <is>
          <t>https://www.lithuaniancitizenship.com/?direct</t>
        </is>
      </c>
      <c r="K4406" t="inlineStr">
        <is>
          <t>2135437634.1769959561</t>
        </is>
      </c>
      <c r="L4406" t="inlineStr">
        <is>
          <t>EN</t>
        </is>
      </c>
      <c r="M4406" t="inlineStr">
        <is>
          <t>Lead from LT email</t>
        </is>
      </c>
      <c r="N4406" t="inlineStr">
        <is>
          <t>sajjadansari0091@gmail.com</t>
        </is>
      </c>
      <c r="O4406" t="inlineStr"/>
      <c r="P4406" t="inlineStr">
        <is>
          <t>Website Form</t>
        </is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>
        <is>
          <t>Ні</t>
        </is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</row>
    <row r="4407">
      <c r="A4407" t="n">
        <v>9874</v>
      </c>
      <c r="B4407" t="inlineStr">
        <is>
          <t>Raquel Veraart</t>
        </is>
      </c>
      <c r="C4407" t="inlineStr">
        <is>
          <t>Raquel Veraart</t>
        </is>
      </c>
      <c r="D4407" s="2" t="n">
        <v>46054.76041666666</v>
      </c>
      <c r="E4407" t="inlineStr">
        <is>
          <t>Rejected</t>
        </is>
      </c>
      <c r="F4407" t="inlineStr">
        <is>
          <t>Relevant</t>
        </is>
      </c>
      <c r="G4407" t="inlineStr">
        <is>
          <t>Sheila Bartin</t>
        </is>
      </c>
      <c r="H4407" t="inlineStr">
        <is>
          <t>LT citizenship</t>
        </is>
      </c>
      <c r="I4407" t="inlineStr">
        <is>
          <t>Canada</t>
        </is>
      </c>
      <c r="J4407" t="inlineStr">
        <is>
          <t>?kw=lithuanian%20ancestry%20records&amp;cpn=14663474296&amp;utm_source=google&amp;utm_medium=cpc&amp;utm_campaign=LT-CA&amp;network=g&amp;utm_term=lithuanian%20ancestry%20records&amp;gad_source=1&amp;gad_campaignid=14663474296&amp;gbraid=0AAAAADisZv_9WYZpC16YjsKMy5LAwiVpz&amp;gclid=Cj0KCQi</t>
        </is>
      </c>
      <c r="K4407" t="inlineStr">
        <is>
          <t>954554652.1769962392</t>
        </is>
      </c>
      <c r="L4407" t="inlineStr">
        <is>
          <t>EN</t>
        </is>
      </c>
      <c r="M4407" t="inlineStr">
        <is>
          <t>Lead from LT email</t>
        </is>
      </c>
      <c r="N4407" t="inlineStr">
        <is>
          <t>raquel@barnettorthodontics.ca</t>
        </is>
      </c>
      <c r="O4407" t="inlineStr">
        <is>
          <t>NO ANSWER</t>
        </is>
      </c>
      <c r="P4407" t="inlineStr">
        <is>
          <t>Google Ads</t>
        </is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>
        <is>
          <t>Ні</t>
        </is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</row>
    <row r="4408">
      <c r="A4408" t="n">
        <v>9875</v>
      </c>
      <c r="B4408" t="inlineStr">
        <is>
          <t>Simarjeet Kaur Dhillon</t>
        </is>
      </c>
      <c r="C4408" t="inlineStr">
        <is>
          <t>Simarjeet Kaur Dhillon</t>
        </is>
      </c>
      <c r="D4408" s="2" t="n">
        <v>46054.79166666666</v>
      </c>
      <c r="E4408" t="inlineStr">
        <is>
          <t>INTERNAL MAIL</t>
        </is>
      </c>
      <c r="F4408" t="inlineStr"/>
      <c r="G4408" t="inlineStr">
        <is>
          <t>Alina Samura</t>
        </is>
      </c>
      <c r="H4408" t="inlineStr">
        <is>
          <t>50/50</t>
        </is>
      </c>
      <c r="I4408" t="inlineStr">
        <is>
          <t>Lithuania</t>
        </is>
      </c>
      <c r="J4408" t="inlineStr"/>
      <c r="K4408" t="inlineStr"/>
      <c r="L4408" t="inlineStr">
        <is>
          <t>EN</t>
        </is>
      </c>
      <c r="M4408" t="inlineStr">
        <is>
          <t>Lead from LT email</t>
        </is>
      </c>
      <c r="N4408" t="inlineStr">
        <is>
          <t>Simdhillon8686@gmail.com</t>
        </is>
      </c>
      <c r="O4408" t="inlineStr"/>
      <c r="P4408" t="inlineStr">
        <is>
          <t>BridgeWest</t>
        </is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>
        <is>
          <t>Ні</t>
        </is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</row>
    <row r="4409">
      <c r="A4409" t="n">
        <v>9876</v>
      </c>
      <c r="B4409" t="inlineStr">
        <is>
          <t>AlpeshKumar RameshBhai parmar</t>
        </is>
      </c>
      <c r="C4409" t="inlineStr">
        <is>
          <t>AlpeshKumar RameshBhai parmar</t>
        </is>
      </c>
      <c r="D4409" s="2" t="n">
        <v>46054.79236111111</v>
      </c>
      <c r="E4409" t="inlineStr">
        <is>
          <t>IN WORK</t>
        </is>
      </c>
      <c r="F4409" t="inlineStr">
        <is>
          <t>Relevant</t>
        </is>
      </c>
      <c r="G4409" t="inlineStr">
        <is>
          <t>Oleh Dymovski</t>
        </is>
      </c>
      <c r="H4409" t="inlineStr">
        <is>
          <t>LT RBI</t>
        </is>
      </c>
      <c r="I4409" t="inlineStr">
        <is>
          <t>India</t>
        </is>
      </c>
      <c r="J4409" t="inlineStr">
        <is>
          <t>https://www.lithuaniancitizenship.com/investment/?LT-Leads-Search-RBI-poor</t>
        </is>
      </c>
      <c r="K4409" t="inlineStr">
        <is>
          <t>1956215361.1769964230</t>
        </is>
      </c>
      <c r="L4409" t="inlineStr">
        <is>
          <t>EN</t>
        </is>
      </c>
      <c r="M4409" t="inlineStr">
        <is>
          <t>Lead from LT email</t>
        </is>
      </c>
      <c r="N4409" t="inlineStr">
        <is>
          <t>Rajputa.1087@gmail.com</t>
        </is>
      </c>
      <c r="O4409" t="inlineStr"/>
      <c r="P4409" t="inlineStr">
        <is>
          <t>Google Ads</t>
        </is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>
        <is>
          <t>Ні</t>
        </is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</row>
    <row r="4410">
      <c r="A4410" t="n">
        <v>9878</v>
      </c>
      <c r="B4410" t="inlineStr">
        <is>
          <t>Joel Altre-Kerber</t>
        </is>
      </c>
      <c r="C4410" t="inlineStr">
        <is>
          <t>Joel Altre-Kerber</t>
        </is>
      </c>
      <c r="D4410" s="2" t="n">
        <v>46054.87013888889</v>
      </c>
      <c r="E4410" t="inlineStr">
        <is>
          <t>Rejected</t>
        </is>
      </c>
      <c r="F4410" t="inlineStr">
        <is>
          <t>Relevant</t>
        </is>
      </c>
      <c r="G4410" t="inlineStr">
        <is>
          <t>Sheila Bartin</t>
        </is>
      </c>
      <c r="H4410" t="inlineStr">
        <is>
          <t>LV citizenship</t>
        </is>
      </c>
      <c r="I4410" t="inlineStr">
        <is>
          <t>United States (US - NA)</t>
        </is>
      </c>
      <c r="J4410" t="inlineStr">
        <is>
          <t>?kw=latvian%20dual%20citizenship%20by%20descent&amp;cpn=14711890461&amp;campaignid=14711890461&amp;adgroupid=136078623588&amp;keywordid=%7Bkeywordid%7D&amp;network=g&amp;device=c&amp;gad_source=1&amp;gad_campaignid=14711890461&amp;gbraid=0AAAAADisZv_-Wo8rWzD5Fa5Sday9KyO3Z&amp;gclid=EAIaIQo</t>
        </is>
      </c>
      <c r="K4410" t="inlineStr">
        <is>
          <t>402366993.1769971894</t>
        </is>
      </c>
      <c r="L4410" t="inlineStr">
        <is>
          <t>EN</t>
        </is>
      </c>
      <c r="M4410" t="inlineStr">
        <is>
          <t>Lead from LV email</t>
        </is>
      </c>
      <c r="N4410" t="inlineStr">
        <is>
          <t>joelaltrekerber@gmail.com</t>
        </is>
      </c>
      <c r="O4410" t="inlineStr">
        <is>
          <t>ANOTHER REASON</t>
        </is>
      </c>
      <c r="P4410" t="inlineStr">
        <is>
          <t>Google Ads</t>
        </is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>
        <is>
          <t>Ні</t>
        </is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</row>
    <row r="4411">
      <c r="A4411" t="n">
        <v>9881</v>
      </c>
      <c r="B4411" t="inlineStr">
        <is>
          <t>Allison A Bulka</t>
        </is>
      </c>
      <c r="C4411" t="inlineStr">
        <is>
          <t>allison a bulka</t>
        </is>
      </c>
      <c r="D4411" s="2" t="n">
        <v>46054.99375</v>
      </c>
      <c r="E4411" t="inlineStr">
        <is>
          <t>Rejected</t>
        </is>
      </c>
      <c r="F4411" t="inlineStr"/>
      <c r="G4411" t="inlineStr">
        <is>
          <t>Sheila Bartin</t>
        </is>
      </c>
      <c r="H4411" t="inlineStr">
        <is>
          <t>LT citizenship</t>
        </is>
      </c>
      <c r="I4411" t="inlineStr">
        <is>
          <t>United States</t>
        </is>
      </c>
      <c r="J4411" t="inlineStr">
        <is>
          <t>https://www.lithuaniancitizenship.com/?not-set</t>
        </is>
      </c>
      <c r="K4411" t="inlineStr">
        <is>
          <t>420032171.1769981916</t>
        </is>
      </c>
      <c r="L4411" t="inlineStr">
        <is>
          <t>EN</t>
        </is>
      </c>
      <c r="M4411" t="inlineStr">
        <is>
          <t>Lead from LT email</t>
        </is>
      </c>
      <c r="N4411" t="inlineStr">
        <is>
          <t>cohneclc19@gmail.com</t>
        </is>
      </c>
      <c r="O4411" t="inlineStr">
        <is>
          <t>TOO EXPENSIVE</t>
        </is>
      </c>
      <c r="P4411" t="inlineStr">
        <is>
          <t>Website Form</t>
        </is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>
        <is>
          <t>Ні</t>
        </is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</row>
    <row r="4412">
      <c r="A4412" t="n">
        <v>9882</v>
      </c>
      <c r="B4412" t="inlineStr">
        <is>
          <t>Rosângela Ivanauskas</t>
        </is>
      </c>
      <c r="C4412" t="inlineStr">
        <is>
          <t>Rosângela Ivanauskas</t>
        </is>
      </c>
      <c r="D4412" s="2" t="n">
        <v>46055.01041666666</v>
      </c>
      <c r="E4412" t="inlineStr">
        <is>
          <t>Rejected</t>
        </is>
      </c>
      <c r="F4412" t="inlineStr">
        <is>
          <t>Relevant</t>
        </is>
      </c>
      <c r="G4412" t="inlineStr">
        <is>
          <t>Mariana Razimavicius</t>
        </is>
      </c>
      <c r="H4412" t="inlineStr">
        <is>
          <t>LT citizenship</t>
        </is>
      </c>
      <c r="I4412" t="inlineStr">
        <is>
          <t>Brazil</t>
        </is>
      </c>
      <c r="J4412" t="inlineStr">
        <is>
          <t>?kw=%27lituania%20cidadania%27&amp;cpn=14712129487&amp;utm_source=google&amp;utm_medium=cpc&amp;utm_campaign=LT-BR&amp;network=g&amp;utm_term=%27lituania%20cidadania%27&amp;gad_source=1&amp;gad_campaignid=14712129487&amp;gclid=Cj0KCQiAkPzLBhD4ARIsAGfah8jGpAEl6Rs0kgqp6fi6kKKpaayA5DQw5iv</t>
        </is>
      </c>
      <c r="K4412" t="inlineStr">
        <is>
          <t>1699269039.1769984047</t>
        </is>
      </c>
      <c r="L4412" t="inlineStr">
        <is>
          <t>PT</t>
        </is>
      </c>
      <c r="M4412" t="inlineStr">
        <is>
          <t>Lead from LT email</t>
        </is>
      </c>
      <c r="N4412" t="inlineStr">
        <is>
          <t>ro.ivanauskas@icloud.com</t>
        </is>
      </c>
      <c r="O4412" t="inlineStr">
        <is>
          <t>NO ANSWER</t>
        </is>
      </c>
      <c r="P4412" t="inlineStr">
        <is>
          <t>Google Ads</t>
        </is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>
        <is>
          <t>Ні</t>
        </is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</row>
    <row r="4413">
      <c r="A4413" t="n">
        <v>9884</v>
      </c>
      <c r="B4413" t="inlineStr">
        <is>
          <t>E.H. Cunningham</t>
        </is>
      </c>
      <c r="C4413" t="inlineStr">
        <is>
          <t>E.H. Cunningham</t>
        </is>
      </c>
      <c r="D4413" s="2" t="n">
        <v>46055.07222222222</v>
      </c>
      <c r="E4413" t="inlineStr">
        <is>
          <t>Rejected</t>
        </is>
      </c>
      <c r="F4413" t="inlineStr">
        <is>
          <t>Relevant</t>
        </is>
      </c>
      <c r="G4413" t="inlineStr">
        <is>
          <t>Oleh Dymovski</t>
        </is>
      </c>
      <c r="H4413" t="inlineStr">
        <is>
          <t>Company Formation</t>
        </is>
      </c>
      <c r="I4413" t="inlineStr">
        <is>
          <t>The Netherlands</t>
        </is>
      </c>
      <c r="J4413" t="inlineStr">
        <is>
          <t>https://www.lithuaniancitizenship.com/benefits/</t>
        </is>
      </c>
      <c r="K4413" t="inlineStr">
        <is>
          <t>621043302.1769987753</t>
        </is>
      </c>
      <c r="L4413" t="inlineStr">
        <is>
          <t>EN</t>
        </is>
      </c>
      <c r="M4413" t="inlineStr">
        <is>
          <t>Lead from LT email</t>
        </is>
      </c>
      <c r="N4413" t="inlineStr">
        <is>
          <t>cunninghamemmanuel@hotmail.com</t>
        </is>
      </c>
      <c r="O4413" t="inlineStr">
        <is>
          <t>ANOTHER REASON</t>
        </is>
      </c>
      <c r="P4413" t="inlineStr">
        <is>
          <t>Other (direct email, phone call, referral etc.)</t>
        </is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>
        <is>
          <t>Ні</t>
        </is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</row>
    <row r="4414">
      <c r="A4414" t="n">
        <v>9885</v>
      </c>
      <c r="B4414" t="inlineStr">
        <is>
          <t>Jasleenpreet Singh Maan</t>
        </is>
      </c>
      <c r="C4414" t="inlineStr">
        <is>
          <t>Jasleenpreet Singh Maan</t>
        </is>
      </c>
      <c r="D4414" s="2" t="n">
        <v>46055.07847222222</v>
      </c>
      <c r="E4414" t="inlineStr">
        <is>
          <t>INTERNAL MAIL</t>
        </is>
      </c>
      <c r="F4414" t="inlineStr">
        <is>
          <t>No relevant</t>
        </is>
      </c>
      <c r="G4414" t="inlineStr">
        <is>
          <t>Alina Samura</t>
        </is>
      </c>
      <c r="H4414" t="inlineStr">
        <is>
          <t>LV citizenship</t>
        </is>
      </c>
      <c r="I4414" t="inlineStr">
        <is>
          <t>United Kingdom (GB - EU)</t>
        </is>
      </c>
      <c r="J4414" t="inlineStr">
        <is>
          <t>?kw=latvia%20citizenship&amp;cpn=17080870499&amp;campaignid=17080870499&amp;adgroupid=138645502280&amp;keywordid=%7Bkeywordid%7D&amp;network=g&amp;device=m&amp;gad_source=1&amp;gad_campaignid=17080870499&amp;gbraid=0AAAAADisZv_3jyyzLakVjN-JCbKxYZxZ6&amp;gclid=Cj0KCQiAkPzLBhD4ARIsAGfah8i8pi</t>
        </is>
      </c>
      <c r="K4414" t="inlineStr">
        <is>
          <t>1445075265.1769989952</t>
        </is>
      </c>
      <c r="L4414" t="inlineStr"/>
      <c r="M4414" t="inlineStr">
        <is>
          <t>Lead from LV email</t>
        </is>
      </c>
      <c r="N4414" t="inlineStr">
        <is>
          <t>mannsukh456@gmail.com</t>
        </is>
      </c>
      <c r="O4414" t="inlineStr"/>
      <c r="P4414" t="inlineStr">
        <is>
          <t>Google Ads</t>
        </is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>
        <is>
          <t>Ні</t>
        </is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</row>
    <row r="4415">
      <c r="A4415" t="n">
        <v>9886</v>
      </c>
      <c r="B4415" t="inlineStr">
        <is>
          <t>Patricia Lamb</t>
        </is>
      </c>
      <c r="C4415" t="inlineStr">
        <is>
          <t>Patricia Lamb</t>
        </is>
      </c>
      <c r="D4415" s="2" t="n">
        <v>46055.11041666667</v>
      </c>
      <c r="E4415" t="inlineStr">
        <is>
          <t>Rejected</t>
        </is>
      </c>
      <c r="F4415" t="inlineStr">
        <is>
          <t>Relevant</t>
        </is>
      </c>
      <c r="G4415" t="inlineStr">
        <is>
          <t>Sheila Bartin</t>
        </is>
      </c>
      <c r="H4415" t="inlineStr">
        <is>
          <t>LT citizenship</t>
        </is>
      </c>
      <c r="I4415" t="inlineStr">
        <is>
          <t>United States</t>
        </is>
      </c>
      <c r="J4415" t="inlineStr">
        <is>
          <t>https://www.lithuaniancitizenship.com/lithuanian-passport/</t>
        </is>
      </c>
      <c r="K4415" t="inlineStr">
        <is>
          <t>undefined</t>
        </is>
      </c>
      <c r="L4415" t="inlineStr">
        <is>
          <t>EN</t>
        </is>
      </c>
      <c r="M4415" t="inlineStr">
        <is>
          <t>Lead from LT email</t>
        </is>
      </c>
      <c r="N4415" t="inlineStr">
        <is>
          <t>patlamb47@yahoo.com</t>
        </is>
      </c>
      <c r="O4415" t="inlineStr">
        <is>
          <t>NO ANSWER</t>
        </is>
      </c>
      <c r="P4415" t="inlineStr">
        <is>
          <t>Website Form</t>
        </is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>
        <is>
          <t>Ні</t>
        </is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</row>
    <row r="4416">
      <c r="A4416" t="n">
        <v>9887</v>
      </c>
      <c r="B4416" t="inlineStr">
        <is>
          <t>Emma Kodimer</t>
        </is>
      </c>
      <c r="C4416" t="inlineStr">
        <is>
          <t>Emma Kodimer</t>
        </is>
      </c>
      <c r="D4416" s="2" t="n">
        <v>46055.22569444445</v>
      </c>
      <c r="E4416" t="inlineStr">
        <is>
          <t>Rejected</t>
        </is>
      </c>
      <c r="F4416" t="inlineStr">
        <is>
          <t>Relevant</t>
        </is>
      </c>
      <c r="G4416" t="inlineStr">
        <is>
          <t>Sheila Bartin</t>
        </is>
      </c>
      <c r="H4416" t="inlineStr">
        <is>
          <t>LT citizenship</t>
        </is>
      </c>
      <c r="I4416" t="inlineStr">
        <is>
          <t>United States</t>
        </is>
      </c>
      <c r="J4416" t="inlineStr">
        <is>
          <t>?kw=lithuanian%20citizenship&amp;cpn=14656253006&amp;utm_source=google&amp;utm_medium=cpc&amp;utm_campaign=LT-US-conversions&amp;network=g&amp;utm_term=lithuanian%20citizenship&amp;gad_source=1&amp;gad_campaignid=14656253006&amp;gbraid=0AAAAADisZv8jJSiW4M6f4PD3ps4IJ2FVA&amp;gclid=Cj0KCQiA7</t>
        </is>
      </c>
      <c r="K4416" t="inlineStr">
        <is>
          <t>710852813.1770002545</t>
        </is>
      </c>
      <c r="L4416" t="inlineStr">
        <is>
          <t>EN</t>
        </is>
      </c>
      <c r="M4416" t="inlineStr">
        <is>
          <t>Lead from LT email</t>
        </is>
      </c>
      <c r="N4416" t="inlineStr">
        <is>
          <t>emmakodimer@gmail.com</t>
        </is>
      </c>
      <c r="O4416" t="inlineStr">
        <is>
          <t>ANOTHER REASON</t>
        </is>
      </c>
      <c r="P4416" t="inlineStr">
        <is>
          <t>Google Ads</t>
        </is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>
        <is>
          <t>Ні</t>
        </is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</row>
    <row r="4417">
      <c r="A4417" t="n">
        <v>9894</v>
      </c>
      <c r="B4417" t="inlineStr">
        <is>
          <t>Raymond Paul Chychota</t>
        </is>
      </c>
      <c r="C4417" t="inlineStr">
        <is>
          <t>Raymond Paul Chychota</t>
        </is>
      </c>
      <c r="D4417" s="2" t="n">
        <v>46055.40972222222</v>
      </c>
      <c r="E4417" t="inlineStr">
        <is>
          <t>Rejected</t>
        </is>
      </c>
      <c r="F4417" t="inlineStr">
        <is>
          <t>Relevant</t>
        </is>
      </c>
      <c r="G4417" t="inlineStr">
        <is>
          <t>Sheila Bartin</t>
        </is>
      </c>
      <c r="H4417" t="inlineStr">
        <is>
          <t>LT citizenship</t>
        </is>
      </c>
      <c r="I4417" t="inlineStr">
        <is>
          <t>France</t>
        </is>
      </c>
      <c r="J4417" t="inlineStr">
        <is>
          <t>https://www.lithuaniancitizenship.com/?Lithuania-Leads-Search-EU</t>
        </is>
      </c>
      <c r="K4417" t="inlineStr">
        <is>
          <t>428318362.1770018159</t>
        </is>
      </c>
      <c r="L4417" t="inlineStr">
        <is>
          <t>EN</t>
        </is>
      </c>
      <c r="M4417" t="inlineStr">
        <is>
          <t>Lead from LT email</t>
        </is>
      </c>
      <c r="N4417" t="inlineStr">
        <is>
          <t>paul_chychota@hotmail.com</t>
        </is>
      </c>
      <c r="O4417" t="inlineStr">
        <is>
          <t>LEFT BEFORE 1918</t>
        </is>
      </c>
      <c r="P4417" t="inlineStr">
        <is>
          <t>Google Ads</t>
        </is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>
        <is>
          <t>Ні</t>
        </is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</row>
    <row r="4418">
      <c r="A4418" t="n">
        <v>9895</v>
      </c>
      <c r="B4418" t="inlineStr">
        <is>
          <t>Eric Grosser</t>
        </is>
      </c>
      <c r="C4418" t="inlineStr">
        <is>
          <t>Eric Grosser</t>
        </is>
      </c>
      <c r="D4418" s="2" t="n">
        <v>46055.42708333334</v>
      </c>
      <c r="E4418" t="inlineStr">
        <is>
          <t>INTERNAL MAIL</t>
        </is>
      </c>
      <c r="F4418" t="inlineStr">
        <is>
          <t>Relevant</t>
        </is>
      </c>
      <c r="G4418" t="inlineStr">
        <is>
          <t>Sheila Bartin</t>
        </is>
      </c>
      <c r="H4418" t="inlineStr">
        <is>
          <t>LT citizenship</t>
        </is>
      </c>
      <c r="I4418" t="inlineStr">
        <is>
          <t>Israel</t>
        </is>
      </c>
      <c r="J4418" t="inlineStr">
        <is>
          <t>?kw=lithuanian%20nationality%20law%5D&amp;cpn=14672734044&amp;utm_source=google&amp;utm_medium=cpc&amp;utm_campaign=LT-ISR&amp;network=g&amp;utm_term=lithuanian%20nationality%20law%5D&amp;gad_source=1&amp;gad_campaignid=14672734044&amp;gbraid=0AAAAADisZv_zNVCx8D5dIXw_CyouaZLPF&amp;gclid=Cj</t>
        </is>
      </c>
      <c r="K4418" t="inlineStr">
        <is>
          <t>386126134.1769153497</t>
        </is>
      </c>
      <c r="L4418" t="inlineStr">
        <is>
          <t>EN</t>
        </is>
      </c>
      <c r="M4418" t="inlineStr">
        <is>
          <t>Lead from LT email</t>
        </is>
      </c>
      <c r="N4418" t="inlineStr">
        <is>
          <t>ericlgrosser@gmail.com</t>
        </is>
      </c>
      <c r="O4418" t="inlineStr"/>
      <c r="P4418" t="inlineStr">
        <is>
          <t>Google Ads</t>
        </is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>
        <is>
          <t>Ні</t>
        </is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</row>
    <row r="4419">
      <c r="A4419" t="n">
        <v>9899</v>
      </c>
      <c r="B4419" t="inlineStr"/>
      <c r="C4419" t="inlineStr">
        <is>
          <t>{{Task.Counterparty.Name}}</t>
        </is>
      </c>
      <c r="D4419" s="2" t="n">
        <v>46055.50694444445</v>
      </c>
      <c r="E4419" t="inlineStr">
        <is>
          <t>Чернетка</t>
        </is>
      </c>
      <c r="F4419" t="inlineStr"/>
      <c r="G4419" t="inlineStr">
        <is>
          <t>Sheila Bartin</t>
        </is>
      </c>
      <c r="H4419" t="inlineStr"/>
      <c r="I4419" t="inlineStr"/>
      <c r="J4419" t="inlineStr"/>
      <c r="K4419" t="inlineStr"/>
      <c r="L4419" t="inlineStr"/>
      <c r="M4419" t="inlineStr">
        <is>
          <t>Othe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>
        <is>
          <t>Ні</t>
        </is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</row>
    <row r="4420">
      <c r="A4420" t="n">
        <v>9900</v>
      </c>
      <c r="B4420" t="inlineStr">
        <is>
          <t>Apurbo kumar</t>
        </is>
      </c>
      <c r="C4420" t="inlineStr">
        <is>
          <t>Apurbo kumar</t>
        </is>
      </c>
      <c r="D4420" s="2" t="n">
        <v>46055.52083333334</v>
      </c>
      <c r="E4420" t="inlineStr">
        <is>
          <t>INTERNAL MAIL</t>
        </is>
      </c>
      <c r="F4420" t="inlineStr">
        <is>
          <t>No relevant</t>
        </is>
      </c>
      <c r="G4420" t="inlineStr">
        <is>
          <t>Alina Samura</t>
        </is>
      </c>
      <c r="H4420" t="inlineStr">
        <is>
          <t>LT RBI</t>
        </is>
      </c>
      <c r="I4420" t="inlineStr">
        <is>
          <t>Malaysia</t>
        </is>
      </c>
      <c r="J4420" t="inlineStr">
        <is>
          <t>https://www.lithuaniancitizenship.com/?LT-Leads-Search-RBI</t>
        </is>
      </c>
      <c r="K4420" t="inlineStr">
        <is>
          <t>1303555131.1770028144</t>
        </is>
      </c>
      <c r="L4420" t="inlineStr"/>
      <c r="M4420" t="inlineStr">
        <is>
          <t>Lead from LT email</t>
        </is>
      </c>
      <c r="N4420" t="inlineStr">
        <is>
          <t>apurbokm456@gmail.com</t>
        </is>
      </c>
      <c r="O4420" t="inlineStr"/>
      <c r="P4420" t="inlineStr">
        <is>
          <t>Google Ads</t>
        </is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>
        <is>
          <t>Ні</t>
        </is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</row>
    <row r="4421">
      <c r="A4421" t="n">
        <v>9906</v>
      </c>
      <c r="B4421" t="inlineStr">
        <is>
          <t>Luzia Aliunas do Prado</t>
        </is>
      </c>
      <c r="C4421" t="inlineStr">
        <is>
          <t>Luzia Aliunas do Prado</t>
        </is>
      </c>
      <c r="D4421" s="2" t="n">
        <v>46055.55416666667</v>
      </c>
      <c r="E4421" t="inlineStr">
        <is>
          <t>IN WORK</t>
        </is>
      </c>
      <c r="F4421" t="inlineStr">
        <is>
          <t>Relevant</t>
        </is>
      </c>
      <c r="G4421" t="inlineStr">
        <is>
          <t>Mariana Razimavicius</t>
        </is>
      </c>
      <c r="H4421" t="inlineStr">
        <is>
          <t>LT citizenship</t>
        </is>
      </c>
      <c r="I4421" t="inlineStr">
        <is>
          <t>Brazil</t>
        </is>
      </c>
      <c r="J4421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wKCAiAs4HMBhBJEiwACrfNZeBzEQkSQVoQjImbwg6</t>
        </is>
      </c>
      <c r="K4421" t="inlineStr">
        <is>
          <t>1539775128.1770031038</t>
        </is>
      </c>
      <c r="L4421" t="inlineStr">
        <is>
          <t>PT</t>
        </is>
      </c>
      <c r="M4421" t="inlineStr">
        <is>
          <t>Lead from LT email</t>
        </is>
      </c>
      <c r="N4421" t="inlineStr">
        <is>
          <t>luzia_aliunas@outlook.com</t>
        </is>
      </c>
      <c r="O4421" t="inlineStr"/>
      <c r="P4421" t="inlineStr">
        <is>
          <t>Google Ads</t>
        </is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>
        <is>
          <t>Ні</t>
        </is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</row>
    <row r="4422">
      <c r="A4422" t="n">
        <v>9907</v>
      </c>
      <c r="B4422" t="inlineStr">
        <is>
          <t>Ariel Chen</t>
        </is>
      </c>
      <c r="C4422" t="inlineStr">
        <is>
          <t>Ariel chen</t>
        </is>
      </c>
      <c r="D4422" s="2" t="n">
        <v>46055.56041666667</v>
      </c>
      <c r="E4422" t="inlineStr">
        <is>
          <t>Rejected</t>
        </is>
      </c>
      <c r="F4422" t="inlineStr">
        <is>
          <t>Relevant</t>
        </is>
      </c>
      <c r="G4422" t="inlineStr">
        <is>
          <t>Sheila Bartin</t>
        </is>
      </c>
      <c r="H4422" t="inlineStr">
        <is>
          <t>LV citizenship</t>
        </is>
      </c>
      <c r="I4422" t="inlineStr">
        <is>
          <t>Cyprus (CY - EU)</t>
        </is>
      </c>
      <c r="J4422" t="inlineStr">
        <is>
          <t>https://latviancitizenship.eu/</t>
        </is>
      </c>
      <c r="K4422" t="inlineStr"/>
      <c r="L4422" t="inlineStr">
        <is>
          <t>EN</t>
        </is>
      </c>
      <c r="M4422" t="inlineStr">
        <is>
          <t>Lead from LV email</t>
        </is>
      </c>
      <c r="N4422" t="inlineStr">
        <is>
          <t>chenariel.dr@gmail.com</t>
        </is>
      </c>
      <c r="O4422" t="inlineStr">
        <is>
          <t>ANOTHER REASON</t>
        </is>
      </c>
      <c r="P4422" t="inlineStr">
        <is>
          <t>Website Form</t>
        </is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>
        <is>
          <t>Ні</t>
        </is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</row>
    <row r="4423">
      <c r="A4423" t="n">
        <v>9911</v>
      </c>
      <c r="B4423" t="inlineStr">
        <is>
          <t>Mazher Maqbool</t>
        </is>
      </c>
      <c r="C4423" t="inlineStr">
        <is>
          <t>Mazher Maqbool</t>
        </is>
      </c>
      <c r="D4423" s="2" t="n">
        <v>46055.58263888889</v>
      </c>
      <c r="E4423" t="inlineStr">
        <is>
          <t>Rejected</t>
        </is>
      </c>
      <c r="F4423" t="inlineStr"/>
      <c r="G4423" t="inlineStr">
        <is>
          <t>Oleh Dymovski</t>
        </is>
      </c>
      <c r="H4423" t="inlineStr">
        <is>
          <t>LT RBI</t>
        </is>
      </c>
      <c r="I4423" t="inlineStr">
        <is>
          <t>Saudi Arabia</t>
        </is>
      </c>
      <c r="J4423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4o3IxOC6kgMVy5RQBh</t>
        </is>
      </c>
      <c r="K4423" t="inlineStr">
        <is>
          <t>2028283301.1769033822</t>
        </is>
      </c>
      <c r="L4423" t="inlineStr">
        <is>
          <t>EN</t>
        </is>
      </c>
      <c r="M4423" t="inlineStr">
        <is>
          <t>Lead from LT email</t>
        </is>
      </c>
      <c r="N4423" t="inlineStr">
        <is>
          <t>gujjar00885@gmail.com</t>
        </is>
      </c>
      <c r="O4423" t="inlineStr">
        <is>
          <t>NO ANSWER</t>
        </is>
      </c>
      <c r="P4423" t="inlineStr">
        <is>
          <t>Google Ads</t>
        </is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>
        <is>
          <t>Ні</t>
        </is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</row>
    <row r="4424">
      <c r="A4424" t="n">
        <v>9913</v>
      </c>
      <c r="B4424" t="inlineStr">
        <is>
          <t>Ghulam Haqqani</t>
        </is>
      </c>
      <c r="C4424" t="inlineStr">
        <is>
          <t>Ghulam Haqqani</t>
        </is>
      </c>
      <c r="D4424" s="2" t="n">
        <v>46055.63125</v>
      </c>
      <c r="E4424" t="inlineStr">
        <is>
          <t>Rejected</t>
        </is>
      </c>
      <c r="F4424" t="inlineStr">
        <is>
          <t>Relevant</t>
        </is>
      </c>
      <c r="G4424" t="inlineStr">
        <is>
          <t>Oleh Dymovski</t>
        </is>
      </c>
      <c r="H4424" t="inlineStr">
        <is>
          <t>LV RBI Company</t>
        </is>
      </c>
      <c r="I4424" t="inlineStr">
        <is>
          <t>Pakistan (PK - AS)</t>
        </is>
      </c>
      <c r="J4424" t="inlineStr">
        <is>
          <t>https://latviancitizenship.eu/residency-by-investment/</t>
        </is>
      </c>
      <c r="K4424" t="inlineStr">
        <is>
          <t>2007613682.1770037572</t>
        </is>
      </c>
      <c r="L4424" t="inlineStr">
        <is>
          <t>EN</t>
        </is>
      </c>
      <c r="M4424" t="inlineStr">
        <is>
          <t>Lead from LV email</t>
        </is>
      </c>
      <c r="N4424" t="inlineStr">
        <is>
          <t>ghulamhaqqaniams@outlook.com</t>
        </is>
      </c>
      <c r="O4424" t="inlineStr">
        <is>
          <t>ANOTHER REASON</t>
        </is>
      </c>
      <c r="P4424" t="inlineStr">
        <is>
          <t>Organic Search</t>
        </is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>
        <is>
          <t>Ні</t>
        </is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</row>
    <row r="4425">
      <c r="A4425" t="n">
        <v>9917</v>
      </c>
      <c r="B4425" t="inlineStr">
        <is>
          <t>Kristina Terra</t>
        </is>
      </c>
      <c r="C4425" t="inlineStr">
        <is>
          <t>Kristina Terra</t>
        </is>
      </c>
      <c r="D4425" s="2" t="n">
        <v>46055.67847222222</v>
      </c>
      <c r="E4425" t="inlineStr">
        <is>
          <t>Rejected</t>
        </is>
      </c>
      <c r="F4425" t="inlineStr">
        <is>
          <t>Relevant</t>
        </is>
      </c>
      <c r="G4425" t="inlineStr">
        <is>
          <t>Sheila Bartin</t>
        </is>
      </c>
      <c r="H4425" t="inlineStr">
        <is>
          <t>LV citizenship</t>
        </is>
      </c>
      <c r="I4425" t="inlineStr"/>
      <c r="J4425" t="inlineStr"/>
      <c r="K4425" t="inlineStr"/>
      <c r="L4425" t="inlineStr">
        <is>
          <t>EN</t>
        </is>
      </c>
      <c r="M4425" t="inlineStr">
        <is>
          <t>Lead from LV email</t>
        </is>
      </c>
      <c r="N4425" t="inlineStr">
        <is>
          <t>terrakri@gmail.com</t>
        </is>
      </c>
      <c r="O4425" t="inlineStr">
        <is>
          <t>LEFT BEFORE 1918</t>
        </is>
      </c>
      <c r="P4425" t="inlineStr">
        <is>
          <t>Other (direct email, phone call, referral etc.)</t>
        </is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>
        <is>
          <t>Ні</t>
        </is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</row>
    <row r="4426">
      <c r="A4426" t="n">
        <v>9919</v>
      </c>
      <c r="B4426" t="inlineStr">
        <is>
          <t>TESTTEST</t>
        </is>
      </c>
      <c r="C4426" t="inlineStr">
        <is>
          <t>TESTTEST</t>
        </is>
      </c>
      <c r="D4426" s="2" t="n">
        <v>46055.69444444445</v>
      </c>
      <c r="E4426" t="inlineStr">
        <is>
          <t>INTERNAL MAIL</t>
        </is>
      </c>
      <c r="F4426" t="inlineStr"/>
      <c r="G4426" t="inlineStr">
        <is>
          <t>Sheila Bartin</t>
        </is>
      </c>
      <c r="H4426" t="inlineStr"/>
      <c r="I4426" t="inlineStr"/>
      <c r="J4426" t="inlineStr"/>
      <c r="K4426" t="inlineStr"/>
      <c r="L4426" t="inlineStr"/>
      <c r="M4426" t="inlineStr">
        <is>
          <t>Othe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>
        <is>
          <t>Ні</t>
        </is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</row>
    <row r="4427">
      <c r="A4427" t="n">
        <v>9920</v>
      </c>
      <c r="B4427" t="inlineStr">
        <is>
          <t>Angelo Luigi Faustinoni</t>
        </is>
      </c>
      <c r="C4427" t="inlineStr">
        <is>
          <t>Angelo Luigi Faustinoni</t>
        </is>
      </c>
      <c r="D4427" s="2" t="n">
        <v>46055.72291666667</v>
      </c>
      <c r="E4427" t="inlineStr">
        <is>
          <t>IN WORK</t>
        </is>
      </c>
      <c r="F4427" t="inlineStr">
        <is>
          <t>Relevant</t>
        </is>
      </c>
      <c r="G4427" t="inlineStr">
        <is>
          <t>Mariana Razimavicius</t>
        </is>
      </c>
      <c r="H4427" t="inlineStr">
        <is>
          <t>LT citizenship</t>
        </is>
      </c>
      <c r="I4427" t="inlineStr">
        <is>
          <t>Brazil</t>
        </is>
      </c>
      <c r="J4427" t="inlineStr">
        <is>
          <t>https://www.lithuaniancitizenship.com/ru/?direct</t>
        </is>
      </c>
      <c r="K4427" t="inlineStr">
        <is>
          <t>340263768.1770045450</t>
        </is>
      </c>
      <c r="L4427" t="inlineStr">
        <is>
          <t>PT</t>
        </is>
      </c>
      <c r="M4427" t="inlineStr">
        <is>
          <t>Lead from LT email</t>
        </is>
      </c>
      <c r="N4427" t="inlineStr">
        <is>
          <t>angelolf2000@gmail.com</t>
        </is>
      </c>
      <c r="O4427" t="inlineStr"/>
      <c r="P4427" t="inlineStr">
        <is>
          <t>Website Form</t>
        </is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>
        <is>
          <t>Ні</t>
        </is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</row>
    <row r="4428">
      <c r="A4428" t="n">
        <v>9921</v>
      </c>
      <c r="B4428" t="inlineStr">
        <is>
          <t>M Junaid Nazir</t>
        </is>
      </c>
      <c r="C4428" t="inlineStr">
        <is>
          <t>M Junaid Nazir Nazir</t>
        </is>
      </c>
      <c r="D4428" s="2" t="n">
        <v>46055.77152777778</v>
      </c>
      <c r="E4428" t="inlineStr">
        <is>
          <t>Rejected</t>
        </is>
      </c>
      <c r="F4428" t="inlineStr">
        <is>
          <t>Relevant</t>
        </is>
      </c>
      <c r="G4428" t="inlineStr">
        <is>
          <t>Oleh Dymovski</t>
        </is>
      </c>
      <c r="H4428" t="inlineStr">
        <is>
          <t>LV RBI Company</t>
        </is>
      </c>
      <c r="I4428" t="inlineStr">
        <is>
          <t>Bahrain (BH - AS)</t>
        </is>
      </c>
      <c r="J4428" t="inlineStr">
        <is>
          <t>?kw=latvia%20golden%20visa&amp;cpn=22658494721&amp;utm_source=google&amp;utm_medium=cpc&amp;utm_campaign=LV-RB-TOPI&amp;network=s&amp;utm_term=latvia%20golden%20visa&amp;gad_source=5&amp;gad_campaignid=22658494721&amp;gclid=EAIaIQobChMIqb6Gup27kgMVWMh5BB2x3Ql9EAAYASAAEgLALfD_BwE</t>
        </is>
      </c>
      <c r="K4428" t="inlineStr">
        <is>
          <t>1676008769.1770049848</t>
        </is>
      </c>
      <c r="L4428" t="inlineStr">
        <is>
          <t>EN</t>
        </is>
      </c>
      <c r="M4428" t="inlineStr">
        <is>
          <t>Lead from LV email</t>
        </is>
      </c>
      <c r="N4428" t="inlineStr">
        <is>
          <t>junaidnazir462@gmail.com</t>
        </is>
      </c>
      <c r="O4428" t="inlineStr">
        <is>
          <t>NO ANSWER</t>
        </is>
      </c>
      <c r="P4428" t="inlineStr">
        <is>
          <t>Google Ads</t>
        </is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>
        <is>
          <t>Ні</t>
        </is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</row>
    <row r="4429">
      <c r="A4429" t="n">
        <v>9922</v>
      </c>
      <c r="B4429" t="inlineStr">
        <is>
          <t>Daniel Mack</t>
        </is>
      </c>
      <c r="C4429" t="inlineStr">
        <is>
          <t>Daniel Mack</t>
        </is>
      </c>
      <c r="D4429" s="2" t="n">
        <v>46055.78819444445</v>
      </c>
      <c r="E4429" t="inlineStr">
        <is>
          <t>Rejected</t>
        </is>
      </c>
      <c r="F4429" t="inlineStr">
        <is>
          <t>Relevant</t>
        </is>
      </c>
      <c r="G4429" t="inlineStr">
        <is>
          <t>Sheila Bartin</t>
        </is>
      </c>
      <c r="H4429" t="inlineStr">
        <is>
          <t>LT citizenship</t>
        </is>
      </c>
      <c r="I4429" t="inlineStr">
        <is>
          <t>United States</t>
        </is>
      </c>
      <c r="J4429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9dM3nHDzrsLg8oFNx7bqJes&amp;gclid=C</t>
        </is>
      </c>
      <c r="K4429" t="inlineStr">
        <is>
          <t>589397884.1770051000</t>
        </is>
      </c>
      <c r="L4429" t="inlineStr">
        <is>
          <t>EN</t>
        </is>
      </c>
      <c r="M4429" t="inlineStr">
        <is>
          <t>Lead from LT email</t>
        </is>
      </c>
      <c r="N4429" t="inlineStr">
        <is>
          <t>dannymack@gmail.com</t>
        </is>
      </c>
      <c r="O4429" t="inlineStr">
        <is>
          <t>LEFT BEFORE 1918</t>
        </is>
      </c>
      <c r="P4429" t="inlineStr">
        <is>
          <t>Google Ads</t>
        </is>
      </c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>
        <is>
          <t>Ні</t>
        </is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</row>
    <row r="4430">
      <c r="A4430" t="n">
        <v>9923</v>
      </c>
      <c r="B4430" t="inlineStr">
        <is>
          <t>RAMANDEEP UPPAL</t>
        </is>
      </c>
      <c r="C4430" t="inlineStr">
        <is>
          <t>RAMANDEEP UPPAL</t>
        </is>
      </c>
      <c r="D4430" s="2" t="n">
        <v>46055.79097222222</v>
      </c>
      <c r="E4430" t="inlineStr">
        <is>
          <t>IN WORK</t>
        </is>
      </c>
      <c r="F4430" t="inlineStr">
        <is>
          <t>Relevant</t>
        </is>
      </c>
      <c r="G4430" t="inlineStr">
        <is>
          <t>Oleh Dymovski</t>
        </is>
      </c>
      <c r="H4430" t="inlineStr">
        <is>
          <t>LT RBI</t>
        </is>
      </c>
      <c r="I4430" t="inlineStr">
        <is>
          <t>India</t>
        </is>
      </c>
      <c r="J4430" t="inlineStr">
        <is>
          <t>?kw=lithuania%20business%20visa&amp;cpn=22332938396&amp;utm_source=google&amp;utm_medium=cpc&amp;utm_campaign=LT-RBI-poor&amp;network=g&amp;utm_term=lithuania%20business%20visa&amp;gad_source=1&amp;gad_campaignid=22332938396&amp;gbraid=0AAAAADisZv_zyFZTWRzzLRSytmXz-uRf2&amp;gclid=CjwKCAiAs</t>
        </is>
      </c>
      <c r="K4430" t="inlineStr">
        <is>
          <t>347323008.1770048795</t>
        </is>
      </c>
      <c r="L4430" t="inlineStr">
        <is>
          <t>EN</t>
        </is>
      </c>
      <c r="M4430" t="inlineStr">
        <is>
          <t>Lead from LT email</t>
        </is>
      </c>
      <c r="N4430" t="inlineStr">
        <is>
          <t>ramande.ru@gmail.com</t>
        </is>
      </c>
      <c r="O4430" t="inlineStr"/>
      <c r="P4430" t="inlineStr">
        <is>
          <t>Google Ads</t>
        </is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>
        <is>
          <t>Ні</t>
        </is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</row>
    <row r="4431">
      <c r="A4431" t="n">
        <v>9924</v>
      </c>
      <c r="B4431" t="inlineStr">
        <is>
          <t>Lewisa Adam Ring</t>
        </is>
      </c>
      <c r="C4431" t="inlineStr">
        <is>
          <t>Lewisa Adam Ring</t>
        </is>
      </c>
      <c r="D4431" s="2" t="n">
        <v>46055.84513888889</v>
      </c>
      <c r="E4431" t="inlineStr">
        <is>
          <t>Rejected</t>
        </is>
      </c>
      <c r="F4431" t="inlineStr">
        <is>
          <t>Relevant</t>
        </is>
      </c>
      <c r="G4431" t="inlineStr">
        <is>
          <t>Sheila Bartin</t>
        </is>
      </c>
      <c r="H4431" t="inlineStr">
        <is>
          <t>LT citizenship</t>
        </is>
      </c>
      <c r="I4431" t="inlineStr">
        <is>
          <t>United States</t>
        </is>
      </c>
      <c r="J4431" t="inlineStr">
        <is>
          <t>https://www.lithuaniancitizenship.com/?direct</t>
        </is>
      </c>
      <c r="K4431" t="inlineStr">
        <is>
          <t>543660402.1770056218</t>
        </is>
      </c>
      <c r="L4431" t="inlineStr">
        <is>
          <t>EN</t>
        </is>
      </c>
      <c r="M4431" t="inlineStr">
        <is>
          <t>Lead from LT email</t>
        </is>
      </c>
      <c r="N4431" t="inlineStr">
        <is>
          <t>kcson.kc@gmail.com</t>
        </is>
      </c>
      <c r="O4431" t="inlineStr">
        <is>
          <t>NO ANSWER</t>
        </is>
      </c>
      <c r="P4431" t="inlineStr">
        <is>
          <t>Website Form</t>
        </is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>
        <is>
          <t>Ні</t>
        </is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</row>
    <row r="4432">
      <c r="A4432" t="n">
        <v>9925</v>
      </c>
      <c r="B4432" t="inlineStr">
        <is>
          <t>Amir Hossain</t>
        </is>
      </c>
      <c r="C4432" t="inlineStr">
        <is>
          <t>Amir Hossain</t>
        </is>
      </c>
      <c r="D4432" s="2" t="n">
        <v>46055.85</v>
      </c>
      <c r="E4432" t="inlineStr">
        <is>
          <t>Rejected</t>
        </is>
      </c>
      <c r="F4432" t="inlineStr"/>
      <c r="G4432" t="inlineStr">
        <is>
          <t>Oleh Dymovski</t>
        </is>
      </c>
      <c r="H4432" t="inlineStr">
        <is>
          <t>LT RBI</t>
        </is>
      </c>
      <c r="I4432" t="inlineStr">
        <is>
          <t>Saudi Arabia</t>
        </is>
      </c>
      <c r="J4432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kqawz7a7kgMVp01BAh</t>
        </is>
      </c>
      <c r="K4432" t="inlineStr">
        <is>
          <t>2041977884.1770056599</t>
        </is>
      </c>
      <c r="L4432" t="inlineStr">
        <is>
          <t>EN</t>
        </is>
      </c>
      <c r="M4432" t="inlineStr">
        <is>
          <t>Lead from LT email</t>
        </is>
      </c>
      <c r="N4432" t="inlineStr">
        <is>
          <t>mirhossain007700@gmail.com</t>
        </is>
      </c>
      <c r="O4432" t="inlineStr">
        <is>
          <t>NO ANSWER</t>
        </is>
      </c>
      <c r="P4432" t="inlineStr">
        <is>
          <t>Google Ads</t>
        </is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>
        <is>
          <t>Ні</t>
        </is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</row>
    <row r="4433">
      <c r="A4433" t="n">
        <v>9926</v>
      </c>
      <c r="B4433" t="inlineStr">
        <is>
          <t>Riaz Ahmad</t>
        </is>
      </c>
      <c r="C4433" t="inlineStr">
        <is>
          <t>Riaz Ahmad</t>
        </is>
      </c>
      <c r="D4433" s="2" t="n">
        <v>46055.85486111111</v>
      </c>
      <c r="E4433" t="inlineStr">
        <is>
          <t>Rejected</t>
        </is>
      </c>
      <c r="F4433" t="inlineStr"/>
      <c r="G4433" t="inlineStr">
        <is>
          <t>Oleh Dymovski</t>
        </is>
      </c>
      <c r="H4433" t="inlineStr">
        <is>
          <t>LT RBI</t>
        </is>
      </c>
      <c r="I4433" t="inlineStr">
        <is>
          <t>Saudi Arabia</t>
        </is>
      </c>
      <c r="J4433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pO-7nri7kgMVHbpoCR</t>
        </is>
      </c>
      <c r="K4433" t="inlineStr">
        <is>
          <t>412888558.1770057039</t>
        </is>
      </c>
      <c r="L4433" t="inlineStr">
        <is>
          <t>EN</t>
        </is>
      </c>
      <c r="M4433" t="inlineStr">
        <is>
          <t>Lead from LT email</t>
        </is>
      </c>
      <c r="N4433" t="inlineStr">
        <is>
          <t>zarakkhan0118@gmail.com</t>
        </is>
      </c>
      <c r="O4433" t="inlineStr">
        <is>
          <t>Non-relevant lead</t>
        </is>
      </c>
      <c r="P4433" t="inlineStr">
        <is>
          <t>Google Ads</t>
        </is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>
        <is>
          <t>Ні</t>
        </is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</row>
    <row r="4434">
      <c r="A4434" t="n">
        <v>9927</v>
      </c>
      <c r="B4434" t="inlineStr">
        <is>
          <t>Bawar</t>
        </is>
      </c>
      <c r="C4434" t="inlineStr">
        <is>
          <t>Bawar</t>
        </is>
      </c>
      <c r="D4434" s="2" t="n">
        <v>46055.86944444444</v>
      </c>
      <c r="E4434" t="inlineStr">
        <is>
          <t>Rejected</t>
        </is>
      </c>
      <c r="F4434" t="inlineStr"/>
      <c r="G4434" t="inlineStr">
        <is>
          <t>Sheila Bartin</t>
        </is>
      </c>
      <c r="H4434" t="inlineStr"/>
      <c r="I4434" t="inlineStr"/>
      <c r="J4434" t="inlineStr"/>
      <c r="K4434" t="inlineStr"/>
      <c r="L4434" t="inlineStr"/>
      <c r="M4434" t="inlineStr">
        <is>
          <t>Lead from LT email</t>
        </is>
      </c>
      <c r="N4434" t="inlineStr">
        <is>
          <t>bawardm@yahoo.com</t>
        </is>
      </c>
      <c r="O4434" t="inlineStr">
        <is>
          <t>DOUBLE</t>
        </is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>
        <is>
          <t>Ні</t>
        </is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</row>
    <row r="4435">
      <c r="A4435" t="n">
        <v>9928</v>
      </c>
      <c r="B4435" t="inlineStr">
        <is>
          <t>Joe Rowbotham</t>
        </is>
      </c>
      <c r="C4435" t="inlineStr">
        <is>
          <t>Joe Rowbotham | Touchstone Lifestyle</t>
        </is>
      </c>
      <c r="D4435" s="2" t="n">
        <v>46055.87152777778</v>
      </c>
      <c r="E4435" t="inlineStr">
        <is>
          <t>FIRST CONTACT</t>
        </is>
      </c>
      <c r="F4435" t="inlineStr">
        <is>
          <t>Relevant</t>
        </is>
      </c>
      <c r="G4435" t="inlineStr">
        <is>
          <t>Oleh Dymovski</t>
        </is>
      </c>
      <c r="H4435" t="inlineStr">
        <is>
          <t>Partnership</t>
        </is>
      </c>
      <c r="I4435" t="inlineStr"/>
      <c r="J4435" t="inlineStr"/>
      <c r="K4435" t="inlineStr"/>
      <c r="L4435" t="inlineStr">
        <is>
          <t>EN</t>
        </is>
      </c>
      <c r="M4435" t="inlineStr">
        <is>
          <t>Lead from LV email</t>
        </is>
      </c>
      <c r="N4435" t="inlineStr">
        <is>
          <t>joe@touchstonelifestyle.com</t>
        </is>
      </c>
      <c r="O4435" t="inlineStr"/>
      <c r="P4435" t="inlineStr">
        <is>
          <t>Other (direct email, phone call, referral etc.)</t>
        </is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>
        <is>
          <t>Ні</t>
        </is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</row>
    <row r="4436">
      <c r="A4436" t="n">
        <v>9929</v>
      </c>
      <c r="B4436" t="inlineStr">
        <is>
          <t>Antonio Sancho gimenez Macedo</t>
        </is>
      </c>
      <c r="C4436" t="inlineStr">
        <is>
          <t>Antonio Sancho gimenez Macedo</t>
        </is>
      </c>
      <c r="D4436" s="2" t="n">
        <v>46055.87361111111</v>
      </c>
      <c r="E4436" t="inlineStr">
        <is>
          <t>IN WORK</t>
        </is>
      </c>
      <c r="F4436" t="inlineStr">
        <is>
          <t>Relevant</t>
        </is>
      </c>
      <c r="G4436" t="inlineStr">
        <is>
          <t>Mariana Razimavicius</t>
        </is>
      </c>
      <c r="H4436" t="inlineStr">
        <is>
          <t>LT citizenship</t>
        </is>
      </c>
      <c r="I4436" t="inlineStr">
        <is>
          <t>Brazil</t>
        </is>
      </c>
      <c r="J4436" t="inlineStr">
        <is>
          <t>?kw=%27cidadania%20lituania%27&amp;cpn=14712129487&amp;utm_source=google&amp;utm_medium=cpc&amp;utm_campaign=LT-BR&amp;network=g&amp;utm_term=%27cidadania%20lituania%27&amp;gad_source=1&amp;gad_campaignid=14712129487&amp;gclid=CjwKCAiAs4HMBhBJEiwACrfNZRxNbEiyoYN6WRMArDW_ZS_dADtEBN8b3tc</t>
        </is>
      </c>
      <c r="K4436" t="inlineStr">
        <is>
          <t>694584216.1770058402</t>
        </is>
      </c>
      <c r="L4436" t="inlineStr">
        <is>
          <t>PT</t>
        </is>
      </c>
      <c r="M4436" t="inlineStr">
        <is>
          <t>Lead from LT email</t>
        </is>
      </c>
      <c r="N4436" t="inlineStr">
        <is>
          <t>minhabiblioteca.moderna@gmail.com</t>
        </is>
      </c>
      <c r="O4436" t="inlineStr"/>
      <c r="P4436" t="inlineStr">
        <is>
          <t>Google Ads</t>
        </is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>
        <is>
          <t>Ні</t>
        </is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</row>
    <row r="4437">
      <c r="A4437" t="n">
        <v>9930</v>
      </c>
      <c r="B4437" t="inlineStr">
        <is>
          <t>Kylee Golgin</t>
        </is>
      </c>
      <c r="C4437" t="inlineStr">
        <is>
          <t>Kylee Golgin</t>
        </is>
      </c>
      <c r="D4437" s="2" t="n">
        <v>46055.87569444445</v>
      </c>
      <c r="E4437" t="inlineStr">
        <is>
          <t>Rejected</t>
        </is>
      </c>
      <c r="F4437" t="inlineStr">
        <is>
          <t>Relevant</t>
        </is>
      </c>
      <c r="G4437" t="inlineStr">
        <is>
          <t>Sheila Bartin</t>
        </is>
      </c>
      <c r="H4437" t="inlineStr">
        <is>
          <t>LT citizenship</t>
        </is>
      </c>
      <c r="I4437" t="inlineStr">
        <is>
          <t>United States</t>
        </is>
      </c>
      <c r="J4437" t="inlineStr">
        <is>
          <t>https://www.lithuaniancitizenship.com/?direct</t>
        </is>
      </c>
      <c r="K4437" t="inlineStr">
        <is>
          <t>1889108319.1770058162</t>
        </is>
      </c>
      <c r="L4437" t="inlineStr">
        <is>
          <t>EN</t>
        </is>
      </c>
      <c r="M4437" t="inlineStr">
        <is>
          <t>Lead from LT email</t>
        </is>
      </c>
      <c r="N4437" t="inlineStr">
        <is>
          <t>kyleeg156@gmail.com</t>
        </is>
      </c>
      <c r="O4437" t="inlineStr">
        <is>
          <t>LEFT BEFORE 1918</t>
        </is>
      </c>
      <c r="P4437" t="inlineStr">
        <is>
          <t>Website Form</t>
        </is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>
        <is>
          <t>Ні</t>
        </is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</row>
    <row r="4438">
      <c r="A4438" t="n">
        <v>9931</v>
      </c>
      <c r="B4438" t="inlineStr">
        <is>
          <t>Jeanette FC Shimkus</t>
        </is>
      </c>
      <c r="C4438" t="inlineStr">
        <is>
          <t>Jeanette FC Shimkus</t>
        </is>
      </c>
      <c r="D4438" s="2" t="n">
        <v>46055.90416666667</v>
      </c>
      <c r="E4438" t="inlineStr">
        <is>
          <t>Rejected</t>
        </is>
      </c>
      <c r="F4438" t="inlineStr">
        <is>
          <t>Relevant</t>
        </is>
      </c>
      <c r="G4438" t="inlineStr">
        <is>
          <t>Sheila Bartin</t>
        </is>
      </c>
      <c r="H4438" t="inlineStr">
        <is>
          <t>LT citizenship</t>
        </is>
      </c>
      <c r="I4438" t="inlineStr">
        <is>
          <t>United States</t>
        </is>
      </c>
      <c r="J4438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9dM3nHDzrsLg8oFNx</t>
        </is>
      </c>
      <c r="K4438" t="inlineStr">
        <is>
          <t>1272186423.1770061254</t>
        </is>
      </c>
      <c r="L4438" t="inlineStr">
        <is>
          <t>EN</t>
        </is>
      </c>
      <c r="M4438" t="inlineStr">
        <is>
          <t>Lead from LT email</t>
        </is>
      </c>
      <c r="N4438" t="inlineStr">
        <is>
          <t>jeanettefshimkus@gmail.com</t>
        </is>
      </c>
      <c r="O4438" t="inlineStr">
        <is>
          <t>NO ANSWER</t>
        </is>
      </c>
      <c r="P4438" t="inlineStr">
        <is>
          <t>Google Ads</t>
        </is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>
        <is>
          <t>Ні</t>
        </is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</row>
    <row r="4439">
      <c r="A4439" t="n">
        <v>9932</v>
      </c>
      <c r="B4439" t="inlineStr">
        <is>
          <t>Amir Parvez</t>
        </is>
      </c>
      <c r="C4439" t="inlineStr">
        <is>
          <t>Amir Parvez</t>
        </is>
      </c>
      <c r="D4439" s="2" t="n">
        <v>46055.91805555556</v>
      </c>
      <c r="E4439" t="inlineStr">
        <is>
          <t>Rejected</t>
        </is>
      </c>
      <c r="F4439" t="inlineStr">
        <is>
          <t>Relevant</t>
        </is>
      </c>
      <c r="G4439" t="inlineStr">
        <is>
          <t>Oleh Dymovski</t>
        </is>
      </c>
      <c r="H4439" t="inlineStr">
        <is>
          <t>LV RBI Real Estate</t>
        </is>
      </c>
      <c r="I4439" t="inlineStr">
        <is>
          <t>United Arab Emirates (AE - AS)</t>
        </is>
      </c>
      <c r="J4439" t="inlineStr">
        <is>
          <t>?kw=latvia%20property%20golden%20visa&amp;cpn=22658494721&amp;utm_source=google&amp;utm_medium=cpc&amp;utm_campaign=LV-RB-TOPI&amp;network=g&amp;utm_term=latvia%20property%20golden%20visa&amp;gad_source=1&amp;gad_campaignid=22658494721&amp;gclid=EAIaIQobChMIpaXJvsy7kgMVLkNBAh0itA28EAAY</t>
        </is>
      </c>
      <c r="K4439" t="inlineStr">
        <is>
          <t>950542283.1770062466</t>
        </is>
      </c>
      <c r="L4439" t="inlineStr">
        <is>
          <t>EN</t>
        </is>
      </c>
      <c r="M4439" t="inlineStr">
        <is>
          <t>Lead from LV email</t>
        </is>
      </c>
      <c r="N4439" t="inlineStr">
        <is>
          <t>aamirjack@yahoo.com</t>
        </is>
      </c>
      <c r="O4439" t="inlineStr">
        <is>
          <t>NO ANSWER</t>
        </is>
      </c>
      <c r="P4439" t="inlineStr">
        <is>
          <t>Google Ads</t>
        </is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>
        <is>
          <t>Ні</t>
        </is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</row>
    <row r="4440">
      <c r="A4440" t="n">
        <v>9935</v>
      </c>
      <c r="B4440" t="inlineStr">
        <is>
          <t>Jurga</t>
        </is>
      </c>
      <c r="C4440" t="inlineStr">
        <is>
          <t>Jurga</t>
        </is>
      </c>
      <c r="D4440" s="2" t="n">
        <v>46056.02569444444</v>
      </c>
      <c r="E4440" t="inlineStr">
        <is>
          <t>IN WORK</t>
        </is>
      </c>
      <c r="F4440" t="inlineStr">
        <is>
          <t>Relevant</t>
        </is>
      </c>
      <c r="G4440" t="inlineStr">
        <is>
          <t>Sheila Bartin</t>
        </is>
      </c>
      <c r="H4440" t="inlineStr">
        <is>
          <t>LT citizenship</t>
        </is>
      </c>
      <c r="I4440" t="inlineStr">
        <is>
          <t>United States</t>
        </is>
      </c>
      <c r="J4440" t="inlineStr">
        <is>
          <t>https://www.lithuaniancitizenship.com/process/?direct</t>
        </is>
      </c>
      <c r="K4440" t="inlineStr">
        <is>
          <t>1935497818.1770071566</t>
        </is>
      </c>
      <c r="L4440" t="inlineStr">
        <is>
          <t>EN</t>
        </is>
      </c>
      <c r="M4440" t="inlineStr">
        <is>
          <t>Lead from LT email</t>
        </is>
      </c>
      <c r="N4440" t="inlineStr">
        <is>
          <t>mudu@snautikus.com</t>
        </is>
      </c>
      <c r="O4440" t="inlineStr"/>
      <c r="P4440" t="inlineStr">
        <is>
          <t>Website Form</t>
        </is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>
        <is>
          <t>Ні</t>
        </is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</row>
    <row r="4441">
      <c r="A4441" t="n">
        <v>9937</v>
      </c>
      <c r="B4441" t="inlineStr">
        <is>
          <t>MUKESH MEHRA</t>
        </is>
      </c>
      <c r="C4441" t="inlineStr">
        <is>
          <t>MUKESH MEHRA</t>
        </is>
      </c>
      <c r="D4441" s="2" t="n">
        <v>46056.34305555555</v>
      </c>
      <c r="E4441" t="inlineStr">
        <is>
          <t>WHATSAPP</t>
        </is>
      </c>
      <c r="F4441" t="inlineStr"/>
      <c r="G4441" t="inlineStr">
        <is>
          <t>Oleh Dymovski</t>
        </is>
      </c>
      <c r="H4441" t="inlineStr">
        <is>
          <t>50/50</t>
        </is>
      </c>
      <c r="I4441" t="inlineStr">
        <is>
          <t>India</t>
        </is>
      </c>
      <c r="J4441" t="inlineStr">
        <is>
          <t>https://www.lithuaniancitizenship.com/contact/?LT-Leads-Search-RBI-poor</t>
        </is>
      </c>
      <c r="K4441" t="inlineStr">
        <is>
          <t>627036517.1770098870</t>
        </is>
      </c>
      <c r="L4441" t="inlineStr">
        <is>
          <t>EN</t>
        </is>
      </c>
      <c r="M4441" t="inlineStr">
        <is>
          <t>Lead from LT email</t>
        </is>
      </c>
      <c r="N4441" t="inlineStr">
        <is>
          <t>mannmehra82@gmail.com</t>
        </is>
      </c>
      <c r="O4441" t="inlineStr"/>
      <c r="P4441" t="inlineStr">
        <is>
          <t>Google Ads</t>
        </is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>
        <is>
          <t>Ні</t>
        </is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</row>
    <row r="4442">
      <c r="A4442" t="n">
        <v>9942</v>
      </c>
      <c r="B4442" t="inlineStr">
        <is>
          <t>Judy</t>
        </is>
      </c>
      <c r="C4442" t="inlineStr">
        <is>
          <t>渠道 - Vanzbon Group</t>
        </is>
      </c>
      <c r="D4442" s="2" t="n">
        <v>46056.38263888889</v>
      </c>
      <c r="E4442" t="inlineStr">
        <is>
          <t>WHATSAPP</t>
        </is>
      </c>
      <c r="F4442" t="inlineStr">
        <is>
          <t>Relevant</t>
        </is>
      </c>
      <c r="G4442" t="inlineStr">
        <is>
          <t>Oleh Dymovski</t>
        </is>
      </c>
      <c r="H4442" t="inlineStr">
        <is>
          <t>Company Formation</t>
        </is>
      </c>
      <c r="I4442" t="inlineStr">
        <is>
          <t>China</t>
        </is>
      </c>
      <c r="J4442" t="inlineStr"/>
      <c r="K4442" t="inlineStr"/>
      <c r="L4442" t="inlineStr">
        <is>
          <t>EN</t>
        </is>
      </c>
      <c r="M4442" t="inlineStr">
        <is>
          <t>Lead from LT email</t>
        </is>
      </c>
      <c r="N4442" t="inlineStr">
        <is>
          <t>qudao@vanzbon.com</t>
        </is>
      </c>
      <c r="O4442" t="inlineStr"/>
      <c r="P4442" t="inlineStr">
        <is>
          <t>Other (direct email, phone call, referral etc.)</t>
        </is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>
        <is>
          <t>Ні</t>
        </is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</row>
    <row r="4443">
      <c r="A4443" t="n">
        <v>9943</v>
      </c>
      <c r="B4443" t="inlineStr">
        <is>
          <t>Cedric Lonang</t>
        </is>
      </c>
      <c r="C4443" t="inlineStr">
        <is>
          <t>Cedric Lonang lieumo</t>
        </is>
      </c>
      <c r="D4443" s="2" t="n">
        <v>46056.39583333334</v>
      </c>
      <c r="E4443" t="inlineStr">
        <is>
          <t>INTERNAL MAIL</t>
        </is>
      </c>
      <c r="F4443" t="inlineStr">
        <is>
          <t>No relevant</t>
        </is>
      </c>
      <c r="G4443" t="inlineStr">
        <is>
          <t>Alina Samura</t>
        </is>
      </c>
      <c r="H4443" t="inlineStr">
        <is>
          <t>50/50</t>
        </is>
      </c>
      <c r="I4443" t="inlineStr">
        <is>
          <t>Cameroon</t>
        </is>
      </c>
      <c r="J4443" t="inlineStr"/>
      <c r="K4443" t="inlineStr"/>
      <c r="L4443" t="inlineStr"/>
      <c r="M4443" t="inlineStr">
        <is>
          <t>Lead from LT email</t>
        </is>
      </c>
      <c r="N4443" t="inlineStr">
        <is>
          <t>cedriclonang47@gmail.com</t>
        </is>
      </c>
      <c r="O4443" t="inlineStr"/>
      <c r="P4443" t="inlineStr">
        <is>
          <t>BridgeWest</t>
        </is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>
        <is>
          <t>Ні</t>
        </is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</row>
    <row r="4444">
      <c r="A4444" t="n">
        <v>9946</v>
      </c>
      <c r="B4444" t="inlineStr">
        <is>
          <t>Manish Kumar</t>
        </is>
      </c>
      <c r="C4444" t="inlineStr">
        <is>
          <t>Knowledge Hub Admin</t>
        </is>
      </c>
      <c r="D4444" s="2" t="n">
        <v>46056.54097222222</v>
      </c>
      <c r="E4444" t="inlineStr">
        <is>
          <t>IN WORK</t>
        </is>
      </c>
      <c r="F4444" t="inlineStr">
        <is>
          <t>Relevant</t>
        </is>
      </c>
      <c r="G4444" t="inlineStr">
        <is>
          <t>Oleh Dymovski</t>
        </is>
      </c>
      <c r="H4444" t="inlineStr">
        <is>
          <t>Partnership</t>
        </is>
      </c>
      <c r="I4444" t="inlineStr">
        <is>
          <t>India</t>
        </is>
      </c>
      <c r="J4444" t="inlineStr"/>
      <c r="K4444" t="inlineStr"/>
      <c r="L4444" t="inlineStr">
        <is>
          <t>EN</t>
        </is>
      </c>
      <c r="M4444" t="inlineStr">
        <is>
          <t>Lead from LT email</t>
        </is>
      </c>
      <c r="N4444" t="inlineStr">
        <is>
          <t>khg.mohini@gmail.com</t>
        </is>
      </c>
      <c r="O4444" t="inlineStr"/>
      <c r="P4444" t="inlineStr">
        <is>
          <t>Other (direct email, phone call, referral etc.)</t>
        </is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>
        <is>
          <t>Ні</t>
        </is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</row>
    <row r="4445">
      <c r="A4445" t="n">
        <v>9947</v>
      </c>
      <c r="B4445" t="inlineStr">
        <is>
          <t>Davinder Singh</t>
        </is>
      </c>
      <c r="C4445" t="inlineStr">
        <is>
          <t>Davinder Singh Davinder</t>
        </is>
      </c>
      <c r="D4445" s="2" t="n">
        <v>46056.54236111111</v>
      </c>
      <c r="E4445" t="inlineStr">
        <is>
          <t>INTERNAL MAIL</t>
        </is>
      </c>
      <c r="F4445" t="inlineStr">
        <is>
          <t>No relevant</t>
        </is>
      </c>
      <c r="G4445" t="inlineStr">
        <is>
          <t>Alina Samura</t>
        </is>
      </c>
      <c r="H4445" t="inlineStr">
        <is>
          <t>LV RBI Company</t>
        </is>
      </c>
      <c r="I4445" t="inlineStr">
        <is>
          <t>Bahrain (BH - AS)</t>
        </is>
      </c>
      <c r="J4445" t="inlineStr">
        <is>
          <t>?kw=latvia%20golden%20visa&amp;cpn=22658494721&amp;utm_source=google&amp;utm_medium=cpc&amp;utm_campaign=LV-RB-TOPI&amp;network=s&amp;utm_term=latvia%20golden%20visa&amp;gad_source=5&amp;gad_campaignid=22658494721&amp;gclid=EAIaIQobChMI3KeGzpS9kgMV8plQBh2XxCTiEAAYASAAEgLldvD_BwE</t>
        </is>
      </c>
      <c r="K4445" t="inlineStr">
        <is>
          <t>1477674956.1770116138</t>
        </is>
      </c>
      <c r="L4445" t="inlineStr"/>
      <c r="M4445" t="inlineStr">
        <is>
          <t>Lead from LV email</t>
        </is>
      </c>
      <c r="N4445" t="inlineStr">
        <is>
          <t>dvindersingh1985@gmail.com</t>
        </is>
      </c>
      <c r="O4445" t="inlineStr"/>
      <c r="P4445" t="inlineStr">
        <is>
          <t>Google Ads</t>
        </is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>
        <is>
          <t>Ні</t>
        </is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</row>
    <row r="4446">
      <c r="A4446" t="n">
        <v>9949</v>
      </c>
      <c r="B4446" t="inlineStr">
        <is>
          <t>Mônica macoulevocius Peres dasilva</t>
        </is>
      </c>
      <c r="C4446" t="inlineStr">
        <is>
          <t>Mônica macoulevocius Peres dasilva</t>
        </is>
      </c>
      <c r="D4446" s="2" t="n">
        <v>46056.56666666667</v>
      </c>
      <c r="E4446" t="inlineStr">
        <is>
          <t>Rejected</t>
        </is>
      </c>
      <c r="F4446" t="inlineStr">
        <is>
          <t>Relevant</t>
        </is>
      </c>
      <c r="G4446" t="inlineStr">
        <is>
          <t>Mariana Razimavicius</t>
        </is>
      </c>
      <c r="H4446" t="inlineStr">
        <is>
          <t>LT citizenship</t>
        </is>
      </c>
      <c r="I4446" t="inlineStr">
        <is>
          <t>Brazil</t>
        </is>
      </c>
      <c r="J4446" t="inlineStr">
        <is>
          <t>?kw=nacionalidade%20lituana&amp;cpn=14712129487&amp;utm_source=google&amp;utm_medium=cpc&amp;utm_campaign=LT-BR&amp;network=g&amp;utm_term=nacionalidade%20lituana&amp;gad_source=1&amp;gad_campaignid=14712129487&amp;gclid=CjwKCAiA1obMBhAbEiwAsUBbIoR46RZqlxyNAQpNG7O6NPBDCvZKBn0Vps_wqawnh</t>
        </is>
      </c>
      <c r="K4446" t="inlineStr">
        <is>
          <t>603308971.1770118248</t>
        </is>
      </c>
      <c r="L4446" t="inlineStr">
        <is>
          <t>PT</t>
        </is>
      </c>
      <c r="M4446" t="inlineStr">
        <is>
          <t>Lead from LT email</t>
        </is>
      </c>
      <c r="N4446" t="inlineStr">
        <is>
          <t>maciuleviciusmonica6@gmail.com</t>
        </is>
      </c>
      <c r="O4446" t="inlineStr">
        <is>
          <t>NO ANSWER</t>
        </is>
      </c>
      <c r="P4446" t="inlineStr">
        <is>
          <t>Google Ads</t>
        </is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>
        <is>
          <t>Ні</t>
        </is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</row>
    <row r="4447">
      <c r="A4447" t="n">
        <v>9951</v>
      </c>
      <c r="B4447" t="inlineStr">
        <is>
          <t>Naiara Souza Tumenas</t>
        </is>
      </c>
      <c r="C4447" t="inlineStr">
        <is>
          <t>Naiara Souza Tumenas</t>
        </is>
      </c>
      <c r="D4447" s="2" t="n">
        <v>46056.59305555555</v>
      </c>
      <c r="E4447" t="inlineStr">
        <is>
          <t>Rejected</t>
        </is>
      </c>
      <c r="F4447" t="inlineStr">
        <is>
          <t>Relevant</t>
        </is>
      </c>
      <c r="G4447" t="inlineStr">
        <is>
          <t>Mariana Razimavicius</t>
        </is>
      </c>
      <c r="H4447" t="inlineStr">
        <is>
          <t>LT citizenship</t>
        </is>
      </c>
      <c r="I4447" t="inlineStr">
        <is>
          <t>Brazil</t>
        </is>
      </c>
      <c r="J4447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9Mud-Q2D5QX7hiIp_ShQMhA&amp;gclid=C</t>
        </is>
      </c>
      <c r="K4447" t="inlineStr">
        <is>
          <t>1642029313.1770120796</t>
        </is>
      </c>
      <c r="L4447" t="inlineStr">
        <is>
          <t>PT</t>
        </is>
      </c>
      <c r="M4447" t="inlineStr">
        <is>
          <t>Lead from LT email</t>
        </is>
      </c>
      <c r="N4447" t="inlineStr">
        <is>
          <t>naiaratumenas1655@gmail.com</t>
        </is>
      </c>
      <c r="O4447" t="inlineStr">
        <is>
          <t>NO ANSWER</t>
        </is>
      </c>
      <c r="P4447" t="inlineStr">
        <is>
          <t>Google Ads</t>
        </is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>
        <is>
          <t>Ні</t>
        </is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</row>
    <row r="4448">
      <c r="A4448" t="n">
        <v>9953</v>
      </c>
      <c r="B4448" t="inlineStr">
        <is>
          <t>SIGITA BUDRIKAITE</t>
        </is>
      </c>
      <c r="C4448" t="inlineStr">
        <is>
          <t>SIGITA BUDRIKAITE</t>
        </is>
      </c>
      <c r="D4448" s="2" t="n">
        <v>46056.60694444444</v>
      </c>
      <c r="E4448" t="inlineStr">
        <is>
          <t>INTERNAL MAIL</t>
        </is>
      </c>
      <c r="F4448" t="inlineStr">
        <is>
          <t>Relevant</t>
        </is>
      </c>
      <c r="G4448" t="inlineStr">
        <is>
          <t>Sheila Bartin</t>
        </is>
      </c>
      <c r="H4448" t="inlineStr">
        <is>
          <t>LT citizenship</t>
        </is>
      </c>
      <c r="I4448" t="inlineStr"/>
      <c r="J4448" t="inlineStr"/>
      <c r="K4448" t="inlineStr"/>
      <c r="L4448" t="inlineStr">
        <is>
          <t>EN</t>
        </is>
      </c>
      <c r="M4448" t="inlineStr">
        <is>
          <t>Othe</t>
        </is>
      </c>
      <c r="N4448" t="inlineStr">
        <is>
          <t>sigita69_2@msn.com</t>
        </is>
      </c>
      <c r="O4448" t="inlineStr"/>
      <c r="P4448" t="inlineStr">
        <is>
          <t>Other (direct email, phone call, referral etc.)</t>
        </is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>
        <is>
          <t>Ні</t>
        </is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</row>
    <row r="4449">
      <c r="A4449" t="n">
        <v>9954</v>
      </c>
      <c r="B4449" t="inlineStr">
        <is>
          <t>Vainesia Nkuhmanli Falloh</t>
        </is>
      </c>
      <c r="C4449" t="inlineStr">
        <is>
          <t>Vainesia Nkuhmanli Falloh</t>
        </is>
      </c>
      <c r="D4449" s="2" t="n">
        <v>46056.625</v>
      </c>
      <c r="E4449" t="inlineStr">
        <is>
          <t>WHATSAPP</t>
        </is>
      </c>
      <c r="F4449" t="inlineStr">
        <is>
          <t>Relevant</t>
        </is>
      </c>
      <c r="G4449" t="inlineStr">
        <is>
          <t>Oleh Dymovski</t>
        </is>
      </c>
      <c r="H4449" t="inlineStr">
        <is>
          <t>Company Formation</t>
        </is>
      </c>
      <c r="I4449" t="inlineStr">
        <is>
          <t>Nigeria</t>
        </is>
      </c>
      <c r="J4449" t="inlineStr"/>
      <c r="K4449" t="inlineStr"/>
      <c r="L4449" t="inlineStr">
        <is>
          <t>EN</t>
        </is>
      </c>
      <c r="M4449" t="inlineStr">
        <is>
          <t>Lead from LT email</t>
        </is>
      </c>
      <c r="N4449" t="inlineStr">
        <is>
          <t>shalomcompanies042@gmail.com</t>
        </is>
      </c>
      <c r="O4449" t="inlineStr"/>
      <c r="P4449" t="inlineStr">
        <is>
          <t>BridgeWest</t>
        </is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>
        <is>
          <t>Ні</t>
        </is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</row>
    <row r="4450">
      <c r="A4450" t="n">
        <v>9958</v>
      </c>
      <c r="B4450" t="inlineStr">
        <is>
          <t>Roxana Zamolo</t>
        </is>
      </c>
      <c r="C4450" t="inlineStr">
        <is>
          <t>Roxana Zamolo</t>
        </is>
      </c>
      <c r="D4450" s="2" t="n">
        <v>46056.6875</v>
      </c>
      <c r="E4450" t="inlineStr">
        <is>
          <t>Rejected</t>
        </is>
      </c>
      <c r="F4450" t="inlineStr">
        <is>
          <t>Relevant</t>
        </is>
      </c>
      <c r="G4450" t="inlineStr">
        <is>
          <t>Oleh Dymovski</t>
        </is>
      </c>
      <c r="H4450" t="inlineStr">
        <is>
          <t>Company Formation</t>
        </is>
      </c>
      <c r="I4450" t="inlineStr"/>
      <c r="J4450" t="inlineStr"/>
      <c r="K4450" t="inlineStr"/>
      <c r="L4450" t="inlineStr">
        <is>
          <t>EN</t>
        </is>
      </c>
      <c r="M4450" t="inlineStr">
        <is>
          <t>Lead from LT email</t>
        </is>
      </c>
      <c r="N4450" t="inlineStr">
        <is>
          <t>office@ehthalal.com</t>
        </is>
      </c>
      <c r="O4450" t="inlineStr">
        <is>
          <t>NO ANSWER</t>
        </is>
      </c>
      <c r="P4450" t="inlineStr">
        <is>
          <t>BridgeWest</t>
        </is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>
        <is>
          <t>Ні</t>
        </is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</row>
    <row r="4451">
      <c r="A4451" t="n">
        <v>9959</v>
      </c>
      <c r="B4451" t="inlineStr">
        <is>
          <t>Ken Reidbord</t>
        </is>
      </c>
      <c r="C4451" t="inlineStr">
        <is>
          <t>Ken Reidbord</t>
        </is>
      </c>
      <c r="D4451" s="2" t="n">
        <v>46056.69930555556</v>
      </c>
      <c r="E4451" t="inlineStr">
        <is>
          <t>Rejected</t>
        </is>
      </c>
      <c r="F4451" t="inlineStr">
        <is>
          <t>Relevant</t>
        </is>
      </c>
      <c r="G4451" t="inlineStr">
        <is>
          <t>Sheila Bartin</t>
        </is>
      </c>
      <c r="H4451" t="inlineStr">
        <is>
          <t>LT citizenship</t>
        </is>
      </c>
      <c r="I4451" t="inlineStr"/>
      <c r="J4451" t="inlineStr"/>
      <c r="K4451" t="inlineStr"/>
      <c r="L4451" t="inlineStr">
        <is>
          <t>EN</t>
        </is>
      </c>
      <c r="M4451" t="inlineStr">
        <is>
          <t>Lead from LT email</t>
        </is>
      </c>
      <c r="N4451" t="inlineStr">
        <is>
          <t>reidbord@hotmail.com</t>
        </is>
      </c>
      <c r="O4451" t="inlineStr">
        <is>
          <t>LEFT BEFORE 1918</t>
        </is>
      </c>
      <c r="P4451" t="inlineStr">
        <is>
          <t>Other (direct email, phone call, referral etc.)</t>
        </is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>
        <is>
          <t>Ні</t>
        </is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</row>
    <row r="4452">
      <c r="A4452" t="n">
        <v>9960</v>
      </c>
      <c r="B4452" t="inlineStr">
        <is>
          <t>Simone Marília Beu Takebayashi</t>
        </is>
      </c>
      <c r="C4452" t="inlineStr">
        <is>
          <t>Simone Marília Beu Takebayashi</t>
        </is>
      </c>
      <c r="D4452" s="2" t="n">
        <v>46056.70555555556</v>
      </c>
      <c r="E4452" t="inlineStr">
        <is>
          <t>Rejected</t>
        </is>
      </c>
      <c r="F4452" t="inlineStr">
        <is>
          <t>Relevant</t>
        </is>
      </c>
      <c r="G4452" t="inlineStr">
        <is>
          <t>Mariana Razimavicius</t>
        </is>
      </c>
      <c r="H4452" t="inlineStr">
        <is>
          <t>LT citizenship</t>
        </is>
      </c>
      <c r="I4452" t="inlineStr">
        <is>
          <t>Brazil</t>
        </is>
      </c>
      <c r="J4452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_v0um6mmYKXlB-sHjeizL_T&amp;gclid=CjwKCAiA1obMBhAbEiw</t>
        </is>
      </c>
      <c r="K4452" t="inlineStr">
        <is>
          <t>1756922557.1770130451</t>
        </is>
      </c>
      <c r="L4452" t="inlineStr">
        <is>
          <t>PT</t>
        </is>
      </c>
      <c r="M4452" t="inlineStr">
        <is>
          <t>Lead from LT email</t>
        </is>
      </c>
      <c r="N4452" t="inlineStr">
        <is>
          <t>Simonebeu@hotmail.com</t>
        </is>
      </c>
      <c r="O4452" t="inlineStr">
        <is>
          <t>ANOTHER REASON</t>
        </is>
      </c>
      <c r="P4452" t="inlineStr">
        <is>
          <t>Google Ads</t>
        </is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>
        <is>
          <t>Ні</t>
        </is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</row>
    <row r="4453">
      <c r="A4453" t="n">
        <v>9961</v>
      </c>
      <c r="B4453" t="inlineStr">
        <is>
          <t>Gabriel Mol Stern</t>
        </is>
      </c>
      <c r="C4453" t="inlineStr">
        <is>
          <t>Gabriel Mol Stern</t>
        </is>
      </c>
      <c r="D4453" s="2" t="n">
        <v>46056.71527777778</v>
      </c>
      <c r="E4453" t="inlineStr">
        <is>
          <t>Rejected</t>
        </is>
      </c>
      <c r="F4453" t="inlineStr">
        <is>
          <t>Relevant</t>
        </is>
      </c>
      <c r="G4453" t="inlineStr">
        <is>
          <t>Mariana Razimavicius</t>
        </is>
      </c>
      <c r="H4453" t="inlineStr">
        <is>
          <t>LT citizenship</t>
        </is>
      </c>
      <c r="I4453" t="inlineStr">
        <is>
          <t>Brazil</t>
        </is>
      </c>
      <c r="J4453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DnJp08vQDtLANJHiZAAWGX&amp;gclid=CjwKCAiA1obMBhAbEiw</t>
        </is>
      </c>
      <c r="K4453" t="inlineStr">
        <is>
          <t>undefined</t>
        </is>
      </c>
      <c r="L4453" t="inlineStr">
        <is>
          <t>PT</t>
        </is>
      </c>
      <c r="M4453" t="inlineStr">
        <is>
          <t>Lead from LT email</t>
        </is>
      </c>
      <c r="N4453" t="inlineStr">
        <is>
          <t>gabrielmol.stern@gmail.com</t>
        </is>
      </c>
      <c r="O4453" t="inlineStr">
        <is>
          <t>NO ANSWER</t>
        </is>
      </c>
      <c r="P4453" t="inlineStr">
        <is>
          <t>Google Ads</t>
        </is>
      </c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>
        <is>
          <t>Ні</t>
        </is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</row>
    <row r="4454">
      <c r="A4454" t="n">
        <v>9962</v>
      </c>
      <c r="B4454" t="inlineStr">
        <is>
          <t>Виктория</t>
        </is>
      </c>
      <c r="C4454" t="inlineStr">
        <is>
          <t>Виктория</t>
        </is>
      </c>
      <c r="D4454" s="2" t="n">
        <v>46056.81944444445</v>
      </c>
      <c r="E4454" t="inlineStr">
        <is>
          <t>IN WORK</t>
        </is>
      </c>
      <c r="F4454" t="inlineStr">
        <is>
          <t>Relevant</t>
        </is>
      </c>
      <c r="G4454" t="inlineStr">
        <is>
          <t>Oleh Dymovski</t>
        </is>
      </c>
      <c r="H4454" t="inlineStr">
        <is>
          <t>LT citizenship</t>
        </is>
      </c>
      <c r="I4454" t="inlineStr">
        <is>
          <t>Türkiye</t>
        </is>
      </c>
      <c r="J4454" t="inlineStr">
        <is>
          <t>https://www.lithuaniancitizenship.com/ru/contact-ru/</t>
        </is>
      </c>
      <c r="K4454" t="inlineStr">
        <is>
          <t>1562521322.1770137505</t>
        </is>
      </c>
      <c r="L4454" t="inlineStr">
        <is>
          <t>RU</t>
        </is>
      </c>
      <c r="M4454" t="inlineStr">
        <is>
          <t>Lead from LT email</t>
        </is>
      </c>
      <c r="N4454" t="inlineStr">
        <is>
          <t>viktorya35545@gmail.com</t>
        </is>
      </c>
      <c r="O4454" t="inlineStr"/>
      <c r="P4454" t="inlineStr">
        <is>
          <t>Organic Search</t>
        </is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>
        <is>
          <t>Ні</t>
        </is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</row>
    <row r="4455">
      <c r="A4455" t="n">
        <v>9963</v>
      </c>
      <c r="B4455" t="inlineStr">
        <is>
          <t>Uliana Lobo Del Monte</t>
        </is>
      </c>
      <c r="C4455" t="inlineStr">
        <is>
          <t>Uliana Lobo Del Monte</t>
        </is>
      </c>
      <c r="D4455" s="2" t="n">
        <v>46056.83888888889</v>
      </c>
      <c r="E4455" t="inlineStr">
        <is>
          <t>RETAINER AGREEMENT SENT</t>
        </is>
      </c>
      <c r="F4455" t="inlineStr">
        <is>
          <t>Relevant</t>
        </is>
      </c>
      <c r="G4455" t="inlineStr">
        <is>
          <t>Sheila Bartin</t>
        </is>
      </c>
      <c r="H4455" t="inlineStr">
        <is>
          <t>LT citizenship</t>
        </is>
      </c>
      <c r="I4455" t="inlineStr"/>
      <c r="J4455" t="inlineStr"/>
      <c r="K4455" t="inlineStr"/>
      <c r="L4455" t="inlineStr">
        <is>
          <t>EN</t>
        </is>
      </c>
      <c r="M4455" t="inlineStr">
        <is>
          <t>Othe</t>
        </is>
      </c>
      <c r="N4455" t="inlineStr">
        <is>
          <t>ulidelmonte@gmail.com</t>
        </is>
      </c>
      <c r="O4455" t="inlineStr"/>
      <c r="P4455" t="inlineStr">
        <is>
          <t>Other (direct email, phone call, referral etc.)</t>
        </is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>
        <is>
          <t>Ні</t>
        </is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</row>
    <row r="4456">
      <c r="A4456" t="n">
        <v>9965</v>
      </c>
      <c r="B4456" t="inlineStr">
        <is>
          <t>Zouaoui Attou</t>
        </is>
      </c>
      <c r="C4456" t="inlineStr">
        <is>
          <t>Zouaoui Attou</t>
        </is>
      </c>
      <c r="D4456" s="2" t="n">
        <v>46056.87847222222</v>
      </c>
      <c r="E4456" t="inlineStr">
        <is>
          <t>INTERNAL MAIL</t>
        </is>
      </c>
      <c r="F4456" t="inlineStr">
        <is>
          <t>No relevant</t>
        </is>
      </c>
      <c r="G4456" t="inlineStr">
        <is>
          <t>Alina Samura</t>
        </is>
      </c>
      <c r="H4456" t="inlineStr">
        <is>
          <t>50/50</t>
        </is>
      </c>
      <c r="I4456" t="inlineStr">
        <is>
          <t>Algeria</t>
        </is>
      </c>
      <c r="J4456" t="inlineStr">
        <is>
          <t>https://www.lithuaniancitizenship.com/?direct</t>
        </is>
      </c>
      <c r="K4456" t="inlineStr">
        <is>
          <t>749705635.1765221671</t>
        </is>
      </c>
      <c r="L4456" t="inlineStr"/>
      <c r="M4456" t="inlineStr">
        <is>
          <t>Lead from LT email</t>
        </is>
      </c>
      <c r="N4456" t="inlineStr">
        <is>
          <t>zouattou22@gmail.com</t>
        </is>
      </c>
      <c r="O4456" t="inlineStr"/>
      <c r="P4456" t="inlineStr">
        <is>
          <t>Website Form</t>
        </is>
      </c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>
        <is>
          <t>Ні</t>
        </is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</row>
    <row r="4457">
      <c r="A4457" t="n">
        <v>9967</v>
      </c>
      <c r="B4457" t="inlineStr">
        <is>
          <t>Rodrigo Budreika</t>
        </is>
      </c>
      <c r="C4457" t="inlineStr">
        <is>
          <t>Rodrigo Budreika</t>
        </is>
      </c>
      <c r="D4457" s="2" t="n">
        <v>46056.91041666667</v>
      </c>
      <c r="E4457" t="inlineStr">
        <is>
          <t>Rejected</t>
        </is>
      </c>
      <c r="F4457" t="inlineStr">
        <is>
          <t>Relevant</t>
        </is>
      </c>
      <c r="G4457" t="inlineStr">
        <is>
          <t>Mariana Razimavicius</t>
        </is>
      </c>
      <c r="H4457" t="inlineStr">
        <is>
          <t>LT citizenship</t>
        </is>
      </c>
      <c r="I4457" t="inlineStr">
        <is>
          <t>Brazil</t>
        </is>
      </c>
      <c r="J4457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9Mud-Q2D5QX7hiIp_ShQMhA&amp;gclid=E</t>
        </is>
      </c>
      <c r="K4457" t="inlineStr">
        <is>
          <t>938819663.1770148258</t>
        </is>
      </c>
      <c r="L4457" t="inlineStr">
        <is>
          <t>PT</t>
        </is>
      </c>
      <c r="M4457" t="inlineStr">
        <is>
          <t>Lead from LT email</t>
        </is>
      </c>
      <c r="N4457" t="inlineStr">
        <is>
          <t>budreikarodrigo@gmail.com</t>
        </is>
      </c>
      <c r="O4457" t="inlineStr">
        <is>
          <t>NO ANSWER</t>
        </is>
      </c>
      <c r="P4457" t="inlineStr">
        <is>
          <t>Google Ads</t>
        </is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>
        <is>
          <t>Ні</t>
        </is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</row>
    <row r="4458">
      <c r="A4458" t="n">
        <v>9969</v>
      </c>
      <c r="B4458" t="inlineStr">
        <is>
          <t>Maher Salamoon</t>
        </is>
      </c>
      <c r="C4458" t="inlineStr">
        <is>
          <t>Maher salamoon</t>
        </is>
      </c>
      <c r="D4458" s="2" t="n">
        <v>46057.00486111111</v>
      </c>
      <c r="E4458" t="inlineStr">
        <is>
          <t>IN WORK</t>
        </is>
      </c>
      <c r="F4458" t="inlineStr">
        <is>
          <t>Relevant</t>
        </is>
      </c>
      <c r="G4458" t="inlineStr">
        <is>
          <t>Oleh Dymovski</t>
        </is>
      </c>
      <c r="H4458" t="inlineStr">
        <is>
          <t>LV RBI Company</t>
        </is>
      </c>
      <c r="I4458" t="inlineStr">
        <is>
          <t>Syria</t>
        </is>
      </c>
      <c r="J4458" t="inlineStr">
        <is>
          <t>?kw=golden%20visa%20latvia&amp;cpn=20594231202&amp;utm_source=google&amp;utm_medium=cpc&amp;utm_campaign=LV-RBI&amp;network=s&amp;utm_term=golden%20visa%20latvia&amp;gad_source=5&amp;gad_campaignid=20594231202&amp;gclid=EAIaIQobChMI3vfTkaq-kgMVQKaDBx3EJxbAEAAYASAAEgL5WvD_BwE</t>
        </is>
      </c>
      <c r="K4458" t="inlineStr">
        <is>
          <t>525596582.1770156264</t>
        </is>
      </c>
      <c r="L4458" t="inlineStr">
        <is>
          <t>EN</t>
        </is>
      </c>
      <c r="M4458" t="inlineStr">
        <is>
          <t>Lead from LV email</t>
        </is>
      </c>
      <c r="N4458" t="inlineStr">
        <is>
          <t>maher.salamoon@gmail.com</t>
        </is>
      </c>
      <c r="O4458" t="inlineStr"/>
      <c r="P4458" t="inlineStr">
        <is>
          <t>Google Ads</t>
        </is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>
        <is>
          <t>Ні</t>
        </is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</row>
    <row r="4459">
      <c r="A4459" t="n">
        <v>9970</v>
      </c>
      <c r="B4459" t="inlineStr">
        <is>
          <t>Neymot Ullah</t>
        </is>
      </c>
      <c r="C4459" t="inlineStr">
        <is>
          <t>Neymot Ullah</t>
        </is>
      </c>
      <c r="D4459" s="2" t="n">
        <v>46057.04652777778</v>
      </c>
      <c r="E4459" t="inlineStr">
        <is>
          <t>Rejected</t>
        </is>
      </c>
      <c r="F4459" t="inlineStr">
        <is>
          <t>Relevant</t>
        </is>
      </c>
      <c r="G4459" t="inlineStr">
        <is>
          <t>Oleh Dymovski</t>
        </is>
      </c>
      <c r="H4459" t="inlineStr">
        <is>
          <t>LT RBI</t>
        </is>
      </c>
      <c r="I4459" t="inlineStr">
        <is>
          <t>Saudi Arabia</t>
        </is>
      </c>
      <c r="J4459" t="inlineStr">
        <is>
          <t>?kw=investor%20visa%20for%20european%20countries&amp;cpn=14722730544&amp;utm_source=google&amp;utm_medium=cpc&amp;utm_campaign=LT-RBI&amp;network=s&amp;utm_term=investor%20visa%20for%20european%20countries&amp;gad_source=5&amp;gad_campaignid=14722730544&amp;gclid=EAIaIQobChMI0PuX7be-kg</t>
        </is>
      </c>
      <c r="K4459" t="inlineStr">
        <is>
          <t>1467381377.1770160001</t>
        </is>
      </c>
      <c r="L4459" t="inlineStr">
        <is>
          <t>EN</t>
        </is>
      </c>
      <c r="M4459" t="inlineStr">
        <is>
          <t>Lead from LT email</t>
        </is>
      </c>
      <c r="N4459" t="inlineStr">
        <is>
          <t>Neymotullah1993@gmeal.com</t>
        </is>
      </c>
      <c r="O4459" t="inlineStr">
        <is>
          <t>NO ANSWER</t>
        </is>
      </c>
      <c r="P4459" t="inlineStr">
        <is>
          <t>Google Ads</t>
        </is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>
        <is>
          <t>Ні</t>
        </is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</row>
    <row r="4460">
      <c r="A4460" t="n">
        <v>9971</v>
      </c>
      <c r="B4460" t="inlineStr">
        <is>
          <t>Asif Manzoor</t>
        </is>
      </c>
      <c r="C4460" t="inlineStr">
        <is>
          <t>Asif Manzoor</t>
        </is>
      </c>
      <c r="D4460" s="2" t="n">
        <v>46057.09513888889</v>
      </c>
      <c r="E4460" t="inlineStr">
        <is>
          <t>IN WORK</t>
        </is>
      </c>
      <c r="F4460" t="inlineStr">
        <is>
          <t>Relevant</t>
        </is>
      </c>
      <c r="G4460" t="inlineStr">
        <is>
          <t>Oleh Dymovski</t>
        </is>
      </c>
      <c r="H4460" t="inlineStr">
        <is>
          <t>LV RBI Company</t>
        </is>
      </c>
      <c r="I4460" t="inlineStr">
        <is>
          <t>Bahrain (BH - AS)</t>
        </is>
      </c>
      <c r="J4460" t="inlineStr">
        <is>
          <t>?kw=latvia%20investment&amp;cpn=22658494721&amp;kw=latvia%20investment&amp;cpn=22658494721&amp;utm_source=google&amp;utm_medium=cpc&amp;utm_campaign=LV-RB-TOPI&amp;network=g&amp;utm_term=latvia%20investment&amp;gad_source=1&amp;gad_campaignid=22658494721&amp;gclid=CjwKCAiA1obMBhAbEiwAsUBbIukuJ</t>
        </is>
      </c>
      <c r="K4460" t="inlineStr">
        <is>
          <t>906374479.1770163596</t>
        </is>
      </c>
      <c r="L4460" t="inlineStr">
        <is>
          <t>EN</t>
        </is>
      </c>
      <c r="M4460" t="inlineStr">
        <is>
          <t>Lead from LV email</t>
        </is>
      </c>
      <c r="N4460" t="inlineStr">
        <is>
          <t>asifsandhu00086@gmail.com</t>
        </is>
      </c>
      <c r="O4460" t="inlineStr"/>
      <c r="P4460" t="inlineStr">
        <is>
          <t>Google Ads</t>
        </is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>
        <is>
          <t>Ні</t>
        </is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</row>
    <row r="4461">
      <c r="A4461" t="n">
        <v>9972</v>
      </c>
      <c r="B4461" t="inlineStr">
        <is>
          <t>Bidesi Ramnath Rikesh</t>
        </is>
      </c>
      <c r="C4461" t="inlineStr">
        <is>
          <t>Bidesi Ramnath Rikesh</t>
        </is>
      </c>
      <c r="D4461" s="2" t="n">
        <v>46057.10902777778</v>
      </c>
      <c r="E4461" t="inlineStr">
        <is>
          <t>INTERNAL MAIL</t>
        </is>
      </c>
      <c r="F4461" t="inlineStr">
        <is>
          <t>No relevant</t>
        </is>
      </c>
      <c r="G4461" t="inlineStr">
        <is>
          <t>Alina Samura</t>
        </is>
      </c>
      <c r="H4461" t="inlineStr">
        <is>
          <t>LT RBI</t>
        </is>
      </c>
      <c r="I4461" t="inlineStr">
        <is>
          <t>Suriname</t>
        </is>
      </c>
      <c r="J4461" t="inlineStr">
        <is>
          <t>?kw=portugal%20residence%20permit%20program&amp;cpn=14722730544&amp;utm_source=google&amp;utm_medium=cpc&amp;utm_campaign=LT-RBI&amp;network=s&amp;utm_term=portugal%20residence%20permit%20program&amp;gad_source=5&amp;gad_campaignid=14722730544&amp;gclid=EAIaIQobChMIhP6X6Mu-kgMV3ppaBR1J</t>
        </is>
      </c>
      <c r="K4461" t="inlineStr">
        <is>
          <t>754694229.1770165372</t>
        </is>
      </c>
      <c r="L4461" t="inlineStr"/>
      <c r="M4461" t="inlineStr">
        <is>
          <t>Lead from LT email</t>
        </is>
      </c>
      <c r="N4461" t="inlineStr">
        <is>
          <t>rbidesi@hotmail.com</t>
        </is>
      </c>
      <c r="O4461" t="inlineStr"/>
      <c r="P4461" t="inlineStr">
        <is>
          <t>Google Ads</t>
        </is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>
        <is>
          <t>Ні</t>
        </is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</row>
    <row r="4462">
      <c r="A4462" t="n">
        <v>9973</v>
      </c>
      <c r="B4462" t="inlineStr">
        <is>
          <t>Benjamin James</t>
        </is>
      </c>
      <c r="C4462" t="inlineStr">
        <is>
          <t>Benjamin James</t>
        </is>
      </c>
      <c r="D4462" s="2" t="n">
        <v>46057.14652777778</v>
      </c>
      <c r="E4462" t="inlineStr">
        <is>
          <t>Rejected</t>
        </is>
      </c>
      <c r="F4462" t="inlineStr">
        <is>
          <t>Relevant</t>
        </is>
      </c>
      <c r="G4462" t="inlineStr">
        <is>
          <t>Sheila Bartin</t>
        </is>
      </c>
      <c r="H4462" t="inlineStr">
        <is>
          <t>LT citizenship</t>
        </is>
      </c>
      <c r="I4462" t="inlineStr">
        <is>
          <t>United States</t>
        </is>
      </c>
      <c r="J4462" t="inlineStr">
        <is>
          <t>https://www.lithuaniancitizenship.com/contact/?Lithuania--Search-Conversions-USA</t>
        </is>
      </c>
      <c r="K4462" t="inlineStr">
        <is>
          <t>446396840.1770168371</t>
        </is>
      </c>
      <c r="L4462" t="inlineStr">
        <is>
          <t>EN</t>
        </is>
      </c>
      <c r="M4462" t="inlineStr">
        <is>
          <t>Lead from LT email</t>
        </is>
      </c>
      <c r="N4462" t="inlineStr">
        <is>
          <t>benjaminjames503@gmail.com</t>
        </is>
      </c>
      <c r="O4462" t="inlineStr">
        <is>
          <t>NO ANSWER</t>
        </is>
      </c>
      <c r="P4462" t="inlineStr">
        <is>
          <t>Google Ads</t>
        </is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>
        <is>
          <t>Ні</t>
        </is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</row>
    <row r="4463">
      <c r="A4463" t="n">
        <v>9974</v>
      </c>
      <c r="B4463" t="inlineStr">
        <is>
          <t>Mr. William Walker</t>
        </is>
      </c>
      <c r="C4463" t="inlineStr">
        <is>
          <t>William Walker</t>
        </is>
      </c>
      <c r="D4463" s="2" t="n">
        <v>46057.15416666667</v>
      </c>
      <c r="E4463" t="inlineStr">
        <is>
          <t>Rejected</t>
        </is>
      </c>
      <c r="F4463" t="inlineStr"/>
      <c r="G4463" t="inlineStr">
        <is>
          <t>Sheila Bartin</t>
        </is>
      </c>
      <c r="H4463" t="inlineStr">
        <is>
          <t>LT citizenship</t>
        </is>
      </c>
      <c r="I4463" t="inlineStr">
        <is>
          <t>United States</t>
        </is>
      </c>
      <c r="J4463" t="inlineStr">
        <is>
          <t>https://www.lithuaniancitizenship.com/?direct</t>
        </is>
      </c>
      <c r="K4463" t="inlineStr">
        <is>
          <t>549665452.1770169294</t>
        </is>
      </c>
      <c r="L4463" t="inlineStr">
        <is>
          <t>EN</t>
        </is>
      </c>
      <c r="M4463" t="inlineStr">
        <is>
          <t>Lead from LT email</t>
        </is>
      </c>
      <c r="N4463" t="inlineStr">
        <is>
          <t>wwalker048008135@gmail.com</t>
        </is>
      </c>
      <c r="O4463" t="inlineStr">
        <is>
          <t>ANOTHER REASON</t>
        </is>
      </c>
      <c r="P4463" t="inlineStr">
        <is>
          <t>Website Form</t>
        </is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>
        <is>
          <t>Ні</t>
        </is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</row>
    <row r="4464">
      <c r="A4464" t="n">
        <v>9975</v>
      </c>
      <c r="B4464" t="inlineStr">
        <is>
          <t>Paul Rosen</t>
        </is>
      </c>
      <c r="C4464" t="inlineStr">
        <is>
          <t>Paul Rosen</t>
        </is>
      </c>
      <c r="D4464" s="2" t="n">
        <v>46057.18263888889</v>
      </c>
      <c r="E4464" t="inlineStr">
        <is>
          <t>Rejected</t>
        </is>
      </c>
      <c r="F4464" t="inlineStr">
        <is>
          <t>Relevant</t>
        </is>
      </c>
      <c r="G4464" t="inlineStr">
        <is>
          <t>Sheila Bartin</t>
        </is>
      </c>
      <c r="H4464" t="inlineStr">
        <is>
          <t>LV citizenship</t>
        </is>
      </c>
      <c r="I4464" t="inlineStr">
        <is>
          <t>United Kingdom (GB - EU)</t>
        </is>
      </c>
      <c r="J4464" t="inlineStr">
        <is>
          <t>?kw=latvia%20citizenship%20by%20descent&amp;cpn=17080870499&amp;campaignid=17080870499&amp;adgroupid=138645502280&amp;keywordid=%7Bkeywordid%7D&amp;network=g&amp;device=c&amp;gad_source=1&amp;gad_campaignid=17080870499&amp;gbraid=0AAAAADisZv8gh6zNzfgyeFAGVHHqdGW4F&amp;gclid=CjwKCAiA1obMBhA</t>
        </is>
      </c>
      <c r="K4464" t="inlineStr">
        <is>
          <t>1142280353.1770171609</t>
        </is>
      </c>
      <c r="L4464" t="inlineStr">
        <is>
          <t>EN</t>
        </is>
      </c>
      <c r="M4464" t="inlineStr">
        <is>
          <t>Lead from LV email</t>
        </is>
      </c>
      <c r="N4464" t="inlineStr">
        <is>
          <t>paulrosen99@gmail.com</t>
        </is>
      </c>
      <c r="O4464" t="inlineStr">
        <is>
          <t>ANOTHER REASON</t>
        </is>
      </c>
      <c r="P4464" t="inlineStr">
        <is>
          <t>Google Ads</t>
        </is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>
        <is>
          <t>Ні</t>
        </is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</row>
    <row r="4465">
      <c r="A4465" t="n">
        <v>9976</v>
      </c>
      <c r="B4465" t="inlineStr">
        <is>
          <t>Patricia Kenol</t>
        </is>
      </c>
      <c r="C4465" t="inlineStr">
        <is>
          <t>Patricia Kenol</t>
        </is>
      </c>
      <c r="D4465" s="2" t="n">
        <v>46057.18888888889</v>
      </c>
      <c r="E4465" t="inlineStr">
        <is>
          <t>Rejected</t>
        </is>
      </c>
      <c r="F4465" t="inlineStr">
        <is>
          <t>Relevant</t>
        </is>
      </c>
      <c r="G4465" t="inlineStr">
        <is>
          <t>Sheila Bartin</t>
        </is>
      </c>
      <c r="H4465" t="inlineStr">
        <is>
          <t>LT citizenship</t>
        </is>
      </c>
      <c r="I4465" t="inlineStr">
        <is>
          <t>United States</t>
        </is>
      </c>
      <c r="J4465" t="inlineStr">
        <is>
          <t>?utm_source=bing&amp;utm_medium=cpc&amp;utm_campaign=Bing-LT-US&amp;network=o&amp;utm_term=lithuanian%20dual%20passport&amp;msclkid=459eba563345177bc265d3d49dac1073</t>
        </is>
      </c>
      <c r="K4465" t="inlineStr">
        <is>
          <t>1933107710.1770172165</t>
        </is>
      </c>
      <c r="L4465" t="inlineStr">
        <is>
          <t>EN</t>
        </is>
      </c>
      <c r="M4465" t="inlineStr">
        <is>
          <t>Lead from LT email</t>
        </is>
      </c>
      <c r="N4465" t="inlineStr">
        <is>
          <t>PKenol12@yahoo.com</t>
        </is>
      </c>
      <c r="O4465" t="inlineStr">
        <is>
          <t>NO ANSWER</t>
        </is>
      </c>
      <c r="P4465" t="inlineStr">
        <is>
          <t>Bing Ads</t>
        </is>
      </c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>
        <is>
          <t>Ні</t>
        </is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</row>
    <row r="4466">
      <c r="A4466" t="n">
        <v>9977</v>
      </c>
      <c r="B4466" t="inlineStr">
        <is>
          <t>ian</t>
        </is>
      </c>
      <c r="C4466" t="inlineStr">
        <is>
          <t>ian</t>
        </is>
      </c>
      <c r="D4466" s="2" t="n">
        <v>46057.24444444444</v>
      </c>
      <c r="E4466" t="inlineStr">
        <is>
          <t>INTERNAL MAIL</t>
        </is>
      </c>
      <c r="F4466" t="inlineStr"/>
      <c r="G4466" t="inlineStr">
        <is>
          <t>Alina Samura</t>
        </is>
      </c>
      <c r="H4466" t="inlineStr"/>
      <c r="I4466" t="inlineStr"/>
      <c r="J4466" t="inlineStr"/>
      <c r="K4466" t="inlineStr"/>
      <c r="L4466" t="inlineStr"/>
      <c r="M4466" t="inlineStr">
        <is>
          <t>Othe</t>
        </is>
      </c>
      <c r="N4466" t="inlineStr">
        <is>
          <t>ian@risingo.com</t>
        </is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>
        <is>
          <t>Ні</t>
        </is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</row>
    <row r="4467">
      <c r="A4467" t="n">
        <v>9980</v>
      </c>
      <c r="B4467" t="inlineStr">
        <is>
          <t>BAHA UDDIN ZIKRIA</t>
        </is>
      </c>
      <c r="C4467" t="inlineStr">
        <is>
          <t>BAHA UDDIN ZIKRIA</t>
        </is>
      </c>
      <c r="D4467" s="2" t="n">
        <v>46057.35902777778</v>
      </c>
      <c r="E4467" t="inlineStr">
        <is>
          <t>Rejected</t>
        </is>
      </c>
      <c r="F4467" t="inlineStr">
        <is>
          <t>Relevant</t>
        </is>
      </c>
      <c r="G4467" t="inlineStr">
        <is>
          <t>Oleh Dymovski</t>
        </is>
      </c>
      <c r="H4467" t="inlineStr">
        <is>
          <t>LT RBI</t>
        </is>
      </c>
      <c r="I4467" t="inlineStr">
        <is>
          <t>Pakistan</t>
        </is>
      </c>
      <c r="J4467" t="inlineStr">
        <is>
          <t>https://www.lithuaniancitizenship.com/contact/</t>
        </is>
      </c>
      <c r="K4467" t="inlineStr">
        <is>
          <t>1634524104.1770186704</t>
        </is>
      </c>
      <c r="L4467" t="inlineStr">
        <is>
          <t>EN</t>
        </is>
      </c>
      <c r="M4467" t="inlineStr">
        <is>
          <t>Lead from LT email</t>
        </is>
      </c>
      <c r="N4467" t="inlineStr">
        <is>
          <t>BZIKRIA.81@GMAIL.COM</t>
        </is>
      </c>
      <c r="O4467" t="inlineStr">
        <is>
          <t>NO ANSWER</t>
        </is>
      </c>
      <c r="P4467" t="inlineStr">
        <is>
          <t>Organic Search</t>
        </is>
      </c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>
        <is>
          <t>Ні</t>
        </is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</row>
    <row r="4468">
      <c r="A4468" t="n">
        <v>9982</v>
      </c>
      <c r="B4468" t="inlineStr">
        <is>
          <t>Farman Ali</t>
        </is>
      </c>
      <c r="C4468" t="inlineStr">
        <is>
          <t>Farman Ali</t>
        </is>
      </c>
      <c r="D4468" s="2" t="n">
        <v>46057.36736111111</v>
      </c>
      <c r="E4468" t="inlineStr">
        <is>
          <t>Rejected</t>
        </is>
      </c>
      <c r="F4468" t="inlineStr"/>
      <c r="G4468" t="inlineStr">
        <is>
          <t>Oleh Dymovski</t>
        </is>
      </c>
      <c r="H4468" t="inlineStr">
        <is>
          <t>50/50</t>
        </is>
      </c>
      <c r="I4468" t="inlineStr">
        <is>
          <t>Malaysia</t>
        </is>
      </c>
      <c r="J4468" t="inlineStr">
        <is>
          <t>?kw=countries%20offering%20golden%20visa&amp;cpn=14722730544&amp;utm_source=google&amp;utm_medium=cpc&amp;utm_campaign=LT-RBI&amp;network=s&amp;utm_term=countries%20offering%20golden%20visa&amp;gad_source=5&amp;gad_campaignid=14722730544&amp;gclid=EAIaIQobChMIpdm9gJ-_kgMVCQ-DAx2w9jYGEA</t>
        </is>
      </c>
      <c r="K4468" t="inlineStr">
        <is>
          <t>1270944423.1770187696</t>
        </is>
      </c>
      <c r="L4468" t="inlineStr">
        <is>
          <t>EN</t>
        </is>
      </c>
      <c r="M4468" t="inlineStr">
        <is>
          <t>Lead from LT email</t>
        </is>
      </c>
      <c r="N4468" t="inlineStr">
        <is>
          <t>farmanjani443@gmail.com</t>
        </is>
      </c>
      <c r="O4468" t="inlineStr">
        <is>
          <t>NO ANSWER</t>
        </is>
      </c>
      <c r="P4468" t="inlineStr">
        <is>
          <t>Google Ads</t>
        </is>
      </c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>
        <is>
          <t>Ні</t>
        </is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</row>
    <row r="4469">
      <c r="A4469" t="n">
        <v>9988</v>
      </c>
      <c r="B4469" t="inlineStr">
        <is>
          <t>Jessica Robinson</t>
        </is>
      </c>
      <c r="C4469" t="inlineStr">
        <is>
          <t>Jessica Robinson</t>
        </is>
      </c>
      <c r="D4469" s="2" t="n">
        <v>46057.47083333333</v>
      </c>
      <c r="E4469" t="inlineStr">
        <is>
          <t>Rejected</t>
        </is>
      </c>
      <c r="F4469" t="inlineStr">
        <is>
          <t>Relevant</t>
        </is>
      </c>
      <c r="G4469" t="inlineStr">
        <is>
          <t>Sheila Bartin</t>
        </is>
      </c>
      <c r="H4469" t="inlineStr">
        <is>
          <t>LT citizenship</t>
        </is>
      </c>
      <c r="I4469" t="inlineStr">
        <is>
          <t>United States</t>
        </is>
      </c>
      <c r="J4469" t="inlineStr">
        <is>
          <t>https://www.lithuaniancitizenship.com/contact/?Lithuania--Search-Conversions-USA</t>
        </is>
      </c>
      <c r="K4469" t="inlineStr">
        <is>
          <t>1690219994.1770195525</t>
        </is>
      </c>
      <c r="L4469" t="inlineStr">
        <is>
          <t>EN</t>
        </is>
      </c>
      <c r="M4469" t="inlineStr">
        <is>
          <t>Lead from LT email</t>
        </is>
      </c>
      <c r="N4469" t="inlineStr">
        <is>
          <t>jessicaannrobinson4@gmail.com</t>
        </is>
      </c>
      <c r="O4469" t="inlineStr">
        <is>
          <t>LEFT BEFORE 1918</t>
        </is>
      </c>
      <c r="P4469" t="inlineStr">
        <is>
          <t>Google Ads</t>
        </is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>
        <is>
          <t>Ні</t>
        </is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</row>
    <row r="4470">
      <c r="A4470" t="n">
        <v>9989</v>
      </c>
      <c r="B4470" t="inlineStr">
        <is>
          <t>Piper Harrison</t>
        </is>
      </c>
      <c r="C4470" t="inlineStr">
        <is>
          <t>Piper Harrison</t>
        </is>
      </c>
      <c r="D4470" s="2" t="n">
        <v>46057.52222222222</v>
      </c>
      <c r="E4470" t="inlineStr">
        <is>
          <t>Rejected</t>
        </is>
      </c>
      <c r="F4470" t="inlineStr">
        <is>
          <t>Relevant</t>
        </is>
      </c>
      <c r="G4470" t="inlineStr">
        <is>
          <t>Sheila Bartin</t>
        </is>
      </c>
      <c r="H4470" t="inlineStr">
        <is>
          <t>LT citizenship</t>
        </is>
      </c>
      <c r="I4470" t="inlineStr">
        <is>
          <t>Canada</t>
        </is>
      </c>
      <c r="J4470" t="inlineStr">
        <is>
          <t>?kw=how%20to%20become%20lithuanian%20citizen&amp;cpn=14663474296&amp;utm_source=google&amp;utm_medium=cpc&amp;utm_campaign=LT-CA&amp;network=g&amp;utm_term=how%20to%20become%20lithuanian%20citizen&amp;gad_source=1&amp;gad_campaignid=14663474296&amp;gbraid=0AAAAADisZv_HRinTfc6w5SI6OT6FG</t>
        </is>
      </c>
      <c r="K4470" t="inlineStr">
        <is>
          <t>1401914847.1770201125</t>
        </is>
      </c>
      <c r="L4470" t="inlineStr">
        <is>
          <t>EN</t>
        </is>
      </c>
      <c r="M4470" t="inlineStr">
        <is>
          <t>Lead from LT email</t>
        </is>
      </c>
      <c r="N4470" t="inlineStr">
        <is>
          <t>piperharrison2005@yahoo.com</t>
        </is>
      </c>
      <c r="O4470" t="inlineStr">
        <is>
          <t>NO ANSWER</t>
        </is>
      </c>
      <c r="P4470" t="inlineStr">
        <is>
          <t>Google Ads</t>
        </is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>
        <is>
          <t>Ні</t>
        </is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</row>
    <row r="4471">
      <c r="A4471" t="n">
        <v>9990</v>
      </c>
      <c r="B4471" t="inlineStr">
        <is>
          <t>Eladio Laureano</t>
        </is>
      </c>
      <c r="C4471" t="inlineStr">
        <is>
          <t>Eladio Laureano</t>
        </is>
      </c>
      <c r="D4471" s="2" t="n">
        <v>46057.53541666667</v>
      </c>
      <c r="E4471" t="inlineStr">
        <is>
          <t>Rejected</t>
        </is>
      </c>
      <c r="F4471" t="inlineStr">
        <is>
          <t>Relevant</t>
        </is>
      </c>
      <c r="G4471" t="inlineStr">
        <is>
          <t>Oleh Dymovski</t>
        </is>
      </c>
      <c r="H4471" t="inlineStr">
        <is>
          <t>LV RBI Company</t>
        </is>
      </c>
      <c r="I4471" t="inlineStr">
        <is>
          <t>United States (US - NA)</t>
        </is>
      </c>
      <c r="J4471" t="inlineStr">
        <is>
          <t>?kw=greece%20golden%20visa&amp;cpn=22658494721&amp;utm_source=google&amp;utm_medium=cpc&amp;utm_campaign=LV-RB-TOPI&amp;network=s&amp;utm_term=greece%20golden%20visa&amp;gad_source=5&amp;gad_campaignid=22658494721&amp;gclid=EAIaIQobChMIqdbjidW_kgMVUklHAR0pJRu4EAAYASAAEgLvsPD_BwE</t>
        </is>
      </c>
      <c r="K4471" t="inlineStr">
        <is>
          <t>1150228153.1770202209</t>
        </is>
      </c>
      <c r="L4471" t="inlineStr">
        <is>
          <t>EN</t>
        </is>
      </c>
      <c r="M4471" t="inlineStr">
        <is>
          <t>Lead from LV email</t>
        </is>
      </c>
      <c r="N4471" t="inlineStr">
        <is>
          <t>eladiolaureano1216@gmail.com</t>
        </is>
      </c>
      <c r="O4471" t="inlineStr">
        <is>
          <t>NO ANSWER</t>
        </is>
      </c>
      <c r="P4471" t="inlineStr">
        <is>
          <t>Google Ads</t>
        </is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>
        <is>
          <t>Ні</t>
        </is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</row>
    <row r="4472">
      <c r="A4472" t="n">
        <v>9991</v>
      </c>
      <c r="B4472" t="inlineStr">
        <is>
          <t>SIGITA BUDRIKAITE</t>
        </is>
      </c>
      <c r="C4472" t="inlineStr">
        <is>
          <t>SIGITA BUDRIKAITE</t>
        </is>
      </c>
      <c r="D4472" s="2" t="n">
        <v>46057.53680555556</v>
      </c>
      <c r="E4472" t="inlineStr">
        <is>
          <t>INTERNAL MAIL</t>
        </is>
      </c>
      <c r="F4472" t="inlineStr"/>
      <c r="G4472" t="inlineStr">
        <is>
          <t>Sheila Bartin</t>
        </is>
      </c>
      <c r="H4472" t="inlineStr"/>
      <c r="I4472" t="inlineStr"/>
      <c r="J4472" t="inlineStr"/>
      <c r="K4472" t="inlineStr"/>
      <c r="L4472" t="inlineStr"/>
      <c r="M4472" t="inlineStr">
        <is>
          <t>Othe</t>
        </is>
      </c>
      <c r="N4472" t="inlineStr">
        <is>
          <t>sigita69_2@msn.com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>
        <is>
          <t>Ні</t>
        </is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</row>
    <row r="4473">
      <c r="A4473" t="n">
        <v>9992</v>
      </c>
      <c r="B4473" t="inlineStr">
        <is>
          <t>Cameron Rozens</t>
        </is>
      </c>
      <c r="C4473" t="inlineStr">
        <is>
          <t>Cameron Rozens</t>
        </is>
      </c>
      <c r="D4473" s="2" t="n">
        <v>46057.61180555556</v>
      </c>
      <c r="E4473" t="inlineStr">
        <is>
          <t>FIRST CONTACT</t>
        </is>
      </c>
      <c r="F4473" t="inlineStr">
        <is>
          <t>Relevant</t>
        </is>
      </c>
      <c r="G4473" t="inlineStr">
        <is>
          <t>Sheila Bartin</t>
        </is>
      </c>
      <c r="H4473" t="inlineStr">
        <is>
          <t>LV citizenship</t>
        </is>
      </c>
      <c r="I4473" t="inlineStr">
        <is>
          <t>United Kingdom (GB - EU)</t>
        </is>
      </c>
      <c r="J4473" t="inlineStr">
        <is>
          <t>?kw=apply%20for%20latvian%20passport&amp;cpn=17080870499&amp;campaignid=17080870499&amp;adgroupid=138645502520&amp;keywordid=%7Bkeywordid%7D&amp;network=g&amp;device=m&amp;gad_source=1&amp;gad_campaignid=17080870499&amp;gclid=Cj0KCQiA-YvMBhDtARIsAHZuUzLd1-s4uh22doPMlume2w1hGfdDxnNbUUa0</t>
        </is>
      </c>
      <c r="K4473" t="inlineStr">
        <is>
          <t>1653031630.1770208803</t>
        </is>
      </c>
      <c r="L4473" t="inlineStr">
        <is>
          <t>EN</t>
        </is>
      </c>
      <c r="M4473" t="inlineStr">
        <is>
          <t>Lead from LV email</t>
        </is>
      </c>
      <c r="N4473" t="inlineStr">
        <is>
          <t>cameronrozens06@gmail.com</t>
        </is>
      </c>
      <c r="O4473" t="inlineStr"/>
      <c r="P4473" t="inlineStr">
        <is>
          <t>Google Ads</t>
        </is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>
        <is>
          <t>Ні</t>
        </is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</row>
    <row r="4474">
      <c r="A4474" t="n">
        <v>9993</v>
      </c>
      <c r="B4474" t="inlineStr">
        <is>
          <t>Laura Quirk</t>
        </is>
      </c>
      <c r="C4474" t="inlineStr">
        <is>
          <t>Laura Quirk</t>
        </is>
      </c>
      <c r="D4474" s="2" t="n">
        <v>46057.62361111111</v>
      </c>
      <c r="E4474" t="inlineStr">
        <is>
          <t>FIRST CONTACT</t>
        </is>
      </c>
      <c r="F4474" t="inlineStr">
        <is>
          <t>Relevant</t>
        </is>
      </c>
      <c r="G4474" t="inlineStr">
        <is>
          <t>Sheila Bartin</t>
        </is>
      </c>
      <c r="H4474" t="inlineStr">
        <is>
          <t>LV citizenship</t>
        </is>
      </c>
      <c r="I4474" t="inlineStr">
        <is>
          <t>United Kingdom (GB - EU)</t>
        </is>
      </c>
      <c r="J4474" t="inlineStr">
        <is>
          <t>https://latviancitizenship.eu/eligibility/?Latvia-Leads-Search-UK</t>
        </is>
      </c>
      <c r="K4474" t="inlineStr">
        <is>
          <t>1118353874.1770209766</t>
        </is>
      </c>
      <c r="L4474" t="inlineStr">
        <is>
          <t>EN</t>
        </is>
      </c>
      <c r="M4474" t="inlineStr">
        <is>
          <t>Lead from LV email</t>
        </is>
      </c>
      <c r="N4474" t="inlineStr">
        <is>
          <t>Loorsm@icloud.com</t>
        </is>
      </c>
      <c r="O4474" t="inlineStr"/>
      <c r="P4474" t="inlineStr">
        <is>
          <t>Google Ads</t>
        </is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>
        <is>
          <t>Ні</t>
        </is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</row>
    <row r="4475">
      <c r="A4475" t="n">
        <v>9994</v>
      </c>
      <c r="B4475" t="inlineStr">
        <is>
          <t>Sean</t>
        </is>
      </c>
      <c r="C4475" t="inlineStr">
        <is>
          <t>Sean</t>
        </is>
      </c>
      <c r="D4475" s="2" t="n">
        <v>46057.625</v>
      </c>
      <c r="E4475" t="inlineStr">
        <is>
          <t>Rejected</t>
        </is>
      </c>
      <c r="F4475" t="inlineStr">
        <is>
          <t>Relevant</t>
        </is>
      </c>
      <c r="G4475" t="inlineStr">
        <is>
          <t>Oleh Dymovski</t>
        </is>
      </c>
      <c r="H4475" t="inlineStr">
        <is>
          <t>Company Formation</t>
        </is>
      </c>
      <c r="I4475" t="inlineStr">
        <is>
          <t>United Arab Emirates</t>
        </is>
      </c>
      <c r="J4475" t="inlineStr"/>
      <c r="K4475" t="inlineStr"/>
      <c r="L4475" t="inlineStr">
        <is>
          <t>EN</t>
        </is>
      </c>
      <c r="M4475" t="inlineStr">
        <is>
          <t>Lead from LT email</t>
        </is>
      </c>
      <c r="N4475" t="inlineStr">
        <is>
          <t>ven@venpay.io</t>
        </is>
      </c>
      <c r="O4475" t="inlineStr">
        <is>
          <t>ANOTHER REASON</t>
        </is>
      </c>
      <c r="P4475" t="inlineStr">
        <is>
          <t>BridgeWest</t>
        </is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>
        <is>
          <t>Ні</t>
        </is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</row>
    <row r="4476">
      <c r="A4476" t="n">
        <v>9996</v>
      </c>
      <c r="B4476" t="inlineStr">
        <is>
          <t>Foysol Ahmed</t>
        </is>
      </c>
      <c r="C4476" t="inlineStr">
        <is>
          <t>Foysol Ahmed</t>
        </is>
      </c>
      <c r="D4476" s="2" t="n">
        <v>46057.64861111111</v>
      </c>
      <c r="E4476" t="inlineStr">
        <is>
          <t>Rejected</t>
        </is>
      </c>
      <c r="F4476" t="inlineStr">
        <is>
          <t>Relevant</t>
        </is>
      </c>
      <c r="G4476" t="inlineStr">
        <is>
          <t>Oleh Dymovski</t>
        </is>
      </c>
      <c r="H4476" t="inlineStr">
        <is>
          <t>LT RBI</t>
        </is>
      </c>
      <c r="I4476" t="inlineStr">
        <is>
          <t>Oman</t>
        </is>
      </c>
      <c r="J4476" t="inlineStr">
        <is>
          <t>?kw=european%20nationality%20by%20investment&amp;cpn=14722730544&amp;utm_source=google&amp;utm_medium=cpc&amp;utm_campaign=LT-RBI&amp;network=s&amp;utm_term=european%20nationality%20by%20investment&amp;gad_source=5&amp;gad_campaignid=14722730544&amp;gclid=EAIaIQobChMInMSbyfm_kgMVQan9BR</t>
        </is>
      </c>
      <c r="K4476" t="inlineStr">
        <is>
          <t>901333748.1770211997</t>
        </is>
      </c>
      <c r="L4476" t="inlineStr">
        <is>
          <t>EN</t>
        </is>
      </c>
      <c r="M4476" t="inlineStr">
        <is>
          <t>Lead from LT email</t>
        </is>
      </c>
      <c r="N4476" t="inlineStr">
        <is>
          <t>foysolahmed1982004028000@gmail.com</t>
        </is>
      </c>
      <c r="O4476" t="inlineStr">
        <is>
          <t>NO ANSWER</t>
        </is>
      </c>
      <c r="P4476" t="inlineStr">
        <is>
          <t>Google Ads</t>
        </is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>
        <is>
          <t>Ні</t>
        </is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</row>
    <row r="4477">
      <c r="A4477" t="n">
        <v>9999</v>
      </c>
      <c r="B4477" t="inlineStr">
        <is>
          <t>Adele Kiwan</t>
        </is>
      </c>
      <c r="C4477" t="inlineStr">
        <is>
          <t>Adele Kiwan</t>
        </is>
      </c>
      <c r="D4477" s="2" t="n">
        <v>46057.66875</v>
      </c>
      <c r="E4477" t="inlineStr">
        <is>
          <t>Rejected</t>
        </is>
      </c>
      <c r="F4477" t="inlineStr">
        <is>
          <t>No relevant</t>
        </is>
      </c>
      <c r="G4477" t="inlineStr">
        <is>
          <t>Oleh Dymovski</t>
        </is>
      </c>
      <c r="H4477" t="inlineStr">
        <is>
          <t>50/50</t>
        </is>
      </c>
      <c r="I4477" t="inlineStr">
        <is>
          <t>Saudi Arabia</t>
        </is>
      </c>
      <c r="J4477" t="inlineStr">
        <is>
          <t>?fbclid=IwY2xjawPwLpRleHRuA2FlbQIxMQBzcnRjBmFwcF9pZAwzNTA2ODU1MzE3MjgAAR5qIQ8KyzdN8LujkT1Bgfc8X8k8EgbjwJ92yEnPf8kfhMM3QogfxuUgrnUABQ_aem_gu1wI86e0TmRGPotcSmDhA</t>
        </is>
      </c>
      <c r="K4477" t="inlineStr">
        <is>
          <t>839868220.1770212827</t>
        </is>
      </c>
      <c r="L4477" t="inlineStr">
        <is>
          <t>EN</t>
        </is>
      </c>
      <c r="M4477" t="inlineStr">
        <is>
          <t>Lead from LT email</t>
        </is>
      </c>
      <c r="N4477" t="inlineStr">
        <is>
          <t>adelekiwan4@gmail.com</t>
        </is>
      </c>
      <c r="O4477" t="inlineStr">
        <is>
          <t>NO ANSWER</t>
        </is>
      </c>
      <c r="P4477" t="inlineStr">
        <is>
          <t>Facebook</t>
        </is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>
        <is>
          <t>Ні</t>
        </is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</row>
    <row r="4478">
      <c r="A4478" t="n">
        <v>10000</v>
      </c>
      <c r="B4478" t="inlineStr">
        <is>
          <t>Livia Budrys</t>
        </is>
      </c>
      <c r="C4478" t="inlineStr">
        <is>
          <t>Livia Budrys</t>
        </is>
      </c>
      <c r="D4478" s="2" t="n">
        <v>46057.67430555556</v>
      </c>
      <c r="E4478" t="inlineStr">
        <is>
          <t>Rejected</t>
        </is>
      </c>
      <c r="F4478" t="inlineStr">
        <is>
          <t>Relevant</t>
        </is>
      </c>
      <c r="G4478" t="inlineStr">
        <is>
          <t>Sheila Bartin</t>
        </is>
      </c>
      <c r="H4478" t="inlineStr">
        <is>
          <t>LT citizenship</t>
        </is>
      </c>
      <c r="I4478" t="inlineStr"/>
      <c r="J4478" t="inlineStr"/>
      <c r="K4478" t="inlineStr"/>
      <c r="L4478" t="inlineStr">
        <is>
          <t>EN</t>
        </is>
      </c>
      <c r="M4478" t="inlineStr">
        <is>
          <t>Lead from LT email</t>
        </is>
      </c>
      <c r="N4478" t="inlineStr">
        <is>
          <t>contact@liviabudrys.com</t>
        </is>
      </c>
      <c r="O4478" t="inlineStr">
        <is>
          <t>NO ANSWER</t>
        </is>
      </c>
      <c r="P4478" t="inlineStr">
        <is>
          <t>Other (direct email, phone call, referral etc.)</t>
        </is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>
        <is>
          <t>Ні</t>
        </is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</row>
    <row r="4479">
      <c r="A4479" t="n">
        <v>10002</v>
      </c>
      <c r="B4479" t="inlineStr">
        <is>
          <t>Juan Manuel Zilinskas</t>
        </is>
      </c>
      <c r="C4479" t="inlineStr">
        <is>
          <t>Juan Manuel Zilinskas</t>
        </is>
      </c>
      <c r="D4479" s="2" t="n">
        <v>46057.71805555555</v>
      </c>
      <c r="E4479" t="inlineStr">
        <is>
          <t>IN WORK</t>
        </is>
      </c>
      <c r="F4479" t="inlineStr">
        <is>
          <t>Relevant</t>
        </is>
      </c>
      <c r="G4479" t="inlineStr">
        <is>
          <t>Mariana Razimavicius</t>
        </is>
      </c>
      <c r="H4479" t="inlineStr">
        <is>
          <t>LT citizenship</t>
        </is>
      </c>
      <c r="I4479" t="inlineStr">
        <is>
          <t>Argentina</t>
        </is>
      </c>
      <c r="J4479" t="inlineStr">
        <is>
          <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9eEN_B</t>
        </is>
      </c>
      <c r="K4479" t="inlineStr">
        <is>
          <t>678568547.1770217490</t>
        </is>
      </c>
      <c r="L4479" t="inlineStr">
        <is>
          <t>ES</t>
        </is>
      </c>
      <c r="M4479" t="inlineStr">
        <is>
          <t>Lead from LT email</t>
        </is>
      </c>
      <c r="N4479" t="inlineStr">
        <is>
          <t>juanzilinskas01@gmail.com</t>
        </is>
      </c>
      <c r="O4479" t="inlineStr"/>
      <c r="P4479" t="inlineStr">
        <is>
          <t>Google Ads</t>
        </is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>
        <is>
          <t>Ні</t>
        </is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</row>
    <row r="4480">
      <c r="A4480" t="n">
        <v>10003</v>
      </c>
      <c r="B4480" t="inlineStr">
        <is>
          <t>Matthew Garvey</t>
        </is>
      </c>
      <c r="C4480" t="inlineStr">
        <is>
          <t>Matthew Garvey</t>
        </is>
      </c>
      <c r="D4480" s="2" t="n">
        <v>46057.73472222222</v>
      </c>
      <c r="E4480" t="inlineStr">
        <is>
          <t>Rejected</t>
        </is>
      </c>
      <c r="F4480" t="inlineStr">
        <is>
          <t>Relevant</t>
        </is>
      </c>
      <c r="G4480" t="inlineStr">
        <is>
          <t>Sheila Bartin</t>
        </is>
      </c>
      <c r="H4480" t="inlineStr">
        <is>
          <t>LT citizenship</t>
        </is>
      </c>
      <c r="I4480" t="inlineStr">
        <is>
          <t>United States</t>
        </is>
      </c>
      <c r="J4480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clid=EAIaIQobChMIgLvL7ZTAkgMVT4fuA</t>
        </is>
      </c>
      <c r="K4480" t="inlineStr">
        <is>
          <t>276437803.1770219327</t>
        </is>
      </c>
      <c r="L4480" t="inlineStr">
        <is>
          <t>EN</t>
        </is>
      </c>
      <c r="M4480" t="inlineStr">
        <is>
          <t>Lead from LT email</t>
        </is>
      </c>
      <c r="N4480" t="inlineStr">
        <is>
          <t>matthewgarvey21@icloud.com</t>
        </is>
      </c>
      <c r="O4480" t="inlineStr">
        <is>
          <t>TOO EXPENSIVE</t>
        </is>
      </c>
      <c r="P4480" t="inlineStr">
        <is>
          <t>Google Ads</t>
        </is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>
        <is>
          <t>Ні</t>
        </is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</row>
    <row r="4481">
      <c r="A4481" t="n">
        <v>10005</v>
      </c>
      <c r="B4481" t="inlineStr">
        <is>
          <t>Shari Stern</t>
        </is>
      </c>
      <c r="C4481" t="inlineStr">
        <is>
          <t>Shari stern</t>
        </is>
      </c>
      <c r="D4481" s="2" t="n">
        <v>46057.77222222222</v>
      </c>
      <c r="E4481" t="inlineStr">
        <is>
          <t>Rejected</t>
        </is>
      </c>
      <c r="F4481" t="inlineStr">
        <is>
          <t>Relevant</t>
        </is>
      </c>
      <c r="G4481" t="inlineStr">
        <is>
          <t>Sheila Bartin</t>
        </is>
      </c>
      <c r="H4481" t="inlineStr">
        <is>
          <t>LT citizenship</t>
        </is>
      </c>
      <c r="I4481" t="inlineStr">
        <is>
          <t>United States</t>
        </is>
      </c>
      <c r="J4481" t="inlineStr">
        <is>
          <t>?kw=citizenship%20by%20descent%20lithuania&amp;cpn=14656253006&amp;utm_source=google&amp;utm_medium=cpc&amp;utm_campaign=LT-US-conversions&amp;network=g&amp;utm_term=citizenship%20by%20descent%20lithuania&amp;gad_source=1&amp;gad_campaignid=14656253006&amp;gbraid=0AAAAADisZv9DUCwVOhM8M</t>
        </is>
      </c>
      <c r="K4481" t="inlineStr">
        <is>
          <t>1850274584.1770222705</t>
        </is>
      </c>
      <c r="L4481" t="inlineStr">
        <is>
          <t>EN</t>
        </is>
      </c>
      <c r="M4481" t="inlineStr">
        <is>
          <t>Lead from LT email</t>
        </is>
      </c>
      <c r="N4481" t="inlineStr">
        <is>
          <t>shari_volk@yahoo.com</t>
        </is>
      </c>
      <c r="O4481" t="inlineStr">
        <is>
          <t>LEFT BEFORE 1918</t>
        </is>
      </c>
      <c r="P4481" t="inlineStr">
        <is>
          <t>Google Ads</t>
        </is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>
        <is>
          <t>Ні</t>
        </is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</row>
    <row r="4482">
      <c r="A4482" t="n">
        <v>10006</v>
      </c>
      <c r="B4482" t="inlineStr">
        <is>
          <t>Cristina Lapinskas</t>
        </is>
      </c>
      <c r="C4482" t="inlineStr">
        <is>
          <t>Cristina Lapinskas</t>
        </is>
      </c>
      <c r="D4482" s="2" t="n">
        <v>46057.79444444444</v>
      </c>
      <c r="E4482" t="inlineStr">
        <is>
          <t>FULL PAYMENT IS MADE</t>
        </is>
      </c>
      <c r="F4482" t="inlineStr">
        <is>
          <t>Relevant</t>
        </is>
      </c>
      <c r="G4482" t="inlineStr">
        <is>
          <t>Mariana Razimavicius</t>
        </is>
      </c>
      <c r="H4482" t="inlineStr">
        <is>
          <t>LT citizenship</t>
        </is>
      </c>
      <c r="I4482" t="inlineStr">
        <is>
          <t>Brazil</t>
        </is>
      </c>
      <c r="J4482" t="inlineStr"/>
      <c r="K4482" t="inlineStr"/>
      <c r="L4482" t="inlineStr">
        <is>
          <t>EN</t>
        </is>
      </c>
      <c r="M4482" t="inlineStr">
        <is>
          <t>Lead from LT email</t>
        </is>
      </c>
      <c r="N4482" t="inlineStr">
        <is>
          <t>crislapinskas@gmail.com</t>
        </is>
      </c>
      <c r="O4482" t="inlineStr"/>
      <c r="P4482" t="inlineStr">
        <is>
          <t>Other (direct email, phone call, referral etc.)</t>
        </is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>
        <is>
          <t>Ні</t>
        </is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</row>
    <row r="4483">
      <c r="A4483" t="n">
        <v>10010</v>
      </c>
      <c r="B4483" t="inlineStr">
        <is>
          <t>Elena Kessler de Anaya</t>
        </is>
      </c>
      <c r="C4483" t="inlineStr">
        <is>
          <t>Elena Kessler de Anaya</t>
        </is>
      </c>
      <c r="D4483" s="2" t="n">
        <v>46057.89861111111</v>
      </c>
      <c r="E4483" t="inlineStr">
        <is>
          <t>Rejected</t>
        </is>
      </c>
      <c r="F4483" t="inlineStr">
        <is>
          <t>No relevant</t>
        </is>
      </c>
      <c r="G4483" t="inlineStr">
        <is>
          <t>Sheila Bartin</t>
        </is>
      </c>
      <c r="H4483" t="inlineStr">
        <is>
          <t>LT citizenship</t>
        </is>
      </c>
      <c r="I4483" t="inlineStr">
        <is>
          <t>Mexico</t>
        </is>
      </c>
      <c r="J4483" t="inlineStr">
        <is>
          <t>https://www.lithuaniancitizenship.com/?direct</t>
        </is>
      </c>
      <c r="K4483" t="inlineStr">
        <is>
          <t>1842057006.1770233372</t>
        </is>
      </c>
      <c r="L4483" t="inlineStr">
        <is>
          <t>EN</t>
        </is>
      </c>
      <c r="M4483" t="inlineStr">
        <is>
          <t>Lead from LT email</t>
        </is>
      </c>
      <c r="N4483" t="inlineStr">
        <is>
          <t>ekessler45@hotmail.com</t>
        </is>
      </c>
      <c r="O4483" t="inlineStr">
        <is>
          <t>Non-relevant lead</t>
        </is>
      </c>
      <c r="P4483" t="inlineStr">
        <is>
          <t>Website Form</t>
        </is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>
        <is>
          <t>Ні</t>
        </is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</row>
    <row r="4484">
      <c r="A4484" t="n">
        <v>10011</v>
      </c>
      <c r="B4484" t="inlineStr">
        <is>
          <t>Gary McClain</t>
        </is>
      </c>
      <c r="C4484" t="inlineStr">
        <is>
          <t>Gary McClain</t>
        </is>
      </c>
      <c r="D4484" s="2" t="n">
        <v>46057.91180555556</v>
      </c>
      <c r="E4484" t="inlineStr">
        <is>
          <t>INTERNAL MAIL</t>
        </is>
      </c>
      <c r="F4484" t="inlineStr"/>
      <c r="G4484" t="inlineStr">
        <is>
          <t>Sheila Bartin</t>
        </is>
      </c>
      <c r="H4484" t="inlineStr"/>
      <c r="I4484" t="inlineStr"/>
      <c r="J4484" t="inlineStr"/>
      <c r="K4484" t="inlineStr"/>
      <c r="L4484" t="inlineStr"/>
      <c r="M4484" t="inlineStr">
        <is>
          <t>Othe</t>
        </is>
      </c>
      <c r="N4484" t="inlineStr">
        <is>
          <t>gkmcclain@comcast.net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>
        <is>
          <t>Ні</t>
        </is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</row>
    <row r="4485">
      <c r="A4485" t="n">
        <v>10013</v>
      </c>
      <c r="B4485" t="inlineStr">
        <is>
          <t>Kerri Mailer Carreira</t>
        </is>
      </c>
      <c r="C4485" t="inlineStr">
        <is>
          <t>Kerri mailer carreira</t>
        </is>
      </c>
      <c r="D4485" s="2" t="n">
        <v>46057.99097222222</v>
      </c>
      <c r="E4485" t="inlineStr">
        <is>
          <t>PAUSED</t>
        </is>
      </c>
      <c r="F4485" t="inlineStr">
        <is>
          <t>Relevant</t>
        </is>
      </c>
      <c r="G4485" t="inlineStr">
        <is>
          <t>Sheila Bartin</t>
        </is>
      </c>
      <c r="H4485" t="inlineStr">
        <is>
          <t>LT citizenship</t>
        </is>
      </c>
      <c r="I4485" t="inlineStr">
        <is>
          <t>United States</t>
        </is>
      </c>
      <c r="J4485" t="inlineStr">
        <is>
          <t>?kw=lithuanian%20passport&amp;cpn=14656253006&amp;utm_source=google&amp;utm_medium=cpc&amp;utm_campaign=LT-US-conversions&amp;network=g&amp;utm_term=lithuanian%20passport&amp;gad_source=1&amp;gad_campaignid=14656253006&amp;gbraid=0AAAAADisZv_kF9-EGKA2VPcKBE2gud67K&amp;gclid=Cj0KCQiAyvHLBhD</t>
        </is>
      </c>
      <c r="K4485" t="inlineStr">
        <is>
          <t>1396050662.1769844085</t>
        </is>
      </c>
      <c r="L4485" t="inlineStr">
        <is>
          <t>EN</t>
        </is>
      </c>
      <c r="M4485" t="inlineStr">
        <is>
          <t>Lead from LT email</t>
        </is>
      </c>
      <c r="N4485" t="inlineStr">
        <is>
          <t>carreirakm@gmail.com</t>
        </is>
      </c>
      <c r="O4485" t="inlineStr"/>
      <c r="P4485" t="inlineStr">
        <is>
          <t>Google Ads</t>
        </is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>
        <is>
          <t>Ні</t>
        </is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</row>
    <row r="4486">
      <c r="A4486" t="n">
        <v>10015</v>
      </c>
      <c r="B4486" t="inlineStr">
        <is>
          <t>Ousman cham</t>
        </is>
      </c>
      <c r="C4486" t="inlineStr">
        <is>
          <t>Ousman cham</t>
        </is>
      </c>
      <c r="D4486" s="2" t="n">
        <v>46058.04861111111</v>
      </c>
      <c r="E4486" t="inlineStr">
        <is>
          <t>INTERNAL MAIL</t>
        </is>
      </c>
      <c r="F4486" t="inlineStr">
        <is>
          <t>No relevant</t>
        </is>
      </c>
      <c r="G4486" t="inlineStr">
        <is>
          <t>Alina Samura</t>
        </is>
      </c>
      <c r="H4486" t="inlineStr">
        <is>
          <t>LT RBI</t>
        </is>
      </c>
      <c r="I4486" t="inlineStr">
        <is>
          <t>Spain</t>
        </is>
      </c>
      <c r="J4486" t="inlineStr">
        <is>
          <t>?kw=investor%20visa%20for%20european%20countries&amp;cpn=14722730544&amp;utm_source=google&amp;utm_medium=cpc&amp;utm_campaign=LT-RBI&amp;network=s&amp;utm_term=investor%20visa%20for%20european%20countries&amp;gad_source=5&amp;gad_campaignid=14722730544&amp;gclid=EAIaIQobChMIk8XT7vjAkg</t>
        </is>
      </c>
      <c r="K4486" t="inlineStr">
        <is>
          <t>1612658884.1770246125</t>
        </is>
      </c>
      <c r="L4486" t="inlineStr"/>
      <c r="M4486" t="inlineStr">
        <is>
          <t>Lead from LT email</t>
        </is>
      </c>
      <c r="N4486" t="inlineStr">
        <is>
          <t>mansanjangcham@gmail.com</t>
        </is>
      </c>
      <c r="O4486" t="inlineStr"/>
      <c r="P4486" t="inlineStr">
        <is>
          <t>Google Ads</t>
        </is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>
        <is>
          <t>Ні</t>
        </is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</row>
    <row r="4487">
      <c r="A4487" t="n">
        <v>10017</v>
      </c>
      <c r="B4487" t="inlineStr">
        <is>
          <t>Alejandro Pablo Levinas</t>
        </is>
      </c>
      <c r="C4487" t="inlineStr">
        <is>
          <t>Alejandro Pablo Levinas</t>
        </is>
      </c>
      <c r="D4487" s="2" t="n">
        <v>46058.06180555555</v>
      </c>
      <c r="E4487" t="inlineStr">
        <is>
          <t>IN WORK</t>
        </is>
      </c>
      <c r="F4487" t="inlineStr">
        <is>
          <t>Relevant</t>
        </is>
      </c>
      <c r="G4487" t="inlineStr">
        <is>
          <t>Mariana Razimavicius</t>
        </is>
      </c>
      <c r="H4487" t="inlineStr">
        <is>
          <t>LT citizenship</t>
        </is>
      </c>
      <c r="I4487" t="inlineStr">
        <is>
          <t>United Kingdom</t>
        </is>
      </c>
      <c r="J4487" t="inlineStr">
        <is>
          <t>https://www.lithuaniancitizenship.com/contact/?Lithuania-Leads-Search-UK</t>
        </is>
      </c>
      <c r="K4487" t="inlineStr">
        <is>
          <t>1569250260.1770083451</t>
        </is>
      </c>
      <c r="L4487" t="inlineStr">
        <is>
          <t>EN</t>
        </is>
      </c>
      <c r="M4487" t="inlineStr">
        <is>
          <t>Lead from LT email</t>
        </is>
      </c>
      <c r="N4487" t="inlineStr">
        <is>
          <t>levinasale@gmail.com</t>
        </is>
      </c>
      <c r="O4487" t="inlineStr"/>
      <c r="P4487" t="inlineStr">
        <is>
          <t>Google Ads</t>
        </is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>
        <is>
          <t>Ні</t>
        </is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</row>
    <row r="4488">
      <c r="A4488" t="n">
        <v>10018</v>
      </c>
      <c r="B4488" t="inlineStr">
        <is>
          <t>Alexander Michael Kraft</t>
        </is>
      </c>
      <c r="C4488" t="inlineStr">
        <is>
          <t>Alexander Michael Kraft</t>
        </is>
      </c>
      <c r="D4488" s="2" t="n">
        <v>46058.10416666666</v>
      </c>
      <c r="E4488" t="inlineStr">
        <is>
          <t>FIRST CONTACT</t>
        </is>
      </c>
      <c r="F4488" t="inlineStr">
        <is>
          <t>Relevant</t>
        </is>
      </c>
      <c r="G4488" t="inlineStr">
        <is>
          <t>Sheila Bartin</t>
        </is>
      </c>
      <c r="H4488" t="inlineStr">
        <is>
          <t>LV citizenship</t>
        </is>
      </c>
      <c r="I4488" t="inlineStr">
        <is>
          <t>United States (US - NA)</t>
        </is>
      </c>
      <c r="J4488" t="inlineStr">
        <is>
          <t>?kw=latvian%20dual%20citizenship&amp;cpn=14711890461&amp;campaignid=14711890461&amp;adgroupid=136078623308&amp;keywordid=%7Bkeywordid%7D&amp;network=g&amp;device=m&amp;gad_source=1&amp;gad_campaignid=14711890461&amp;gbraid=0AAAAADisZv8cRs65STrm_hutsM-DvQVTj&amp;gclid=Cj0KCQiA-YvMBhDtARIsAH</t>
        </is>
      </c>
      <c r="K4488" t="inlineStr">
        <is>
          <t>1830488810.1770251152</t>
        </is>
      </c>
      <c r="L4488" t="inlineStr">
        <is>
          <t>EN</t>
        </is>
      </c>
      <c r="M4488" t="inlineStr">
        <is>
          <t>Lead from LV email</t>
        </is>
      </c>
      <c r="N4488" t="inlineStr">
        <is>
          <t>akraft1899@gmail.com</t>
        </is>
      </c>
      <c r="O4488" t="inlineStr"/>
      <c r="P4488" t="inlineStr">
        <is>
          <t>Google Ads</t>
        </is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>
        <is>
          <t>Ні</t>
        </is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</row>
    <row r="4489">
      <c r="A4489" t="n">
        <v>10019</v>
      </c>
      <c r="B4489" t="inlineStr">
        <is>
          <t>Bruce Tyndall</t>
        </is>
      </c>
      <c r="C4489" t="inlineStr">
        <is>
          <t>Bruce tyndall</t>
        </is>
      </c>
      <c r="D4489" s="2" t="n">
        <v>46058.11458333334</v>
      </c>
      <c r="E4489" t="inlineStr">
        <is>
          <t>Rejected</t>
        </is>
      </c>
      <c r="F4489" t="inlineStr">
        <is>
          <t>Relevant</t>
        </is>
      </c>
      <c r="G4489" t="inlineStr">
        <is>
          <t>Sheila Bartin</t>
        </is>
      </c>
      <c r="H4489" t="inlineStr">
        <is>
          <t>LT citizenship</t>
        </is>
      </c>
      <c r="I4489" t="inlineStr">
        <is>
          <t>United States</t>
        </is>
      </c>
      <c r="J4489" t="inlineStr"/>
      <c r="K4489" t="inlineStr"/>
      <c r="L4489" t="inlineStr">
        <is>
          <t>EN</t>
        </is>
      </c>
      <c r="M4489" t="inlineStr">
        <is>
          <t>Lead from LT email</t>
        </is>
      </c>
      <c r="N4489" t="inlineStr">
        <is>
          <t>BruceTyndallProfessional@gmail.com</t>
        </is>
      </c>
      <c r="O4489" t="inlineStr">
        <is>
          <t>LEFT BEFORE 1918</t>
        </is>
      </c>
      <c r="P4489" t="inlineStr">
        <is>
          <t>Other (direct email, phone call, referral etc.)</t>
        </is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>
        <is>
          <t>Ні</t>
        </is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</row>
    <row r="4490">
      <c r="A4490" t="n">
        <v>10020</v>
      </c>
      <c r="B4490" t="inlineStr">
        <is>
          <t>Bernadette DuBose</t>
        </is>
      </c>
      <c r="C4490" t="inlineStr">
        <is>
          <t>Bernadette DuBose</t>
        </is>
      </c>
      <c r="D4490" s="2" t="n">
        <v>46058.14027777778</v>
      </c>
      <c r="E4490" t="inlineStr">
        <is>
          <t>RETAINER AGREEMENT SENT</t>
        </is>
      </c>
      <c r="F4490" t="inlineStr">
        <is>
          <t>Relevant</t>
        </is>
      </c>
      <c r="G4490" t="inlineStr">
        <is>
          <t>Sheila Bartin</t>
        </is>
      </c>
      <c r="H4490" t="inlineStr">
        <is>
          <t>LV citizenship</t>
        </is>
      </c>
      <c r="I4490" t="inlineStr">
        <is>
          <t>United States (US - NA)</t>
        </is>
      </c>
      <c r="J4490" t="inlineStr">
        <is>
          <t>?utm_source=chatgpt.com</t>
        </is>
      </c>
      <c r="K4490" t="inlineStr">
        <is>
          <t>119834360.1770253884</t>
        </is>
      </c>
      <c r="L4490" t="inlineStr">
        <is>
          <t>EN</t>
        </is>
      </c>
      <c r="M4490" t="inlineStr">
        <is>
          <t>Lead from LV email</t>
        </is>
      </c>
      <c r="N4490" t="inlineStr">
        <is>
          <t>Bdubose517@gmail.com</t>
        </is>
      </c>
      <c r="O4490" t="inlineStr"/>
      <c r="P4490" t="inlineStr">
        <is>
          <t>AI (ChatGPT etc.)</t>
        </is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>
        <is>
          <t>Ні</t>
        </is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</row>
    <row r="4491">
      <c r="A4491" t="n">
        <v>10021</v>
      </c>
      <c r="B4491" t="inlineStr">
        <is>
          <t>BHASHANIISMAILKHAN BHASHANI</t>
        </is>
      </c>
      <c r="C4491" t="inlineStr">
        <is>
          <t>BHASHANIISMAILKHAN BHASHANI</t>
        </is>
      </c>
      <c r="D4491" s="2" t="n">
        <v>46058.14652777778</v>
      </c>
      <c r="E4491" t="inlineStr">
        <is>
          <t>IN WORK</t>
        </is>
      </c>
      <c r="F4491" t="inlineStr"/>
      <c r="G4491" t="inlineStr">
        <is>
          <t>Oleh Dymovski</t>
        </is>
      </c>
      <c r="H4491" t="inlineStr">
        <is>
          <t>LT RBI</t>
        </is>
      </c>
      <c r="I4491" t="inlineStr">
        <is>
          <t>Saudi Arabia</t>
        </is>
      </c>
      <c r="J4491" t="inlineStr">
        <is>
          <t>?kw=investor%20visa%20for%20european%20countries&amp;cpn=14722730544&amp;utm_source=google&amp;utm_medium=cpc&amp;utm_campaign=LT-RBI&amp;network=s&amp;utm_term=investor%20visa%20for%20european%20countries&amp;gad_source=5&amp;gad_campaignid=14722730544&amp;gclid=EAIaIQobChMIzurivZnBkg</t>
        </is>
      </c>
      <c r="K4491" t="inlineStr">
        <is>
          <t>135263433.1770254942</t>
        </is>
      </c>
      <c r="L4491" t="inlineStr">
        <is>
          <t>EN</t>
        </is>
      </c>
      <c r="M4491" t="inlineStr">
        <is>
          <t>Lead from LT email</t>
        </is>
      </c>
      <c r="N4491" t="inlineStr">
        <is>
          <t>bhashanik339@gmail.com</t>
        </is>
      </c>
      <c r="O4491" t="inlineStr"/>
      <c r="P4491" t="inlineStr">
        <is>
          <t>Google Ads</t>
        </is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>
        <is>
          <t>Ні</t>
        </is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</row>
    <row r="4492">
      <c r="A4492" t="n">
        <v>10023</v>
      </c>
      <c r="B4492" t="inlineStr">
        <is>
          <t>Oluwole Nurudeen Omonijo</t>
        </is>
      </c>
      <c r="C4492" t="inlineStr">
        <is>
          <t>Oluwole Nurudeen Omonijo</t>
        </is>
      </c>
      <c r="D4492" s="2" t="n">
        <v>46058.16597222222</v>
      </c>
      <c r="E4492" t="inlineStr">
        <is>
          <t>IN WORK</t>
        </is>
      </c>
      <c r="F4492" t="inlineStr">
        <is>
          <t>Relevant</t>
        </is>
      </c>
      <c r="G4492" t="inlineStr">
        <is>
          <t>Oleh Dymovski</t>
        </is>
      </c>
      <c r="H4492" t="inlineStr">
        <is>
          <t>LV RBI Company</t>
        </is>
      </c>
      <c r="I4492" t="inlineStr">
        <is>
          <t>Norway (NO - EU)</t>
        </is>
      </c>
      <c r="J4492" t="inlineStr">
        <is>
          <t>?kw=portugal%20golden%20visa&amp;cpn=22658494721&amp;utm_source=google&amp;utm_medium=cpc&amp;utm_campaign=LV-RB-TOPI&amp;network=g&amp;utm_term=portugal%20golden%20visa&amp;gad_source=1&amp;gad_campaignid=22658494721&amp;gbraid=0AAAAADisZv-KCYUxATHzdGy78kGkvjija&amp;gclid=Cj0KCQiA-YvMBhDt</t>
        </is>
      </c>
      <c r="K4492" t="inlineStr">
        <is>
          <t>1029818806.1770256276</t>
        </is>
      </c>
      <c r="L4492" t="inlineStr">
        <is>
          <t>EN</t>
        </is>
      </c>
      <c r="M4492" t="inlineStr">
        <is>
          <t>Lead from LV email</t>
        </is>
      </c>
      <c r="N4492" t="inlineStr">
        <is>
          <t>nurudeenomonijo2019@hotmail.com</t>
        </is>
      </c>
      <c r="O4492" t="inlineStr"/>
      <c r="P4492" t="inlineStr">
        <is>
          <t>Google Ads</t>
        </is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>
        <is>
          <t>Ні</t>
        </is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</row>
    <row r="4493">
      <c r="A4493" t="n">
        <v>10024</v>
      </c>
      <c r="B4493" t="inlineStr">
        <is>
          <t>Kpunsa</t>
        </is>
      </c>
      <c r="C4493" t="inlineStr">
        <is>
          <t>Kpunsa</t>
        </is>
      </c>
      <c r="D4493" s="2" t="n">
        <v>46058.16666666666</v>
      </c>
      <c r="E4493" t="inlineStr">
        <is>
          <t>IN WORK</t>
        </is>
      </c>
      <c r="F4493" t="inlineStr">
        <is>
          <t>Relevant</t>
        </is>
      </c>
      <c r="G4493" t="inlineStr">
        <is>
          <t>Oleh Dymovski</t>
        </is>
      </c>
      <c r="H4493" t="inlineStr">
        <is>
          <t>Company Formation</t>
        </is>
      </c>
      <c r="I4493" t="inlineStr"/>
      <c r="J4493" t="inlineStr"/>
      <c r="K4493" t="inlineStr"/>
      <c r="L4493" t="inlineStr">
        <is>
          <t>EN</t>
        </is>
      </c>
      <c r="M4493" t="inlineStr">
        <is>
          <t>Lead from LT email</t>
        </is>
      </c>
      <c r="N4493" t="inlineStr">
        <is>
          <t>fmbinkar@cxtouchpointsgroup.com</t>
        </is>
      </c>
      <c r="O4493" t="inlineStr"/>
      <c r="P4493" t="inlineStr">
        <is>
          <t>BridgeWest</t>
        </is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>
        <is>
          <t>Ні</t>
        </is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</row>
    <row r="4494">
      <c r="A4494" t="n">
        <v>10027</v>
      </c>
      <c r="B4494" t="inlineStr">
        <is>
          <t>George Joel Kurtinitis</t>
        </is>
      </c>
      <c r="C4494" t="inlineStr">
        <is>
          <t>George Joel Kurtinitis</t>
        </is>
      </c>
      <c r="D4494" s="2" t="n">
        <v>46058.18611111111</v>
      </c>
      <c r="E4494" t="inlineStr">
        <is>
          <t>Rejected</t>
        </is>
      </c>
      <c r="F4494" t="inlineStr">
        <is>
          <t>Relevant</t>
        </is>
      </c>
      <c r="G4494" t="inlineStr">
        <is>
          <t>Sheila Bartin</t>
        </is>
      </c>
      <c r="H4494" t="inlineStr">
        <is>
          <t>LT citizenship</t>
        </is>
      </c>
      <c r="I4494" t="inlineStr">
        <is>
          <t>United States</t>
        </is>
      </c>
      <c r="J4494" t="inlineStr">
        <is>
          <t>?network=s&amp;msclkid=cd3c035b4a74128c40046ad8b572d8cf</t>
        </is>
      </c>
      <c r="K4494" t="inlineStr">
        <is>
          <t>undefined</t>
        </is>
      </c>
      <c r="L4494" t="inlineStr">
        <is>
          <t>EN</t>
        </is>
      </c>
      <c r="M4494" t="inlineStr">
        <is>
          <t>Lead from LT email</t>
        </is>
      </c>
      <c r="N4494" t="inlineStr">
        <is>
          <t>joel.kurtinitis@gmail.com</t>
        </is>
      </c>
      <c r="O4494" t="inlineStr">
        <is>
          <t>LEFT BEFORE 1918</t>
        </is>
      </c>
      <c r="P4494" t="inlineStr">
        <is>
          <t>Bing Ads</t>
        </is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>
        <is>
          <t>Ні</t>
        </is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</row>
    <row r="4495">
      <c r="A4495" t="n">
        <v>10028</v>
      </c>
      <c r="B4495" t="inlineStr">
        <is>
          <t>Shanuar Hossain</t>
        </is>
      </c>
      <c r="C4495" t="inlineStr">
        <is>
          <t>Shanuar hossain</t>
        </is>
      </c>
      <c r="D4495" s="2" t="n">
        <v>46058.24861111111</v>
      </c>
      <c r="E4495" t="inlineStr">
        <is>
          <t>Rejected</t>
        </is>
      </c>
      <c r="F4495" t="inlineStr"/>
      <c r="G4495" t="inlineStr">
        <is>
          <t>Oleh Dymovski</t>
        </is>
      </c>
      <c r="H4495" t="inlineStr">
        <is>
          <t>LT RBI</t>
        </is>
      </c>
      <c r="I4495" t="inlineStr">
        <is>
          <t>Saudi Arabia</t>
        </is>
      </c>
      <c r="J4495" t="inlineStr">
        <is>
          <t>?kw=portuguese%20residency%20by%20investment&amp;cpn=14722730544&amp;utm_source=google&amp;utm_medium=cpc&amp;utm_campaign=LT-RBI&amp;network=s&amp;utm_term=portuguese%20residency%20by%20investment&amp;gad_source=5&amp;gad_campaignid=14722730544&amp;gclid=EAIaIQobChMIj8SJurrBkgMVJmZBAh</t>
        </is>
      </c>
      <c r="K4495" t="inlineStr">
        <is>
          <t>undefined</t>
        </is>
      </c>
      <c r="L4495" t="inlineStr">
        <is>
          <t>EN</t>
        </is>
      </c>
      <c r="M4495" t="inlineStr">
        <is>
          <t>Lead from LT email</t>
        </is>
      </c>
      <c r="N4495" t="inlineStr">
        <is>
          <t>shanuarhossain593@gmail.com</t>
        </is>
      </c>
      <c r="O4495" t="inlineStr">
        <is>
          <t>NO ANSWER</t>
        </is>
      </c>
      <c r="P4495" t="inlineStr">
        <is>
          <t>Google Ads</t>
        </is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>
        <is>
          <t>Ні</t>
        </is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</row>
    <row r="4496">
      <c r="A4496" t="n">
        <v>10029</v>
      </c>
      <c r="B4496" t="inlineStr">
        <is>
          <t>Samantha Cooper</t>
        </is>
      </c>
      <c r="C4496" t="inlineStr">
        <is>
          <t>Samantha Cooper</t>
        </is>
      </c>
      <c r="D4496" s="2" t="n">
        <v>46058.26458333333</v>
      </c>
      <c r="E4496" t="inlineStr">
        <is>
          <t>Rejected</t>
        </is>
      </c>
      <c r="F4496" t="inlineStr">
        <is>
          <t>Relevant</t>
        </is>
      </c>
      <c r="G4496" t="inlineStr">
        <is>
          <t>Sheila Bartin</t>
        </is>
      </c>
      <c r="H4496" t="inlineStr">
        <is>
          <t>LV citizenship</t>
        </is>
      </c>
      <c r="I4496" t="inlineStr">
        <is>
          <t>United States (US - NA)</t>
        </is>
      </c>
      <c r="J4496" t="inlineStr">
        <is>
          <t>https://latviancitizenship.eu/faq/?Latvia-Leads-Search-USA</t>
        </is>
      </c>
      <c r="K4496" t="inlineStr">
        <is>
          <t>1997573071.1770264951</t>
        </is>
      </c>
      <c r="L4496" t="inlineStr">
        <is>
          <t>EN</t>
        </is>
      </c>
      <c r="M4496" t="inlineStr">
        <is>
          <t>Lead from LV email</t>
        </is>
      </c>
      <c r="N4496" t="inlineStr">
        <is>
          <t>samjaecooper@gmail.com</t>
        </is>
      </c>
      <c r="O4496" t="inlineStr">
        <is>
          <t>LEFT BEFORE 1918</t>
        </is>
      </c>
      <c r="P4496" t="inlineStr">
        <is>
          <t>Google Ads</t>
        </is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>
        <is>
          <t>Ні</t>
        </is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</row>
    <row r="4497">
      <c r="A4497" t="n">
        <v>10035</v>
      </c>
      <c r="B4497" t="inlineStr">
        <is>
          <t>Mandy Ndamange</t>
        </is>
      </c>
      <c r="C4497" t="inlineStr">
        <is>
          <t>Mandy Ndamange</t>
        </is>
      </c>
      <c r="D4497" s="2" t="n">
        <v>46058.44375</v>
      </c>
      <c r="E4497" t="inlineStr">
        <is>
          <t>Rejected</t>
        </is>
      </c>
      <c r="F4497" t="inlineStr">
        <is>
          <t>Relevant</t>
        </is>
      </c>
      <c r="G4497" t="inlineStr">
        <is>
          <t>Oleh Dymovski</t>
        </is>
      </c>
      <c r="H4497" t="inlineStr">
        <is>
          <t>LV RBI Company</t>
        </is>
      </c>
      <c r="I4497" t="inlineStr">
        <is>
          <t>United States (US - NA)</t>
        </is>
      </c>
      <c r="J4497" t="inlineStr">
        <is>
          <t>?kw=greece%20golden%20visa&amp;cpn=22658494721&amp;utm_source=google&amp;utm_medium=cpc&amp;utm_campaign=LV-RB-TOPI&amp;network=s&amp;utm_term=greece%20golden%20visa&amp;gad_source=5&amp;gad_campaignid=22658494721&amp;gclid=EAIaIQobChMI1LK4ufnBkgMVZSytBh2sjRfAEAAYASAAEgJmWvD_BwE</t>
        </is>
      </c>
      <c r="K4497" t="inlineStr">
        <is>
          <t>1851901476.1770280687</t>
        </is>
      </c>
      <c r="L4497" t="inlineStr">
        <is>
          <t>EN</t>
        </is>
      </c>
      <c r="M4497" t="inlineStr">
        <is>
          <t>Lead from LV email</t>
        </is>
      </c>
      <c r="N4497" t="inlineStr">
        <is>
          <t>madyt206@icloud.com</t>
        </is>
      </c>
      <c r="O4497" t="inlineStr">
        <is>
          <t>NO ANSWER</t>
        </is>
      </c>
      <c r="P4497" t="inlineStr">
        <is>
          <t>Google Ads</t>
        </is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>
        <is>
          <t>Ні</t>
        </is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</row>
    <row r="4498">
      <c r="A4498" t="n">
        <v>10036</v>
      </c>
      <c r="B4498" t="inlineStr">
        <is>
          <t>Muzammal Iqbal</t>
        </is>
      </c>
      <c r="C4498" t="inlineStr">
        <is>
          <t>Muzammal Iqbal</t>
        </is>
      </c>
      <c r="D4498" s="2" t="n">
        <v>46058.49444444444</v>
      </c>
      <c r="E4498" t="inlineStr">
        <is>
          <t>INTERNAL MAIL</t>
        </is>
      </c>
      <c r="F4498" t="inlineStr">
        <is>
          <t>No relevant</t>
        </is>
      </c>
      <c r="G4498" t="inlineStr">
        <is>
          <t>Alina Samura</t>
        </is>
      </c>
      <c r="H4498" t="inlineStr">
        <is>
          <t>50/50</t>
        </is>
      </c>
      <c r="I4498" t="inlineStr">
        <is>
          <t>Pakistan</t>
        </is>
      </c>
      <c r="J4498" t="inlineStr"/>
      <c r="K4498" t="inlineStr"/>
      <c r="L4498" t="inlineStr"/>
      <c r="M4498" t="inlineStr">
        <is>
          <t>Othe</t>
        </is>
      </c>
      <c r="N4498" t="inlineStr">
        <is>
          <t>i.muzammal2@gmail.com</t>
        </is>
      </c>
      <c r="O4498" t="inlineStr"/>
      <c r="P4498" t="inlineStr">
        <is>
          <t>Other (direct email, phone call, referral etc.)</t>
        </is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>
        <is>
          <t>Ні</t>
        </is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</row>
    <row r="4499">
      <c r="A4499" t="n">
        <v>10039</v>
      </c>
      <c r="B4499" t="inlineStr">
        <is>
          <t>Hussnain</t>
        </is>
      </c>
      <c r="C4499" t="inlineStr">
        <is>
          <t>Hussnain</t>
        </is>
      </c>
      <c r="D4499" s="2" t="n">
        <v>46058.59305555555</v>
      </c>
      <c r="E4499" t="inlineStr">
        <is>
          <t>Rejected</t>
        </is>
      </c>
      <c r="F4499" t="inlineStr">
        <is>
          <t>Relevant</t>
        </is>
      </c>
      <c r="G4499" t="inlineStr">
        <is>
          <t>Oleh Dymovski</t>
        </is>
      </c>
      <c r="H4499" t="inlineStr">
        <is>
          <t>LT RBI</t>
        </is>
      </c>
      <c r="I4499" t="inlineStr">
        <is>
          <t>United Arab Emirates</t>
        </is>
      </c>
      <c r="J4499" t="inlineStr">
        <is>
          <t>?kw=residency%20through%20investment&amp;cpn=14722730544&amp;utm_source=google&amp;utm_medium=cpc&amp;utm_campaign=LT-RBI&amp;network=g&amp;utm_term=residency%20through%20investment&amp;gad_source=1&amp;gad_campaignid=14722730544&amp;gclid=Cj0KCQiAnJHMBhDAARIsABr7b86ycRAxsg8gODQD_OCiYZ</t>
        </is>
      </c>
      <c r="K4499" t="inlineStr">
        <is>
          <t>1015261431.1770293602</t>
        </is>
      </c>
      <c r="L4499" t="inlineStr">
        <is>
          <t>EN</t>
        </is>
      </c>
      <c r="M4499" t="inlineStr">
        <is>
          <t>Lead from LT email</t>
        </is>
      </c>
      <c r="N4499" t="inlineStr">
        <is>
          <t>myhussnainqurban1000@gmail.com</t>
        </is>
      </c>
      <c r="O4499" t="inlineStr">
        <is>
          <t>NO ANSWER</t>
        </is>
      </c>
      <c r="P4499" t="inlineStr">
        <is>
          <t>Google Ads</t>
        </is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>
        <is>
          <t>Ні</t>
        </is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</row>
    <row r="4500">
      <c r="A4500" t="n">
        <v>10042</v>
      </c>
      <c r="B4500" t="inlineStr">
        <is>
          <t>Joseph Moughon</t>
        </is>
      </c>
      <c r="C4500" t="inlineStr">
        <is>
          <t>Joseph Moughon</t>
        </is>
      </c>
      <c r="D4500" s="2" t="n">
        <v>46058.61805555555</v>
      </c>
      <c r="E4500" t="inlineStr">
        <is>
          <t>Rejected</t>
        </is>
      </c>
      <c r="F4500" t="inlineStr">
        <is>
          <t>Relevant</t>
        </is>
      </c>
      <c r="G4500" t="inlineStr">
        <is>
          <t>Sheila Bartin</t>
        </is>
      </c>
      <c r="H4500" t="inlineStr">
        <is>
          <t>LT citizenship</t>
        </is>
      </c>
      <c r="I4500" t="inlineStr">
        <is>
          <t>United States</t>
        </is>
      </c>
      <c r="J4500" t="inlineStr">
        <is>
          <t>?kw=how%20to%20apply%20for%20a%20lithuanian%20passport&amp;cpn=14656253006&amp;utm_source=google&amp;utm_medium=cpc&amp;utm_campaign=LT-US-conversions&amp;network=g&amp;utm_term=how%20to%20apply%20for%20a%20lithuanian%20passport&amp;gad_source=1&amp;gad_campaignid=14656253006&amp;gbrai</t>
        </is>
      </c>
      <c r="K4500" t="inlineStr">
        <is>
          <t>96766908.1770295754</t>
        </is>
      </c>
      <c r="L4500" t="inlineStr">
        <is>
          <t>EN</t>
        </is>
      </c>
      <c r="M4500" t="inlineStr">
        <is>
          <t>Lead from LT email</t>
        </is>
      </c>
      <c r="N4500" t="inlineStr">
        <is>
          <t>josmoughon@gmail.com</t>
        </is>
      </c>
      <c r="O4500" t="inlineStr">
        <is>
          <t>LEFT BEFORE 1918</t>
        </is>
      </c>
      <c r="P4500" t="inlineStr">
        <is>
          <t>Google Ads</t>
        </is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>
        <is>
          <t>Ні</t>
        </is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</row>
    <row r="4501">
      <c r="A4501" t="n">
        <v>10043</v>
      </c>
      <c r="B4501" t="inlineStr">
        <is>
          <t>Paul Werp</t>
        </is>
      </c>
      <c r="C4501" t="inlineStr">
        <is>
          <t>Paul Werp</t>
        </is>
      </c>
      <c r="D4501" s="2" t="n">
        <v>46058.65416666667</v>
      </c>
      <c r="E4501" t="inlineStr">
        <is>
          <t>Rejected</t>
        </is>
      </c>
      <c r="F4501" t="inlineStr">
        <is>
          <t>Relevant</t>
        </is>
      </c>
      <c r="G4501" t="inlineStr">
        <is>
          <t>Sheila Bartin</t>
        </is>
      </c>
      <c r="H4501" t="inlineStr">
        <is>
          <t>LT citizenship</t>
        </is>
      </c>
      <c r="I4501" t="inlineStr">
        <is>
          <t>Italy</t>
        </is>
      </c>
      <c r="J4501" t="inlineStr">
        <is>
          <t>https://www.lithuaniancitizenship.com/?Lithuania-Leads-Search-EU</t>
        </is>
      </c>
      <c r="K4501" t="inlineStr">
        <is>
          <t>119742309.1770298744</t>
        </is>
      </c>
      <c r="L4501" t="inlineStr">
        <is>
          <t>EN</t>
        </is>
      </c>
      <c r="M4501" t="inlineStr">
        <is>
          <t>Lead from LT email</t>
        </is>
      </c>
      <c r="N4501" t="inlineStr">
        <is>
          <t>paul.werp@gmail.c</t>
        </is>
      </c>
      <c r="O4501" t="inlineStr">
        <is>
          <t>LEFT BEFORE 1918</t>
        </is>
      </c>
      <c r="P4501" t="inlineStr">
        <is>
          <t>Google Ads</t>
        </is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>
        <is>
          <t>Ні</t>
        </is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</row>
    <row r="4502">
      <c r="A4502" t="n">
        <v>10045</v>
      </c>
      <c r="B4502" t="inlineStr">
        <is>
          <t>Darren Melniks</t>
        </is>
      </c>
      <c r="C4502" t="inlineStr">
        <is>
          <t>Darren Melniks</t>
        </is>
      </c>
      <c r="D4502" s="2" t="n">
        <v>46058.68333333333</v>
      </c>
      <c r="E4502" t="inlineStr">
        <is>
          <t>FIRST CONTACT</t>
        </is>
      </c>
      <c r="F4502" t="inlineStr">
        <is>
          <t>Relevant</t>
        </is>
      </c>
      <c r="G4502" t="inlineStr">
        <is>
          <t>Sheila Bartin</t>
        </is>
      </c>
      <c r="H4502" t="inlineStr">
        <is>
          <t>LV citizenship</t>
        </is>
      </c>
      <c r="I4502" t="inlineStr">
        <is>
          <t>United Kingdom (GB - EU)</t>
        </is>
      </c>
      <c r="J4502" t="inlineStr">
        <is>
          <t>?kw=citizenship%20latvia&amp;cpn=17080870499&amp;campaignid=17080870499&amp;adgroupid=138645502280&amp;keywordid=%7Bkeywordid%7D&amp;network=g&amp;device=m&amp;gad_source=1&amp;gad_campaignid=17080870499&amp;gbraid=0AAAAADisZv8HE4_yZvlSk3cfkQP6KHQFn&amp;gclid=Cj0KCQiAnJHMBhDAARIsABr7b84yPK</t>
        </is>
      </c>
      <c r="K4502" t="inlineStr">
        <is>
          <t>139363453.1770301290</t>
        </is>
      </c>
      <c r="L4502" t="inlineStr">
        <is>
          <t>EN</t>
        </is>
      </c>
      <c r="M4502" t="inlineStr">
        <is>
          <t>Lead from LV email</t>
        </is>
      </c>
      <c r="N4502" t="inlineStr">
        <is>
          <t>dazza_509@hotmail.co.uk</t>
        </is>
      </c>
      <c r="O4502" t="inlineStr"/>
      <c r="P4502" t="inlineStr">
        <is>
          <t>Google Ads</t>
        </is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>
        <is>
          <t>Ні</t>
        </is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</row>
    <row r="4503">
      <c r="A4503" t="n">
        <v>10046</v>
      </c>
      <c r="B4503" t="inlineStr">
        <is>
          <t>info@frrimmigration.com</t>
        </is>
      </c>
      <c r="C4503" t="inlineStr">
        <is>
          <t>info@frrimmigration.com</t>
        </is>
      </c>
      <c r="D4503" s="2" t="n">
        <v>46058.72013888889</v>
      </c>
      <c r="E4503" t="inlineStr">
        <is>
          <t>INTERNAL MAIL</t>
        </is>
      </c>
      <c r="F4503" t="inlineStr"/>
      <c r="G4503" t="inlineStr">
        <is>
          <t>Alina Samura</t>
        </is>
      </c>
      <c r="H4503" t="inlineStr"/>
      <c r="I4503" t="inlineStr"/>
      <c r="J4503" t="inlineStr"/>
      <c r="K4503" t="inlineStr"/>
      <c r="L4503" t="inlineStr"/>
      <c r="M4503" t="inlineStr">
        <is>
          <t>Othe</t>
        </is>
      </c>
      <c r="N4503" t="inlineStr">
        <is>
          <t>info@frrimmigration.com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>
        <is>
          <t>Ні</t>
        </is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</row>
    <row r="4504">
      <c r="A4504" t="n">
        <v>10047</v>
      </c>
      <c r="B4504" t="inlineStr">
        <is>
          <t>Edgardo Corrales Slekis</t>
        </is>
      </c>
      <c r="C4504" t="inlineStr">
        <is>
          <t>Edgardo Corrales Slekis</t>
        </is>
      </c>
      <c r="D4504" s="2" t="n">
        <v>46058.75</v>
      </c>
      <c r="E4504" t="inlineStr">
        <is>
          <t>Rejected</t>
        </is>
      </c>
      <c r="F4504" t="inlineStr">
        <is>
          <t>Relevant</t>
        </is>
      </c>
      <c r="G4504" t="inlineStr">
        <is>
          <t>Mariana Razimavicius</t>
        </is>
      </c>
      <c r="H4504" t="inlineStr">
        <is>
          <t>LT citizenship</t>
        </is>
      </c>
      <c r="I4504" t="inlineStr">
        <is>
          <t>Uruguay</t>
        </is>
      </c>
      <c r="J4504" t="inlineStr">
        <is>
          <t>?kw=lituania%20ciudadania&amp;cpn=14731585806&amp;utm_source=google&amp;utm_medium=cpc&amp;utm_campaign=LT-AR-CO-MX-UR&amp;network=g&amp;utm_term=lituania%20ciudadania&amp;gad_source=1&amp;gad_campaignid=14731585806&amp;gclid=Cj0KCQiAnJHMBhDAARIsABr7b85Hx2Fw_Uta-5O6yP9AXSdB68aLX0fOWkjn</t>
        </is>
      </c>
      <c r="K4504" t="inlineStr">
        <is>
          <t>867380111.1770306771</t>
        </is>
      </c>
      <c r="L4504" t="inlineStr">
        <is>
          <t>ES</t>
        </is>
      </c>
      <c r="M4504" t="inlineStr">
        <is>
          <t>Lead from LT email</t>
        </is>
      </c>
      <c r="N4504" t="inlineStr">
        <is>
          <t>elbueyrockero@hotmail.com</t>
        </is>
      </c>
      <c r="O4504" t="inlineStr">
        <is>
          <t>NO ANSWER</t>
        </is>
      </c>
      <c r="P4504" t="inlineStr">
        <is>
          <t>Google Ads</t>
        </is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>
        <is>
          <t>Ні</t>
        </is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</row>
    <row r="4505">
      <c r="A4505" t="n">
        <v>10048</v>
      </c>
      <c r="B4505" t="inlineStr">
        <is>
          <t>Yury Marchenko</t>
        </is>
      </c>
      <c r="C4505" t="inlineStr">
        <is>
          <t>Yury Marchenko</t>
        </is>
      </c>
      <c r="D4505" s="2" t="n">
        <v>46058.75138888889</v>
      </c>
      <c r="E4505" t="inlineStr">
        <is>
          <t>IN WORK</t>
        </is>
      </c>
      <c r="F4505" t="inlineStr"/>
      <c r="G4505" t="inlineStr">
        <is>
          <t>Oleh Dymovski</t>
        </is>
      </c>
      <c r="H4505" t="inlineStr">
        <is>
          <t>LT citizenship</t>
        </is>
      </c>
      <c r="I4505" t="inlineStr"/>
      <c r="J4505" t="inlineStr"/>
      <c r="K4505" t="inlineStr"/>
      <c r="L4505" t="inlineStr">
        <is>
          <t>RU</t>
        </is>
      </c>
      <c r="M4505" t="inlineStr">
        <is>
          <t>Othe</t>
        </is>
      </c>
      <c r="N4505" t="inlineStr">
        <is>
          <t>juri@marchenko.ru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>
        <is>
          <t>Ні</t>
        </is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</row>
    <row r="4506">
      <c r="A4506" t="n">
        <v>10051</v>
      </c>
      <c r="B4506" t="inlineStr">
        <is>
          <t>Vida Wakeman</t>
        </is>
      </c>
      <c r="C4506" t="inlineStr">
        <is>
          <t>Vida Wakeman</t>
        </is>
      </c>
      <c r="D4506" s="2" t="n">
        <v>46058.79861111111</v>
      </c>
      <c r="E4506" t="inlineStr">
        <is>
          <t>Rejected</t>
        </is>
      </c>
      <c r="F4506" t="inlineStr">
        <is>
          <t>Relevant</t>
        </is>
      </c>
      <c r="G4506" t="inlineStr">
        <is>
          <t>Sheila Bartin</t>
        </is>
      </c>
      <c r="H4506" t="inlineStr">
        <is>
          <t>LV citizenship</t>
        </is>
      </c>
      <c r="I4506" t="inlineStr">
        <is>
          <t>United States (US - NA)</t>
        </is>
      </c>
      <c r="J4506" t="inlineStr">
        <is>
          <t>https://latviancitizenship.eu/</t>
        </is>
      </c>
      <c r="K4506" t="inlineStr">
        <is>
          <t>1668515238.1770311341</t>
        </is>
      </c>
      <c r="L4506" t="inlineStr">
        <is>
          <t>EN</t>
        </is>
      </c>
      <c r="M4506" t="inlineStr">
        <is>
          <t>Lead from LV email</t>
        </is>
      </c>
      <c r="N4506" t="inlineStr">
        <is>
          <t>vidawakeman@gmail.com</t>
        </is>
      </c>
      <c r="O4506" t="inlineStr">
        <is>
          <t>LEFT BEFORE 1918</t>
        </is>
      </c>
      <c r="P4506" t="inlineStr">
        <is>
          <t>Organic Search</t>
        </is>
      </c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>
        <is>
          <t>Ні</t>
        </is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</row>
    <row r="4507">
      <c r="A4507" t="n">
        <v>10052</v>
      </c>
      <c r="B4507" t="inlineStr">
        <is>
          <t>SARAH RAMIA</t>
        </is>
      </c>
      <c r="C4507" t="inlineStr">
        <is>
          <t>SARAH RAMIA</t>
        </is>
      </c>
      <c r="D4507" s="2" t="n">
        <v>46058.80972222222</v>
      </c>
      <c r="E4507" t="inlineStr">
        <is>
          <t>Rejected</t>
        </is>
      </c>
      <c r="F4507" t="inlineStr">
        <is>
          <t>Relevant</t>
        </is>
      </c>
      <c r="G4507" t="inlineStr">
        <is>
          <t>Sheila Bartin</t>
        </is>
      </c>
      <c r="H4507" t="inlineStr">
        <is>
          <t>LT citizenship</t>
        </is>
      </c>
      <c r="I4507" t="inlineStr">
        <is>
          <t>United States</t>
        </is>
      </c>
      <c r="J4507" t="inlineStr">
        <is>
          <t>https://www.lithuaniancitizenship.com/</t>
        </is>
      </c>
      <c r="K4507" t="inlineStr">
        <is>
          <t>1632728938.1770312323</t>
        </is>
      </c>
      <c r="L4507" t="inlineStr">
        <is>
          <t>EN</t>
        </is>
      </c>
      <c r="M4507" t="inlineStr">
        <is>
          <t>Lead from LT email</t>
        </is>
      </c>
      <c r="N4507" t="inlineStr">
        <is>
          <t>sramia@ramialaw.com</t>
        </is>
      </c>
      <c r="O4507" t="inlineStr">
        <is>
          <t>LEFT BEFORE 1918</t>
        </is>
      </c>
      <c r="P4507" t="inlineStr">
        <is>
          <t>Organic Search</t>
        </is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>
        <is>
          <t>Ні</t>
        </is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</row>
    <row r="4508">
      <c r="A4508" t="n">
        <v>10053</v>
      </c>
      <c r="B4508" t="inlineStr">
        <is>
          <t>Mike Savino</t>
        </is>
      </c>
      <c r="C4508" t="inlineStr">
        <is>
          <t>Mike Savino</t>
        </is>
      </c>
      <c r="D4508" s="2" t="n">
        <v>46058.81944444445</v>
      </c>
      <c r="E4508" t="inlineStr">
        <is>
          <t>Rejected</t>
        </is>
      </c>
      <c r="F4508" t="inlineStr">
        <is>
          <t>Relevant</t>
        </is>
      </c>
      <c r="G4508" t="inlineStr">
        <is>
          <t>Sheila Bartin</t>
        </is>
      </c>
      <c r="H4508" t="inlineStr">
        <is>
          <t>LT citizenship</t>
        </is>
      </c>
      <c r="I4508" t="inlineStr">
        <is>
          <t>United States</t>
        </is>
      </c>
      <c r="J4508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_paF-bbMV17bbaHJqdEbW5y</t>
        </is>
      </c>
      <c r="K4508" t="inlineStr"/>
      <c r="L4508" t="inlineStr">
        <is>
          <t>EN</t>
        </is>
      </c>
      <c r="M4508" t="inlineStr">
        <is>
          <t>Lead from LT email</t>
        </is>
      </c>
      <c r="N4508" t="inlineStr">
        <is>
          <t>mikesavino2025@gmail.com</t>
        </is>
      </c>
      <c r="O4508" t="inlineStr">
        <is>
          <t>LEFT BEFORE 1918</t>
        </is>
      </c>
      <c r="P4508" t="inlineStr">
        <is>
          <t>Google Ads</t>
        </is>
      </c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>
        <is>
          <t>Ні</t>
        </is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</row>
    <row r="4509">
      <c r="A4509" t="n">
        <v>10054</v>
      </c>
      <c r="B4509" t="inlineStr">
        <is>
          <t>Daiva Tautvydas</t>
        </is>
      </c>
      <c r="C4509" t="inlineStr">
        <is>
          <t>Daiva Tautvydas</t>
        </is>
      </c>
      <c r="D4509" s="2" t="n">
        <v>46058.82916666667</v>
      </c>
      <c r="E4509" t="inlineStr">
        <is>
          <t>PAUSED</t>
        </is>
      </c>
      <c r="F4509" t="inlineStr">
        <is>
          <t>Relevant</t>
        </is>
      </c>
      <c r="G4509" t="inlineStr">
        <is>
          <t>Sheila Bartin</t>
        </is>
      </c>
      <c r="H4509" t="inlineStr">
        <is>
          <t>LT citizenship</t>
        </is>
      </c>
      <c r="I4509" t="inlineStr">
        <is>
          <t>United States</t>
        </is>
      </c>
      <c r="J4509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clid=Cj0KCQiAnJHMBhDAARIsABr7b861V3xkB</t>
        </is>
      </c>
      <c r="K4509" t="inlineStr">
        <is>
          <t>187445220.1770313670</t>
        </is>
      </c>
      <c r="L4509" t="inlineStr">
        <is>
          <t>EN</t>
        </is>
      </c>
      <c r="M4509" t="inlineStr">
        <is>
          <t>Lead from LT email</t>
        </is>
      </c>
      <c r="N4509" t="inlineStr">
        <is>
          <t>daiva.t@hotmail.com</t>
        </is>
      </c>
      <c r="O4509" t="inlineStr"/>
      <c r="P4509" t="inlineStr">
        <is>
          <t>Google Ads</t>
        </is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>
        <is>
          <t>Ні</t>
        </is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</row>
    <row r="4510">
      <c r="A4510" t="n">
        <v>10056</v>
      </c>
      <c r="B4510" t="inlineStr">
        <is>
          <t>Yugjeevan Singh</t>
        </is>
      </c>
      <c r="C4510" t="inlineStr">
        <is>
          <t>Yugjeevan Singh</t>
        </is>
      </c>
      <c r="D4510" s="2" t="n">
        <v>46058.84930555556</v>
      </c>
      <c r="E4510" t="inlineStr">
        <is>
          <t>INTERNAL MAIL</t>
        </is>
      </c>
      <c r="F4510" t="inlineStr">
        <is>
          <t>No relevant</t>
        </is>
      </c>
      <c r="G4510" t="inlineStr">
        <is>
          <t>Alina Samura</t>
        </is>
      </c>
      <c r="H4510" t="inlineStr">
        <is>
          <t>LV RBI Company</t>
        </is>
      </c>
      <c r="I4510" t="inlineStr">
        <is>
          <t>United Arab Emirates (AE - AS)</t>
        </is>
      </c>
      <c r="J4510" t="inlineStr">
        <is>
          <t>?kw=italy%20golden%20visa&amp;cpn=22658494721&amp;utm_source=google&amp;utm_medium=cpc&amp;utm_campaign=LV-RB-TOPI&amp;network=s&amp;utm_term=italy%20golden%20visa&amp;gad_source=5&amp;gad_campaignid=22658494721&amp;gclid=EAIaIQobChMIlpbxv_vCkgMVcYlQBh0PCRjzEAAYASAAEgJYY_D_BwE</t>
        </is>
      </c>
      <c r="K4510" t="inlineStr">
        <is>
          <t>2111237751.1770315523</t>
        </is>
      </c>
      <c r="L4510" t="inlineStr"/>
      <c r="M4510" t="inlineStr">
        <is>
          <t>Lead from LV email</t>
        </is>
      </c>
      <c r="N4510" t="inlineStr">
        <is>
          <t>rajputjeevan583@gmail.com</t>
        </is>
      </c>
      <c r="O4510" t="inlineStr"/>
      <c r="P4510" t="inlineStr">
        <is>
          <t>Google Ads</t>
        </is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>
        <is>
          <t>Ні</t>
        </is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</row>
    <row r="4511">
      <c r="A4511" t="n">
        <v>10059</v>
      </c>
      <c r="B4511" t="inlineStr">
        <is>
          <t>Mr. Earle Wainstein</t>
        </is>
      </c>
      <c r="C4511" t="inlineStr">
        <is>
          <t>Earle Wainstein</t>
        </is>
      </c>
      <c r="D4511" s="2" t="n">
        <v>46058.93958333333</v>
      </c>
      <c r="E4511" t="inlineStr">
        <is>
          <t>Rejected</t>
        </is>
      </c>
      <c r="F4511" t="inlineStr">
        <is>
          <t>Relevant</t>
        </is>
      </c>
      <c r="G4511" t="inlineStr">
        <is>
          <t>Sheila Bartin</t>
        </is>
      </c>
      <c r="H4511" t="inlineStr">
        <is>
          <t>LT citizenship</t>
        </is>
      </c>
      <c r="I4511" t="inlineStr">
        <is>
          <t>United States</t>
        </is>
      </c>
      <c r="J4511" t="inlineStr">
        <is>
          <t>https://www.lithuaniancitizenship.com/?referral</t>
        </is>
      </c>
      <c r="K4511" t="inlineStr">
        <is>
          <t>1498177967.1770323552</t>
        </is>
      </c>
      <c r="L4511" t="inlineStr">
        <is>
          <t>EN</t>
        </is>
      </c>
      <c r="M4511" t="inlineStr">
        <is>
          <t>Lead from LT email</t>
        </is>
      </c>
      <c r="N4511" t="inlineStr">
        <is>
          <t>earleswainstein@icloud.com</t>
        </is>
      </c>
      <c r="O4511" t="inlineStr">
        <is>
          <t>LEFT BEFORE 1918</t>
        </is>
      </c>
      <c r="P4511" t="inlineStr">
        <is>
          <t>Organic Search</t>
        </is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>
        <is>
          <t>Ні</t>
        </is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</row>
    <row r="4512">
      <c r="A4512" t="n">
        <v>10060</v>
      </c>
      <c r="B4512" t="inlineStr">
        <is>
          <t>Elisabeth Nan Martin</t>
        </is>
      </c>
      <c r="C4512" t="inlineStr">
        <is>
          <t>Elisabeth Nan Martin</t>
        </is>
      </c>
      <c r="D4512" s="2" t="n">
        <v>46058.93958333333</v>
      </c>
      <c r="E4512" t="inlineStr">
        <is>
          <t>Rejected</t>
        </is>
      </c>
      <c r="F4512" t="inlineStr">
        <is>
          <t>Relevant</t>
        </is>
      </c>
      <c r="G4512" t="inlineStr">
        <is>
          <t>Sheila Bartin</t>
        </is>
      </c>
      <c r="H4512" t="inlineStr">
        <is>
          <t>LT citizenship</t>
        </is>
      </c>
      <c r="I4512" t="inlineStr">
        <is>
          <t>United States</t>
        </is>
      </c>
      <c r="J4512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9AQBbZh0Eeg1hnmcBN94e6L&amp;gcl</t>
        </is>
      </c>
      <c r="K4512" t="inlineStr">
        <is>
          <t>162433268.1770323119</t>
        </is>
      </c>
      <c r="L4512" t="inlineStr">
        <is>
          <t>EN</t>
        </is>
      </c>
      <c r="M4512" t="inlineStr">
        <is>
          <t>Lead from LT email</t>
        </is>
      </c>
      <c r="N4512" t="inlineStr">
        <is>
          <t>emartin@mda-designgroup.com</t>
        </is>
      </c>
      <c r="O4512" t="inlineStr">
        <is>
          <t>ANOTHER REASON</t>
        </is>
      </c>
      <c r="P4512" t="inlineStr">
        <is>
          <t>Google Ads</t>
        </is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>
        <is>
          <t>Ні</t>
        </is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</row>
    <row r="4513">
      <c r="A4513" t="n">
        <v>10062</v>
      </c>
      <c r="B4513" t="inlineStr">
        <is>
          <t>Iñaki Guarrochena</t>
        </is>
      </c>
      <c r="C4513" t="inlineStr">
        <is>
          <t>Iñaki Guarrochena</t>
        </is>
      </c>
      <c r="D4513" s="2" t="n">
        <v>46059.03958333333</v>
      </c>
      <c r="E4513" t="inlineStr">
        <is>
          <t>IN WORK</t>
        </is>
      </c>
      <c r="F4513" t="inlineStr">
        <is>
          <t>Relevant</t>
        </is>
      </c>
      <c r="G4513" t="inlineStr">
        <is>
          <t>Mariana Razimavicius</t>
        </is>
      </c>
      <c r="H4513" t="inlineStr">
        <is>
          <t>LT citizenship</t>
        </is>
      </c>
      <c r="I4513" t="inlineStr">
        <is>
          <t>Argentina</t>
        </is>
      </c>
      <c r="J4513" t="inlineStr"/>
      <c r="K4513" t="inlineStr"/>
      <c r="L4513" t="inlineStr">
        <is>
          <t>EN</t>
        </is>
      </c>
      <c r="M4513" t="inlineStr">
        <is>
          <t>Lead from LT email</t>
        </is>
      </c>
      <c r="N4513" t="inlineStr">
        <is>
          <t>iniakiguarro@gmail.com</t>
        </is>
      </c>
      <c r="O4513" t="inlineStr"/>
      <c r="P4513" t="inlineStr">
        <is>
          <t>Other (direct email, phone call, referral etc.)</t>
        </is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>
        <is>
          <t>Ні</t>
        </is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</row>
    <row r="4514">
      <c r="A4514" t="n">
        <v>10063</v>
      </c>
      <c r="B4514" t="inlineStr">
        <is>
          <t>Nicholas Bernstein</t>
        </is>
      </c>
      <c r="C4514" t="inlineStr">
        <is>
          <t>Nicholas Bernstein</t>
        </is>
      </c>
      <c r="D4514" s="2" t="n">
        <v>46059.10208333333</v>
      </c>
      <c r="E4514" t="inlineStr">
        <is>
          <t>Rejected</t>
        </is>
      </c>
      <c r="F4514" t="inlineStr">
        <is>
          <t>Relevant</t>
        </is>
      </c>
      <c r="G4514" t="inlineStr">
        <is>
          <t>Sheila Bartin</t>
        </is>
      </c>
      <c r="H4514" t="inlineStr">
        <is>
          <t>LT citizenship</t>
        </is>
      </c>
      <c r="I4514" t="inlineStr">
        <is>
          <t>United States</t>
        </is>
      </c>
      <c r="J4514" t="inlineStr">
        <is>
          <t>?kw=lithuanian%20birthright%20citizenship&amp;cpn=14656253006&amp;utm_source=google&amp;utm_medium=cpc&amp;utm_campaign=LT-US-conversions&amp;network=g&amp;utm_term=lithuanian%20birthright%20citizenship&amp;gad_source=1&amp;gad_campaignid=14656253006&amp;gclid=Cj0KCQiAnJHMBhDAARIsABr7b</t>
        </is>
      </c>
      <c r="K4514" t="inlineStr">
        <is>
          <t>50645570.1770337620</t>
        </is>
      </c>
      <c r="L4514" t="inlineStr">
        <is>
          <t>EN</t>
        </is>
      </c>
      <c r="M4514" t="inlineStr">
        <is>
          <t>Lead from LT email</t>
        </is>
      </c>
      <c r="N4514" t="inlineStr">
        <is>
          <t>nick.bernstein.25@gmail.com</t>
        </is>
      </c>
      <c r="O4514" t="inlineStr">
        <is>
          <t>NO ANSWER</t>
        </is>
      </c>
      <c r="P4514" t="inlineStr">
        <is>
          <t>Google Ads</t>
        </is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>
        <is>
          <t>Ні</t>
        </is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</row>
    <row r="4515">
      <c r="A4515" t="n">
        <v>10064</v>
      </c>
      <c r="B4515" t="inlineStr">
        <is>
          <t>Jessie Taormina</t>
        </is>
      </c>
      <c r="C4515" t="inlineStr">
        <is>
          <t>Jessie taormina</t>
        </is>
      </c>
      <c r="D4515" s="2" t="n">
        <v>46059.10625</v>
      </c>
      <c r="E4515" t="inlineStr">
        <is>
          <t>Rejected</t>
        </is>
      </c>
      <c r="F4515" t="inlineStr">
        <is>
          <t>Relevant</t>
        </is>
      </c>
      <c r="G4515" t="inlineStr">
        <is>
          <t>Sheila Bartin</t>
        </is>
      </c>
      <c r="H4515" t="inlineStr">
        <is>
          <t>LT citizenship</t>
        </is>
      </c>
      <c r="I4515" t="inlineStr">
        <is>
          <t>United States</t>
        </is>
      </c>
      <c r="J4515" t="inlineStr">
        <is>
          <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n</t>
        </is>
      </c>
      <c r="K4515" t="inlineStr">
        <is>
          <t>306783298.1770337331</t>
        </is>
      </c>
      <c r="L4515" t="inlineStr">
        <is>
          <t>EN</t>
        </is>
      </c>
      <c r="M4515" t="inlineStr">
        <is>
          <t>Lead from LT email</t>
        </is>
      </c>
      <c r="N4515" t="inlineStr">
        <is>
          <t>jpkann@gmail.com</t>
        </is>
      </c>
      <c r="O4515" t="inlineStr">
        <is>
          <t>NO ANSWER</t>
        </is>
      </c>
      <c r="P4515" t="inlineStr">
        <is>
          <t>Google Ads</t>
        </is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>
        <is>
          <t>Ні</t>
        </is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</row>
    <row r="4516">
      <c r="A4516" t="n">
        <v>10065</v>
      </c>
      <c r="B4516" t="inlineStr">
        <is>
          <t>Tash Ann</t>
        </is>
      </c>
      <c r="C4516" t="inlineStr">
        <is>
          <t>Tash Ann</t>
        </is>
      </c>
      <c r="D4516" s="2" t="n">
        <v>46059.20555555556</v>
      </c>
      <c r="E4516" t="inlineStr">
        <is>
          <t>Rejected</t>
        </is>
      </c>
      <c r="F4516" t="inlineStr">
        <is>
          <t>Relevant</t>
        </is>
      </c>
      <c r="G4516" t="inlineStr">
        <is>
          <t>Sheila Bartin</t>
        </is>
      </c>
      <c r="H4516" t="inlineStr">
        <is>
          <t>LV citizenship</t>
        </is>
      </c>
      <c r="I4516" t="inlineStr">
        <is>
          <t>United States</t>
        </is>
      </c>
      <c r="J4516" t="inlineStr"/>
      <c r="K4516" t="inlineStr"/>
      <c r="L4516" t="inlineStr">
        <is>
          <t>EN</t>
        </is>
      </c>
      <c r="M4516" t="inlineStr">
        <is>
          <t>Lead from LV email</t>
        </is>
      </c>
      <c r="N4516" t="inlineStr">
        <is>
          <t>tashann.ca@gmail.com</t>
        </is>
      </c>
      <c r="O4516" t="inlineStr">
        <is>
          <t>ANOTHER REASON</t>
        </is>
      </c>
      <c r="P4516" t="inlineStr">
        <is>
          <t>Other (direct email, phone call, referral etc.)</t>
        </is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>
        <is>
          <t>Ні</t>
        </is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</row>
    <row r="4517">
      <c r="A4517" t="n">
        <v>10067</v>
      </c>
      <c r="B4517" t="inlineStr">
        <is>
          <t>Kathleen Booth</t>
        </is>
      </c>
      <c r="C4517" t="inlineStr">
        <is>
          <t>Kathleen Booth</t>
        </is>
      </c>
      <c r="D4517" s="2" t="n">
        <v>46059.28194444445</v>
      </c>
      <c r="E4517" t="inlineStr">
        <is>
          <t>Rejected</t>
        </is>
      </c>
      <c r="F4517" t="inlineStr">
        <is>
          <t>Relevant</t>
        </is>
      </c>
      <c r="G4517" t="inlineStr">
        <is>
          <t>Sheila Bartin</t>
        </is>
      </c>
      <c r="H4517" t="inlineStr">
        <is>
          <t>LT citizenship</t>
        </is>
      </c>
      <c r="I4517" t="inlineStr">
        <is>
          <t>United States</t>
        </is>
      </c>
      <c r="J4517" t="inlineStr">
        <is>
          <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-20vy</t>
        </is>
      </c>
      <c r="K4517" t="inlineStr">
        <is>
          <t>2144148487.1770353125</t>
        </is>
      </c>
      <c r="L4517" t="inlineStr">
        <is>
          <t>EN</t>
        </is>
      </c>
      <c r="M4517" t="inlineStr">
        <is>
          <t>Lead from LT email</t>
        </is>
      </c>
      <c r="N4517" t="inlineStr">
        <is>
          <t>kpaw27@gmail.com</t>
        </is>
      </c>
      <c r="O4517" t="inlineStr">
        <is>
          <t>NO ANSWER</t>
        </is>
      </c>
      <c r="P4517" t="inlineStr">
        <is>
          <t>Google Ads</t>
        </is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>
        <is>
          <t>Ні</t>
        </is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</row>
    <row r="4518">
      <c r="A4518" t="n">
        <v>10068</v>
      </c>
      <c r="B4518" t="inlineStr">
        <is>
          <t>Tashif Asghar</t>
        </is>
      </c>
      <c r="C4518" t="inlineStr">
        <is>
          <t>Tashif Asghar</t>
        </is>
      </c>
      <c r="D4518" s="2" t="n">
        <v>46059.32569444444</v>
      </c>
      <c r="E4518" t="inlineStr">
        <is>
          <t>Rejected</t>
        </is>
      </c>
      <c r="F4518" t="inlineStr">
        <is>
          <t>Relevant</t>
        </is>
      </c>
      <c r="G4518" t="inlineStr">
        <is>
          <t>Oleh Dymovski</t>
        </is>
      </c>
      <c r="H4518" t="inlineStr">
        <is>
          <t>LV RBI Company</t>
        </is>
      </c>
      <c r="I4518" t="inlineStr">
        <is>
          <t>United States</t>
        </is>
      </c>
      <c r="J4518" t="inlineStr">
        <is>
          <t>?kw=greece%20golden%20visa&amp;cpn=22658494721&amp;utm_source=google&amp;utm_medium=cpc&amp;utm_campaign=LV-RB-TOPI&amp;network=g&amp;utm_term=greece%20golden%20visa&amp;gad_source=1&amp;gad_campaignid=22658494721&amp;gclid=Cj0KCQiAnJHMBhDAARIsABr7b87rCBAD6FHRzOuv3rVJcugSWkmrPjbQuo3N2_</t>
        </is>
      </c>
      <c r="K4518" t="inlineStr">
        <is>
          <t>1098605433.1770356913</t>
        </is>
      </c>
      <c r="L4518" t="inlineStr">
        <is>
          <t>EN</t>
        </is>
      </c>
      <c r="M4518" t="inlineStr">
        <is>
          <t>Lead from LV email</t>
        </is>
      </c>
      <c r="N4518" t="inlineStr">
        <is>
          <t>Tashifali5@gmail.com</t>
        </is>
      </c>
      <c r="O4518" t="inlineStr">
        <is>
          <t>NO ANSWER</t>
        </is>
      </c>
      <c r="P4518" t="inlineStr">
        <is>
          <t>Google Ads</t>
        </is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>
        <is>
          <t>Ні</t>
        </is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</row>
    <row r="4519">
      <c r="A4519" t="n">
        <v>10069</v>
      </c>
      <c r="B4519" t="inlineStr">
        <is>
          <t>Citizenship Invest</t>
        </is>
      </c>
      <c r="C4519" t="inlineStr">
        <is>
          <t>Citizenship Invest</t>
        </is>
      </c>
      <c r="D4519" s="2" t="n">
        <v>46059.3375</v>
      </c>
      <c r="E4519" t="inlineStr">
        <is>
          <t>INTERNAL MAIL</t>
        </is>
      </c>
      <c r="F4519" t="inlineStr"/>
      <c r="G4519" t="inlineStr">
        <is>
          <t>Alina Samura</t>
        </is>
      </c>
      <c r="H4519" t="inlineStr"/>
      <c r="I4519" t="inlineStr"/>
      <c r="J4519" t="inlineStr"/>
      <c r="K4519" t="inlineStr"/>
      <c r="L4519" t="inlineStr"/>
      <c r="M4519" t="inlineStr">
        <is>
          <t>Othe</t>
        </is>
      </c>
      <c r="N4519" t="inlineStr">
        <is>
          <t>info@citizenshipinvest.com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>
        <is>
          <t>Ні</t>
        </is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</row>
    <row r="4520">
      <c r="A4520" t="n">
        <v>10070</v>
      </c>
      <c r="B4520" t="inlineStr">
        <is>
          <t>Amberique Winters</t>
        </is>
      </c>
      <c r="C4520" t="inlineStr">
        <is>
          <t>Amberique Winters</t>
        </is>
      </c>
      <c r="D4520" s="2" t="n">
        <v>46059.34027777778</v>
      </c>
      <c r="E4520" t="inlineStr">
        <is>
          <t>FIRST CONTACT</t>
        </is>
      </c>
      <c r="F4520" t="inlineStr">
        <is>
          <t>Relevant</t>
        </is>
      </c>
      <c r="G4520" t="inlineStr">
        <is>
          <t>Sheila Bartin</t>
        </is>
      </c>
      <c r="H4520" t="inlineStr">
        <is>
          <t>LV citizenship</t>
        </is>
      </c>
      <c r="I4520" t="inlineStr">
        <is>
          <t>United States (US - NA)</t>
        </is>
      </c>
      <c r="J4520" t="inlineStr">
        <is>
          <t>?kw=latvia%20citizenship&amp;cpn=14711890461&amp;campaignid=14711890461&amp;adgroupid=136078623308&amp;keywordid=%7Bkeywordid%7D&amp;network=g&amp;device=m&amp;gad_source=1&amp;gad_campaignid=14711890461&amp;gbraid=0AAAAADisZv8hJMUD6KoUU2rwjXdpR1qpL&amp;gclid=Cj0KCQiAnJHMBhDAARIsABr7b84ZNX</t>
        </is>
      </c>
      <c r="K4520" t="inlineStr">
        <is>
          <t>1895554266.1770358210</t>
        </is>
      </c>
      <c r="L4520" t="inlineStr">
        <is>
          <t>EN</t>
        </is>
      </c>
      <c r="M4520" t="inlineStr">
        <is>
          <t>Lead from LV email</t>
        </is>
      </c>
      <c r="N4520" t="inlineStr">
        <is>
          <t>amberique@gmail.com</t>
        </is>
      </c>
      <c r="O4520" t="inlineStr"/>
      <c r="P4520" t="inlineStr">
        <is>
          <t>Google Ads</t>
        </is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>
        <is>
          <t>Ні</t>
        </is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</row>
    <row r="4521">
      <c r="A4521" t="n">
        <v>10075</v>
      </c>
      <c r="B4521" t="inlineStr">
        <is>
          <t>Azim hussain</t>
        </is>
      </c>
      <c r="C4521" t="inlineStr">
        <is>
          <t>Azim hussain</t>
        </is>
      </c>
      <c r="D4521" s="2" t="n">
        <v>46059.50763888889</v>
      </c>
      <c r="E4521" t="inlineStr">
        <is>
          <t>INTERNAL MAIL</t>
        </is>
      </c>
      <c r="F4521" t="inlineStr">
        <is>
          <t>No relevant</t>
        </is>
      </c>
      <c r="G4521" t="inlineStr">
        <is>
          <t>Alina Samura</t>
        </is>
      </c>
      <c r="H4521" t="inlineStr">
        <is>
          <t>LV citizenship</t>
        </is>
      </c>
      <c r="I4521" t="inlineStr"/>
      <c r="J4521" t="inlineStr">
        <is>
          <t>?kw=how%20to%20get%20latvia%20citizenship&amp;cpn=14711890461&amp;campaignid=14711890461&amp;adgroupid=136078623308&amp;keywordid=%7Bkeywordid%7D&amp;network=g&amp;device=m&amp;gad_source=1&amp;gad_campaignid=14711890461&amp;gbraid=0AAAAADisZv-KCTv4qvqs9TX2uvHd7xr52&amp;gclid=CjwKCAiAv5bMB</t>
        </is>
      </c>
      <c r="K4521" t="inlineStr">
        <is>
          <t>1002255892.1770484191</t>
        </is>
      </c>
      <c r="L4521" t="inlineStr"/>
      <c r="M4521" t="inlineStr">
        <is>
          <t>Lead from LV email</t>
        </is>
      </c>
      <c r="N4521" t="inlineStr">
        <is>
          <t>hazim9364@gmail.com</t>
        </is>
      </c>
      <c r="O4521" t="inlineStr"/>
      <c r="P4521" t="inlineStr">
        <is>
          <t>Google Ads</t>
        </is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>
        <is>
          <t>Ні</t>
        </is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</row>
    <row r="4522">
      <c r="A4522" t="n">
        <v>10080</v>
      </c>
      <c r="B4522" t="inlineStr">
        <is>
          <t>Paul Werp</t>
        </is>
      </c>
      <c r="C4522" t="inlineStr">
        <is>
          <t>Paul Werp</t>
        </is>
      </c>
      <c r="D4522" s="2" t="n">
        <v>46059.58888888889</v>
      </c>
      <c r="E4522" t="inlineStr">
        <is>
          <t>Rejected</t>
        </is>
      </c>
      <c r="F4522" t="inlineStr"/>
      <c r="G4522" t="inlineStr">
        <is>
          <t>Sheila Bartin</t>
        </is>
      </c>
      <c r="H4522" t="inlineStr"/>
      <c r="I4522" t="inlineStr"/>
      <c r="J4522" t="inlineStr"/>
      <c r="K4522" t="inlineStr"/>
      <c r="L4522" t="inlineStr"/>
      <c r="M4522" t="inlineStr">
        <is>
          <t>Othe</t>
        </is>
      </c>
      <c r="N4522" t="inlineStr">
        <is>
          <t>paul.werp@gmail.com</t>
        </is>
      </c>
      <c r="O4522" t="inlineStr">
        <is>
          <t>LEFT BEFORE 1918</t>
        </is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>
        <is>
          <t>Ні</t>
        </is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</row>
    <row r="4523">
      <c r="A4523" t="n">
        <v>10083</v>
      </c>
      <c r="B4523" t="inlineStr">
        <is>
          <t>Citizenship Invest</t>
        </is>
      </c>
      <c r="C4523" t="inlineStr">
        <is>
          <t>Citizenship Invest</t>
        </is>
      </c>
      <c r="D4523" s="2" t="n">
        <v>46059.65069444444</v>
      </c>
      <c r="E4523" t="inlineStr">
        <is>
          <t>INTERNAL MAIL</t>
        </is>
      </c>
      <c r="F4523" t="inlineStr"/>
      <c r="G4523" t="inlineStr">
        <is>
          <t>Alina Samura</t>
        </is>
      </c>
      <c r="H4523" t="inlineStr"/>
      <c r="I4523" t="inlineStr"/>
      <c r="J4523" t="inlineStr"/>
      <c r="K4523" t="inlineStr"/>
      <c r="L4523" t="inlineStr"/>
      <c r="M4523" t="inlineStr">
        <is>
          <t>Othe</t>
        </is>
      </c>
      <c r="N4523" t="inlineStr">
        <is>
          <t>info@citizenshipinvest.com</t>
        </is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>
        <is>
          <t>Ні</t>
        </is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</row>
    <row r="4524">
      <c r="A4524" t="n">
        <v>10089</v>
      </c>
      <c r="B4524" t="inlineStr">
        <is>
          <t>Irfan Akhtar Hussain</t>
        </is>
      </c>
      <c r="C4524" t="inlineStr">
        <is>
          <t>irfan Akhtar Hussain</t>
        </is>
      </c>
      <c r="D4524" s="2" t="n">
        <v>46059.72638888889</v>
      </c>
      <c r="E4524" t="inlineStr">
        <is>
          <t>Rejected</t>
        </is>
      </c>
      <c r="F4524" t="inlineStr">
        <is>
          <t>Relevant</t>
        </is>
      </c>
      <c r="G4524" t="inlineStr">
        <is>
          <t>Oleh Dymovski</t>
        </is>
      </c>
      <c r="H4524" t="inlineStr">
        <is>
          <t>LT RBI</t>
        </is>
      </c>
      <c r="I4524" t="inlineStr">
        <is>
          <t>Qatar</t>
        </is>
      </c>
      <c r="J4524" t="inlineStr">
        <is>
          <t>?kw=starting%20a%20business%20in%20lithuania%20as%20a%20foreigner&amp;cpn=14722730544&amp;utm_source=google&amp;utm_medium=cpc&amp;utm_campaign=LT-RBI&amp;network=g&amp;utm_term=starting%20a%20business%20in%20lithuania%20as%20a%20foreigner&amp;gad_source=1&amp;gad_campaignid=147227</t>
        </is>
      </c>
      <c r="K4524" t="inlineStr">
        <is>
          <t>1305612349.1770391533</t>
        </is>
      </c>
      <c r="L4524" t="inlineStr">
        <is>
          <t>EN</t>
        </is>
      </c>
      <c r="M4524" t="inlineStr">
        <is>
          <t>Lead from LT email</t>
        </is>
      </c>
      <c r="N4524" t="inlineStr">
        <is>
          <t>IrfanAkhtar909q@gmail.com</t>
        </is>
      </c>
      <c r="O4524" t="inlineStr">
        <is>
          <t>DID NOT CONTINUE</t>
        </is>
      </c>
      <c r="P4524" t="inlineStr">
        <is>
          <t>Google Ads</t>
        </is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>
        <is>
          <t>Ні</t>
        </is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</row>
    <row r="4525">
      <c r="A4525" t="n">
        <v>10093</v>
      </c>
      <c r="B4525" t="inlineStr">
        <is>
          <t>Ana Paula Jakutavicius Schinaider</t>
        </is>
      </c>
      <c r="C4525" t="inlineStr">
        <is>
          <t>Ana Paula Jakutavicius Schinaider</t>
        </is>
      </c>
      <c r="D4525" s="2" t="n">
        <v>46059.81458333333</v>
      </c>
      <c r="E4525" t="inlineStr">
        <is>
          <t>FIRST CONTACT</t>
        </is>
      </c>
      <c r="F4525" t="inlineStr">
        <is>
          <t>Relevant</t>
        </is>
      </c>
      <c r="G4525" t="inlineStr">
        <is>
          <t>Mariana Razimavicius</t>
        </is>
      </c>
      <c r="H4525" t="inlineStr">
        <is>
          <t>LT RBI</t>
        </is>
      </c>
      <c r="I4525" t="inlineStr">
        <is>
          <t>Brazil</t>
        </is>
      </c>
      <c r="J4525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9a-m_0z1X88OCnjPJHjGFiI&amp;gclid=C</t>
        </is>
      </c>
      <c r="K4525" t="inlineStr">
        <is>
          <t>712245820.1770399117</t>
        </is>
      </c>
      <c r="L4525" t="inlineStr">
        <is>
          <t>PT</t>
        </is>
      </c>
      <c r="M4525" t="inlineStr">
        <is>
          <t>Lead from LT email</t>
        </is>
      </c>
      <c r="N4525" t="inlineStr">
        <is>
          <t>ana.jakutavicius@yahoo.com.br</t>
        </is>
      </c>
      <c r="O4525" t="inlineStr"/>
      <c r="P4525" t="inlineStr">
        <is>
          <t>Google Ads</t>
        </is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>
        <is>
          <t>Ні</t>
        </is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</row>
    <row r="4526">
      <c r="A4526" t="n">
        <v>10096</v>
      </c>
      <c r="B4526" t="inlineStr">
        <is>
          <t>Safar</t>
        </is>
      </c>
      <c r="C4526" t="inlineStr">
        <is>
          <t>S</t>
        </is>
      </c>
      <c r="D4526" s="2" t="n">
        <v>46059.86875</v>
      </c>
      <c r="E4526" t="inlineStr">
        <is>
          <t>NEW</t>
        </is>
      </c>
      <c r="F4526" t="inlineStr">
        <is>
          <t>No relevant</t>
        </is>
      </c>
      <c r="G4526" t="inlineStr">
        <is>
          <t>Alina Samura</t>
        </is>
      </c>
      <c r="H4526" t="inlineStr">
        <is>
          <t>LT RBI</t>
        </is>
      </c>
      <c r="I4526" t="inlineStr">
        <is>
          <t>Tajikistan</t>
        </is>
      </c>
      <c r="J4526" t="inlineStr">
        <is>
          <t>?kw=investment%20migration&amp;cpn=14722730544&amp;utm_source=google&amp;utm_medium=cpc&amp;utm_campaign=LT-RBI&amp;network=s&amp;utm_term=investment%20migration&amp;gad_source=5&amp;gad_campaignid=14722730544&amp;gclid=EAIaIQobChMIsrX0msPFkgMVSFyRBR2QmwCEEAAYASAAEgKoePD_BwE</t>
        </is>
      </c>
      <c r="K4526" t="inlineStr">
        <is>
          <t>undefined</t>
        </is>
      </c>
      <c r="L4526" t="inlineStr">
        <is>
          <t>EN</t>
        </is>
      </c>
      <c r="M4526" t="inlineStr">
        <is>
          <t>Lead from LT email</t>
        </is>
      </c>
      <c r="N4526" t="inlineStr">
        <is>
          <t>safarbeksobirov@gmail.com</t>
        </is>
      </c>
      <c r="O4526" t="inlineStr"/>
      <c r="P4526" t="inlineStr">
        <is>
          <t>Google Ads</t>
        </is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>
        <is>
          <t>Ні</t>
        </is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</row>
    <row r="4527">
      <c r="A4527" t="n">
        <v>10097</v>
      </c>
      <c r="B4527" t="inlineStr">
        <is>
          <t>Gull Zara</t>
        </is>
      </c>
      <c r="C4527" t="inlineStr">
        <is>
          <t>Gull zara</t>
        </is>
      </c>
      <c r="D4527" s="2" t="n">
        <v>46059.89791666667</v>
      </c>
      <c r="E4527" t="inlineStr">
        <is>
          <t>IN WORK</t>
        </is>
      </c>
      <c r="F4527" t="inlineStr">
        <is>
          <t>Relevant</t>
        </is>
      </c>
      <c r="G4527" t="inlineStr">
        <is>
          <t>Oleh Dymovski</t>
        </is>
      </c>
      <c r="H4527" t="inlineStr">
        <is>
          <t>LV RBI Company</t>
        </is>
      </c>
      <c r="I4527" t="inlineStr">
        <is>
          <t>United Kingdom (GB - EU)</t>
        </is>
      </c>
      <c r="J4527" t="inlineStr">
        <is>
          <t>?kw=golden%20visa%20latvia&amp;cpn=22658494721&amp;utm_source=google&amp;utm_medium=cpc&amp;utm_campaign=LV-RB-TOPI&amp;network=g&amp;utm_term=golden%20visa%20latvia&amp;gad_source=1&amp;gad_campaignid=22658494721&amp;gclid=EAIaIQobChMIk7-038zFkgMVmoBQBh3llzVCEAAYAyAAEgLySfD_BwE</t>
        </is>
      </c>
      <c r="K4527" t="inlineStr">
        <is>
          <t>1293583920.1770406199</t>
        </is>
      </c>
      <c r="L4527" t="inlineStr">
        <is>
          <t>EN</t>
        </is>
      </c>
      <c r="M4527" t="inlineStr">
        <is>
          <t>Lead from LV email</t>
        </is>
      </c>
      <c r="N4527" t="inlineStr">
        <is>
          <t>zaragull600@gmail.com</t>
        </is>
      </c>
      <c r="O4527" t="inlineStr"/>
      <c r="P4527" t="inlineStr">
        <is>
          <t>Google Ads</t>
        </is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>
        <is>
          <t>Ні</t>
        </is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</row>
    <row r="4528">
      <c r="A4528" t="n">
        <v>10098</v>
      </c>
      <c r="B4528" t="inlineStr">
        <is>
          <t>عمر حسن ابو راس</t>
        </is>
      </c>
      <c r="C4528" t="inlineStr">
        <is>
          <t>عمر حسن ابو راس</t>
        </is>
      </c>
      <c r="D4528" s="2" t="n">
        <v>46059.92430555556</v>
      </c>
      <c r="E4528" t="inlineStr">
        <is>
          <t>Rejected</t>
        </is>
      </c>
      <c r="F4528" t="inlineStr"/>
      <c r="G4528" t="inlineStr">
        <is>
          <t>Oleh Dymovski</t>
        </is>
      </c>
      <c r="H4528" t="inlineStr">
        <is>
          <t>LT RBI</t>
        </is>
      </c>
      <c r="I4528" t="inlineStr">
        <is>
          <t>Syria</t>
        </is>
      </c>
      <c r="J4528" t="inlineStr">
        <is>
          <t>?kw=investment%20migration&amp;cpn=14722730544&amp;utm_source=google&amp;utm_medium=cpc&amp;utm_campaign=LT-RBI&amp;network=s&amp;utm_term=investment%20migration&amp;gad_source=5&amp;gad_campaignid=14722730544&amp;gclid=EAIaIQobChMIppjp1tXFkgMVvZeDBx3TEy78EAAYASAAEgJbjPD_BwE</t>
        </is>
      </c>
      <c r="K4528" t="inlineStr">
        <is>
          <t>undefined</t>
        </is>
      </c>
      <c r="L4528" t="inlineStr">
        <is>
          <t>EN</t>
        </is>
      </c>
      <c r="M4528" t="inlineStr">
        <is>
          <t>Lead from LT email</t>
        </is>
      </c>
      <c r="N4528" t="inlineStr">
        <is>
          <t>mstfyabwras484@gmail.com</t>
        </is>
      </c>
      <c r="O4528" t="inlineStr">
        <is>
          <t>NO ANSWER</t>
        </is>
      </c>
      <c r="P4528" t="inlineStr">
        <is>
          <t>Google Ads</t>
        </is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>
        <is>
          <t>Ні</t>
        </is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</row>
    <row r="4529">
      <c r="A4529" t="n">
        <v>10099</v>
      </c>
      <c r="B4529" t="inlineStr">
        <is>
          <t>Luoda</t>
        </is>
      </c>
      <c r="C4529" t="inlineStr">
        <is>
          <t>Luoda</t>
        </is>
      </c>
      <c r="D4529" s="2" t="n">
        <v>46059.92638888889</v>
      </c>
      <c r="E4529" t="inlineStr">
        <is>
          <t>Rejected</t>
        </is>
      </c>
      <c r="F4529" t="inlineStr">
        <is>
          <t>Relevant</t>
        </is>
      </c>
      <c r="G4529" t="inlineStr">
        <is>
          <t>Sheila Bartin</t>
        </is>
      </c>
      <c r="H4529" t="inlineStr">
        <is>
          <t>LT citizenship</t>
        </is>
      </c>
      <c r="I4529" t="inlineStr">
        <is>
          <t>France</t>
        </is>
      </c>
      <c r="J4529" t="inlineStr">
        <is>
          <t>?fbclid=IwZXh0bgNhZW0CMTEAc3J0YwZhcHBfaWQPMjc1MjU0NjkyNTk4Mjc5AAEeCt3hnJYdx8CP16CJGI7ZLdfl6zjDF0u3GN9WlYC9Ot-cLCOOU2Fv0HkbwQ8_aem_PHlzqQLLPvZettFDSOVv9g</t>
        </is>
      </c>
      <c r="K4529" t="inlineStr">
        <is>
          <t>465764382.1770408113</t>
        </is>
      </c>
      <c r="L4529" t="inlineStr">
        <is>
          <t>EN</t>
        </is>
      </c>
      <c r="M4529" t="inlineStr">
        <is>
          <t>Lead from LT email</t>
        </is>
      </c>
      <c r="N4529" t="inlineStr">
        <is>
          <t>liodac@gmail.com</t>
        </is>
      </c>
      <c r="O4529" t="inlineStr">
        <is>
          <t>ANOTHER REASON</t>
        </is>
      </c>
      <c r="P4529" t="inlineStr">
        <is>
          <t>Facebook</t>
        </is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>
        <is>
          <t>Ні</t>
        </is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</row>
    <row r="4530">
      <c r="A4530" t="n">
        <v>10100</v>
      </c>
      <c r="B4530" t="inlineStr">
        <is>
          <t>Nicole Silverstein Astaphan</t>
        </is>
      </c>
      <c r="C4530" t="inlineStr">
        <is>
          <t>Nicole Silverstein Astaphan</t>
        </is>
      </c>
      <c r="D4530" s="2" t="n">
        <v>46059.93263888889</v>
      </c>
      <c r="E4530" t="inlineStr">
        <is>
          <t>Rejected</t>
        </is>
      </c>
      <c r="F4530" t="inlineStr">
        <is>
          <t>Relevant</t>
        </is>
      </c>
      <c r="G4530" t="inlineStr">
        <is>
          <t>Sheila Bartin</t>
        </is>
      </c>
      <c r="H4530" t="inlineStr">
        <is>
          <t>LT citizenship</t>
        </is>
      </c>
      <c r="I4530" t="inlineStr">
        <is>
          <t>United States</t>
        </is>
      </c>
      <c r="J4530" t="inlineStr">
        <is>
          <t>https://www.lithuaniancitizenship.com/?Lithuania--Search-Conversions-USA</t>
        </is>
      </c>
      <c r="K4530" t="inlineStr">
        <is>
          <t>1708736451.1770409360</t>
        </is>
      </c>
      <c r="L4530" t="inlineStr">
        <is>
          <t>EN</t>
        </is>
      </c>
      <c r="M4530" t="inlineStr">
        <is>
          <t>Lead from LT email</t>
        </is>
      </c>
      <c r="N4530" t="inlineStr">
        <is>
          <t>ndsilverstein@gmail.com</t>
        </is>
      </c>
      <c r="O4530" t="inlineStr">
        <is>
          <t>LEFT BEFORE 1918</t>
        </is>
      </c>
      <c r="P4530" t="inlineStr">
        <is>
          <t>Google Ads</t>
        </is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>
        <is>
          <t>Ні</t>
        </is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</row>
    <row r="4531">
      <c r="A4531" t="n">
        <v>10101</v>
      </c>
      <c r="B4531" t="inlineStr">
        <is>
          <t>Madjianouba Adyara</t>
        </is>
      </c>
      <c r="C4531" t="inlineStr">
        <is>
          <t>Madjianouba Adyara</t>
        </is>
      </c>
      <c r="D4531" s="2" t="n">
        <v>46060.09097222222</v>
      </c>
      <c r="E4531" t="inlineStr">
        <is>
          <t>Rejected</t>
        </is>
      </c>
      <c r="F4531" t="inlineStr"/>
      <c r="G4531" t="inlineStr">
        <is>
          <t>Oleh Dymovski</t>
        </is>
      </c>
      <c r="H4531" t="inlineStr">
        <is>
          <t>LT RBI</t>
        </is>
      </c>
      <c r="I4531" t="inlineStr">
        <is>
          <t>Libya</t>
        </is>
      </c>
      <c r="J4531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ssSxuIvGkgMVY4GDBx0l0Tq1EAAYASAAEg</t>
        </is>
      </c>
      <c r="K4531" t="inlineStr"/>
      <c r="L4531" t="inlineStr">
        <is>
          <t>EN</t>
        </is>
      </c>
      <c r="M4531" t="inlineStr">
        <is>
          <t>Lead from LT email</t>
        </is>
      </c>
      <c r="N4531" t="inlineStr">
        <is>
          <t>rompasteur@gmail.com</t>
        </is>
      </c>
      <c r="O4531" t="inlineStr">
        <is>
          <t>NO ANSWER</t>
        </is>
      </c>
      <c r="P4531" t="inlineStr">
        <is>
          <t>Google Ads</t>
        </is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>
        <is>
          <t>Ні</t>
        </is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</row>
    <row r="4532">
      <c r="A4532" t="n">
        <v>10104</v>
      </c>
      <c r="B4532" t="inlineStr">
        <is>
          <t>WALTER MARTINS</t>
        </is>
      </c>
      <c r="C4532" t="inlineStr">
        <is>
          <t>WALTER MARTINS</t>
        </is>
      </c>
      <c r="D4532" s="2" t="n">
        <v>46060.14166666667</v>
      </c>
      <c r="E4532" t="inlineStr">
        <is>
          <t>Rejected</t>
        </is>
      </c>
      <c r="F4532" t="inlineStr">
        <is>
          <t>Relevant</t>
        </is>
      </c>
      <c r="G4532" t="inlineStr">
        <is>
          <t>Oleh Dymovski</t>
        </is>
      </c>
      <c r="H4532" t="inlineStr">
        <is>
          <t>Company Formation</t>
        </is>
      </c>
      <c r="I4532" t="inlineStr">
        <is>
          <t>Brazil</t>
        </is>
      </c>
      <c r="J4532" t="inlineStr">
        <is>
          <t>https://www.lithuaniancitizenship.com/pt-pt/como-iniciar-legalmente-um-negocio-na-lituania-como-estrangeiro/</t>
        </is>
      </c>
      <c r="K4532" t="inlineStr">
        <is>
          <t>260056721.1770427329</t>
        </is>
      </c>
      <c r="L4532" t="inlineStr">
        <is>
          <t>EN</t>
        </is>
      </c>
      <c r="M4532" t="inlineStr">
        <is>
          <t>Lead from LT email</t>
        </is>
      </c>
      <c r="N4532" t="inlineStr">
        <is>
          <t>drwaltermartins@gmail.com</t>
        </is>
      </c>
      <c r="O4532" t="inlineStr">
        <is>
          <t>NO ANSWER</t>
        </is>
      </c>
      <c r="P4532" t="inlineStr">
        <is>
          <t>Organic Search</t>
        </is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>
        <is>
          <t>Ні</t>
        </is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</row>
    <row r="4533">
      <c r="A4533" t="n">
        <v>10106</v>
      </c>
      <c r="B4533" t="inlineStr">
        <is>
          <t>Shariq</t>
        </is>
      </c>
      <c r="C4533" t="inlineStr">
        <is>
          <t>Shariq</t>
        </is>
      </c>
      <c r="D4533" s="2" t="n">
        <v>46060.15555555555</v>
      </c>
      <c r="E4533" t="inlineStr">
        <is>
          <t>Rejected</t>
        </is>
      </c>
      <c r="F4533" t="inlineStr">
        <is>
          <t>Relevant</t>
        </is>
      </c>
      <c r="G4533" t="inlineStr">
        <is>
          <t>Oleh Dymovski</t>
        </is>
      </c>
      <c r="H4533" t="inlineStr">
        <is>
          <t>LV RBI Company</t>
        </is>
      </c>
      <c r="I4533" t="inlineStr">
        <is>
          <t>United Arab Emirates (AE - AS)</t>
        </is>
      </c>
      <c r="J4533" t="inlineStr">
        <is>
          <t>?kw=latvia%20golden%20visa%20requirements&amp;cpn=22658494721&amp;utm_source=google&amp;utm_medium=cpc&amp;utm_campaign=LV-RB-TOPI&amp;network=g&amp;utm_term=latvia%20golden%20visa%20requirements&amp;gad_source=1&amp;gad_campaignid=22658494721&amp;gbraid=0AAAAADisZv9zV_WOPV-NHIXVzrsI8o</t>
        </is>
      </c>
      <c r="K4533" t="inlineStr">
        <is>
          <t>1190343111.1770428577</t>
        </is>
      </c>
      <c r="L4533" t="inlineStr">
        <is>
          <t>EN</t>
        </is>
      </c>
      <c r="M4533" t="inlineStr">
        <is>
          <t>Lead from LV email</t>
        </is>
      </c>
      <c r="N4533" t="inlineStr">
        <is>
          <t>rocksrocky348@gmail.com</t>
        </is>
      </c>
      <c r="O4533" t="inlineStr">
        <is>
          <t>NO ANSWER</t>
        </is>
      </c>
      <c r="P4533" t="inlineStr">
        <is>
          <t>Google Ads</t>
        </is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>
        <is>
          <t>Ні</t>
        </is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</row>
    <row r="4534">
      <c r="A4534" t="n">
        <v>10109</v>
      </c>
      <c r="B4534" t="inlineStr">
        <is>
          <t>Sukhram Choudhary</t>
        </is>
      </c>
      <c r="C4534" t="inlineStr">
        <is>
          <t>Sukhram Choudhary</t>
        </is>
      </c>
      <c r="D4534" s="2" t="n">
        <v>46060.32430555556</v>
      </c>
      <c r="E4534" t="inlineStr">
        <is>
          <t>INTERNAL MAIL</t>
        </is>
      </c>
      <c r="F4534" t="inlineStr">
        <is>
          <t>No relevant</t>
        </is>
      </c>
      <c r="G4534" t="inlineStr">
        <is>
          <t>Alina Samura</t>
        </is>
      </c>
      <c r="H4534" t="inlineStr">
        <is>
          <t>50/50</t>
        </is>
      </c>
      <c r="I4534" t="inlineStr"/>
      <c r="J4534" t="inlineStr"/>
      <c r="K4534" t="inlineStr"/>
      <c r="L4534" t="inlineStr"/>
      <c r="M4534" t="inlineStr">
        <is>
          <t>Lead from LT email</t>
        </is>
      </c>
      <c r="N4534" t="inlineStr">
        <is>
          <t>sukhramchoudhary41@gmail.com</t>
        </is>
      </c>
      <c r="O4534" t="inlineStr"/>
      <c r="P4534" t="inlineStr">
        <is>
          <t>Other (direct email, phone call, referral etc.)</t>
        </is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>
        <is>
          <t>Ні</t>
        </is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</row>
    <row r="4535">
      <c r="A4535" t="n">
        <v>10110</v>
      </c>
      <c r="B4535" t="inlineStr">
        <is>
          <t>Fadi</t>
        </is>
      </c>
      <c r="C4535" t="inlineStr">
        <is>
          <t>fadi</t>
        </is>
      </c>
      <c r="D4535" s="2" t="n">
        <v>46060.33402777778</v>
      </c>
      <c r="E4535" t="inlineStr">
        <is>
          <t>WHATSAPP</t>
        </is>
      </c>
      <c r="F4535" t="inlineStr">
        <is>
          <t>Relevant</t>
        </is>
      </c>
      <c r="G4535" t="inlineStr">
        <is>
          <t>Oleh Dymovski</t>
        </is>
      </c>
      <c r="H4535" t="inlineStr">
        <is>
          <t>Company Formation</t>
        </is>
      </c>
      <c r="I4535" t="inlineStr">
        <is>
          <t>Syria</t>
        </is>
      </c>
      <c r="J4535" t="inlineStr">
        <is>
          <t>?kw=investor%20visa%20for%20european%20countries&amp;cpn=14722730544&amp;utm_source=google&amp;utm_medium=cpc&amp;utm_campaign=LT-RBI&amp;network=s&amp;utm_term=investor%20visa%20for%20european%20countries&amp;gad_source=5&amp;gad_campaignid=14722730544&amp;gclid=EAIaIQobChMIuISkm9nGkg</t>
        </is>
      </c>
      <c r="K4535" t="inlineStr">
        <is>
          <t>1030980730.1770443841</t>
        </is>
      </c>
      <c r="L4535" t="inlineStr">
        <is>
          <t>EN</t>
        </is>
      </c>
      <c r="M4535" t="inlineStr">
        <is>
          <t>Lead from LT email</t>
        </is>
      </c>
      <c r="N4535" t="inlineStr">
        <is>
          <t>fadi.zeitoun@gmail.com</t>
        </is>
      </c>
      <c r="O4535" t="inlineStr"/>
      <c r="P4535" t="inlineStr">
        <is>
          <t>Google Ads</t>
        </is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>
        <is>
          <t>Ні</t>
        </is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</row>
    <row r="4536">
      <c r="A4536" t="n">
        <v>10113</v>
      </c>
      <c r="B4536" t="inlineStr">
        <is>
          <t>Monia Mazen Sulaiman Sabah</t>
        </is>
      </c>
      <c r="C4536" t="inlineStr">
        <is>
          <t>Monia mazen sulaiman sabah</t>
        </is>
      </c>
      <c r="D4536" s="2" t="n">
        <v>46060.43125</v>
      </c>
      <c r="E4536" t="inlineStr">
        <is>
          <t>Rejected</t>
        </is>
      </c>
      <c r="F4536" t="inlineStr">
        <is>
          <t>No relevant</t>
        </is>
      </c>
      <c r="G4536" t="inlineStr">
        <is>
          <t>Sheila Bartin</t>
        </is>
      </c>
      <c r="H4536" t="inlineStr">
        <is>
          <t>LT citizenship</t>
        </is>
      </c>
      <c r="I4536" t="inlineStr">
        <is>
          <t>Palestine</t>
        </is>
      </c>
      <c r="J4536" t="inlineStr">
        <is>
          <t>?kw&amp;cpn=23357613537&amp;utm_source=google&amp;utm_medium=cpc&amp;utm_campaign=LT-Discovery&amp;network&amp;utm_term&amp;gad_campaignid=23357613537&amp;wbraid=ClMKCAiAv5bMBhBqEkMA35YYx6ilq6haIUMmHovr-T-nCtTWiLAUtsve3h8CGKwddhxy7f0PgmDaV-ZmkY_c1paVvUTOxyFEEGfJw6BlAlMEGgL8UA</t>
        </is>
      </c>
      <c r="K4536" t="inlineStr">
        <is>
          <t>1214033736.1769509656</t>
        </is>
      </c>
      <c r="L4536" t="inlineStr">
        <is>
          <t>EN</t>
        </is>
      </c>
      <c r="M4536" t="inlineStr">
        <is>
          <t>Lead from LT email</t>
        </is>
      </c>
      <c r="N4536" t="inlineStr">
        <is>
          <t>moniasabah@hotmail.com</t>
        </is>
      </c>
      <c r="O4536" t="inlineStr">
        <is>
          <t>Non-relevant lead</t>
        </is>
      </c>
      <c r="P4536" t="inlineStr">
        <is>
          <t>Google Ads</t>
        </is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>
        <is>
          <t>Ні</t>
        </is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</row>
    <row r="4537">
      <c r="A4537" t="n">
        <v>10114</v>
      </c>
      <c r="B4537" t="inlineStr">
        <is>
          <t>BHASHANIISMAILKHAN BHASHANI</t>
        </is>
      </c>
      <c r="C4537" t="inlineStr">
        <is>
          <t>BHASHANIISMAILKHAN BHASHANI</t>
        </is>
      </c>
      <c r="D4537" s="2" t="n">
        <v>46060.44652777778</v>
      </c>
      <c r="E4537" t="inlineStr">
        <is>
          <t>INTERNAL MAIL</t>
        </is>
      </c>
      <c r="F4537" t="inlineStr">
        <is>
          <t>No relevant</t>
        </is>
      </c>
      <c r="G4537" t="inlineStr">
        <is>
          <t>Alina Samura</t>
        </is>
      </c>
      <c r="H4537" t="inlineStr">
        <is>
          <t>50/50</t>
        </is>
      </c>
      <c r="I4537" t="inlineStr">
        <is>
          <t>Saudi Arabia</t>
        </is>
      </c>
      <c r="J4537" t="inlineStr">
        <is>
          <t>https://www.lithuaniancitizenship.com/?direct</t>
        </is>
      </c>
      <c r="K4537" t="inlineStr">
        <is>
          <t>1852215849.1770405542</t>
        </is>
      </c>
      <c r="L4537" t="inlineStr"/>
      <c r="M4537" t="inlineStr">
        <is>
          <t>Lead from LT email</t>
        </is>
      </c>
      <c r="N4537" t="inlineStr">
        <is>
          <t>bhashanik339@gmail.com</t>
        </is>
      </c>
      <c r="O4537" t="inlineStr"/>
      <c r="P4537" t="inlineStr">
        <is>
          <t>Website Form</t>
        </is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>
        <is>
          <t>Ні</t>
        </is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</row>
    <row r="4538">
      <c r="A4538" t="n">
        <v>10116</v>
      </c>
      <c r="B4538" t="inlineStr">
        <is>
          <t>Katelynn Baksa-Wiltshire</t>
        </is>
      </c>
      <c r="C4538" t="inlineStr">
        <is>
          <t>Katelynn Baksa-Wiltshire</t>
        </is>
      </c>
      <c r="D4538" s="2" t="n">
        <v>46060.46736111111</v>
      </c>
      <c r="E4538" t="inlineStr">
        <is>
          <t>IN WORK</t>
        </is>
      </c>
      <c r="F4538" t="inlineStr">
        <is>
          <t>Relevant</t>
        </is>
      </c>
      <c r="G4538" t="inlineStr">
        <is>
          <t>Sheila Bartin</t>
        </is>
      </c>
      <c r="H4538" t="inlineStr">
        <is>
          <t>LT citizenship</t>
        </is>
      </c>
      <c r="I4538" t="inlineStr">
        <is>
          <t>Canada</t>
        </is>
      </c>
      <c r="J4538" t="inlineStr">
        <is>
          <t>?utm_source=ig&amp;utm_medium=social&amp;utm_content=link_in_bio&amp;fbclid=PAZXh0bgNhZW0CMTEAc3J0YwZhcHBfaWQPMTI0MDI0NTc0Mjg3NDE0AAGnz9t0rSZ3dkAetGKLMelmcntClupQPUs6shoNDQruLD_BjR9_S-aVPAwgqcs_aem_IE4t8IGUOfkcd-jrV8Krgw</t>
        </is>
      </c>
      <c r="K4538" t="inlineStr">
        <is>
          <t>1204052394.1770455561</t>
        </is>
      </c>
      <c r="L4538" t="inlineStr">
        <is>
          <t>EN</t>
        </is>
      </c>
      <c r="M4538" t="inlineStr">
        <is>
          <t>Lead from LT email</t>
        </is>
      </c>
      <c r="N4538" t="inlineStr">
        <is>
          <t>katelynn.baksa@gmail.com</t>
        </is>
      </c>
      <c r="O4538" t="inlineStr"/>
      <c r="P4538" t="inlineStr">
        <is>
          <t>Instagram</t>
        </is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>
        <is>
          <t>Ні</t>
        </is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</row>
    <row r="4539">
      <c r="A4539" t="n">
        <v>10124</v>
      </c>
      <c r="B4539" t="inlineStr">
        <is>
          <t>Rajesh Rakhra</t>
        </is>
      </c>
      <c r="C4539" t="inlineStr">
        <is>
          <t>Rajesh Rakhra</t>
        </is>
      </c>
      <c r="D4539" s="2" t="n">
        <v>46060.74652777778</v>
      </c>
      <c r="E4539" t="inlineStr">
        <is>
          <t>Rejected</t>
        </is>
      </c>
      <c r="F4539" t="inlineStr">
        <is>
          <t>Relevant</t>
        </is>
      </c>
      <c r="G4539" t="inlineStr">
        <is>
          <t>Oleh Dymovski</t>
        </is>
      </c>
      <c r="H4539" t="inlineStr">
        <is>
          <t>LV RBI Company</t>
        </is>
      </c>
      <c r="I4539" t="inlineStr">
        <is>
          <t>Canada (CA - NA)</t>
        </is>
      </c>
      <c r="J4539" t="inlineStr">
        <is>
          <t>?kw=portugal%20golden%20visa&amp;cpn=22658494721&amp;utm_source=google&amp;utm_medium=cpc&amp;utm_campaign=LV-RB-TOPI&amp;network=g&amp;utm_term=portugal%20golden%20visa&amp;gad_source=1&amp;gad_campaignid=22658494721&amp;gclid=Cj0KCQiA4pvMBhDYARIsAGfgwvwfii8sbnBp67AlYJnCZ97CcuDBWz09R_</t>
        </is>
      </c>
      <c r="K4539" t="inlineStr">
        <is>
          <t>1178457411.1770479632</t>
        </is>
      </c>
      <c r="L4539" t="inlineStr">
        <is>
          <t>EN</t>
        </is>
      </c>
      <c r="M4539" t="inlineStr">
        <is>
          <t>Lead from LV email</t>
        </is>
      </c>
      <c r="N4539" t="inlineStr">
        <is>
          <t>Rrajesh.rakhara@gmail.com</t>
        </is>
      </c>
      <c r="O4539" t="inlineStr">
        <is>
          <t>TOO EXPENSIVE</t>
        </is>
      </c>
      <c r="P4539" t="inlineStr">
        <is>
          <t>Google Ads</t>
        </is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>
        <is>
          <t>Ні</t>
        </is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</row>
    <row r="4540">
      <c r="A4540" t="n">
        <v>10128</v>
      </c>
      <c r="B4540" t="inlineStr">
        <is>
          <t>Zayid Fahd Aljurayid</t>
        </is>
      </c>
      <c r="C4540" t="inlineStr">
        <is>
          <t>zayid fahd aljurayid</t>
        </is>
      </c>
      <c r="D4540" s="2" t="n">
        <v>46061.06875</v>
      </c>
      <c r="E4540" t="inlineStr">
        <is>
          <t>Rejected</t>
        </is>
      </c>
      <c r="F4540" t="inlineStr"/>
      <c r="G4540" t="inlineStr">
        <is>
          <t>Oleh Dymovski</t>
        </is>
      </c>
      <c r="H4540" t="inlineStr">
        <is>
          <t>LT RBI</t>
        </is>
      </c>
      <c r="I4540" t="inlineStr">
        <is>
          <t>Saudi Arabia</t>
        </is>
      </c>
      <c r="J4540" t="inlineStr">
        <is>
          <t>?kw=lithuania%20residency&amp;cpn=14722730544&amp;utm_source=google&amp;utm_medium=cpc&amp;utm_campaign=LT-RBI&amp;network=g&amp;utm_term=lithuania%20residency&amp;gad_source=1&amp;gad_campaignid=14722730544&amp;gbraid=0AAAAADisZv_1fsvifBXXPrqwHqaQR5PYr&amp;gclid=Cj0KCQiA4pvMBhDYARIsAGfgwv</t>
        </is>
      </c>
      <c r="K4540" t="inlineStr">
        <is>
          <t>495537610.1770507519</t>
        </is>
      </c>
      <c r="L4540" t="inlineStr">
        <is>
          <t>EN</t>
        </is>
      </c>
      <c r="M4540" t="inlineStr">
        <is>
          <t>Lead from LT email</t>
        </is>
      </c>
      <c r="N4540" t="inlineStr">
        <is>
          <t>teamdj450@gmail.com</t>
        </is>
      </c>
      <c r="O4540" t="inlineStr">
        <is>
          <t>NO ANSWER</t>
        </is>
      </c>
      <c r="P4540" t="inlineStr">
        <is>
          <t>Google Ads</t>
        </is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>
        <is>
          <t>Ні</t>
        </is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</row>
    <row r="4541">
      <c r="A4541" t="n">
        <v>10129</v>
      </c>
      <c r="B4541" t="inlineStr">
        <is>
          <t>Said Sauder</t>
        </is>
      </c>
      <c r="C4541" t="inlineStr">
        <is>
          <t>Said Sauder</t>
        </is>
      </c>
      <c r="D4541" s="2" t="n">
        <v>46061.07222222222</v>
      </c>
      <c r="E4541" t="inlineStr">
        <is>
          <t>INTERNAL MAIL</t>
        </is>
      </c>
      <c r="F4541" t="inlineStr">
        <is>
          <t>Relevant</t>
        </is>
      </c>
      <c r="G4541" t="inlineStr">
        <is>
          <t>Sheila Bartin</t>
        </is>
      </c>
      <c r="H4541" t="inlineStr">
        <is>
          <t>LT citizenship</t>
        </is>
      </c>
      <c r="I4541" t="inlineStr">
        <is>
          <t>Saudi Arabia</t>
        </is>
      </c>
      <c r="J4541" t="inlineStr">
        <is>
          <t>https://www.lithuaniancitizenship.com/</t>
        </is>
      </c>
      <c r="K4541" t="inlineStr">
        <is>
          <t>1979777685.1770503167</t>
        </is>
      </c>
      <c r="L4541" t="inlineStr">
        <is>
          <t>EN</t>
        </is>
      </c>
      <c r="M4541" t="inlineStr">
        <is>
          <t>Othe</t>
        </is>
      </c>
      <c r="N4541" t="inlineStr">
        <is>
          <t>saidsauder@gmail.com</t>
        </is>
      </c>
      <c r="O4541" t="inlineStr"/>
      <c r="P4541" t="inlineStr">
        <is>
          <t>Other (direct email, phone call, referral etc.)</t>
        </is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>
        <is>
          <t>Ні</t>
        </is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</row>
    <row r="4542">
      <c r="A4542" t="n">
        <v>10130</v>
      </c>
      <c r="B4542" t="inlineStr">
        <is>
          <t>Eduardo Federico Palacio castro</t>
        </is>
      </c>
      <c r="C4542" t="inlineStr">
        <is>
          <t>Eduardo Federico Palacio castro</t>
        </is>
      </c>
      <c r="D4542" s="2" t="n">
        <v>46061.3</v>
      </c>
      <c r="E4542" t="inlineStr">
        <is>
          <t>INTERNAL MAIL</t>
        </is>
      </c>
      <c r="F4542" t="inlineStr">
        <is>
          <t>No relevant</t>
        </is>
      </c>
      <c r="G4542" t="inlineStr">
        <is>
          <t>Alina Samura</t>
        </is>
      </c>
      <c r="H4542" t="inlineStr">
        <is>
          <t>LT citizenship</t>
        </is>
      </c>
      <c r="I4542" t="inlineStr">
        <is>
          <t>Argentina</t>
        </is>
      </c>
      <c r="J4542" t="inlineStr">
        <is>
          <t>?kw=ciudadania%20lituania&amp;cpn=14731585806&amp;utm_source=google&amp;utm_medium=cpc&amp;utm_campaign=LT-AR-CO-MX-UR&amp;network=g&amp;utm_term=ciudadania%20lituania&amp;gad_source=1&amp;gad_campaignid=14731585806&amp;gclid=Cj0KCQiA4pvMBhDYARIsAGfgwvxpQqVTuQxJfZkcl6eBH0JbEHrthiMdsxBE</t>
        </is>
      </c>
      <c r="K4542" t="inlineStr">
        <is>
          <t>1232429898.1770527492</t>
        </is>
      </c>
      <c r="L4542" t="inlineStr">
        <is>
          <t>ES</t>
        </is>
      </c>
      <c r="M4542" t="inlineStr">
        <is>
          <t>Lead from LT email</t>
        </is>
      </c>
      <c r="N4542" t="inlineStr">
        <is>
          <t>palaciocastroeduardofederico@gmail.com</t>
        </is>
      </c>
      <c r="O4542" t="inlineStr"/>
      <c r="P4542" t="inlineStr">
        <is>
          <t>Google Ads</t>
        </is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>
        <is>
          <t>Ні</t>
        </is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</row>
    <row r="4543">
      <c r="A4543" t="n">
        <v>10132</v>
      </c>
      <c r="B4543" t="inlineStr">
        <is>
          <t>Mian Ahmad</t>
        </is>
      </c>
      <c r="C4543" t="inlineStr">
        <is>
          <t>Mian ahmad</t>
        </is>
      </c>
      <c r="D4543" s="2" t="n">
        <v>46061.37361111111</v>
      </c>
      <c r="E4543" t="inlineStr">
        <is>
          <t>Rejected</t>
        </is>
      </c>
      <c r="F4543" t="inlineStr">
        <is>
          <t>Relevant</t>
        </is>
      </c>
      <c r="G4543" t="inlineStr">
        <is>
          <t>Oleh Dymovski</t>
        </is>
      </c>
      <c r="H4543" t="inlineStr">
        <is>
          <t>LT RBI</t>
        </is>
      </c>
      <c r="I4543" t="inlineStr">
        <is>
          <t>Bahrain</t>
        </is>
      </c>
      <c r="J4543" t="inlineStr">
        <is>
          <t>?kw=investor%20visa%20for%20european%20countries&amp;cpn=14722730544&amp;utm_source=google&amp;utm_medium=cpc&amp;utm_campaign=LT-RBI&amp;network=s&amp;utm_term=investor%20visa%20for%20european%20countries&amp;gad_source=5&amp;gad_campaignid=14722730544&amp;gclid=EAIaIQobChMIy9bYmajJkg</t>
        </is>
      </c>
      <c r="K4543" t="inlineStr">
        <is>
          <t>undefined 611083166.1770533695</t>
        </is>
      </c>
      <c r="L4543" t="inlineStr">
        <is>
          <t>EN</t>
        </is>
      </c>
      <c r="M4543" t="inlineStr">
        <is>
          <t>Lead from LT email</t>
        </is>
      </c>
      <c r="N4543" t="inlineStr">
        <is>
          <t>mianahmadmian299@gmail.com</t>
        </is>
      </c>
      <c r="O4543" t="inlineStr">
        <is>
          <t>NO ANSWER</t>
        </is>
      </c>
      <c r="P4543" t="inlineStr">
        <is>
          <t>Google Ads</t>
        </is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>
        <is>
          <t>Ні</t>
        </is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</row>
    <row r="4544">
      <c r="A4544" t="n">
        <v>10135</v>
      </c>
      <c r="B4544" t="inlineStr">
        <is>
          <t>كريم صالح كريم صالح</t>
        </is>
      </c>
      <c r="C4544" t="inlineStr">
        <is>
          <t>كريم صالح كريم صالح</t>
        </is>
      </c>
      <c r="D4544" s="2" t="n">
        <v>46061.54236111111</v>
      </c>
      <c r="E4544" t="inlineStr">
        <is>
          <t>Rejected</t>
        </is>
      </c>
      <c r="F4544" t="inlineStr"/>
      <c r="G4544" t="inlineStr">
        <is>
          <t>Oleh Dymovski</t>
        </is>
      </c>
      <c r="H4544" t="inlineStr">
        <is>
          <t>LT RBI</t>
        </is>
      </c>
      <c r="I4544" t="inlineStr">
        <is>
          <t>Saudi Arabia</t>
        </is>
      </c>
      <c r="J4544" t="inlineStr">
        <is>
          <t>?kw=investor%20visa%20for%20european%20countries&amp;cpn=14722730544&amp;utm_source=google&amp;utm_medium=cpc&amp;utm_campaign=LT-RBI&amp;network=s&amp;utm_term=investor%20visa%20for%20european%20countries&amp;gad_source=5&amp;gad_campaignid=14722730544&amp;gclid=EAIaIQobChMIn-Ox0d7Jkg</t>
        </is>
      </c>
      <c r="K4544" t="inlineStr">
        <is>
          <t>1752647840.1770548376</t>
        </is>
      </c>
      <c r="L4544" t="inlineStr">
        <is>
          <t>EN</t>
        </is>
      </c>
      <c r="M4544" t="inlineStr">
        <is>
          <t>Lead from LT email</t>
        </is>
      </c>
      <c r="N4544" t="inlineStr">
        <is>
          <t>krymsalhkalh565@gmail.com</t>
        </is>
      </c>
      <c r="O4544" t="inlineStr">
        <is>
          <t>NO ANSWER</t>
        </is>
      </c>
      <c r="P4544" t="inlineStr">
        <is>
          <t>Google Ads</t>
        </is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>
        <is>
          <t>Ні</t>
        </is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</row>
    <row r="4545">
      <c r="A4545" t="n">
        <v>10143</v>
      </c>
      <c r="B4545" t="inlineStr">
        <is>
          <t>Md Istekher</t>
        </is>
      </c>
      <c r="C4545" t="inlineStr">
        <is>
          <t>Md Istekher</t>
        </is>
      </c>
      <c r="D4545" s="2" t="n">
        <v>46061.82916666667</v>
      </c>
      <c r="E4545" t="inlineStr">
        <is>
          <t>INTERNAL MAIL</t>
        </is>
      </c>
      <c r="F4545" t="inlineStr">
        <is>
          <t>Relevant</t>
        </is>
      </c>
      <c r="G4545" t="inlineStr">
        <is>
          <t>Alina Samura</t>
        </is>
      </c>
      <c r="H4545" t="inlineStr">
        <is>
          <t>Partnership</t>
        </is>
      </c>
      <c r="I4545" t="inlineStr">
        <is>
          <t>Saudi Arabia</t>
        </is>
      </c>
      <c r="J4545" t="inlineStr"/>
      <c r="K4545" t="inlineStr"/>
      <c r="L4545" t="inlineStr">
        <is>
          <t>EN</t>
        </is>
      </c>
      <c r="M4545" t="inlineStr">
        <is>
          <t>Lead from LT email</t>
        </is>
      </c>
      <c r="N4545" t="inlineStr">
        <is>
          <t>istekher@live.com</t>
        </is>
      </c>
      <c r="O4545" t="inlineStr"/>
      <c r="P4545" t="inlineStr">
        <is>
          <t>Other (direct email, phone call, referral etc.)</t>
        </is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>
        <is>
          <t>Ні</t>
        </is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</row>
    <row r="4546">
      <c r="A4546" t="n">
        <v>10144</v>
      </c>
      <c r="B4546" t="inlineStr">
        <is>
          <t>Judith Ide</t>
        </is>
      </c>
      <c r="C4546" t="inlineStr">
        <is>
          <t>Judith Ide</t>
        </is>
      </c>
      <c r="D4546" s="2" t="n">
        <v>46061.85694444444</v>
      </c>
      <c r="E4546" t="inlineStr">
        <is>
          <t>FIRST CONTACT</t>
        </is>
      </c>
      <c r="F4546" t="inlineStr">
        <is>
          <t>Relevant</t>
        </is>
      </c>
      <c r="G4546" t="inlineStr">
        <is>
          <t>Sheila Bartin</t>
        </is>
      </c>
      <c r="H4546" t="inlineStr">
        <is>
          <t>LV citizenship</t>
        </is>
      </c>
      <c r="I4546" t="inlineStr">
        <is>
          <t>United States (US - NA)</t>
        </is>
      </c>
      <c r="J4546" t="inlineStr">
        <is>
          <t>?utm_source=bing&amp;utm_medium=cpc&amp;utm_campaign=Bing-LV-USA&amp;msclkid=81e03183d6741c04356a580b03cdef2b</t>
        </is>
      </c>
      <c r="K4546" t="inlineStr">
        <is>
          <t>1223009073.1769463610</t>
        </is>
      </c>
      <c r="L4546" t="inlineStr">
        <is>
          <t>EN</t>
        </is>
      </c>
      <c r="M4546" t="inlineStr">
        <is>
          <t>Lead from LV email</t>
        </is>
      </c>
      <c r="N4546" t="inlineStr">
        <is>
          <t>judithide@gmail.com</t>
        </is>
      </c>
      <c r="O4546" t="inlineStr"/>
      <c r="P4546" t="inlineStr">
        <is>
          <t>Bing Ads</t>
        </is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>
        <is>
          <t>Ні</t>
        </is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</row>
    <row r="4547">
      <c r="A4547" t="n">
        <v>10145</v>
      </c>
      <c r="B4547" t="inlineStr">
        <is>
          <t>Hyll Watner</t>
        </is>
      </c>
      <c r="C4547" t="inlineStr">
        <is>
          <t>Hyll Watner</t>
        </is>
      </c>
      <c r="D4547" s="2" t="n">
        <v>46061.91736111111</v>
      </c>
      <c r="E4547" t="inlineStr">
        <is>
          <t>Rejected</t>
        </is>
      </c>
      <c r="F4547" t="inlineStr">
        <is>
          <t>Relevant</t>
        </is>
      </c>
      <c r="G4547" t="inlineStr">
        <is>
          <t>Sheila Bartin</t>
        </is>
      </c>
      <c r="H4547" t="inlineStr">
        <is>
          <t>LT citizenship</t>
        </is>
      </c>
      <c r="I4547" t="inlineStr">
        <is>
          <t>United States</t>
        </is>
      </c>
      <c r="J4547" t="inlineStr">
        <is>
          <t>https://www.lithuaniancitizenship.com/contact/?not-set</t>
        </is>
      </c>
      <c r="K4547" t="inlineStr">
        <is>
          <t>628600299.1770580055</t>
        </is>
      </c>
      <c r="L4547" t="inlineStr">
        <is>
          <t>EN</t>
        </is>
      </c>
      <c r="M4547" t="inlineStr">
        <is>
          <t>Lead from LT email</t>
        </is>
      </c>
      <c r="N4547" t="inlineStr">
        <is>
          <t>hcap0723@gmail.com</t>
        </is>
      </c>
      <c r="O4547" t="inlineStr">
        <is>
          <t>ANOTHER REASON</t>
        </is>
      </c>
      <c r="P4547" t="inlineStr">
        <is>
          <t>Website Form</t>
        </is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>
        <is>
          <t>Ні</t>
        </is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</row>
    <row r="4548">
      <c r="A4548" t="n">
        <v>10146</v>
      </c>
      <c r="B4548" t="inlineStr">
        <is>
          <t>Laura Banks</t>
        </is>
      </c>
      <c r="C4548" t="inlineStr">
        <is>
          <t>Laura Banks</t>
        </is>
      </c>
      <c r="D4548" s="2" t="n">
        <v>46061.92430555556</v>
      </c>
      <c r="E4548" t="inlineStr">
        <is>
          <t>Rejected</t>
        </is>
      </c>
      <c r="F4548" t="inlineStr">
        <is>
          <t>Relevant</t>
        </is>
      </c>
      <c r="G4548" t="inlineStr">
        <is>
          <t>Sheila Bartin</t>
        </is>
      </c>
      <c r="H4548" t="inlineStr">
        <is>
          <t>LT citizenship</t>
        </is>
      </c>
      <c r="I4548" t="inlineStr">
        <is>
          <t>United States</t>
        </is>
      </c>
      <c r="J4548" t="inlineStr">
        <is>
          <t>https://www.lithuaniancitizenship.com/contact/?not-set</t>
        </is>
      </c>
      <c r="K4548" t="inlineStr">
        <is>
          <t>495568071.1770581430</t>
        </is>
      </c>
      <c r="L4548" t="inlineStr">
        <is>
          <t>EN</t>
        </is>
      </c>
      <c r="M4548" t="inlineStr">
        <is>
          <t>Lead from LT email</t>
        </is>
      </c>
      <c r="N4548" t="inlineStr">
        <is>
          <t>laurabanks411@gmail.com</t>
        </is>
      </c>
      <c r="O4548" t="inlineStr">
        <is>
          <t>LEFT BEFORE 1918</t>
        </is>
      </c>
      <c r="P4548" t="inlineStr">
        <is>
          <t>Website Form</t>
        </is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>
        <is>
          <t>Ні</t>
        </is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</row>
    <row r="4549">
      <c r="A4549" t="n">
        <v>10147</v>
      </c>
      <c r="B4549" t="inlineStr">
        <is>
          <t>Colin Andrew Brock</t>
        </is>
      </c>
      <c r="C4549" t="inlineStr">
        <is>
          <t>Colin Andrew Brock</t>
        </is>
      </c>
      <c r="D4549" s="2" t="n">
        <v>46061.98472222222</v>
      </c>
      <c r="E4549" t="inlineStr">
        <is>
          <t>Rejected</t>
        </is>
      </c>
      <c r="F4549" t="inlineStr">
        <is>
          <t>Relevant</t>
        </is>
      </c>
      <c r="G4549" t="inlineStr">
        <is>
          <t>Sheila Bartin</t>
        </is>
      </c>
      <c r="H4549" t="inlineStr">
        <is>
          <t>LT citizenship</t>
        </is>
      </c>
      <c r="I4549" t="inlineStr">
        <is>
          <t>Canada</t>
        </is>
      </c>
      <c r="J4549" t="inlineStr">
        <is>
          <t>?kw=lithuanian%20ancestry%20records&amp;cpn=14663474296&amp;utm_source=google&amp;utm_medium=cpc&amp;utm_campaign=LT-CA&amp;network=g&amp;utm_term=lithuanian%20ancestry%20records&amp;gad_source=1&amp;gad_campaignid=14663474296&amp;gbraid=0AAAAADisZv-YmaQZH5WlWDMnSwn-G3QGp&amp;gclid=Cj0KCQi</t>
        </is>
      </c>
      <c r="K4549" t="inlineStr">
        <is>
          <t>733085283.1770586529</t>
        </is>
      </c>
      <c r="L4549" t="inlineStr">
        <is>
          <t>EN</t>
        </is>
      </c>
      <c r="M4549" t="inlineStr">
        <is>
          <t>Lead from LT email</t>
        </is>
      </c>
      <c r="N4549" t="inlineStr">
        <is>
          <t>beaniebrock@gmail.com</t>
        </is>
      </c>
      <c r="O4549" t="inlineStr">
        <is>
          <t>NO ANSWER</t>
        </is>
      </c>
      <c r="P4549" t="inlineStr">
        <is>
          <t>Google Ads</t>
        </is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>
        <is>
          <t>Ні</t>
        </is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</row>
    <row r="4550">
      <c r="A4550" t="n">
        <v>10148</v>
      </c>
      <c r="B4550" t="inlineStr">
        <is>
          <t>Daniel C Porter</t>
        </is>
      </c>
      <c r="C4550" t="inlineStr">
        <is>
          <t>Daniel C Porter</t>
        </is>
      </c>
      <c r="D4550" s="2" t="n">
        <v>46062.02777777778</v>
      </c>
      <c r="E4550" t="inlineStr">
        <is>
          <t>Rejected</t>
        </is>
      </c>
      <c r="F4550" t="inlineStr">
        <is>
          <t>Relevant</t>
        </is>
      </c>
      <c r="G4550" t="inlineStr">
        <is>
          <t>Sheila Bartin</t>
        </is>
      </c>
      <c r="H4550" t="inlineStr">
        <is>
          <t>LT citizenship</t>
        </is>
      </c>
      <c r="I4550" t="inlineStr">
        <is>
          <t>United States</t>
        </is>
      </c>
      <c r="J4550" t="inlineStr">
        <is>
          <t>?kw=lithuanian%20ancestry&amp;cpn=14656253006&amp;utm_source=google&amp;utm_medium=cpc&amp;utm_campaign=LT-US-conversions&amp;network=g&amp;utm_term=lithuanian%20ancestry&amp;gad_source=1&amp;gad_campaignid=14656253006&amp;gbraid=0AAAAADisZv_Z0Z8RFaESgXHT5RCaznHHG&amp;gclid=Cj0KCQiAhaHMBhD</t>
        </is>
      </c>
      <c r="K4550" t="inlineStr">
        <is>
          <t>1555072456.1770588959</t>
        </is>
      </c>
      <c r="L4550" t="inlineStr">
        <is>
          <t>EN</t>
        </is>
      </c>
      <c r="M4550" t="inlineStr">
        <is>
          <t>Lead from LT email</t>
        </is>
      </c>
      <c r="N4550" t="inlineStr">
        <is>
          <t>dporter8462@gmail.com</t>
        </is>
      </c>
      <c r="O4550" t="inlineStr">
        <is>
          <t>LEFT BEFORE 1918</t>
        </is>
      </c>
      <c r="P4550" t="inlineStr">
        <is>
          <t>Google Ads</t>
        </is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>
        <is>
          <t>Ні</t>
        </is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</row>
    <row r="4551">
      <c r="A4551" t="n">
        <v>10149</v>
      </c>
      <c r="B4551" t="inlineStr">
        <is>
          <t>Rachael Freni</t>
        </is>
      </c>
      <c r="C4551" t="inlineStr">
        <is>
          <t>Rachael Freni</t>
        </is>
      </c>
      <c r="D4551" s="2" t="n">
        <v>46062.18680555555</v>
      </c>
      <c r="E4551" t="inlineStr">
        <is>
          <t>Rejected</t>
        </is>
      </c>
      <c r="F4551" t="inlineStr">
        <is>
          <t>Relevant</t>
        </is>
      </c>
      <c r="G4551" t="inlineStr">
        <is>
          <t>Sheila Bartin</t>
        </is>
      </c>
      <c r="H4551" t="inlineStr">
        <is>
          <t>LT citizenship</t>
        </is>
      </c>
      <c r="I4551" t="inlineStr">
        <is>
          <t>United States</t>
        </is>
      </c>
      <c r="J4551" t="inlineStr">
        <is>
          <t>?kw=how%20to%20apply%20for%20lithuanian%20citizenship&amp;cpn=14656253006&amp;utm_source=google&amp;utm_medium=cpc&amp;utm_campaign=LT-US-conversions&amp;network=g&amp;utm_term=how%20to%20apply%20for%20lithuanian%20citizenship&amp;gad_source=1&amp;gad_campaignid=14656253006&amp;gbraid=</t>
        </is>
      </c>
      <c r="K4551" t="inlineStr">
        <is>
          <t>1199874274.1770604114</t>
        </is>
      </c>
      <c r="L4551" t="inlineStr">
        <is>
          <t>EN</t>
        </is>
      </c>
      <c r="M4551" t="inlineStr">
        <is>
          <t>Lead from LT email</t>
        </is>
      </c>
      <c r="N4551" t="inlineStr">
        <is>
          <t>rachaelcfreni@gmail.com</t>
        </is>
      </c>
      <c r="O4551" t="inlineStr">
        <is>
          <t>NO ANSWER</t>
        </is>
      </c>
      <c r="P4551" t="inlineStr">
        <is>
          <t>Google Ads</t>
        </is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>
        <is>
          <t>Ні</t>
        </is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</row>
    <row r="4552">
      <c r="A4552" t="n">
        <v>10150</v>
      </c>
      <c r="B4552" t="inlineStr">
        <is>
          <t>Христич Петр</t>
        </is>
      </c>
      <c r="C4552" t="inlineStr">
        <is>
          <t>Христич Петр</t>
        </is>
      </c>
      <c r="D4552" s="2" t="n">
        <v>46062.19861111111</v>
      </c>
      <c r="E4552" t="inlineStr">
        <is>
          <t>Rejected</t>
        </is>
      </c>
      <c r="F4552" t="inlineStr">
        <is>
          <t>Relevant</t>
        </is>
      </c>
      <c r="G4552" t="inlineStr">
        <is>
          <t>Oleh Dymovski</t>
        </is>
      </c>
      <c r="H4552" t="inlineStr">
        <is>
          <t>LT citizenship</t>
        </is>
      </c>
      <c r="I4552" t="inlineStr">
        <is>
          <t>russia</t>
        </is>
      </c>
      <c r="J4552" t="inlineStr"/>
      <c r="K4552" t="inlineStr"/>
      <c r="L4552" t="inlineStr">
        <is>
          <t>RU</t>
        </is>
      </c>
      <c r="M4552" t="inlineStr">
        <is>
          <t>Lead from LT email</t>
        </is>
      </c>
      <c r="N4552" t="inlineStr">
        <is>
          <t>aviajoker@yandex.ru</t>
        </is>
      </c>
      <c r="O4552" t="inlineStr">
        <is>
          <t>TOO EXPENSIVE</t>
        </is>
      </c>
      <c r="P4552" t="inlineStr">
        <is>
          <t>Other (direct email, phone call, referral etc.)</t>
        </is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>
        <is>
          <t>Ні</t>
        </is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</row>
    <row r="4553">
      <c r="A4553" t="n">
        <v>10151</v>
      </c>
      <c r="B4553" t="inlineStr">
        <is>
          <t>Yaser swan</t>
        </is>
      </c>
      <c r="C4553" t="inlineStr">
        <is>
          <t>Yaser swan</t>
        </is>
      </c>
      <c r="D4553" s="2" t="n">
        <v>46062.20625</v>
      </c>
      <c r="E4553" t="inlineStr">
        <is>
          <t>Rejected</t>
        </is>
      </c>
      <c r="F4553" t="inlineStr"/>
      <c r="G4553" t="inlineStr">
        <is>
          <t>Oleh Dymovski</t>
        </is>
      </c>
      <c r="H4553" t="inlineStr">
        <is>
          <t>50/50</t>
        </is>
      </c>
      <c r="I4553" t="inlineStr">
        <is>
          <t>Syria</t>
        </is>
      </c>
      <c r="J4553" t="inlineStr">
        <is>
          <t>https://www.lithuaniancitizenship.com/</t>
        </is>
      </c>
      <c r="K4553" t="inlineStr">
        <is>
          <t>undefined</t>
        </is>
      </c>
      <c r="L4553" t="inlineStr">
        <is>
          <t>EN</t>
        </is>
      </c>
      <c r="M4553" t="inlineStr">
        <is>
          <t>Lead from LT email</t>
        </is>
      </c>
      <c r="N4553" t="inlineStr">
        <is>
          <t>yasrswan628@gmail.com</t>
        </is>
      </c>
      <c r="O4553" t="inlineStr">
        <is>
          <t>NO ANSWER</t>
        </is>
      </c>
      <c r="P4553" t="inlineStr">
        <is>
          <t>Website Form</t>
        </is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>
        <is>
          <t>Ні</t>
        </is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</row>
    <row r="4554">
      <c r="A4554" t="n">
        <v>10152</v>
      </c>
      <c r="B4554" t="inlineStr">
        <is>
          <t>Madeline Yaffe</t>
        </is>
      </c>
      <c r="C4554" t="inlineStr">
        <is>
          <t>Madeline Yaffe</t>
        </is>
      </c>
      <c r="D4554" s="2" t="n">
        <v>46062.27361111111</v>
      </c>
      <c r="E4554" t="inlineStr">
        <is>
          <t>Rejected</t>
        </is>
      </c>
      <c r="F4554" t="inlineStr">
        <is>
          <t>Relevant</t>
        </is>
      </c>
      <c r="G4554" t="inlineStr">
        <is>
          <t>Sheila Bartin</t>
        </is>
      </c>
      <c r="H4554" t="inlineStr">
        <is>
          <t>LT citizenship</t>
        </is>
      </c>
      <c r="I4554" t="inlineStr">
        <is>
          <t>United States</t>
        </is>
      </c>
      <c r="J4554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XbQNlC7O</t>
        </is>
      </c>
      <c r="K4554" t="inlineStr">
        <is>
          <t>410146180.1770611660</t>
        </is>
      </c>
      <c r="L4554" t="inlineStr">
        <is>
          <t>EN</t>
        </is>
      </c>
      <c r="M4554" t="inlineStr">
        <is>
          <t>Lead from LT email</t>
        </is>
      </c>
      <c r="N4554" t="inlineStr">
        <is>
          <t>maddieyaffe@gmail.com</t>
        </is>
      </c>
      <c r="O4554" t="inlineStr">
        <is>
          <t>NO ANSWER</t>
        </is>
      </c>
      <c r="P4554" t="inlineStr">
        <is>
          <t>Google Ads</t>
        </is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>
        <is>
          <t>Ні</t>
        </is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</row>
    <row r="4555">
      <c r="A4555" t="n">
        <v>10157</v>
      </c>
      <c r="B4555" t="inlineStr">
        <is>
          <t>Алла Немировская</t>
        </is>
      </c>
      <c r="C4555" t="inlineStr">
        <is>
          <t>Алла Немировская</t>
        </is>
      </c>
      <c r="D4555" s="2" t="n">
        <v>46062.39375</v>
      </c>
      <c r="E4555" t="inlineStr">
        <is>
          <t>Rejected</t>
        </is>
      </c>
      <c r="F4555" t="inlineStr">
        <is>
          <t>Relevant</t>
        </is>
      </c>
      <c r="G4555" t="inlineStr">
        <is>
          <t>Oleh Dymovski</t>
        </is>
      </c>
      <c r="H4555" t="inlineStr">
        <is>
          <t>LT citizenship</t>
        </is>
      </c>
      <c r="I4555" t="inlineStr">
        <is>
          <t>Israel</t>
        </is>
      </c>
      <c r="J4555" t="inlineStr"/>
      <c r="K4555" t="inlineStr"/>
      <c r="L4555" t="inlineStr">
        <is>
          <t>RU</t>
        </is>
      </c>
      <c r="M4555" t="inlineStr">
        <is>
          <t>Lead from LT email</t>
        </is>
      </c>
      <c r="N4555" t="inlineStr">
        <is>
          <t>babulia275@gmail.com</t>
        </is>
      </c>
      <c r="O4555" t="inlineStr">
        <is>
          <t>NO ANSWER</t>
        </is>
      </c>
      <c r="P4555" t="inlineStr">
        <is>
          <t>Other (direct email, phone call, referral etc.)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>
        <is>
          <t>Ні</t>
        </is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</row>
    <row r="4556">
      <c r="A4556" t="n">
        <v>10158</v>
      </c>
      <c r="B4556" t="inlineStr">
        <is>
          <t>Elisa Remigi</t>
        </is>
      </c>
      <c r="C4556" t="inlineStr">
        <is>
          <t>Elisa Remigi</t>
        </is>
      </c>
      <c r="D4556" s="2" t="n">
        <v>46062.42083333333</v>
      </c>
      <c r="E4556" t="inlineStr">
        <is>
          <t>Rejected</t>
        </is>
      </c>
      <c r="F4556" t="inlineStr">
        <is>
          <t>Relevant</t>
        </is>
      </c>
      <c r="G4556" t="inlineStr">
        <is>
          <t>Oleh Dymovski</t>
        </is>
      </c>
      <c r="H4556" t="inlineStr">
        <is>
          <t>Company Formation</t>
        </is>
      </c>
      <c r="I4556" t="inlineStr">
        <is>
          <t>Italy</t>
        </is>
      </c>
      <c r="J4556" t="inlineStr"/>
      <c r="K4556" t="inlineStr"/>
      <c r="L4556" t="inlineStr">
        <is>
          <t>EN</t>
        </is>
      </c>
      <c r="M4556" t="inlineStr">
        <is>
          <t>Lead from LT email</t>
        </is>
      </c>
      <c r="N4556" t="inlineStr">
        <is>
          <t>eremigi@moveviaggi.com</t>
        </is>
      </c>
      <c r="O4556" t="inlineStr">
        <is>
          <t>NO ANSWER</t>
        </is>
      </c>
      <c r="P4556" t="inlineStr">
        <is>
          <t>BridgeWest</t>
        </is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>
        <is>
          <t>Ні</t>
        </is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</row>
    <row r="4557">
      <c r="A4557" t="n">
        <v>10166</v>
      </c>
      <c r="B4557" t="inlineStr">
        <is>
          <t>Nahees Khan</t>
        </is>
      </c>
      <c r="C4557" t="inlineStr">
        <is>
          <t>Nahees Khan</t>
        </is>
      </c>
      <c r="D4557" s="2" t="n">
        <v>46062.52777777778</v>
      </c>
      <c r="E4557" t="inlineStr">
        <is>
          <t>Rejected</t>
        </is>
      </c>
      <c r="F4557" t="inlineStr"/>
      <c r="G4557" t="inlineStr">
        <is>
          <t>Oleh Dymovski</t>
        </is>
      </c>
      <c r="H4557" t="inlineStr">
        <is>
          <t>LT RBI</t>
        </is>
      </c>
      <c r="I4557" t="inlineStr">
        <is>
          <t>Saudi Arabia</t>
        </is>
      </c>
      <c r="J4557" t="inlineStr">
        <is>
          <t>?kw=eu%20golden%20visa%20programs&amp;cpn=14722730544&amp;utm_source=google&amp;utm_medium=cpc&amp;utm_campaign=LT-RBI&amp;network=s&amp;utm_term=eu%20golden%20visa%20programs&amp;gad_source=5&amp;gad_campaignid=14722730544&amp;gclid=EAIaIQobChMIzq6rk5zMkgMV9D0GAB24jBZNEAAYASAAEgJJ7_D_</t>
        </is>
      </c>
      <c r="K4557" t="inlineStr">
        <is>
          <t>1689180075.1770633608</t>
        </is>
      </c>
      <c r="L4557" t="inlineStr">
        <is>
          <t>EN</t>
        </is>
      </c>
      <c r="M4557" t="inlineStr">
        <is>
          <t>Lead from LT email</t>
        </is>
      </c>
      <c r="N4557" t="inlineStr">
        <is>
          <t>nahees.rr12@gmail.com</t>
        </is>
      </c>
      <c r="O4557" t="inlineStr">
        <is>
          <t>NO ANSWER</t>
        </is>
      </c>
      <c r="P4557" t="inlineStr">
        <is>
          <t>Google Ads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>
        <is>
          <t>Ні</t>
        </is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</row>
    <row r="4558">
      <c r="A4558" t="n">
        <v>10169</v>
      </c>
      <c r="B4558" t="inlineStr">
        <is>
          <t>Aswin Thomas</t>
        </is>
      </c>
      <c r="C4558" t="inlineStr">
        <is>
          <t>Aswin Thomas</t>
        </is>
      </c>
      <c r="D4558" s="2" t="n">
        <v>46062.58333333334</v>
      </c>
      <c r="E4558" t="inlineStr">
        <is>
          <t>INTERNAL MAIL</t>
        </is>
      </c>
      <c r="F4558" t="inlineStr">
        <is>
          <t>No relevant</t>
        </is>
      </c>
      <c r="G4558" t="inlineStr">
        <is>
          <t>Alina Samura</t>
        </is>
      </c>
      <c r="H4558" t="inlineStr">
        <is>
          <t>50/50</t>
        </is>
      </c>
      <c r="I4558" t="inlineStr"/>
      <c r="J4558" t="inlineStr"/>
      <c r="K4558" t="inlineStr"/>
      <c r="L4558" t="inlineStr">
        <is>
          <t>EN</t>
        </is>
      </c>
      <c r="M4558" t="inlineStr">
        <is>
          <t>Lead from LT email</t>
        </is>
      </c>
      <c r="N4558" t="inlineStr">
        <is>
          <t>aswinthomas925@gmail.com</t>
        </is>
      </c>
      <c r="O4558" t="inlineStr"/>
      <c r="P4558" t="inlineStr">
        <is>
          <t>BridgeWest</t>
        </is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>
        <is>
          <t>Ні</t>
        </is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</row>
    <row r="4559">
      <c r="A4559" t="n">
        <v>10170</v>
      </c>
      <c r="B4559" t="inlineStr">
        <is>
          <t>Rastokas</t>
        </is>
      </c>
      <c r="C4559" t="inlineStr">
        <is>
          <t>Rastokas</t>
        </is>
      </c>
      <c r="D4559" s="2" t="n">
        <v>46062.58819444444</v>
      </c>
      <c r="E4559" t="inlineStr">
        <is>
          <t>Rejected</t>
        </is>
      </c>
      <c r="F4559" t="inlineStr">
        <is>
          <t>Relevant</t>
        </is>
      </c>
      <c r="G4559" t="inlineStr">
        <is>
          <t>Sheila Bartin</t>
        </is>
      </c>
      <c r="H4559" t="inlineStr">
        <is>
          <t>LT citizenship</t>
        </is>
      </c>
      <c r="I4559" t="inlineStr">
        <is>
          <t>Australia</t>
        </is>
      </c>
      <c r="J4559" t="inlineStr">
        <is>
          <t>?kw=lithuania%20genealogy%20records&amp;cpn=14662670148&amp;utm_source=google&amp;utm_medium=cpc&amp;utm_campaign=LT-AU&amp;network=g&amp;utm_term=lithuania%20genealogy%20records&amp;gad_source=1&amp;gad_campaignid=14662670148&amp;gclid=CjwKCAiAqKbMBhBmEiwAZ3UboEy3xKAysTa26pl0dz1jOSd2Q</t>
        </is>
      </c>
      <c r="K4559" t="inlineStr">
        <is>
          <t>undefined</t>
        </is>
      </c>
      <c r="L4559" t="inlineStr">
        <is>
          <t>EN</t>
        </is>
      </c>
      <c r="M4559" t="inlineStr">
        <is>
          <t>Lead from LT email</t>
        </is>
      </c>
      <c r="N4559" t="inlineStr">
        <is>
          <t>d-bradbury@bigpond.com</t>
        </is>
      </c>
      <c r="O4559" t="inlineStr">
        <is>
          <t>Non-relevant lead</t>
        </is>
      </c>
      <c r="P4559" t="inlineStr">
        <is>
          <t>Google Ads</t>
        </is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>
        <is>
          <t>Ні</t>
        </is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</row>
    <row r="4560">
      <c r="A4560" t="n">
        <v>10172</v>
      </c>
      <c r="B4560" t="inlineStr">
        <is>
          <t>CAMILA MELE FERREIRA SANTOS</t>
        </is>
      </c>
      <c r="C4560" t="inlineStr">
        <is>
          <t>CAMILA MELE FERREIRA SANTOS</t>
        </is>
      </c>
      <c r="D4560" s="2" t="n">
        <v>46062.61388888889</v>
      </c>
      <c r="E4560" t="inlineStr">
        <is>
          <t>Rejected</t>
        </is>
      </c>
      <c r="F4560" t="inlineStr">
        <is>
          <t>Relevant</t>
        </is>
      </c>
      <c r="G4560" t="inlineStr">
        <is>
          <t>Mariana Razimavicius</t>
        </is>
      </c>
      <c r="H4560" t="inlineStr">
        <is>
          <t>LT citizenship</t>
        </is>
      </c>
      <c r="I4560" t="inlineStr">
        <is>
          <t>Brazil</t>
        </is>
      </c>
      <c r="J4560" t="inlineStr">
        <is>
          <t>?kw=como%20conseguir%20cidadania%20lituana&amp;cpn=14712129487&amp;utm_source=google&amp;utm_medium=cpc&amp;utm_campaign=LT-BR&amp;network=g&amp;utm_term=como%20conseguir%20cidadania%20lituana&amp;gad_source=1&amp;gad_campaignid=14712129487&amp;gbraid=0AAAAADisZv-T4ysBJEOYSwtvls0qED6u8</t>
        </is>
      </c>
      <c r="K4560" t="inlineStr">
        <is>
          <t>946512660.1770640924</t>
        </is>
      </c>
      <c r="L4560" t="inlineStr">
        <is>
          <t>EN</t>
        </is>
      </c>
      <c r="M4560" t="inlineStr">
        <is>
          <t>Lead from LT email</t>
        </is>
      </c>
      <c r="N4560" t="inlineStr">
        <is>
          <t>camila_mele@hotmail.com</t>
        </is>
      </c>
      <c r="O4560" t="inlineStr">
        <is>
          <t>NO ANSWER</t>
        </is>
      </c>
      <c r="P4560" t="inlineStr">
        <is>
          <t>Google Ads</t>
        </is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>
        <is>
          <t>Ні</t>
        </is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</row>
    <row r="4561">
      <c r="A4561" t="n">
        <v>10176</v>
      </c>
      <c r="B4561" t="inlineStr">
        <is>
          <t>Lawrence Wagner</t>
        </is>
      </c>
      <c r="C4561" t="inlineStr">
        <is>
          <t>Lawrence Wagner</t>
        </is>
      </c>
      <c r="D4561" s="2" t="n">
        <v>46062.65416666667</v>
      </c>
      <c r="E4561" t="inlineStr">
        <is>
          <t>IN WORK</t>
        </is>
      </c>
      <c r="F4561" t="inlineStr">
        <is>
          <t>Relevant</t>
        </is>
      </c>
      <c r="G4561" t="inlineStr">
        <is>
          <t>Sheila Bartin</t>
        </is>
      </c>
      <c r="H4561" t="inlineStr">
        <is>
          <t>LT citizenship</t>
        </is>
      </c>
      <c r="I4561" t="inlineStr">
        <is>
          <t>Canada</t>
        </is>
      </c>
      <c r="J4561" t="inlineStr">
        <is>
          <t>https://www.lithuaniancitizenship.com/lithuanian-passport/?Lithuania-Leads-Search-Canada</t>
        </is>
      </c>
      <c r="K4561" t="inlineStr">
        <is>
          <t>742628382.1770642375</t>
        </is>
      </c>
      <c r="L4561" t="inlineStr">
        <is>
          <t>EN</t>
        </is>
      </c>
      <c r="M4561" t="inlineStr">
        <is>
          <t>Lead from LT email</t>
        </is>
      </c>
      <c r="N4561" t="inlineStr">
        <is>
          <t>ceo@oboa.on.ca</t>
        </is>
      </c>
      <c r="O4561" t="inlineStr"/>
      <c r="P4561" t="inlineStr">
        <is>
          <t>Google Ads</t>
        </is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>
        <is>
          <t>Ні</t>
        </is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</row>
    <row r="4562">
      <c r="A4562" t="n">
        <v>10177</v>
      </c>
      <c r="B4562" t="inlineStr">
        <is>
          <t>mohamed cherif ben abbou</t>
        </is>
      </c>
      <c r="C4562" t="inlineStr">
        <is>
          <t>mohamed cherif ben abbou</t>
        </is>
      </c>
      <c r="D4562" s="2" t="n">
        <v>46062.66666666666</v>
      </c>
      <c r="E4562" t="inlineStr">
        <is>
          <t>Rejected</t>
        </is>
      </c>
      <c r="F4562" t="inlineStr">
        <is>
          <t>No relevant</t>
        </is>
      </c>
      <c r="G4562" t="inlineStr">
        <is>
          <t>Sheila Bartin</t>
        </is>
      </c>
      <c r="H4562" t="inlineStr">
        <is>
          <t>50/50</t>
        </is>
      </c>
      <c r="I4562" t="inlineStr">
        <is>
          <t>Morocco</t>
        </is>
      </c>
      <c r="J4562" t="inlineStr"/>
      <c r="K4562" t="inlineStr"/>
      <c r="L4562" t="inlineStr">
        <is>
          <t>EN</t>
        </is>
      </c>
      <c r="M4562" t="inlineStr">
        <is>
          <t>Lead from LT email</t>
        </is>
      </c>
      <c r="N4562" t="inlineStr">
        <is>
          <t>mohamedpes268@gmail.com</t>
        </is>
      </c>
      <c r="O4562" t="inlineStr">
        <is>
          <t>Non-relevant lead</t>
        </is>
      </c>
      <c r="P4562" t="inlineStr">
        <is>
          <t>BridgeWest</t>
        </is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>
        <is>
          <t>Ні</t>
        </is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</row>
    <row r="4563">
      <c r="A4563" t="n">
        <v>10179</v>
      </c>
      <c r="B4563" t="inlineStr">
        <is>
          <t>Elizabeth Sinclair</t>
        </is>
      </c>
      <c r="C4563" t="inlineStr">
        <is>
          <t>Elizabeth Sinclair</t>
        </is>
      </c>
      <c r="D4563" s="2" t="n">
        <v>46062.67916666667</v>
      </c>
      <c r="E4563" t="inlineStr">
        <is>
          <t>Rejected</t>
        </is>
      </c>
      <c r="F4563" t="inlineStr">
        <is>
          <t>Relevant</t>
        </is>
      </c>
      <c r="G4563" t="inlineStr">
        <is>
          <t>Sheila Bartin</t>
        </is>
      </c>
      <c r="H4563" t="inlineStr">
        <is>
          <t>LT citizenship</t>
        </is>
      </c>
      <c r="I4563" t="inlineStr">
        <is>
          <t>Ireland</t>
        </is>
      </c>
      <c r="J4563" t="inlineStr">
        <is>
          <t>https://www.lithuaniancitizenship.com/company/</t>
        </is>
      </c>
      <c r="K4563" t="inlineStr">
        <is>
          <t>329281167.1770644873</t>
        </is>
      </c>
      <c r="L4563" t="inlineStr">
        <is>
          <t>EN</t>
        </is>
      </c>
      <c r="M4563" t="inlineStr">
        <is>
          <t>Lead from LT email</t>
        </is>
      </c>
      <c r="N4563" t="inlineStr">
        <is>
          <t>elizabethsinclair9@gmail.com</t>
        </is>
      </c>
      <c r="O4563" t="inlineStr">
        <is>
          <t>NO ANSWER</t>
        </is>
      </c>
      <c r="P4563" t="inlineStr">
        <is>
          <t>Organic Search</t>
        </is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>
        <is>
          <t>Ні</t>
        </is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</row>
    <row r="4564">
      <c r="A4564" t="n">
        <v>10180</v>
      </c>
      <c r="B4564" t="inlineStr">
        <is>
          <t>Paul Kaplan</t>
        </is>
      </c>
      <c r="C4564" t="inlineStr">
        <is>
          <t>Paul Kaplan</t>
        </is>
      </c>
      <c r="D4564" s="2" t="n">
        <v>46062.67986111111</v>
      </c>
      <c r="E4564" t="inlineStr">
        <is>
          <t>Rejected</t>
        </is>
      </c>
      <c r="F4564" t="inlineStr"/>
      <c r="G4564" t="inlineStr">
        <is>
          <t>Sheila Bartin</t>
        </is>
      </c>
      <c r="H4564" t="inlineStr"/>
      <c r="I4564" t="inlineStr"/>
      <c r="J4564" t="inlineStr"/>
      <c r="K4564" t="inlineStr"/>
      <c r="L4564" t="inlineStr"/>
      <c r="M4564" t="inlineStr">
        <is>
          <t>Othe</t>
        </is>
      </c>
      <c r="N4564" t="inlineStr">
        <is>
          <t>paulkaplanre@gmail.com</t>
        </is>
      </c>
      <c r="O4564" t="inlineStr">
        <is>
          <t>ANOTHER REASON</t>
        </is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>
        <is>
          <t>Ні</t>
        </is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</row>
    <row r="4565">
      <c r="A4565" t="n">
        <v>10181</v>
      </c>
      <c r="B4565" t="inlineStr">
        <is>
          <t>Paul Kaplan</t>
        </is>
      </c>
      <c r="C4565" t="inlineStr">
        <is>
          <t>Paul Kaplan</t>
        </is>
      </c>
      <c r="D4565" s="2" t="n">
        <v>46062.68125</v>
      </c>
      <c r="E4565" t="inlineStr">
        <is>
          <t>Rejected</t>
        </is>
      </c>
      <c r="F4565" t="inlineStr"/>
      <c r="G4565" t="inlineStr">
        <is>
          <t>Sheila Bartin</t>
        </is>
      </c>
      <c r="H4565" t="inlineStr"/>
      <c r="I4565" t="inlineStr"/>
      <c r="J4565" t="inlineStr"/>
      <c r="K4565" t="inlineStr"/>
      <c r="L4565" t="inlineStr"/>
      <c r="M4565" t="inlineStr">
        <is>
          <t>Othe</t>
        </is>
      </c>
      <c r="N4565" t="inlineStr">
        <is>
          <t>paulkaplanre@gmail.com</t>
        </is>
      </c>
      <c r="O4565" t="inlineStr">
        <is>
          <t>ANOTHER REASON</t>
        </is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>
        <is>
          <t>Ні</t>
        </is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</row>
    <row r="4566">
      <c r="A4566" t="n">
        <v>10182</v>
      </c>
      <c r="B4566" t="inlineStr">
        <is>
          <t>محمد حافظ قدسي</t>
        </is>
      </c>
      <c r="C4566" t="inlineStr">
        <is>
          <t>محمد حافظ قدسي</t>
        </is>
      </c>
      <c r="D4566" s="2" t="n">
        <v>46062.69513888889</v>
      </c>
      <c r="E4566" t="inlineStr">
        <is>
          <t>Rejected</t>
        </is>
      </c>
      <c r="F4566" t="inlineStr">
        <is>
          <t>No relevant</t>
        </is>
      </c>
      <c r="G4566" t="inlineStr">
        <is>
          <t>Sheila Bartin</t>
        </is>
      </c>
      <c r="H4566" t="inlineStr">
        <is>
          <t>50/50</t>
        </is>
      </c>
      <c r="I4566" t="inlineStr">
        <is>
          <t>Syria</t>
        </is>
      </c>
      <c r="J4566" t="inlineStr">
        <is>
          <t>https://www.lithuaniancitizenship.com/?LT-Leads-Search-RBI</t>
        </is>
      </c>
      <c r="K4566" t="inlineStr">
        <is>
          <t>1525443110.1770647871</t>
        </is>
      </c>
      <c r="L4566" t="inlineStr">
        <is>
          <t>EN</t>
        </is>
      </c>
      <c r="M4566" t="inlineStr">
        <is>
          <t>Lead from LT email</t>
        </is>
      </c>
      <c r="N4566" t="inlineStr">
        <is>
          <t>daykngo@gmail.com</t>
        </is>
      </c>
      <c r="O4566" t="inlineStr">
        <is>
          <t>Non-relevant lead</t>
        </is>
      </c>
      <c r="P4566" t="inlineStr">
        <is>
          <t>Google Ads</t>
        </is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>
        <is>
          <t>Ні</t>
        </is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</row>
    <row r="4567">
      <c r="A4567" t="n">
        <v>10183</v>
      </c>
      <c r="B4567" t="inlineStr">
        <is>
          <t>Robert Dodds</t>
        </is>
      </c>
      <c r="C4567" t="inlineStr">
        <is>
          <t>Robert Dodds</t>
        </is>
      </c>
      <c r="D4567" s="2" t="n">
        <v>46062.7375</v>
      </c>
      <c r="E4567" t="inlineStr">
        <is>
          <t>Rejected</t>
        </is>
      </c>
      <c r="F4567" t="inlineStr">
        <is>
          <t>Relevant</t>
        </is>
      </c>
      <c r="G4567" t="inlineStr">
        <is>
          <t>Sheila Bartin</t>
        </is>
      </c>
      <c r="H4567" t="inlineStr">
        <is>
          <t>LT citizenship</t>
        </is>
      </c>
      <c r="I4567" t="inlineStr">
        <is>
          <t>Switzerland</t>
        </is>
      </c>
      <c r="J4567" t="inlineStr">
        <is>
          <t>https://www.lithuaniancitizenship.com/?direct</t>
        </is>
      </c>
      <c r="K4567" t="inlineStr">
        <is>
          <t>1284504780.1770651508</t>
        </is>
      </c>
      <c r="L4567" t="inlineStr">
        <is>
          <t>EN</t>
        </is>
      </c>
      <c r="M4567" t="inlineStr">
        <is>
          <t>Lead from LT email</t>
        </is>
      </c>
      <c r="N4567" t="inlineStr">
        <is>
          <t>robertscottdodds@gmail.com</t>
        </is>
      </c>
      <c r="O4567" t="inlineStr">
        <is>
          <t>LEFT BEFORE 1918</t>
        </is>
      </c>
      <c r="P4567" t="inlineStr">
        <is>
          <t>Website Form</t>
        </is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>
        <is>
          <t>Ні</t>
        </is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</row>
    <row r="4568">
      <c r="A4568" t="n">
        <v>10185</v>
      </c>
      <c r="B4568" t="inlineStr">
        <is>
          <t>Ms. Jena Nicole Skarp</t>
        </is>
      </c>
      <c r="C4568" t="inlineStr">
        <is>
          <t>Jena Nicole Skarp</t>
        </is>
      </c>
      <c r="D4568" s="2" t="n">
        <v>46062.74236111111</v>
      </c>
      <c r="E4568" t="inlineStr">
        <is>
          <t>PAUSED</t>
        </is>
      </c>
      <c r="F4568" t="inlineStr">
        <is>
          <t>Relevant</t>
        </is>
      </c>
      <c r="G4568" t="inlineStr">
        <is>
          <t>Sheila Bartin</t>
        </is>
      </c>
      <c r="H4568" t="inlineStr">
        <is>
          <t>LT citizenship</t>
        </is>
      </c>
      <c r="I4568" t="inlineStr">
        <is>
          <t>United States</t>
        </is>
      </c>
      <c r="J4568" t="inlineStr">
        <is>
          <t>https://www.lithuaniancitizenship.com/benefits/?Lithuania--Search-Conversions-USA</t>
        </is>
      </c>
      <c r="K4568" t="inlineStr">
        <is>
          <t>616081713.1770651657</t>
        </is>
      </c>
      <c r="L4568" t="inlineStr">
        <is>
          <t>EN</t>
        </is>
      </c>
      <c r="M4568" t="inlineStr">
        <is>
          <t>Lead from LT email</t>
        </is>
      </c>
      <c r="N4568" t="inlineStr">
        <is>
          <t>jenaskarp369@gmail.com</t>
        </is>
      </c>
      <c r="O4568" t="inlineStr"/>
      <c r="P4568" t="inlineStr">
        <is>
          <t>Google Ads</t>
        </is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>
        <is>
          <t>Ні</t>
        </is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</row>
    <row r="4569">
      <c r="A4569" t="n">
        <v>10187</v>
      </c>
      <c r="B4569" t="inlineStr">
        <is>
          <t>Nahees Khan</t>
        </is>
      </c>
      <c r="C4569" t="inlineStr">
        <is>
          <t>Nahees Khan</t>
        </is>
      </c>
      <c r="D4569" s="2" t="n">
        <v>46062.75972222222</v>
      </c>
      <c r="E4569" t="inlineStr">
        <is>
          <t>Rejected</t>
        </is>
      </c>
      <c r="F4569" t="inlineStr"/>
      <c r="G4569" t="inlineStr">
        <is>
          <t>Oleh Dymovski</t>
        </is>
      </c>
      <c r="H4569" t="inlineStr">
        <is>
          <t>LT RBI</t>
        </is>
      </c>
      <c r="I4569" t="inlineStr"/>
      <c r="J4569" t="inlineStr"/>
      <c r="K4569" t="inlineStr"/>
      <c r="L4569" t="inlineStr">
        <is>
          <t>EN</t>
        </is>
      </c>
      <c r="M4569" t="inlineStr">
        <is>
          <t>Lead from LT email</t>
        </is>
      </c>
      <c r="N4569" t="inlineStr">
        <is>
          <t>nahees.rr12@gmail.com</t>
        </is>
      </c>
      <c r="O4569" t="inlineStr">
        <is>
          <t>DOUBLE</t>
        </is>
      </c>
      <c r="P4569" t="inlineStr">
        <is>
          <t>Other (direct email, phone call, referral etc.)</t>
        </is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>
        <is>
          <t>Ні</t>
        </is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</row>
    <row r="4570">
      <c r="A4570" t="n">
        <v>10191</v>
      </c>
      <c r="B4570" t="inlineStr">
        <is>
          <t>Omaid Arabzai</t>
        </is>
      </c>
      <c r="C4570" t="inlineStr">
        <is>
          <t>Omaid Arabzai</t>
        </is>
      </c>
      <c r="D4570" s="2" t="n">
        <v>46062.84166666667</v>
      </c>
      <c r="E4570" t="inlineStr">
        <is>
          <t>Rejected</t>
        </is>
      </c>
      <c r="F4570" t="inlineStr">
        <is>
          <t>No relevant</t>
        </is>
      </c>
      <c r="G4570" t="inlineStr">
        <is>
          <t>Sheila Bartin</t>
        </is>
      </c>
      <c r="H4570" t="inlineStr">
        <is>
          <t>LT RBI</t>
        </is>
      </c>
      <c r="I4570" t="inlineStr">
        <is>
          <t>Afghanistan</t>
        </is>
      </c>
      <c r="J4570" t="inlineStr">
        <is>
          <t>?kw=investor%20residence%20visa&amp;cpn=14722730544&amp;utm_source=google&amp;utm_medium=cpc&amp;utm_campaign=LT-RBI&amp;network=s&amp;utm_term=investor%20residence%20visa&amp;gad_source=5&amp;gad_campaignid=14722730544&amp;gclid=EAIaIQobChMIoIrs_IDNkgMVS5tQBh1hkCJxEAAYASAAEgJhn_D_BwE</t>
        </is>
      </c>
      <c r="K4570" t="inlineStr">
        <is>
          <t>undefined</t>
        </is>
      </c>
      <c r="L4570" t="inlineStr"/>
      <c r="M4570" t="inlineStr">
        <is>
          <t>Lead from LT email</t>
        </is>
      </c>
      <c r="N4570" t="inlineStr">
        <is>
          <t>omaidarabzai076@gmail.com</t>
        </is>
      </c>
      <c r="O4570" t="inlineStr">
        <is>
          <t>Non-relevant lead</t>
        </is>
      </c>
      <c r="P4570" t="inlineStr">
        <is>
          <t>Google Ads</t>
        </is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>
        <is>
          <t>Ні</t>
        </is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</row>
    <row r="4571">
      <c r="A4571" t="n">
        <v>10193</v>
      </c>
      <c r="B4571" t="inlineStr">
        <is>
          <t>Mohamed El-aaka</t>
        </is>
      </c>
      <c r="C4571" t="inlineStr">
        <is>
          <t>Mohamed El-aaka</t>
        </is>
      </c>
      <c r="D4571" s="2" t="n">
        <v>46062.86319444444</v>
      </c>
      <c r="E4571" t="inlineStr">
        <is>
          <t>Rejected</t>
        </is>
      </c>
      <c r="F4571" t="inlineStr"/>
      <c r="G4571" t="inlineStr">
        <is>
          <t>Oleh Dymovski</t>
        </is>
      </c>
      <c r="H4571" t="inlineStr">
        <is>
          <t>LV RBI Company</t>
        </is>
      </c>
      <c r="I4571" t="inlineStr"/>
      <c r="J4571" t="inlineStr"/>
      <c r="K4571" t="inlineStr"/>
      <c r="L4571" t="inlineStr">
        <is>
          <t>EN</t>
        </is>
      </c>
      <c r="M4571" t="inlineStr">
        <is>
          <t>Lead from LV email</t>
        </is>
      </c>
      <c r="N4571" t="inlineStr">
        <is>
          <t>mohamedelaaka@gmail.com</t>
        </is>
      </c>
      <c r="O4571" t="inlineStr">
        <is>
          <t>NO ANSWER</t>
        </is>
      </c>
      <c r="P4571" t="inlineStr">
        <is>
          <t>Website Form</t>
        </is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>
        <is>
          <t>Ні</t>
        </is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</row>
    <row r="4572">
      <c r="A4572" t="n">
        <v>10196</v>
      </c>
      <c r="B4572" t="inlineStr">
        <is>
          <t>Iñaki Guarrochena</t>
        </is>
      </c>
      <c r="C4572" t="inlineStr">
        <is>
          <t>Iñaki Guarrochena</t>
        </is>
      </c>
      <c r="D4572" s="2" t="n">
        <v>46062.98263888889</v>
      </c>
      <c r="E4572" t="inlineStr">
        <is>
          <t>IN WORK</t>
        </is>
      </c>
      <c r="F4572" t="inlineStr">
        <is>
          <t>Relevant</t>
        </is>
      </c>
      <c r="G4572" t="inlineStr">
        <is>
          <t>Mariana Razimavicius</t>
        </is>
      </c>
      <c r="H4572" t="inlineStr">
        <is>
          <t>LT citizenship</t>
        </is>
      </c>
      <c r="I4572" t="inlineStr">
        <is>
          <t>Argentina</t>
        </is>
      </c>
      <c r="J4572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-5FG_V-g2aKiIqdhN085mN9&amp;gclid=CjwKCAiAqK</t>
        </is>
      </c>
      <c r="K4572" t="inlineStr">
        <is>
          <t>1005187653.1770672776</t>
        </is>
      </c>
      <c r="L4572" t="inlineStr">
        <is>
          <t>ES</t>
        </is>
      </c>
      <c r="M4572" t="inlineStr">
        <is>
          <t>Lead from LT email</t>
        </is>
      </c>
      <c r="N4572" t="inlineStr">
        <is>
          <t>iniakiguarro@gmail.com</t>
        </is>
      </c>
      <c r="O4572" t="inlineStr"/>
      <c r="P4572" t="inlineStr">
        <is>
          <t>Google Ads</t>
        </is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>
        <is>
          <t>Ні</t>
        </is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</row>
    <row r="4573">
      <c r="A4573" t="n">
        <v>10198</v>
      </c>
      <c r="B4573" t="inlineStr">
        <is>
          <t>Maryann Hondo</t>
        </is>
      </c>
      <c r="C4573" t="inlineStr">
        <is>
          <t>maryann hondo</t>
        </is>
      </c>
      <c r="D4573" s="2" t="n">
        <v>46063.01180555556</v>
      </c>
      <c r="E4573" t="inlineStr">
        <is>
          <t>Rejected</t>
        </is>
      </c>
      <c r="F4573" t="inlineStr">
        <is>
          <t>Relevant</t>
        </is>
      </c>
      <c r="G4573" t="inlineStr">
        <is>
          <t>Sheila Bartin</t>
        </is>
      </c>
      <c r="H4573" t="inlineStr">
        <is>
          <t>LT citizenship</t>
        </is>
      </c>
      <c r="I4573" t="inlineStr">
        <is>
          <t>United States</t>
        </is>
      </c>
      <c r="J4573" t="inlineStr">
        <is>
          <t>https://www.lithuaniancitizenship.com/?not-set</t>
        </is>
      </c>
      <c r="K4573" t="inlineStr"/>
      <c r="L4573" t="inlineStr">
        <is>
          <t>EN</t>
        </is>
      </c>
      <c r="M4573" t="inlineStr">
        <is>
          <t>Lead from LT email</t>
        </is>
      </c>
      <c r="N4573" t="inlineStr">
        <is>
          <t>maryann.hondo@gmaill.com</t>
        </is>
      </c>
      <c r="O4573" t="inlineStr">
        <is>
          <t>NO ANSWER</t>
        </is>
      </c>
      <c r="P4573" t="inlineStr">
        <is>
          <t>Website Form</t>
        </is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>
        <is>
          <t>Ні</t>
        </is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</row>
    <row r="4574">
      <c r="A4574" t="n">
        <v>10200</v>
      </c>
      <c r="B4574" t="inlineStr">
        <is>
          <t>David Michaels</t>
        </is>
      </c>
      <c r="C4574" t="inlineStr">
        <is>
          <t>David Michaels</t>
        </is>
      </c>
      <c r="D4574" s="2" t="n">
        <v>46063.11111111111</v>
      </c>
      <c r="E4574" t="inlineStr">
        <is>
          <t>Rejected</t>
        </is>
      </c>
      <c r="F4574" t="inlineStr">
        <is>
          <t>Relevant</t>
        </is>
      </c>
      <c r="G4574" t="inlineStr">
        <is>
          <t>Sheila Bartin</t>
        </is>
      </c>
      <c r="H4574" t="inlineStr">
        <is>
          <t>LT citizenship</t>
        </is>
      </c>
      <c r="I4574" t="inlineStr">
        <is>
          <t>United States</t>
        </is>
      </c>
      <c r="J4574" t="inlineStr">
        <is>
          <t>?kw=%27lithuania%20citizenship%27&amp;cpn=14656253006&amp;utm_source=google&amp;utm_medium=cpc&amp;utm_campaign=LT-US-conversions&amp;network=g&amp;utm_term=%27lithuania%20citizenship%27&amp;gad_source=1&amp;gad_campaignid=14656253006&amp;gbraid=0AAAAADisZv-CnNgQRbHsXfmjPG-wswXVg&amp;gclid</t>
        </is>
      </c>
      <c r="K4574" t="inlineStr">
        <is>
          <t>838751505.1770683876</t>
        </is>
      </c>
      <c r="L4574" t="inlineStr">
        <is>
          <t>EN</t>
        </is>
      </c>
      <c r="M4574" t="inlineStr">
        <is>
          <t>Lead from LT email</t>
        </is>
      </c>
      <c r="N4574" t="inlineStr">
        <is>
          <t>flowerlunch04@gmail.com</t>
        </is>
      </c>
      <c r="O4574" t="inlineStr">
        <is>
          <t>NO ANSWER</t>
        </is>
      </c>
      <c r="P4574" t="inlineStr">
        <is>
          <t>Google Ads</t>
        </is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>
        <is>
          <t>Ні</t>
        </is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</row>
    <row r="4575">
      <c r="A4575" t="n">
        <v>10202</v>
      </c>
      <c r="B4575" t="inlineStr">
        <is>
          <t>Kashif Javed</t>
        </is>
      </c>
      <c r="C4575" t="inlineStr">
        <is>
          <t>Kashif Javed</t>
        </is>
      </c>
      <c r="D4575" s="2" t="n">
        <v>46063.11805555555</v>
      </c>
      <c r="E4575" t="inlineStr">
        <is>
          <t>Rejected</t>
        </is>
      </c>
      <c r="F4575" t="inlineStr">
        <is>
          <t>Relevant</t>
        </is>
      </c>
      <c r="G4575" t="inlineStr">
        <is>
          <t>Oleh Dymovski</t>
        </is>
      </c>
      <c r="H4575" t="inlineStr">
        <is>
          <t>LV RBI Company</t>
        </is>
      </c>
      <c r="I4575" t="inlineStr">
        <is>
          <t>United Kingdom (GB - EU)</t>
        </is>
      </c>
      <c r="J4575" t="inlineStr">
        <is>
          <t>?kw=latvia%20golden%20visa%20requirements&amp;cpn=22658494721&amp;utm_source=google&amp;utm_medium=cpc&amp;utm_campaign=LV-RB-TOPI&amp;network=g&amp;utm_term=latvia%20golden%20visa%20requirements&amp;gad_source=1&amp;gad_campaignid=22658494721&amp;gclid=Cj0KCQiA4pvMBhDYARIsAGfgwvz5I9C_</t>
        </is>
      </c>
      <c r="K4575" t="inlineStr">
        <is>
          <t>1053776248.1770477447</t>
        </is>
      </c>
      <c r="L4575" t="inlineStr">
        <is>
          <t>EN</t>
        </is>
      </c>
      <c r="M4575" t="inlineStr">
        <is>
          <t>Lead from LV email</t>
        </is>
      </c>
      <c r="N4575" t="inlineStr">
        <is>
          <t>Kashifjaved123@yahoo.co.uk</t>
        </is>
      </c>
      <c r="O4575" t="inlineStr">
        <is>
          <t>NO ANSWER</t>
        </is>
      </c>
      <c r="P4575" t="inlineStr">
        <is>
          <t>Google Ads</t>
        </is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>
        <is>
          <t>Ні</t>
        </is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</row>
    <row r="4576">
      <c r="A4576" t="n">
        <v>10203</v>
      </c>
      <c r="B4576" t="inlineStr">
        <is>
          <t>Chris Worley</t>
        </is>
      </c>
      <c r="C4576" t="inlineStr">
        <is>
          <t>Chris Worley</t>
        </is>
      </c>
      <c r="D4576" s="2" t="n">
        <v>46063.17291666667</v>
      </c>
      <c r="E4576" t="inlineStr">
        <is>
          <t>IN WORK</t>
        </is>
      </c>
      <c r="F4576" t="inlineStr">
        <is>
          <t>Relevant</t>
        </is>
      </c>
      <c r="G4576" t="inlineStr">
        <is>
          <t>Sheila Bartin</t>
        </is>
      </c>
      <c r="H4576" t="inlineStr">
        <is>
          <t>LT citizenship</t>
        </is>
      </c>
      <c r="I4576" t="inlineStr">
        <is>
          <t>United States</t>
        </is>
      </c>
      <c r="J4576" t="inlineStr">
        <is>
          <t>?kw=lithuanian%20descent%20citizenship&amp;cpn=14656253006&amp;utm_source=google&amp;utm_medium=cpc&amp;utm_campaign=LT-US-conversions&amp;network=g&amp;utm_term=lithuanian%20descent%20citizenship&amp;gad_source=1&amp;gad_campaignid=14656253006&amp;gclid=CjwKCAiAqKbMBhBmEiwAZ3UboKXtGAk</t>
        </is>
      </c>
      <c r="K4576" t="inlineStr">
        <is>
          <t>1829408471.1770689118</t>
        </is>
      </c>
      <c r="L4576" t="inlineStr">
        <is>
          <t>EN</t>
        </is>
      </c>
      <c r="M4576" t="inlineStr">
        <is>
          <t>Lead from LT email</t>
        </is>
      </c>
      <c r="N4576" t="inlineStr">
        <is>
          <t>worleynyc@gmail.com</t>
        </is>
      </c>
      <c r="O4576" t="inlineStr"/>
      <c r="P4576" t="inlineStr">
        <is>
          <t>Google Ads</t>
        </is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>
        <is>
          <t>Ні</t>
        </is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</row>
    <row r="4577">
      <c r="A4577" t="n">
        <v>10204</v>
      </c>
      <c r="B4577" t="inlineStr">
        <is>
          <t>Tadeus Zacharyga</t>
        </is>
      </c>
      <c r="C4577" t="inlineStr">
        <is>
          <t>Tadeus Zacharyga</t>
        </is>
      </c>
      <c r="D4577" s="2" t="n">
        <v>46063.26458333333</v>
      </c>
      <c r="E4577" t="inlineStr">
        <is>
          <t>Rejected</t>
        </is>
      </c>
      <c r="F4577" t="inlineStr">
        <is>
          <t>Relevant</t>
        </is>
      </c>
      <c r="G4577" t="inlineStr">
        <is>
          <t>Sheila Bartin</t>
        </is>
      </c>
      <c r="H4577" t="inlineStr">
        <is>
          <t>LT citizenship</t>
        </is>
      </c>
      <c r="I4577" t="inlineStr">
        <is>
          <t>Australia</t>
        </is>
      </c>
      <c r="J4577" t="inlineStr">
        <is>
          <t>?kw&amp;cpn=23357613537&amp;utm_source=google&amp;utm_medium=cpc&amp;utm_campaign=LT-Discovery&amp;network&amp;utm_term&amp;gad_campaignid=23357613537&amp;wbraid=ClMKCAiAqKbMBhAPEkMAlexTCinjaehZde4wvz-nt9IV2Q5k2uKw_a75CfR5tnApec6YfJ4MvSE73X1iSp7UyXK-3Ddz5ir1zbmZYOYHqa0oGgLtfA</t>
        </is>
      </c>
      <c r="K4577" t="inlineStr">
        <is>
          <t>192052216.1770697148</t>
        </is>
      </c>
      <c r="L4577" t="inlineStr">
        <is>
          <t>EN</t>
        </is>
      </c>
      <c r="M4577" t="inlineStr">
        <is>
          <t>Lead from LT email</t>
        </is>
      </c>
      <c r="N4577" t="inlineStr">
        <is>
          <t>zamprojects@hitmail.com</t>
        </is>
      </c>
      <c r="O4577" t="inlineStr">
        <is>
          <t>ANOTHER REASON</t>
        </is>
      </c>
      <c r="P4577" t="inlineStr">
        <is>
          <t>Google Ads</t>
        </is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>
        <is>
          <t>Ні</t>
        </is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</row>
    <row r="4578">
      <c r="A4578" t="n">
        <v>10210</v>
      </c>
      <c r="B4578" t="inlineStr">
        <is>
          <t>UAE Free Zones</t>
        </is>
      </c>
      <c r="C4578" t="inlineStr">
        <is>
          <t>UAE Free Zones</t>
        </is>
      </c>
      <c r="D4578" s="2" t="n">
        <v>46063.40416666667</v>
      </c>
      <c r="E4578" t="inlineStr">
        <is>
          <t>INTERNAL MAIL</t>
        </is>
      </c>
      <c r="F4578" t="inlineStr"/>
      <c r="G4578" t="inlineStr">
        <is>
          <t>Alina Samura</t>
        </is>
      </c>
      <c r="H4578" t="inlineStr">
        <is>
          <t>Partnership</t>
        </is>
      </c>
      <c r="I4578" t="inlineStr">
        <is>
          <t>United Arab Emirates</t>
        </is>
      </c>
      <c r="J4578" t="inlineStr"/>
      <c r="K4578" t="inlineStr"/>
      <c r="L4578" t="inlineStr"/>
      <c r="M4578" t="inlineStr">
        <is>
          <t>Lead from LT email</t>
        </is>
      </c>
      <c r="N4578" t="inlineStr">
        <is>
          <t>marketing@emiratesfreezones.com</t>
        </is>
      </c>
      <c r="O4578" t="inlineStr"/>
      <c r="P4578" t="inlineStr">
        <is>
          <t>Other (direct email, phone call, referral etc.)</t>
        </is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>
        <is>
          <t>Ні</t>
        </is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</row>
    <row r="4579">
      <c r="A4579" t="n">
        <v>10211</v>
      </c>
      <c r="B4579" t="inlineStr">
        <is>
          <t>Wekil Teshager</t>
        </is>
      </c>
      <c r="C4579" t="inlineStr">
        <is>
          <t>Wekil Teshager</t>
        </is>
      </c>
      <c r="D4579" s="2" t="n">
        <v>46063.43402777778</v>
      </c>
      <c r="E4579" t="inlineStr">
        <is>
          <t>IN WORK</t>
        </is>
      </c>
      <c r="F4579" t="inlineStr">
        <is>
          <t>Relevant</t>
        </is>
      </c>
      <c r="G4579" t="inlineStr">
        <is>
          <t>Oleh Dymovski</t>
        </is>
      </c>
      <c r="H4579" t="inlineStr">
        <is>
          <t>LV RBI Company</t>
        </is>
      </c>
      <c r="I4579" t="inlineStr">
        <is>
          <t>Pakistan (PK - AS)</t>
        </is>
      </c>
      <c r="J4579" t="inlineStr">
        <is>
          <t>https://latviancitizenship.eu/residency-by-investment/</t>
        </is>
      </c>
      <c r="K4579" t="inlineStr">
        <is>
          <t>689116308.1770711772</t>
        </is>
      </c>
      <c r="L4579" t="inlineStr">
        <is>
          <t>EN</t>
        </is>
      </c>
      <c r="M4579" t="inlineStr">
        <is>
          <t>Lead from LV email</t>
        </is>
      </c>
      <c r="N4579" t="inlineStr">
        <is>
          <t>wekiladane5@gmail.com</t>
        </is>
      </c>
      <c r="O4579" t="inlineStr"/>
      <c r="P4579" t="inlineStr">
        <is>
          <t>Organic Search</t>
        </is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>
        <is>
          <t>Ні</t>
        </is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</row>
    <row r="4580">
      <c r="A4580" t="n">
        <v>10214</v>
      </c>
      <c r="B4580" t="inlineStr">
        <is>
          <t>Robert Dodds</t>
        </is>
      </c>
      <c r="C4580" t="inlineStr">
        <is>
          <t>Robert Dodds</t>
        </is>
      </c>
      <c r="D4580" s="2" t="n">
        <v>46063.46875</v>
      </c>
      <c r="E4580" t="inlineStr">
        <is>
          <t>Rejected</t>
        </is>
      </c>
      <c r="F4580" t="inlineStr"/>
      <c r="G4580" t="inlineStr">
        <is>
          <t>Sheila Bartin</t>
        </is>
      </c>
      <c r="H4580" t="inlineStr"/>
      <c r="I4580" t="inlineStr"/>
      <c r="J4580" t="inlineStr"/>
      <c r="K4580" t="inlineStr"/>
      <c r="L4580" t="inlineStr"/>
      <c r="M4580" t="inlineStr">
        <is>
          <t>Othe</t>
        </is>
      </c>
      <c r="N4580" t="inlineStr">
        <is>
          <t>robertscottdodds@gmail.com</t>
        </is>
      </c>
      <c r="O4580" t="inlineStr">
        <is>
          <t>LEFT BEFORE 1918</t>
        </is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>
        <is>
          <t>Ні</t>
        </is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</row>
    <row r="4581">
      <c r="A4581" t="n">
        <v>10215</v>
      </c>
      <c r="B4581" t="inlineStr">
        <is>
          <t>Robert Dodds</t>
        </is>
      </c>
      <c r="C4581" t="inlineStr">
        <is>
          <t>Robert Dodds</t>
        </is>
      </c>
      <c r="D4581" s="2" t="n">
        <v>46063.46944444445</v>
      </c>
      <c r="E4581" t="inlineStr">
        <is>
          <t>Rejected</t>
        </is>
      </c>
      <c r="F4581" t="inlineStr"/>
      <c r="G4581" t="inlineStr">
        <is>
          <t>Sheila Bartin</t>
        </is>
      </c>
      <c r="H4581" t="inlineStr"/>
      <c r="I4581" t="inlineStr"/>
      <c r="J4581" t="inlineStr"/>
      <c r="K4581" t="inlineStr"/>
      <c r="L4581" t="inlineStr"/>
      <c r="M4581" t="inlineStr">
        <is>
          <t>Othe</t>
        </is>
      </c>
      <c r="N4581" t="inlineStr">
        <is>
          <t>robertscottdodds@gmail.com</t>
        </is>
      </c>
      <c r="O4581" t="inlineStr">
        <is>
          <t>LEFT BEFORE 1918</t>
        </is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>
        <is>
          <t>Ні</t>
        </is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</row>
    <row r="4582">
      <c r="A4582" t="n">
        <v>10216</v>
      </c>
      <c r="B4582" t="inlineStr">
        <is>
          <t>Slack</t>
        </is>
      </c>
      <c r="C4582" t="inlineStr">
        <is>
          <t>Slack</t>
        </is>
      </c>
      <c r="D4582" s="2" t="n">
        <v>46063.49444444444</v>
      </c>
      <c r="E4582" t="inlineStr">
        <is>
          <t>Rejected</t>
        </is>
      </c>
      <c r="F4582" t="inlineStr"/>
      <c r="G4582" t="inlineStr">
        <is>
          <t>Oleh Dymovski</t>
        </is>
      </c>
      <c r="H4582" t="inlineStr"/>
      <c r="I4582" t="inlineStr"/>
      <c r="J4582" t="inlineStr"/>
      <c r="K4582" t="inlineStr"/>
      <c r="L4582" t="inlineStr"/>
      <c r="M4582" t="inlineStr">
        <is>
          <t>Othe</t>
        </is>
      </c>
      <c r="N4582" t="inlineStr">
        <is>
          <t>notification@slack.com</t>
        </is>
      </c>
      <c r="O4582" t="inlineStr">
        <is>
          <t>DOUBLE</t>
        </is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>
        <is>
          <t>Ні</t>
        </is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</row>
    <row r="4583">
      <c r="A4583" t="n">
        <v>10217</v>
      </c>
      <c r="B4583" t="inlineStr">
        <is>
          <t>Igoris popov</t>
        </is>
      </c>
      <c r="C4583" t="inlineStr">
        <is>
          <t>Igoris popov</t>
        </is>
      </c>
      <c r="D4583" s="2" t="n">
        <v>46063.50277777778</v>
      </c>
      <c r="E4583" t="inlineStr">
        <is>
          <t>Rejected</t>
        </is>
      </c>
      <c r="F4583" t="inlineStr">
        <is>
          <t>Relevant</t>
        </is>
      </c>
      <c r="G4583" t="inlineStr">
        <is>
          <t>Sheila Bartin</t>
        </is>
      </c>
      <c r="H4583" t="inlineStr">
        <is>
          <t>LT citizenship</t>
        </is>
      </c>
      <c r="I4583" t="inlineStr">
        <is>
          <t>Germany</t>
        </is>
      </c>
      <c r="J4583" t="inlineStr">
        <is>
          <t>https://www.lithuaniancitizenship.com/contact/?Lithuania-Leads-Search-EU</t>
        </is>
      </c>
      <c r="K4583" t="inlineStr">
        <is>
          <t>1757854929.1770717547</t>
        </is>
      </c>
      <c r="L4583" t="inlineStr">
        <is>
          <t>EN</t>
        </is>
      </c>
      <c r="M4583" t="inlineStr">
        <is>
          <t>Lead from LT email</t>
        </is>
      </c>
      <c r="N4583" t="inlineStr">
        <is>
          <t>igorpopov1811@gmail.com</t>
        </is>
      </c>
      <c r="O4583" t="inlineStr">
        <is>
          <t>LEFT AFTER 1990</t>
        </is>
      </c>
      <c r="P4583" t="inlineStr">
        <is>
          <t>Google Ads</t>
        </is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>
        <is>
          <t>Ні</t>
        </is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</row>
    <row r="4584">
      <c r="A4584" t="n">
        <v>10218</v>
      </c>
      <c r="B4584" t="inlineStr">
        <is>
          <t>Gintautas Yushkauskas</t>
        </is>
      </c>
      <c r="C4584" t="inlineStr">
        <is>
          <t>Gintautas Yushkauskas</t>
        </is>
      </c>
      <c r="D4584" s="2" t="n">
        <v>46063.525</v>
      </c>
      <c r="E4584" t="inlineStr">
        <is>
          <t>RETAINER AGREEMENT SENT</t>
        </is>
      </c>
      <c r="F4584" t="inlineStr">
        <is>
          <t>Relevant</t>
        </is>
      </c>
      <c r="G4584" t="inlineStr">
        <is>
          <t>Oleksandr Mostovyi</t>
        </is>
      </c>
      <c r="H4584" t="inlineStr">
        <is>
          <t>LT citizenship</t>
        </is>
      </c>
      <c r="I4584" t="inlineStr">
        <is>
          <t>Ukraine</t>
        </is>
      </c>
      <c r="J4584" t="inlineStr"/>
      <c r="K4584" t="inlineStr"/>
      <c r="L4584" t="inlineStr">
        <is>
          <t>RU</t>
        </is>
      </c>
      <c r="M4584" t="inlineStr">
        <is>
          <t>Othe</t>
        </is>
      </c>
      <c r="N4584" t="inlineStr">
        <is>
          <t>gintas6265@gmail.com</t>
        </is>
      </c>
      <c r="O4584" t="inlineStr"/>
      <c r="P4584" t="inlineStr">
        <is>
          <t>Other (direct email, phone call, referral etc.)</t>
        </is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>
        <is>
          <t>Ні</t>
        </is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</row>
    <row r="4585">
      <c r="A4585" t="n">
        <v>10221</v>
      </c>
      <c r="B4585" t="inlineStr">
        <is>
          <t>Татьяна PATSKIS</t>
        </is>
      </c>
      <c r="C4585" t="inlineStr">
        <is>
          <t>PATSKIS TATIANA</t>
        </is>
      </c>
      <c r="D4585" s="2" t="n">
        <v>46063.61111111111</v>
      </c>
      <c r="E4585" t="inlineStr">
        <is>
          <t>FULL PAYMENT IS MADE</t>
        </is>
      </c>
      <c r="F4585" t="inlineStr">
        <is>
          <t>Relevant</t>
        </is>
      </c>
      <c r="G4585" t="inlineStr">
        <is>
          <t>Oleh Dymovski</t>
        </is>
      </c>
      <c r="H4585" t="inlineStr">
        <is>
          <t>LT citizenship</t>
        </is>
      </c>
      <c r="I4585" t="inlineStr">
        <is>
          <t>Ukraine</t>
        </is>
      </c>
      <c r="J4585" t="inlineStr">
        <is>
          <t>https://www.lithuaniancitizenship.com/ru/contact-ru/</t>
        </is>
      </c>
      <c r="K4585" t="inlineStr">
        <is>
          <t>1869811473.1770726281</t>
        </is>
      </c>
      <c r="L4585" t="inlineStr">
        <is>
          <t>RU</t>
        </is>
      </c>
      <c r="M4585" t="inlineStr">
        <is>
          <t>Lead from LT email</t>
        </is>
      </c>
      <c r="N4585" t="inlineStr">
        <is>
          <t>patskis1502@gmail.com</t>
        </is>
      </c>
      <c r="O4585" t="inlineStr"/>
      <c r="P4585" t="inlineStr">
        <is>
          <t>Organic Search</t>
        </is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>
        <is>
          <t>Ні</t>
        </is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</row>
    <row r="4586">
      <c r="A4586" t="n">
        <v>10223</v>
      </c>
      <c r="B4586" t="inlineStr">
        <is>
          <t>ABDULLAH</t>
        </is>
      </c>
      <c r="C4586" t="inlineStr">
        <is>
          <t>ABDULLAH</t>
        </is>
      </c>
      <c r="D4586" s="2" t="n">
        <v>46063.62569444445</v>
      </c>
      <c r="E4586" t="inlineStr">
        <is>
          <t>WHATSAPP</t>
        </is>
      </c>
      <c r="F4586" t="inlineStr">
        <is>
          <t>Relevant</t>
        </is>
      </c>
      <c r="G4586" t="inlineStr">
        <is>
          <t>Oleh Dymovski</t>
        </is>
      </c>
      <c r="H4586" t="inlineStr">
        <is>
          <t>Company Formation</t>
        </is>
      </c>
      <c r="I4586" t="inlineStr"/>
      <c r="J4586" t="inlineStr"/>
      <c r="K4586" t="inlineStr"/>
      <c r="L4586" t="inlineStr">
        <is>
          <t>EN</t>
        </is>
      </c>
      <c r="M4586" t="inlineStr">
        <is>
          <t>Lead from LT email</t>
        </is>
      </c>
      <c r="N4586" t="inlineStr">
        <is>
          <t>ultramarkets@gmail.com</t>
        </is>
      </c>
      <c r="O4586" t="inlineStr"/>
      <c r="P4586" t="inlineStr">
        <is>
          <t>BridgeWest</t>
        </is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>
        <is>
          <t>Ні</t>
        </is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</row>
    <row r="4587">
      <c r="A4587" t="n">
        <v>10226</v>
      </c>
      <c r="B4587" t="inlineStr">
        <is>
          <t>Adriana Yocys</t>
        </is>
      </c>
      <c r="C4587" t="inlineStr">
        <is>
          <t>Adriana Yocys</t>
        </is>
      </c>
      <c r="D4587" s="2" t="n">
        <v>46063.64513888889</v>
      </c>
      <c r="E4587" t="inlineStr">
        <is>
          <t>Rejected</t>
        </is>
      </c>
      <c r="F4587" t="inlineStr">
        <is>
          <t>Relevant</t>
        </is>
      </c>
      <c r="G4587" t="inlineStr">
        <is>
          <t>Sheila Bartin</t>
        </is>
      </c>
      <c r="H4587" t="inlineStr">
        <is>
          <t>LT citizenship</t>
        </is>
      </c>
      <c r="I4587" t="inlineStr">
        <is>
          <t>Australia</t>
        </is>
      </c>
      <c r="J4587" t="inlineStr">
        <is>
          <t>?kw&amp;cpn=23357613537&amp;utm_source=google&amp;utm_medium=cpc&amp;utm_campaign=LT-Discovery&amp;network&amp;utm_term&amp;gad_campaignid=23357613537&amp;wbraid=ClMKCAiAqKbMBhAPEkMAlexTCmHsFXWBeBxr8OEw2IqHEsWRXIP1QfqM1XChSI1F3FkPCacbChgcY4osjmNeGwstckML-gMNsZ5RJ1loiiGhGgKELA</t>
        </is>
      </c>
      <c r="K4587" t="inlineStr">
        <is>
          <t>1691001890.1770729608</t>
        </is>
      </c>
      <c r="L4587" t="inlineStr">
        <is>
          <t>EN</t>
        </is>
      </c>
      <c r="M4587" t="inlineStr">
        <is>
          <t>Lead from LT email</t>
        </is>
      </c>
      <c r="N4587" t="inlineStr">
        <is>
          <t>yocysadriana@yahoo.com</t>
        </is>
      </c>
      <c r="O4587" t="inlineStr">
        <is>
          <t>NO ANSWER</t>
        </is>
      </c>
      <c r="P4587" t="inlineStr">
        <is>
          <t>Google Ads</t>
        </is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>
        <is>
          <t>Ні</t>
        </is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</row>
    <row r="4588">
      <c r="A4588" t="n">
        <v>10230</v>
      </c>
      <c r="B4588" t="inlineStr">
        <is>
          <t>Dorian Rolston</t>
        </is>
      </c>
      <c r="C4588" t="inlineStr">
        <is>
          <t>Dorian Rolston</t>
        </is>
      </c>
      <c r="D4588" s="2" t="n">
        <v>46063.72708333333</v>
      </c>
      <c r="E4588" t="inlineStr">
        <is>
          <t>INTERNAL MAIL</t>
        </is>
      </c>
      <c r="F4588" t="inlineStr"/>
      <c r="G4588" t="inlineStr">
        <is>
          <t>Sheila Bartin</t>
        </is>
      </c>
      <c r="H4588" t="inlineStr"/>
      <c r="I4588" t="inlineStr"/>
      <c r="J4588" t="inlineStr"/>
      <c r="K4588" t="inlineStr"/>
      <c r="L4588" t="inlineStr"/>
      <c r="M4588" t="inlineStr">
        <is>
          <t>Othe</t>
        </is>
      </c>
      <c r="N4588" t="inlineStr">
        <is>
          <t>doriansrolston@gmail.com</t>
        </is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>
        <is>
          <t>Ні</t>
        </is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</row>
    <row r="4589">
      <c r="A4589" t="n">
        <v>10231</v>
      </c>
      <c r="B4589" t="inlineStr">
        <is>
          <t>عمر حسن ابو راس</t>
        </is>
      </c>
      <c r="C4589" t="inlineStr">
        <is>
          <t>عمر حسن ابو راس</t>
        </is>
      </c>
      <c r="D4589" s="2" t="n">
        <v>46063.72986111111</v>
      </c>
      <c r="E4589" t="inlineStr">
        <is>
          <t>Rejected</t>
        </is>
      </c>
      <c r="F4589" t="inlineStr">
        <is>
          <t>No relevant</t>
        </is>
      </c>
      <c r="G4589" t="inlineStr">
        <is>
          <t>Sheila Bartin</t>
        </is>
      </c>
      <c r="H4589" t="inlineStr">
        <is>
          <t>50/50</t>
        </is>
      </c>
      <c r="I4589" t="inlineStr">
        <is>
          <t>Syria</t>
        </is>
      </c>
      <c r="J4589" t="inlineStr">
        <is>
          <t>https://www.lithuaniancitizenship.com/?direct</t>
        </is>
      </c>
      <c r="K4589" t="inlineStr">
        <is>
          <t>231592877.1770737306</t>
        </is>
      </c>
      <c r="L4589" t="inlineStr"/>
      <c r="M4589" t="inlineStr">
        <is>
          <t>Lead from LT email</t>
        </is>
      </c>
      <c r="N4589" t="inlineStr">
        <is>
          <t>mstfyabwras484@gmail.com</t>
        </is>
      </c>
      <c r="O4589" t="inlineStr">
        <is>
          <t>Non-relevant lead</t>
        </is>
      </c>
      <c r="P4589" t="inlineStr">
        <is>
          <t>Website Form</t>
        </is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>
        <is>
          <t>Ні</t>
        </is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</row>
    <row r="4590">
      <c r="A4590" t="n">
        <v>10235</v>
      </c>
      <c r="B4590" t="inlineStr">
        <is>
          <t>Matthew Pagiegal</t>
        </is>
      </c>
      <c r="C4590" t="inlineStr">
        <is>
          <t>Matthew Pagiegal</t>
        </is>
      </c>
      <c r="D4590" s="2" t="n">
        <v>46063.89583333334</v>
      </c>
      <c r="E4590" t="inlineStr">
        <is>
          <t>Rejected</t>
        </is>
      </c>
      <c r="F4590" t="inlineStr"/>
      <c r="G4590" t="inlineStr">
        <is>
          <t>Sheila Bartin</t>
        </is>
      </c>
      <c r="H4590" t="inlineStr">
        <is>
          <t>LT citizenship</t>
        </is>
      </c>
      <c r="I4590" t="inlineStr">
        <is>
          <t>United States</t>
        </is>
      </c>
      <c r="J4590" t="inlineStr">
        <is>
          <t>https://www.lithuaniancitizenship.com/contact/?Bing-LT-US</t>
        </is>
      </c>
      <c r="K4590" t="inlineStr">
        <is>
          <t>1457357934.1770751551</t>
        </is>
      </c>
      <c r="L4590" t="inlineStr">
        <is>
          <t>EN</t>
        </is>
      </c>
      <c r="M4590" t="inlineStr">
        <is>
          <t>Lead from LT email</t>
        </is>
      </c>
      <c r="N4590" t="inlineStr">
        <is>
          <t>mpagiegal@gmail.com</t>
        </is>
      </c>
      <c r="O4590" t="inlineStr">
        <is>
          <t>NO ANSWER</t>
        </is>
      </c>
      <c r="P4590" t="inlineStr">
        <is>
          <t>Bing Ads</t>
        </is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>
        <is>
          <t>Ні</t>
        </is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</row>
    <row r="4591">
      <c r="A4591" t="n">
        <v>10236</v>
      </c>
      <c r="B4591" t="inlineStr">
        <is>
          <t>Carol Huezo Vapnik</t>
        </is>
      </c>
      <c r="C4591" t="inlineStr">
        <is>
          <t>Carol Huezo Vapnik</t>
        </is>
      </c>
      <c r="D4591" s="2" t="n">
        <v>46063.90277777778</v>
      </c>
      <c r="E4591" t="inlineStr">
        <is>
          <t>IN WORK</t>
        </is>
      </c>
      <c r="F4591" t="inlineStr">
        <is>
          <t>Relevant</t>
        </is>
      </c>
      <c r="G4591" t="inlineStr">
        <is>
          <t>Mariana Razimavicius</t>
        </is>
      </c>
      <c r="H4591" t="inlineStr">
        <is>
          <t>LT citizenship</t>
        </is>
      </c>
      <c r="I4591" t="inlineStr">
        <is>
          <t>Mexico</t>
        </is>
      </c>
      <c r="J4591" t="inlineStr">
        <is>
          <t>https://www.lithuaniancitizenship.com/es/</t>
        </is>
      </c>
      <c r="K4591" t="inlineStr">
        <is>
          <t>1608348945.1770752298</t>
        </is>
      </c>
      <c r="L4591" t="inlineStr">
        <is>
          <t>ES</t>
        </is>
      </c>
      <c r="M4591" t="inlineStr">
        <is>
          <t>Lead from LT email</t>
        </is>
      </c>
      <c r="N4591" t="inlineStr">
        <is>
          <t>carolvap55@gmail.com</t>
        </is>
      </c>
      <c r="O4591" t="inlineStr"/>
      <c r="P4591" t="inlineStr">
        <is>
          <t>Organic Search</t>
        </is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>
        <is>
          <t>Ні</t>
        </is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</row>
    <row r="4592">
      <c r="A4592" t="n">
        <v>10238</v>
      </c>
      <c r="B4592" t="inlineStr">
        <is>
          <t>Ramji V</t>
        </is>
      </c>
      <c r="C4592" t="inlineStr">
        <is>
          <t>Ramji V</t>
        </is>
      </c>
      <c r="D4592" s="2" t="n">
        <v>46063.97986111111</v>
      </c>
      <c r="E4592" t="inlineStr">
        <is>
          <t>IN WORK</t>
        </is>
      </c>
      <c r="F4592" t="inlineStr">
        <is>
          <t>Relevant</t>
        </is>
      </c>
      <c r="G4592" t="inlineStr">
        <is>
          <t>Oleh Dymovski</t>
        </is>
      </c>
      <c r="H4592" t="inlineStr">
        <is>
          <t>LV RBI Company</t>
        </is>
      </c>
      <c r="I4592" t="inlineStr">
        <is>
          <t>United States (US - NA)</t>
        </is>
      </c>
      <c r="J4592" t="inlineStr">
        <is>
          <t>https://latviancitizenship.eu/contact/</t>
        </is>
      </c>
      <c r="K4592" t="inlineStr">
        <is>
          <t>740022380.1770758051</t>
        </is>
      </c>
      <c r="L4592" t="inlineStr">
        <is>
          <t>EN</t>
        </is>
      </c>
      <c r="M4592" t="inlineStr">
        <is>
          <t>Lead from LV email</t>
        </is>
      </c>
      <c r="N4592" t="inlineStr">
        <is>
          <t>kumar134@yahoo.com</t>
        </is>
      </c>
      <c r="O4592" t="inlineStr"/>
      <c r="P4592" t="inlineStr">
        <is>
          <t>Organic Search</t>
        </is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>
        <is>
          <t>Ні</t>
        </is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</row>
    <row r="4593">
      <c r="A4593" t="n">
        <v>10239</v>
      </c>
      <c r="B4593" t="inlineStr">
        <is>
          <t>Taylor Pelsis</t>
        </is>
      </c>
      <c r="C4593" t="inlineStr">
        <is>
          <t>Taylor Pelsis</t>
        </is>
      </c>
      <c r="D4593" s="2" t="n">
        <v>46064.00694444445</v>
      </c>
      <c r="E4593" t="inlineStr">
        <is>
          <t>FIRST CONTACT</t>
        </is>
      </c>
      <c r="F4593" t="inlineStr">
        <is>
          <t>Relevant</t>
        </is>
      </c>
      <c r="G4593" t="inlineStr">
        <is>
          <t>Sheila Bartin</t>
        </is>
      </c>
      <c r="H4593" t="inlineStr">
        <is>
          <t>LV citizenship</t>
        </is>
      </c>
      <c r="I4593" t="inlineStr">
        <is>
          <t>United States (US - NA)</t>
        </is>
      </c>
      <c r="J4593" t="inlineStr">
        <is>
          <t>?kw=apply%20for%20latvian%20citizenship&amp;cpn=14711890461&amp;campaignid=14711890461&amp;adgroupid=136078623308&amp;keywordid=%7Bkeywordid%7D&amp;network=g&amp;device=c&amp;gad_source=1&amp;gad_campaignid=14711890461&amp;gbraid=0AAAAADisZv_YqjhKHHwNIX5wUEk3o2-YF&amp;gclid=Cj0KCQiAy6vMBhD</t>
        </is>
      </c>
      <c r="K4593" t="inlineStr">
        <is>
          <t>1267832597.1770760986</t>
        </is>
      </c>
      <c r="L4593" t="inlineStr">
        <is>
          <t>EN</t>
        </is>
      </c>
      <c r="M4593" t="inlineStr">
        <is>
          <t>Lead from LV email</t>
        </is>
      </c>
      <c r="N4593" t="inlineStr">
        <is>
          <t>taylor.pelsis@gmail.com</t>
        </is>
      </c>
      <c r="O4593" t="inlineStr"/>
      <c r="P4593" t="inlineStr">
        <is>
          <t>Google Ads</t>
        </is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>
        <is>
          <t>Ні</t>
        </is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</row>
    <row r="4594">
      <c r="A4594" t="n">
        <v>10240</v>
      </c>
      <c r="B4594" t="inlineStr">
        <is>
          <t>Valdis Karlis Korbs</t>
        </is>
      </c>
      <c r="C4594" t="inlineStr">
        <is>
          <t>valdis Karlis Korbs</t>
        </is>
      </c>
      <c r="D4594" s="2" t="n">
        <v>46064.09513888889</v>
      </c>
      <c r="E4594" t="inlineStr">
        <is>
          <t>FIRST CONTACT</t>
        </is>
      </c>
      <c r="F4594" t="inlineStr">
        <is>
          <t>Relevant</t>
        </is>
      </c>
      <c r="G4594" t="inlineStr">
        <is>
          <t>Sheila Bartin</t>
        </is>
      </c>
      <c r="H4594" t="inlineStr">
        <is>
          <t>LV citizenship</t>
        </is>
      </c>
      <c r="I4594" t="inlineStr">
        <is>
          <t>Canada (CA - NA)</t>
        </is>
      </c>
      <c r="J4594" t="inlineStr">
        <is>
          <t>?utm_source=bing&amp;utm_medium=cpc&amp;utm_campaign=Bing-LV-Canada&amp;msclkid=0c1143d832fb130680812a53f8bbee93</t>
        </is>
      </c>
      <c r="K4594" t="inlineStr">
        <is>
          <t>508861121.1770768973</t>
        </is>
      </c>
      <c r="L4594" t="inlineStr">
        <is>
          <t>EN</t>
        </is>
      </c>
      <c r="M4594" t="inlineStr">
        <is>
          <t>Lead from LV email</t>
        </is>
      </c>
      <c r="N4594" t="inlineStr">
        <is>
          <t>vkorbs@rogers.com</t>
        </is>
      </c>
      <c r="O4594" t="inlineStr"/>
      <c r="P4594" t="inlineStr">
        <is>
          <t>Bing Ads</t>
        </is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>
        <is>
          <t>Ні</t>
        </is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</row>
    <row r="4595">
      <c r="A4595" t="n">
        <v>10241</v>
      </c>
      <c r="B4595" t="inlineStr">
        <is>
          <t>Daria Azuolas</t>
        </is>
      </c>
      <c r="C4595" t="inlineStr">
        <is>
          <t>Daria Azuolas</t>
        </is>
      </c>
      <c r="D4595" s="2" t="n">
        <v>46064.15416666667</v>
      </c>
      <c r="E4595" t="inlineStr">
        <is>
          <t>Rejected</t>
        </is>
      </c>
      <c r="F4595" t="inlineStr"/>
      <c r="G4595" t="inlineStr">
        <is>
          <t>Sheila Bartin</t>
        </is>
      </c>
      <c r="H4595" t="inlineStr">
        <is>
          <t>LT citizenship</t>
        </is>
      </c>
      <c r="I4595" t="inlineStr">
        <is>
          <t>United States</t>
        </is>
      </c>
      <c r="J4595" t="inlineStr">
        <is>
          <t>?fbclid=IwZXh0bgNhZW0CMTEAc3J0YwZhcHBfaWQKNjYyODU2ODM3OQABHvP3P7ARNlBbiej5Rfj_4Woau-N1DoWBs-zICwb7eocea_BAoysGHavnlwZe_aem_dIqixmUsHcBdNYfk8ey1XQ</t>
        </is>
      </c>
      <c r="K4595" t="inlineStr">
        <is>
          <t>873508099.1770774155</t>
        </is>
      </c>
      <c r="L4595" t="inlineStr">
        <is>
          <t>EN</t>
        </is>
      </c>
      <c r="M4595" t="inlineStr">
        <is>
          <t>Lead from LT email</t>
        </is>
      </c>
      <c r="N4595" t="inlineStr">
        <is>
          <t>dariawilliams@hotmail.com</t>
        </is>
      </c>
      <c r="O4595" t="inlineStr">
        <is>
          <t>ANOTHER REASON</t>
        </is>
      </c>
      <c r="P4595" t="inlineStr">
        <is>
          <t>Facebook</t>
        </is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>
        <is>
          <t>Ні</t>
        </is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</row>
    <row r="4596">
      <c r="A4596" t="n">
        <v>10242</v>
      </c>
      <c r="B4596" t="inlineStr">
        <is>
          <t>Emilia Clara</t>
        </is>
      </c>
      <c r="C4596" t="inlineStr">
        <is>
          <t>Emilia Clara</t>
        </is>
      </c>
      <c r="D4596" s="2" t="n">
        <v>46064.18680555555</v>
      </c>
      <c r="E4596" t="inlineStr">
        <is>
          <t>NEW</t>
        </is>
      </c>
      <c r="F4596" t="inlineStr"/>
      <c r="G4596" t="inlineStr">
        <is>
          <t>Oleksandr Mostovyi</t>
        </is>
      </c>
      <c r="H4596" t="inlineStr"/>
      <c r="I4596" t="inlineStr"/>
      <c r="J4596" t="inlineStr"/>
      <c r="K4596" t="inlineStr"/>
      <c r="L4596" t="inlineStr"/>
      <c r="M4596" t="inlineStr">
        <is>
          <t>Lead from LT email</t>
        </is>
      </c>
      <c r="N4596" t="inlineStr">
        <is>
          <t>emiliab2bmarketing@gmail.com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>
        <is>
          <t>Ні</t>
        </is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</row>
    <row r="4597">
      <c r="A4597" t="n">
        <v>10246</v>
      </c>
      <c r="B4597" t="inlineStr">
        <is>
          <t>Morgan Owen</t>
        </is>
      </c>
      <c r="C4597" t="inlineStr">
        <is>
          <t>Morgan Owen</t>
        </is>
      </c>
      <c r="D4597" s="2" t="n">
        <v>46064.32083333333</v>
      </c>
      <c r="E4597" t="inlineStr">
        <is>
          <t>IN WORK</t>
        </is>
      </c>
      <c r="F4597" t="inlineStr">
        <is>
          <t>Relevant</t>
        </is>
      </c>
      <c r="G4597" t="inlineStr">
        <is>
          <t>Sheila Bartin</t>
        </is>
      </c>
      <c r="H4597" t="inlineStr">
        <is>
          <t>LT citizenship</t>
        </is>
      </c>
      <c r="I4597" t="inlineStr">
        <is>
          <t>Canada</t>
        </is>
      </c>
      <c r="J4597" t="inlineStr"/>
      <c r="K4597" t="inlineStr"/>
      <c r="L4597" t="inlineStr">
        <is>
          <t>EN</t>
        </is>
      </c>
      <c r="M4597" t="inlineStr">
        <is>
          <t>Lead from LT email</t>
        </is>
      </c>
      <c r="N4597" t="inlineStr">
        <is>
          <t>morganhuwowen@gmail.com</t>
        </is>
      </c>
      <c r="O4597" t="inlineStr"/>
      <c r="P4597" t="inlineStr">
        <is>
          <t>Other (direct email, phone call, referral etc.)</t>
        </is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>
        <is>
          <t>Ні</t>
        </is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</row>
    <row r="4598">
      <c r="A4598" t="n">
        <v>10247</v>
      </c>
      <c r="B4598" t="inlineStr">
        <is>
          <t>Simon Jones</t>
        </is>
      </c>
      <c r="C4598" t="inlineStr">
        <is>
          <t>Jones Simon</t>
        </is>
      </c>
      <c r="D4598" s="2" t="n">
        <v>46064.34583333333</v>
      </c>
      <c r="E4598" t="inlineStr">
        <is>
          <t>Rejected</t>
        </is>
      </c>
      <c r="F4598" t="inlineStr">
        <is>
          <t>Relevant</t>
        </is>
      </c>
      <c r="G4598" t="inlineStr">
        <is>
          <t>Mariana Razimavicius</t>
        </is>
      </c>
      <c r="H4598" t="inlineStr">
        <is>
          <t>LT citizenship</t>
        </is>
      </c>
      <c r="I4598" t="inlineStr"/>
      <c r="J4598" t="inlineStr"/>
      <c r="K4598" t="inlineStr"/>
      <c r="L4598" t="inlineStr">
        <is>
          <t>EN</t>
        </is>
      </c>
      <c r="M4598" t="inlineStr">
        <is>
          <t>Othe</t>
        </is>
      </c>
      <c r="N4598" t="inlineStr">
        <is>
          <t>Sjones134@gmail.com</t>
        </is>
      </c>
      <c r="O4598" t="inlineStr">
        <is>
          <t>NO ANSWER</t>
        </is>
      </c>
      <c r="P4598" t="inlineStr">
        <is>
          <t>Facebook</t>
        </is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>
        <is>
          <t>Ні</t>
        </is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</row>
    <row r="4599">
      <c r="A4599" t="n">
        <v>10248</v>
      </c>
      <c r="B4599" t="inlineStr">
        <is>
          <t>Yasha</t>
        </is>
      </c>
      <c r="C4599" t="inlineStr">
        <is>
          <t>Yasha</t>
        </is>
      </c>
      <c r="D4599" s="2" t="n">
        <v>46064.35208333333</v>
      </c>
      <c r="E4599" t="inlineStr">
        <is>
          <t>Rejected</t>
        </is>
      </c>
      <c r="F4599" t="inlineStr">
        <is>
          <t>Relevant</t>
        </is>
      </c>
      <c r="G4599" t="inlineStr">
        <is>
          <t>Oleh Dymovski</t>
        </is>
      </c>
      <c r="H4599" t="inlineStr">
        <is>
          <t>50/50</t>
        </is>
      </c>
      <c r="I4599" t="inlineStr"/>
      <c r="J4599" t="inlineStr"/>
      <c r="K4599" t="inlineStr"/>
      <c r="L4599" t="inlineStr">
        <is>
          <t>EN</t>
        </is>
      </c>
      <c r="M4599" t="inlineStr">
        <is>
          <t>Othe</t>
        </is>
      </c>
      <c r="N4599" t="inlineStr">
        <is>
          <t>jashaniyt@gmail.com</t>
        </is>
      </c>
      <c r="O4599" t="inlineStr">
        <is>
          <t>LEFT AFTER 1990</t>
        </is>
      </c>
      <c r="P4599" t="inlineStr">
        <is>
          <t>Facebook</t>
        </is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>
        <is>
          <t>Ні</t>
        </is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</row>
    <row r="4600">
      <c r="A4600" t="n">
        <v>10249</v>
      </c>
      <c r="B4600" t="inlineStr">
        <is>
          <t>ASEFA ABIRE HEME</t>
        </is>
      </c>
      <c r="C4600" t="inlineStr">
        <is>
          <t>ASEFA ABIRE HEME</t>
        </is>
      </c>
      <c r="D4600" s="2" t="n">
        <v>46064.35486111111</v>
      </c>
      <c r="E4600" t="inlineStr">
        <is>
          <t>Rejected</t>
        </is>
      </c>
      <c r="F4600" t="inlineStr"/>
      <c r="G4600" t="inlineStr">
        <is>
          <t>Oleh Dymovski</t>
        </is>
      </c>
      <c r="H4600" t="inlineStr">
        <is>
          <t>50/50</t>
        </is>
      </c>
      <c r="I4600" t="inlineStr"/>
      <c r="J4600" t="inlineStr"/>
      <c r="K4600" t="inlineStr"/>
      <c r="L4600" t="inlineStr">
        <is>
          <t>EN</t>
        </is>
      </c>
      <c r="M4600" t="inlineStr">
        <is>
          <t>Othe</t>
        </is>
      </c>
      <c r="N4600" t="inlineStr">
        <is>
          <t>asefaabireheme792@gmail.com</t>
        </is>
      </c>
      <c r="O4600" t="inlineStr">
        <is>
          <t>NO ANSWER</t>
        </is>
      </c>
      <c r="P4600" t="inlineStr">
        <is>
          <t>Facebook</t>
        </is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>
        <is>
          <t>Ні</t>
        </is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</row>
    <row r="4601">
      <c r="A4601" t="n">
        <v>10250</v>
      </c>
      <c r="B4601" t="inlineStr">
        <is>
          <t>Steven P Lechowich</t>
        </is>
      </c>
      <c r="C4601" t="inlineStr">
        <is>
          <t>P Lechowich Steven</t>
        </is>
      </c>
      <c r="D4601" s="2" t="n">
        <v>46064.35694444444</v>
      </c>
      <c r="E4601" t="inlineStr">
        <is>
          <t>Rejected</t>
        </is>
      </c>
      <c r="F4601" t="inlineStr"/>
      <c r="G4601" t="inlineStr">
        <is>
          <t>Mariana Razimavicius</t>
        </is>
      </c>
      <c r="H4601" t="inlineStr">
        <is>
          <t>LT citizenship</t>
        </is>
      </c>
      <c r="I4601" t="inlineStr"/>
      <c r="J4601" t="inlineStr"/>
      <c r="K4601" t="inlineStr"/>
      <c r="L4601" t="inlineStr">
        <is>
          <t>EN</t>
        </is>
      </c>
      <c r="M4601" t="inlineStr">
        <is>
          <t>Othe</t>
        </is>
      </c>
      <c r="N4601" t="inlineStr">
        <is>
          <t>splitvak@gmail.com</t>
        </is>
      </c>
      <c r="O4601" t="inlineStr">
        <is>
          <t>NO ANSWER</t>
        </is>
      </c>
      <c r="P4601" t="inlineStr">
        <is>
          <t>Facebook</t>
        </is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>
        <is>
          <t>Ні</t>
        </is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</row>
    <row r="4602">
      <c r="A4602" t="n">
        <v>10251</v>
      </c>
      <c r="B4602" t="inlineStr">
        <is>
          <t>Matias Gabriel Tomkevicius</t>
        </is>
      </c>
      <c r="C4602" t="inlineStr">
        <is>
          <t>Matias Gabriel tomkevicius</t>
        </is>
      </c>
      <c r="D4602" s="2" t="n">
        <v>46064.35902777778</v>
      </c>
      <c r="E4602" t="inlineStr">
        <is>
          <t>IN WORK</t>
        </is>
      </c>
      <c r="F4602" t="inlineStr">
        <is>
          <t>Relevant</t>
        </is>
      </c>
      <c r="G4602" t="inlineStr">
        <is>
          <t>Mariana Razimavicius</t>
        </is>
      </c>
      <c r="H4602" t="inlineStr">
        <is>
          <t>LT citizenship</t>
        </is>
      </c>
      <c r="I4602" t="inlineStr">
        <is>
          <t>Argentina</t>
        </is>
      </c>
      <c r="J4602" t="inlineStr">
        <is>
          <t>?kw=ciudadan%C3%ADa%20lituana&amp;cpn=14731585806&amp;utm_source=google&amp;utm_medium=cpc&amp;utm_campaign=LT-AR-CO-MX-UR&amp;network=g&amp;utm_term=ciudadan%C3%ADa%20lituana&amp;gad_source=1&amp;gad_campaignid=14731585806&amp;gclid=Cj0KCQiAy6vMBhDCARIsAK8rOgmxxAxZR_zGPL_J5Wz5wN2kAzqG</t>
        </is>
      </c>
      <c r="K4602" t="inlineStr">
        <is>
          <t>1098482138.1770791657</t>
        </is>
      </c>
      <c r="L4602" t="inlineStr">
        <is>
          <t>ES</t>
        </is>
      </c>
      <c r="M4602" t="inlineStr">
        <is>
          <t>Lead from LT email</t>
        </is>
      </c>
      <c r="N4602" t="inlineStr">
        <is>
          <t>tomkeviciusmatias@gmail.com</t>
        </is>
      </c>
      <c r="O4602" t="inlineStr"/>
      <c r="P4602" t="inlineStr">
        <is>
          <t>Google Ads</t>
        </is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>
        <is>
          <t>Ні</t>
        </is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</row>
    <row r="4603">
      <c r="A4603" t="n">
        <v>10252</v>
      </c>
      <c r="B4603" t="inlineStr">
        <is>
          <t>Kostas Seputis</t>
        </is>
      </c>
      <c r="C4603" t="inlineStr">
        <is>
          <t>Kostas Seputis</t>
        </is>
      </c>
      <c r="D4603" s="2" t="n">
        <v>46064.36111111111</v>
      </c>
      <c r="E4603" t="inlineStr">
        <is>
          <t>Rejected</t>
        </is>
      </c>
      <c r="F4603" t="inlineStr"/>
      <c r="G4603" t="inlineStr">
        <is>
          <t>Mariana Razimavicius</t>
        </is>
      </c>
      <c r="H4603" t="inlineStr">
        <is>
          <t>LT citizenship</t>
        </is>
      </c>
      <c r="I4603" t="inlineStr"/>
      <c r="J4603" t="inlineStr"/>
      <c r="K4603" t="inlineStr"/>
      <c r="L4603" t="inlineStr">
        <is>
          <t>EN</t>
        </is>
      </c>
      <c r="M4603" t="inlineStr">
        <is>
          <t>Othe</t>
        </is>
      </c>
      <c r="N4603" t="inlineStr">
        <is>
          <t>chloeschoice@bigpond.com</t>
        </is>
      </c>
      <c r="O4603" t="inlineStr">
        <is>
          <t>NO ANSWER</t>
        </is>
      </c>
      <c r="P4603" t="inlineStr">
        <is>
          <t>Facebook</t>
        </is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>
        <is>
          <t>Ні</t>
        </is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</row>
    <row r="4604">
      <c r="A4604" t="n">
        <v>10253</v>
      </c>
      <c r="B4604" t="inlineStr">
        <is>
          <t>Estera Sunelaite</t>
        </is>
      </c>
      <c r="C4604" t="inlineStr">
        <is>
          <t>Estera Sunelaite</t>
        </is>
      </c>
      <c r="D4604" s="2" t="n">
        <v>46064.36319444444</v>
      </c>
      <c r="E4604" t="inlineStr">
        <is>
          <t>IN WORK</t>
        </is>
      </c>
      <c r="F4604" t="inlineStr"/>
      <c r="G4604" t="inlineStr">
        <is>
          <t>Mariana Razimavicius</t>
        </is>
      </c>
      <c r="H4604" t="inlineStr">
        <is>
          <t>LT citizenship</t>
        </is>
      </c>
      <c r="I4604" t="inlineStr"/>
      <c r="J4604" t="inlineStr"/>
      <c r="K4604" t="inlineStr"/>
      <c r="L4604" t="inlineStr">
        <is>
          <t>EN</t>
        </is>
      </c>
      <c r="M4604" t="inlineStr">
        <is>
          <t>Othe</t>
        </is>
      </c>
      <c r="N4604" t="inlineStr">
        <is>
          <t>Esterute66@gmail.com</t>
        </is>
      </c>
      <c r="O4604" t="inlineStr"/>
      <c r="P4604" t="inlineStr">
        <is>
          <t>Facebook</t>
        </is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>
        <is>
          <t>Ні</t>
        </is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</row>
    <row r="4605">
      <c r="A4605" t="n">
        <v>10255</v>
      </c>
      <c r="B4605" t="inlineStr">
        <is>
          <t>James Michael Heckman</t>
        </is>
      </c>
      <c r="C4605" t="inlineStr">
        <is>
          <t>James Michael Heckman</t>
        </is>
      </c>
      <c r="D4605" s="2" t="n">
        <v>46064.36597222222</v>
      </c>
      <c r="E4605" t="inlineStr">
        <is>
          <t>Rejected</t>
        </is>
      </c>
      <c r="F4605" t="inlineStr"/>
      <c r="G4605" t="inlineStr">
        <is>
          <t>Mariana Razimavicius</t>
        </is>
      </c>
      <c r="H4605" t="inlineStr">
        <is>
          <t>LT citizenship</t>
        </is>
      </c>
      <c r="I4605" t="inlineStr"/>
      <c r="J4605" t="inlineStr"/>
      <c r="K4605" t="inlineStr"/>
      <c r="L4605" t="inlineStr">
        <is>
          <t>EN</t>
        </is>
      </c>
      <c r="M4605" t="inlineStr">
        <is>
          <t>Othe</t>
        </is>
      </c>
      <c r="N4605" t="inlineStr">
        <is>
          <t>Jamheckman@hotmail.com</t>
        </is>
      </c>
      <c r="O4605" t="inlineStr">
        <is>
          <t>NO ANSWER</t>
        </is>
      </c>
      <c r="P4605" t="inlineStr">
        <is>
          <t>Facebook</t>
        </is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>
        <is>
          <t>Ні</t>
        </is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</row>
    <row r="4606">
      <c r="A4606" t="n">
        <v>10256</v>
      </c>
      <c r="B4606" t="inlineStr">
        <is>
          <t>Lee Pickwell</t>
        </is>
      </c>
      <c r="C4606" t="inlineStr">
        <is>
          <t>Lee Pickwell</t>
        </is>
      </c>
      <c r="D4606" s="2" t="n">
        <v>46064.36944444444</v>
      </c>
      <c r="E4606" t="inlineStr">
        <is>
          <t>Rejected</t>
        </is>
      </c>
      <c r="F4606" t="inlineStr"/>
      <c r="G4606" t="inlineStr">
        <is>
          <t>Mariana Razimavicius</t>
        </is>
      </c>
      <c r="H4606" t="inlineStr">
        <is>
          <t>LT citizenship</t>
        </is>
      </c>
      <c r="I4606" t="inlineStr"/>
      <c r="J4606" t="inlineStr"/>
      <c r="K4606" t="inlineStr"/>
      <c r="L4606" t="inlineStr">
        <is>
          <t>EN</t>
        </is>
      </c>
      <c r="M4606" t="inlineStr">
        <is>
          <t>Othe</t>
        </is>
      </c>
      <c r="N4606" t="inlineStr">
        <is>
          <t>leepickwell@gmail.com</t>
        </is>
      </c>
      <c r="O4606" t="inlineStr">
        <is>
          <t>NO ANSWER</t>
        </is>
      </c>
      <c r="P4606" t="inlineStr">
        <is>
          <t>Facebook</t>
        </is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>
        <is>
          <t>Ні</t>
        </is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</row>
    <row r="4607">
      <c r="A4607" t="n">
        <v>10258</v>
      </c>
      <c r="B4607" t="inlineStr">
        <is>
          <t>Beata Monkevic-Hageman</t>
        </is>
      </c>
      <c r="C4607" t="inlineStr">
        <is>
          <t>Beata Monkevic-Hageman</t>
        </is>
      </c>
      <c r="D4607" s="2" t="n">
        <v>46064.37152777778</v>
      </c>
      <c r="E4607" t="inlineStr">
        <is>
          <t>IN WORK</t>
        </is>
      </c>
      <c r="F4607" t="inlineStr"/>
      <c r="G4607" t="inlineStr">
        <is>
          <t>Mariana Razimavicius</t>
        </is>
      </c>
      <c r="H4607" t="inlineStr">
        <is>
          <t>LT citizenship</t>
        </is>
      </c>
      <c r="I4607" t="inlineStr"/>
      <c r="J4607" t="inlineStr"/>
      <c r="K4607" t="inlineStr"/>
      <c r="L4607" t="inlineStr">
        <is>
          <t>EN</t>
        </is>
      </c>
      <c r="M4607" t="inlineStr">
        <is>
          <t>Othe</t>
        </is>
      </c>
      <c r="N4607" t="inlineStr">
        <is>
          <t>Beatahageman5@gmail.com</t>
        </is>
      </c>
      <c r="O4607" t="inlineStr"/>
      <c r="P4607" t="inlineStr">
        <is>
          <t>Facebook</t>
        </is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>
        <is>
          <t>Ні</t>
        </is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</row>
    <row r="4608">
      <c r="A4608" t="n">
        <v>10260</v>
      </c>
      <c r="B4608" t="inlineStr">
        <is>
          <t>Vitali Rutkevich</t>
        </is>
      </c>
      <c r="C4608" t="inlineStr">
        <is>
          <t>Vitali Rutkevich</t>
        </is>
      </c>
      <c r="D4608" s="2" t="n">
        <v>46064.37986111111</v>
      </c>
      <c r="E4608" t="inlineStr">
        <is>
          <t>IN WORK</t>
        </is>
      </c>
      <c r="F4608" t="inlineStr"/>
      <c r="G4608" t="inlineStr">
        <is>
          <t>Mariana Razimavicius</t>
        </is>
      </c>
      <c r="H4608" t="inlineStr">
        <is>
          <t>LT citizenship</t>
        </is>
      </c>
      <c r="I4608" t="inlineStr">
        <is>
          <t>United States</t>
        </is>
      </c>
      <c r="J4608" t="inlineStr"/>
      <c r="K4608" t="inlineStr"/>
      <c r="L4608" t="inlineStr">
        <is>
          <t>EN</t>
        </is>
      </c>
      <c r="M4608" t="inlineStr">
        <is>
          <t>Othe</t>
        </is>
      </c>
      <c r="N4608" t="inlineStr">
        <is>
          <t>vitalirutkevich@gmail.com</t>
        </is>
      </c>
      <c r="O4608" t="inlineStr"/>
      <c r="P4608" t="inlineStr">
        <is>
          <t>Facebook</t>
        </is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>
        <is>
          <t>Ні</t>
        </is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</row>
    <row r="4609">
      <c r="A4609" t="n">
        <v>10261</v>
      </c>
      <c r="B4609" t="inlineStr">
        <is>
          <t>Rymantas Guzulaitis</t>
        </is>
      </c>
      <c r="C4609" t="inlineStr">
        <is>
          <t>Rymantas Guzulaitis</t>
        </is>
      </c>
      <c r="D4609" s="2" t="n">
        <v>46064.38194444445</v>
      </c>
      <c r="E4609" t="inlineStr">
        <is>
          <t>Rejected</t>
        </is>
      </c>
      <c r="F4609" t="inlineStr"/>
      <c r="G4609" t="inlineStr">
        <is>
          <t>Mariana Razimavicius</t>
        </is>
      </c>
      <c r="H4609" t="inlineStr">
        <is>
          <t>LT citizenship</t>
        </is>
      </c>
      <c r="I4609" t="inlineStr"/>
      <c r="J4609" t="inlineStr"/>
      <c r="K4609" t="inlineStr"/>
      <c r="L4609" t="inlineStr">
        <is>
          <t>EN</t>
        </is>
      </c>
      <c r="M4609" t="inlineStr">
        <is>
          <t>Othe</t>
        </is>
      </c>
      <c r="N4609" t="inlineStr">
        <is>
          <t>Rymantasg@yahoo.com</t>
        </is>
      </c>
      <c r="O4609" t="inlineStr">
        <is>
          <t>NO ANSWER</t>
        </is>
      </c>
      <c r="P4609" t="inlineStr">
        <is>
          <t>Facebook</t>
        </is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>
        <is>
          <t>Ні</t>
        </is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</row>
    <row r="4610">
      <c r="A4610" t="n">
        <v>10262</v>
      </c>
      <c r="B4610" t="inlineStr">
        <is>
          <t>Md Parvez Hasan</t>
        </is>
      </c>
      <c r="C4610" t="inlineStr">
        <is>
          <t>Md Parvez Hasan</t>
        </is>
      </c>
      <c r="D4610" s="2" t="n">
        <v>46064.4</v>
      </c>
      <c r="E4610" t="inlineStr">
        <is>
          <t>Rejected</t>
        </is>
      </c>
      <c r="F4610" t="inlineStr"/>
      <c r="G4610" t="inlineStr">
        <is>
          <t>Oleh Dymovski</t>
        </is>
      </c>
      <c r="H4610" t="inlineStr">
        <is>
          <t>Company Formation</t>
        </is>
      </c>
      <c r="I4610" t="inlineStr"/>
      <c r="J4610" t="inlineStr"/>
      <c r="K4610" t="inlineStr"/>
      <c r="L4610" t="inlineStr">
        <is>
          <t>EN</t>
        </is>
      </c>
      <c r="M4610" t="inlineStr">
        <is>
          <t>Lead from LT email</t>
        </is>
      </c>
      <c r="N4610" t="inlineStr">
        <is>
          <t>phasanhr@gmail.com</t>
        </is>
      </c>
      <c r="O4610" t="inlineStr">
        <is>
          <t>NO ANSWER</t>
        </is>
      </c>
      <c r="P4610" t="inlineStr">
        <is>
          <t>BridgeWest</t>
        </is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>
        <is>
          <t>Ні</t>
        </is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</row>
    <row r="4611">
      <c r="A4611" t="n">
        <v>10263</v>
      </c>
      <c r="B4611" t="inlineStr">
        <is>
          <t>Mustapha Skaiki</t>
        </is>
      </c>
      <c r="C4611" t="inlineStr">
        <is>
          <t>Mustapha Skaiki</t>
        </is>
      </c>
      <c r="D4611" s="2" t="n">
        <v>46064.41458333333</v>
      </c>
      <c r="E4611" t="inlineStr">
        <is>
          <t>INTERNAL MAIL</t>
        </is>
      </c>
      <c r="F4611" t="inlineStr">
        <is>
          <t>No relevant</t>
        </is>
      </c>
      <c r="G4611" t="inlineStr">
        <is>
          <t>Alina Samura</t>
        </is>
      </c>
      <c r="H4611" t="inlineStr">
        <is>
          <t>50/50</t>
        </is>
      </c>
      <c r="I4611" t="inlineStr">
        <is>
          <t>Lebanon</t>
        </is>
      </c>
      <c r="J4611" t="inlineStr">
        <is>
          <t>https://www.lithuaniancitizenship.com/contact/?LT-Leads-Search-RBI</t>
        </is>
      </c>
      <c r="K4611" t="inlineStr">
        <is>
          <t>1346616215.1770792112</t>
        </is>
      </c>
      <c r="L4611" t="inlineStr"/>
      <c r="M4611" t="inlineStr">
        <is>
          <t>Lead from LT email</t>
        </is>
      </c>
      <c r="N4611" t="inlineStr">
        <is>
          <t>m.skaiky92@gmail.com</t>
        </is>
      </c>
      <c r="O4611" t="inlineStr"/>
      <c r="P4611" t="inlineStr">
        <is>
          <t>Google Ads</t>
        </is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>
        <is>
          <t>Ні</t>
        </is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</row>
    <row r="4612">
      <c r="A4612" t="n">
        <v>10266</v>
      </c>
      <c r="B4612" t="inlineStr">
        <is>
          <t>Manick das</t>
        </is>
      </c>
      <c r="C4612" t="inlineStr">
        <is>
          <t>Manick das</t>
        </is>
      </c>
      <c r="D4612" s="2" t="n">
        <v>46064.52569444444</v>
      </c>
      <c r="E4612" t="inlineStr">
        <is>
          <t>IN WORK</t>
        </is>
      </c>
      <c r="F4612" t="inlineStr"/>
      <c r="G4612" t="inlineStr">
        <is>
          <t>Oleh Dymovski</t>
        </is>
      </c>
      <c r="H4612" t="inlineStr">
        <is>
          <t>LT RBI</t>
        </is>
      </c>
      <c r="I4612" t="inlineStr">
        <is>
          <t>Saudi Arabia</t>
        </is>
      </c>
      <c r="J4612" t="inlineStr">
        <is>
          <t>?kw=lithuania%20residency&amp;cpn=14722730544&amp;utm_source=google&amp;utm_medium=cpc&amp;utm_campaign=LT-RBI&amp;network=g&amp;utm_term=lithuania%20residency&amp;gad_source=1&amp;gad_campaignid=14722730544&amp;gclid=Cj0KCQiA7rDMBhCjARIsAGDBuEBjgf53EX-7TSmJ-gtxdWtfIKDkSTsnmsklIUaWgFXD</t>
        </is>
      </c>
      <c r="K4612" t="inlineStr">
        <is>
          <t>undefined</t>
        </is>
      </c>
      <c r="L4612" t="inlineStr">
        <is>
          <t>EN</t>
        </is>
      </c>
      <c r="M4612" t="inlineStr">
        <is>
          <t>Lead from LT email</t>
        </is>
      </c>
      <c r="N4612" t="inlineStr">
        <is>
          <t>idas47162@gmail.com</t>
        </is>
      </c>
      <c r="O4612" t="inlineStr"/>
      <c r="P4612" t="inlineStr">
        <is>
          <t>Google Ads</t>
        </is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>
        <is>
          <t>Ні</t>
        </is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</row>
    <row r="4613">
      <c r="A4613" t="n">
        <v>10268</v>
      </c>
      <c r="B4613" t="inlineStr">
        <is>
          <t>Emeryle ITOUA</t>
        </is>
      </c>
      <c r="C4613" t="inlineStr">
        <is>
          <t>Emeryle ITOUA</t>
        </is>
      </c>
      <c r="D4613" s="2" t="n">
        <v>46064.56736111111</v>
      </c>
      <c r="E4613" t="inlineStr">
        <is>
          <t>RETAINER AGREEMENT SENT</t>
        </is>
      </c>
      <c r="F4613" t="inlineStr">
        <is>
          <t>Relevant</t>
        </is>
      </c>
      <c r="G4613" t="inlineStr">
        <is>
          <t>Oleh Dymovski</t>
        </is>
      </c>
      <c r="H4613" t="inlineStr">
        <is>
          <t>LT RBI</t>
        </is>
      </c>
      <c r="I4613" t="inlineStr">
        <is>
          <t>Congo Republic</t>
        </is>
      </c>
      <c r="J4613" t="inlineStr">
        <is>
          <t>?kw=residency%20through%20investment&amp;cpn=14722730544&amp;utm_source=google&amp;utm_medium=cpc&amp;utm_campaign=LT-RBI&amp;network=s&amp;utm_term=residency%20through%20investment&amp;gad_source=5&amp;gad_campaignid=14722730544&amp;gclid=EAIaIQobChMIoJyiwKzRkgMVqJpQBh26gAc-EAAYASAAEg</t>
        </is>
      </c>
      <c r="K4613" t="inlineStr">
        <is>
          <t>651365451.1770809793</t>
        </is>
      </c>
      <c r="L4613" t="inlineStr">
        <is>
          <t>EN</t>
        </is>
      </c>
      <c r="M4613" t="inlineStr">
        <is>
          <t>Lead from LT email</t>
        </is>
      </c>
      <c r="N4613" t="inlineStr">
        <is>
          <t>emeryle.itoua@gmail.com</t>
        </is>
      </c>
      <c r="O4613" t="inlineStr"/>
      <c r="P4613" t="inlineStr">
        <is>
          <t>Google Ads</t>
        </is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>
        <is>
          <t>Ні</t>
        </is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</row>
    <row r="4614">
      <c r="A4614" t="n">
        <v>10271</v>
      </c>
      <c r="B4614" t="inlineStr">
        <is>
          <t>Inna Oshurko</t>
        </is>
      </c>
      <c r="C4614" t="inlineStr">
        <is>
          <t>Inna Oshurko</t>
        </is>
      </c>
      <c r="D4614" s="2" t="n">
        <v>46064.68055555555</v>
      </c>
      <c r="E4614" t="inlineStr">
        <is>
          <t>Rejected</t>
        </is>
      </c>
      <c r="F4614" t="inlineStr">
        <is>
          <t>Relevant</t>
        </is>
      </c>
      <c r="G4614" t="inlineStr">
        <is>
          <t>Oleh Dymovski</t>
        </is>
      </c>
      <c r="H4614" t="inlineStr">
        <is>
          <t>LT citizenship</t>
        </is>
      </c>
      <c r="I4614" t="inlineStr">
        <is>
          <t>United Kingdom</t>
        </is>
      </c>
      <c r="J4614" t="inlineStr">
        <is>
          <t>https://www.lithuaniancitizenship.com/ru/kak-poluchit-grazhdanstvo-litvy-po-kornyam/</t>
        </is>
      </c>
      <c r="K4614" t="inlineStr">
        <is>
          <t>1583033036.1770772750</t>
        </is>
      </c>
      <c r="L4614" t="inlineStr">
        <is>
          <t>RU</t>
        </is>
      </c>
      <c r="M4614" t="inlineStr">
        <is>
          <t>Lead from LT email</t>
        </is>
      </c>
      <c r="N4614" t="inlineStr">
        <is>
          <t>oshurko.inna.1985@gmail.com</t>
        </is>
      </c>
      <c r="O4614" t="inlineStr">
        <is>
          <t>APPLIED BY THEMSELVES</t>
        </is>
      </c>
      <c r="P4614" t="inlineStr">
        <is>
          <t>Organic Search</t>
        </is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>
        <is>
          <t>Ні</t>
        </is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</row>
    <row r="4615">
      <c r="A4615" t="n">
        <v>10272</v>
      </c>
      <c r="B4615" t="inlineStr">
        <is>
          <t>niran8888</t>
        </is>
      </c>
      <c r="C4615" t="inlineStr">
        <is>
          <t>niran8888</t>
        </is>
      </c>
      <c r="D4615" s="2" t="n">
        <v>46064.71458333333</v>
      </c>
      <c r="E4615" t="inlineStr">
        <is>
          <t>WHATSAPP</t>
        </is>
      </c>
      <c r="F4615" t="inlineStr">
        <is>
          <t>Relevant</t>
        </is>
      </c>
      <c r="G4615" t="inlineStr">
        <is>
          <t>Oleh Dymovski</t>
        </is>
      </c>
      <c r="H4615" t="inlineStr">
        <is>
          <t>50/50</t>
        </is>
      </c>
      <c r="I4615" t="inlineStr"/>
      <c r="J4615" t="inlineStr"/>
      <c r="K4615" t="inlineStr"/>
      <c r="L4615" t="inlineStr">
        <is>
          <t>EN</t>
        </is>
      </c>
      <c r="M4615" t="inlineStr">
        <is>
          <t>Othe</t>
        </is>
      </c>
      <c r="N4615" t="inlineStr">
        <is>
          <t>niran8888@gmail.com</t>
        </is>
      </c>
      <c r="O4615" t="inlineStr"/>
      <c r="P4615" t="inlineStr">
        <is>
          <t>Other (direct email, phone call, referral etc.)</t>
        </is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>
        <is>
          <t>Ні</t>
        </is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</row>
    <row r="4616">
      <c r="A4616" t="n">
        <v>10273</v>
      </c>
      <c r="B4616" t="inlineStr">
        <is>
          <t>Slack</t>
        </is>
      </c>
      <c r="C4616" t="inlineStr">
        <is>
          <t>Slack</t>
        </is>
      </c>
      <c r="D4616" s="2" t="n">
        <v>46064.71875</v>
      </c>
      <c r="E4616" t="inlineStr">
        <is>
          <t>Rejected</t>
        </is>
      </c>
      <c r="F4616" t="inlineStr"/>
      <c r="G4616" t="inlineStr">
        <is>
          <t>Oleh Dymovski</t>
        </is>
      </c>
      <c r="H4616" t="inlineStr"/>
      <c r="I4616" t="inlineStr"/>
      <c r="J4616" t="inlineStr"/>
      <c r="K4616" t="inlineStr"/>
      <c r="L4616" t="inlineStr"/>
      <c r="M4616" t="inlineStr">
        <is>
          <t>Othe</t>
        </is>
      </c>
      <c r="N4616" t="inlineStr">
        <is>
          <t>notification@slack.com</t>
        </is>
      </c>
      <c r="O4616" t="inlineStr">
        <is>
          <t>DOUBLE</t>
        </is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>
        <is>
          <t>Ні</t>
        </is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</row>
    <row r="4617">
      <c r="A4617" t="n">
        <v>10276</v>
      </c>
      <c r="B4617" t="inlineStr">
        <is>
          <t>support@mustakbil.com</t>
        </is>
      </c>
      <c r="C4617" t="inlineStr">
        <is>
          <t>support@mustakbil.com</t>
        </is>
      </c>
      <c r="D4617" s="2" t="n">
        <v>46064.72222222222</v>
      </c>
      <c r="E4617" t="inlineStr">
        <is>
          <t>INTERNAL MAIL</t>
        </is>
      </c>
      <c r="F4617" t="inlineStr"/>
      <c r="G4617" t="inlineStr">
        <is>
          <t>Alina Samura</t>
        </is>
      </c>
      <c r="H4617" t="inlineStr"/>
      <c r="I4617" t="inlineStr"/>
      <c r="J4617" t="inlineStr"/>
      <c r="K4617" t="inlineStr"/>
      <c r="L4617" t="inlineStr"/>
      <c r="M4617" t="inlineStr">
        <is>
          <t>Othe</t>
        </is>
      </c>
      <c r="N4617" t="inlineStr">
        <is>
          <t>support@mustakbil.com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>
        <is>
          <t>Ні</t>
        </is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</row>
    <row r="4618">
      <c r="A4618" t="n">
        <v>10277</v>
      </c>
      <c r="B4618" t="inlineStr">
        <is>
          <t>Hilma Auer</t>
        </is>
      </c>
      <c r="C4618" t="inlineStr">
        <is>
          <t>Hilma Auer</t>
        </is>
      </c>
      <c r="D4618" s="2" t="n">
        <v>46064.72291666667</v>
      </c>
      <c r="E4618" t="inlineStr">
        <is>
          <t>Rejected</t>
        </is>
      </c>
      <c r="F4618" t="inlineStr"/>
      <c r="G4618" t="inlineStr">
        <is>
          <t>Oleh Dymovski</t>
        </is>
      </c>
      <c r="H4618" t="inlineStr">
        <is>
          <t>50/50</t>
        </is>
      </c>
      <c r="I4618" t="inlineStr">
        <is>
          <t>Japan</t>
        </is>
      </c>
      <c r="J4618" t="inlineStr">
        <is>
          <t>https://www.lithuaniancitizenship.com/?direct</t>
        </is>
      </c>
      <c r="K4618" t="inlineStr">
        <is>
          <t>undefined</t>
        </is>
      </c>
      <c r="L4618" t="inlineStr">
        <is>
          <t>EN</t>
        </is>
      </c>
      <c r="M4618" t="inlineStr">
        <is>
          <t>Lead from LT email</t>
        </is>
      </c>
      <c r="N4618" t="inlineStr">
        <is>
          <t>ibrahim50@projectmy.net</t>
        </is>
      </c>
      <c r="O4618" t="inlineStr">
        <is>
          <t>NO ANSWER</t>
        </is>
      </c>
      <c r="P4618" t="inlineStr">
        <is>
          <t>Website Form</t>
        </is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>
        <is>
          <t>Ні</t>
        </is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</row>
    <row r="4619">
      <c r="A4619" t="n">
        <v>10282</v>
      </c>
      <c r="B4619" t="inlineStr">
        <is>
          <t>Gabriela Ruartes</t>
        </is>
      </c>
      <c r="C4619" t="inlineStr">
        <is>
          <t>gabriela ruartes</t>
        </is>
      </c>
      <c r="D4619" s="2" t="n">
        <v>46064.77152777778</v>
      </c>
      <c r="E4619" t="inlineStr">
        <is>
          <t>Rejected</t>
        </is>
      </c>
      <c r="F4619" t="inlineStr">
        <is>
          <t>Relevant</t>
        </is>
      </c>
      <c r="G4619" t="inlineStr">
        <is>
          <t>Mariana Razimavicius</t>
        </is>
      </c>
      <c r="H4619" t="inlineStr">
        <is>
          <t>LT citizenship</t>
        </is>
      </c>
      <c r="I4619" t="inlineStr">
        <is>
          <t>Argentina</t>
        </is>
      </c>
      <c r="J4619" t="inlineStr">
        <is>
          <t>?kw=ciudadan%C3%ADa%20lituana&amp;cpn=14731585806&amp;utm_source=google&amp;utm_medium=cpc&amp;utm_campaign=LT-AR-CO-MX-UR&amp;network=g&amp;utm_term=ciudadan%C3%ADa%20lituana&amp;gad_source=1&amp;gad_campaignid=14731585806&amp;gclid=Cj0KCQiA7rDMBhCjARIsAGDBuEBQrJg_KiQGmeeL_BxM8feovgvl</t>
        </is>
      </c>
      <c r="K4619" t="inlineStr">
        <is>
          <t>1797315655.1770827450</t>
        </is>
      </c>
      <c r="L4619" t="inlineStr">
        <is>
          <t>ES</t>
        </is>
      </c>
      <c r="M4619" t="inlineStr">
        <is>
          <t>Lead from LT email</t>
        </is>
      </c>
      <c r="N4619" t="inlineStr">
        <is>
          <t>gabrielaruartes70@gmail.com</t>
        </is>
      </c>
      <c r="O4619" t="inlineStr">
        <is>
          <t>NO ANSWER</t>
        </is>
      </c>
      <c r="P4619" t="inlineStr">
        <is>
          <t>Google Ads</t>
        </is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>
        <is>
          <t>Ні</t>
        </is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</row>
    <row r="4620">
      <c r="A4620" t="n">
        <v>10283</v>
      </c>
      <c r="B4620" t="inlineStr">
        <is>
          <t>Jake W</t>
        </is>
      </c>
      <c r="C4620" t="inlineStr">
        <is>
          <t>Jake W</t>
        </is>
      </c>
      <c r="D4620" s="2" t="n">
        <v>46064.77777777778</v>
      </c>
      <c r="E4620" t="inlineStr">
        <is>
          <t>FIRST CONTACT</t>
        </is>
      </c>
      <c r="F4620" t="inlineStr">
        <is>
          <t>Relevant</t>
        </is>
      </c>
      <c r="G4620" t="inlineStr">
        <is>
          <t>Sheila Bartin</t>
        </is>
      </c>
      <c r="H4620" t="inlineStr">
        <is>
          <t>LV citizenship</t>
        </is>
      </c>
      <c r="I4620" t="inlineStr">
        <is>
          <t>United States (US - NA)</t>
        </is>
      </c>
      <c r="J4620" t="inlineStr">
        <is>
          <t>https://latviancitizenship.eu/contact/</t>
        </is>
      </c>
      <c r="K4620" t="inlineStr">
        <is>
          <t>1422702769.1770827877</t>
        </is>
      </c>
      <c r="L4620" t="inlineStr">
        <is>
          <t>EN</t>
        </is>
      </c>
      <c r="M4620" t="inlineStr">
        <is>
          <t>Lead from LV email</t>
        </is>
      </c>
      <c r="N4620" t="inlineStr">
        <is>
          <t>jbwncster1@gmail.com</t>
        </is>
      </c>
      <c r="O4620" t="inlineStr"/>
      <c r="P4620" t="inlineStr">
        <is>
          <t>Organic Search</t>
        </is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>
        <is>
          <t>Ні</t>
        </is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</row>
    <row r="4621">
      <c r="A4621" t="n">
        <v>10285</v>
      </c>
      <c r="B4621" t="inlineStr">
        <is>
          <t>Olivia Stearn</t>
        </is>
      </c>
      <c r="C4621" t="inlineStr">
        <is>
          <t>Olivia Stearn</t>
        </is>
      </c>
      <c r="D4621" s="2" t="n">
        <v>46064.81319444445</v>
      </c>
      <c r="E4621" t="inlineStr">
        <is>
          <t>Rejected</t>
        </is>
      </c>
      <c r="F4621" t="inlineStr"/>
      <c r="G4621" t="inlineStr">
        <is>
          <t>Sheila Bartin</t>
        </is>
      </c>
      <c r="H4621" t="inlineStr">
        <is>
          <t>LT citizenship</t>
        </is>
      </c>
      <c r="I4621" t="inlineStr">
        <is>
          <t>United States</t>
        </is>
      </c>
      <c r="J4621" t="inlineStr">
        <is>
          <t>https://www.lithuaniancitizenship.com/?Lithuania--Search-Conversions-USA</t>
        </is>
      </c>
      <c r="K4621" t="inlineStr">
        <is>
          <t>1955054696.1770830940</t>
        </is>
      </c>
      <c r="L4621" t="inlineStr">
        <is>
          <t>EN</t>
        </is>
      </c>
      <c r="M4621" t="inlineStr">
        <is>
          <t>Lead from LT email</t>
        </is>
      </c>
      <c r="N4621" t="inlineStr">
        <is>
          <t>oliviastearn@gmail.com</t>
        </is>
      </c>
      <c r="O4621" t="inlineStr">
        <is>
          <t>NO ANSWER</t>
        </is>
      </c>
      <c r="P4621" t="inlineStr">
        <is>
          <t>Google Ads</t>
        </is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>
        <is>
          <t>Ні</t>
        </is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</row>
    <row r="4622">
      <c r="A4622" t="n">
        <v>10286</v>
      </c>
      <c r="B4622" t="inlineStr">
        <is>
          <t>Margaret Plikaitis</t>
        </is>
      </c>
      <c r="C4622" t="inlineStr">
        <is>
          <t>Margaret Plikaitis</t>
        </is>
      </c>
      <c r="D4622" s="2" t="n">
        <v>46064.825</v>
      </c>
      <c r="E4622" t="inlineStr">
        <is>
          <t>Rejected</t>
        </is>
      </c>
      <c r="F4622" t="inlineStr">
        <is>
          <t>Relevant</t>
        </is>
      </c>
      <c r="G4622" t="inlineStr">
        <is>
          <t>Sheila Bartin</t>
        </is>
      </c>
      <c r="H4622" t="inlineStr">
        <is>
          <t>LT citizenship</t>
        </is>
      </c>
      <c r="I4622" t="inlineStr">
        <is>
          <t>United States</t>
        </is>
      </c>
      <c r="J4622" t="inlineStr">
        <is>
          <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</t>
        </is>
      </c>
      <c r="K4622" t="inlineStr">
        <is>
          <t>1530753005.1770831366</t>
        </is>
      </c>
      <c r="L4622" t="inlineStr">
        <is>
          <t>EN</t>
        </is>
      </c>
      <c r="M4622" t="inlineStr">
        <is>
          <t>Lead from LT email</t>
        </is>
      </c>
      <c r="N4622" t="inlineStr">
        <is>
          <t>megplikaitis@gmail.com</t>
        </is>
      </c>
      <c r="O4622" t="inlineStr">
        <is>
          <t>LEFT BEFORE 1918</t>
        </is>
      </c>
      <c r="P4622" t="inlineStr">
        <is>
          <t>Google Ads</t>
        </is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>
        <is>
          <t>Ні</t>
        </is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</row>
    <row r="4623">
      <c r="A4623" t="n">
        <v>10287</v>
      </c>
      <c r="B4623" t="inlineStr">
        <is>
          <t>Bettina Olcay</t>
        </is>
      </c>
      <c r="C4623" t="inlineStr">
        <is>
          <t>Bettina Olcay</t>
        </is>
      </c>
      <c r="D4623" s="2" t="n">
        <v>46064.86180555556</v>
      </c>
      <c r="E4623" t="inlineStr">
        <is>
          <t>Rejected</t>
        </is>
      </c>
      <c r="F4623" t="inlineStr">
        <is>
          <t>Relevant</t>
        </is>
      </c>
      <c r="G4623" t="inlineStr">
        <is>
          <t>Sheila Bartin</t>
        </is>
      </c>
      <c r="H4623" t="inlineStr">
        <is>
          <t>LT citizenship</t>
        </is>
      </c>
      <c r="I4623" t="inlineStr">
        <is>
          <t>Canada</t>
        </is>
      </c>
      <c r="J4623" t="inlineStr">
        <is>
          <t>?fbclid=IwZXh0bgNhZW0CMTEAc3J0YwZhcHBfaWQKNjYyODU2ODM3OQABHiP4yZZ7iyrd4N4TphvHUqHhyGp1sd9sr7Strghg52YcWuLscykV4qZ-J71O_aem_RFtYJunhn59UCi4GnltTQg</t>
        </is>
      </c>
      <c r="K4623" t="inlineStr">
        <is>
          <t>720762092.1770834670</t>
        </is>
      </c>
      <c r="L4623" t="inlineStr">
        <is>
          <t>EN</t>
        </is>
      </c>
      <c r="M4623" t="inlineStr">
        <is>
          <t>Lead from LT email</t>
        </is>
      </c>
      <c r="N4623" t="inlineStr">
        <is>
          <t>bettina.josephine@gmail.com</t>
        </is>
      </c>
      <c r="O4623" t="inlineStr">
        <is>
          <t>TOO EXPENSIVE</t>
        </is>
      </c>
      <c r="P4623" t="inlineStr">
        <is>
          <t>Facebook</t>
        </is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>
        <is>
          <t>Ні</t>
        </is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</row>
    <row r="4624">
      <c r="A4624" t="n">
        <v>10288</v>
      </c>
      <c r="B4624" t="inlineStr">
        <is>
          <t>Mohammed Shahanur Islam</t>
        </is>
      </c>
      <c r="C4624" t="inlineStr">
        <is>
          <t>Mohammed Shahanur Islam</t>
        </is>
      </c>
      <c r="D4624" s="2" t="n">
        <v>46064.875</v>
      </c>
      <c r="E4624" t="inlineStr">
        <is>
          <t>Rejected</t>
        </is>
      </c>
      <c r="F4624" t="inlineStr">
        <is>
          <t>Relevant</t>
        </is>
      </c>
      <c r="G4624" t="inlineStr">
        <is>
          <t>Oleh Dymovski</t>
        </is>
      </c>
      <c r="H4624" t="inlineStr">
        <is>
          <t>LV RBI Company</t>
        </is>
      </c>
      <c r="I4624" t="inlineStr">
        <is>
          <t>Georgia (GE - AS)</t>
        </is>
      </c>
      <c r="J4624" t="inlineStr">
        <is>
          <t>?kw=golden%20visa%20latvia&amp;cpn=20594231202&amp;utm_source=google&amp;utm_medium=cpc&amp;utm_campaign=LV-RBI&amp;network=s&amp;utm_term=golden%20visa%20latvia&amp;gad_source=5&amp;gad_campaignid=20594231202&amp;gclid=EAIaIQobChMIg5jE0Y_SkgMVJpqDBx3IgQDbEAAYASAAEgLt5vD_BwE</t>
        </is>
      </c>
      <c r="K4624" t="inlineStr">
        <is>
          <t>773137525.1770836402</t>
        </is>
      </c>
      <c r="L4624" t="inlineStr">
        <is>
          <t>EN</t>
        </is>
      </c>
      <c r="M4624" t="inlineStr">
        <is>
          <t>Lead from LV email</t>
        </is>
      </c>
      <c r="N4624" t="inlineStr">
        <is>
          <t>contact@ugmc.ge</t>
        </is>
      </c>
      <c r="O4624" t="inlineStr">
        <is>
          <t>NO ANSWER</t>
        </is>
      </c>
      <c r="P4624" t="inlineStr">
        <is>
          <t>Google Ads</t>
        </is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>
        <is>
          <t>Ні</t>
        </is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</row>
    <row r="4625">
      <c r="A4625" t="n">
        <v>10289</v>
      </c>
      <c r="B4625" t="inlineStr">
        <is>
          <t>Oyindamola Idowu</t>
        </is>
      </c>
      <c r="C4625" t="inlineStr">
        <is>
          <t>Oyindamola Idowu</t>
        </is>
      </c>
      <c r="D4625" s="2" t="n">
        <v>46064.88472222222</v>
      </c>
      <c r="E4625" t="inlineStr">
        <is>
          <t>Rejected</t>
        </is>
      </c>
      <c r="F4625" t="inlineStr"/>
      <c r="G4625" t="inlineStr">
        <is>
          <t>Oleh Dymovski</t>
        </is>
      </c>
      <c r="H4625" t="inlineStr">
        <is>
          <t>LT RBI</t>
        </is>
      </c>
      <c r="I4625" t="inlineStr">
        <is>
          <t>United Arab Emirates</t>
        </is>
      </c>
      <c r="J4625" t="inlineStr">
        <is>
          <t>https://www.lithuaniancitizenship.com/contact/?LT-Leads-Search-RBI</t>
        </is>
      </c>
      <c r="K4625" t="inlineStr">
        <is>
          <t>1675706871.1770836845</t>
        </is>
      </c>
      <c r="L4625" t="inlineStr">
        <is>
          <t>EN</t>
        </is>
      </c>
      <c r="M4625" t="inlineStr">
        <is>
          <t>Lead from LT email</t>
        </is>
      </c>
      <c r="N4625" t="inlineStr">
        <is>
          <t>oyindamolatitilayo@gmail.com</t>
        </is>
      </c>
      <c r="O4625" t="inlineStr">
        <is>
          <t>DID NOT CONTINUE</t>
        </is>
      </c>
      <c r="P4625" t="inlineStr">
        <is>
          <t>Google Ads</t>
        </is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>
        <is>
          <t>Ні</t>
        </is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</row>
    <row r="4626">
      <c r="A4626" t="n">
        <v>10290</v>
      </c>
      <c r="B4626" t="inlineStr">
        <is>
          <t>Joseph Slakas</t>
        </is>
      </c>
      <c r="C4626" t="inlineStr">
        <is>
          <t>Joseph Slakas</t>
        </is>
      </c>
      <c r="D4626" s="2" t="n">
        <v>46064.88680555556</v>
      </c>
      <c r="E4626" t="inlineStr">
        <is>
          <t>Rejected</t>
        </is>
      </c>
      <c r="F4626" t="inlineStr">
        <is>
          <t>Relevant</t>
        </is>
      </c>
      <c r="G4626" t="inlineStr">
        <is>
          <t>Sheila Bartin</t>
        </is>
      </c>
      <c r="H4626" t="inlineStr">
        <is>
          <t>LT citizenship</t>
        </is>
      </c>
      <c r="I4626" t="inlineStr">
        <is>
          <t>United States</t>
        </is>
      </c>
      <c r="J4626" t="inlineStr">
        <is>
          <t>?fbclid=IwY2xjawP5tMdleHRuA2FlbQIxMABicmlkETFuOGVHQ1ZubEFJMlAzcnozc3J0YwZhcHBfaWQQMjIyMDM5MTc4ODIwMDg5MgABHkPz-HXyYzlOvS3VQIvLKSZtha_RljF9sBq091v4u4LV5dtmZXsdlaJfJFRS_aem_MZa9K1uUlJDj-eMY352uaQ</t>
        </is>
      </c>
      <c r="K4626" t="inlineStr">
        <is>
          <t>2092910561.1770837373</t>
        </is>
      </c>
      <c r="L4626" t="inlineStr">
        <is>
          <t>EN</t>
        </is>
      </c>
      <c r="M4626" t="inlineStr">
        <is>
          <t>Lead from LT email</t>
        </is>
      </c>
      <c r="N4626" t="inlineStr">
        <is>
          <t>joeslakas@icloud.com</t>
        </is>
      </c>
      <c r="O4626" t="inlineStr">
        <is>
          <t>NO ANSWER</t>
        </is>
      </c>
      <c r="P4626" t="inlineStr">
        <is>
          <t>Facebook</t>
        </is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>
        <is>
          <t>Ні</t>
        </is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</row>
    <row r="4627">
      <c r="A4627" t="n">
        <v>10291</v>
      </c>
      <c r="B4627" t="inlineStr">
        <is>
          <t>Rocco Kraunelis</t>
        </is>
      </c>
      <c r="C4627" t="inlineStr">
        <is>
          <t>Rocco Kraunelis</t>
        </is>
      </c>
      <c r="D4627" s="2" t="n">
        <v>46064.89097222222</v>
      </c>
      <c r="E4627" t="inlineStr">
        <is>
          <t>Rejected</t>
        </is>
      </c>
      <c r="F4627" t="inlineStr">
        <is>
          <t>Relevant</t>
        </is>
      </c>
      <c r="G4627" t="inlineStr">
        <is>
          <t>Sheila Bartin</t>
        </is>
      </c>
      <c r="H4627" t="inlineStr">
        <is>
          <t>LT citizenship</t>
        </is>
      </c>
      <c r="I4627" t="inlineStr">
        <is>
          <t>United States</t>
        </is>
      </c>
      <c r="J4627" t="inlineStr">
        <is>
          <t>?utm_source=bing&amp;utm_medium=cpc&amp;utm_campaign=Bing-LT-US&amp;network=o&amp;utm_term=%27lithuania%20passport%27&amp;msclkid=21516dbba8661a3bb37604377ebf3dba</t>
        </is>
      </c>
      <c r="K4627" t="inlineStr">
        <is>
          <t>1039200050.1770837742</t>
        </is>
      </c>
      <c r="L4627" t="inlineStr">
        <is>
          <t>EN</t>
        </is>
      </c>
      <c r="M4627" t="inlineStr">
        <is>
          <t>Lead from LT email</t>
        </is>
      </c>
      <c r="N4627" t="inlineStr">
        <is>
          <t>rkraunelis@hotmail.com</t>
        </is>
      </c>
      <c r="O4627" t="inlineStr">
        <is>
          <t>NO ANSWER</t>
        </is>
      </c>
      <c r="P4627" t="inlineStr">
        <is>
          <t>Bing Ads</t>
        </is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>
        <is>
          <t>Ні</t>
        </is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</row>
    <row r="4628">
      <c r="A4628" t="n">
        <v>10294</v>
      </c>
      <c r="B4628" t="inlineStr">
        <is>
          <t>Josie Kelpsas</t>
        </is>
      </c>
      <c r="C4628" t="inlineStr">
        <is>
          <t>Josie Kelpsas</t>
        </is>
      </c>
      <c r="D4628" s="2" t="n">
        <v>46064.95625</v>
      </c>
      <c r="E4628" t="inlineStr">
        <is>
          <t>Rejected</t>
        </is>
      </c>
      <c r="F4628" t="inlineStr">
        <is>
          <t>Relevant</t>
        </is>
      </c>
      <c r="G4628" t="inlineStr">
        <is>
          <t>Sheila Bartin</t>
        </is>
      </c>
      <c r="H4628" t="inlineStr">
        <is>
          <t>LT citizenship</t>
        </is>
      </c>
      <c r="I4628" t="inlineStr">
        <is>
          <t>United States</t>
        </is>
      </c>
      <c r="J4628" t="inlineStr">
        <is>
          <t>https://www.lithuaniancitizenship.com/contact/?Lithuania--Search-Conversions-USA</t>
        </is>
      </c>
      <c r="K4628" t="inlineStr">
        <is>
          <t>1726265712.1770843397</t>
        </is>
      </c>
      <c r="L4628" t="inlineStr">
        <is>
          <t>EN</t>
        </is>
      </c>
      <c r="M4628" t="inlineStr">
        <is>
          <t>Lead from LT email</t>
        </is>
      </c>
      <c r="N4628" t="inlineStr">
        <is>
          <t>josiekelpsas@gmail.com</t>
        </is>
      </c>
      <c r="O4628" t="inlineStr">
        <is>
          <t>ANOTHER REASON</t>
        </is>
      </c>
      <c r="P4628" t="inlineStr">
        <is>
          <t>Google Ads</t>
        </is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>
        <is>
          <t>Ні</t>
        </is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</row>
    <row r="4629">
      <c r="A4629" t="n">
        <v>10295</v>
      </c>
      <c r="B4629" t="inlineStr">
        <is>
          <t>Kory Steinberg</t>
        </is>
      </c>
      <c r="C4629" t="inlineStr">
        <is>
          <t>Kory Steinberg</t>
        </is>
      </c>
      <c r="D4629" s="2" t="n">
        <v>46064.99375</v>
      </c>
      <c r="E4629" t="inlineStr">
        <is>
          <t>Rejected</t>
        </is>
      </c>
      <c r="F4629" t="inlineStr">
        <is>
          <t>Relevant</t>
        </is>
      </c>
      <c r="G4629" t="inlineStr">
        <is>
          <t>Sheila Bartin</t>
        </is>
      </c>
      <c r="H4629" t="inlineStr">
        <is>
          <t>LT citizenship</t>
        </is>
      </c>
      <c r="I4629" t="inlineStr">
        <is>
          <t>United States</t>
        </is>
      </c>
      <c r="J4629" t="inlineStr">
        <is>
          <t>?kw=how%20can%20i%20get%20lithuanian%20citizenship%20by%20descent&amp;cpn=14656253006&amp;utm_source=google&amp;utm_medium=cpc&amp;utm_campaign=LT-US-conversions&amp;network=g&amp;utm_term=how%20can%20i%20get%20lithuanian%20citizenship%20by%20descent&amp;gad_source=1&amp;gad_campai</t>
        </is>
      </c>
      <c r="K4629" t="inlineStr">
        <is>
          <t>1929945952.1770845779</t>
        </is>
      </c>
      <c r="L4629" t="inlineStr">
        <is>
          <t>EN</t>
        </is>
      </c>
      <c r="M4629" t="inlineStr">
        <is>
          <t>Lead from LT email</t>
        </is>
      </c>
      <c r="N4629" t="inlineStr">
        <is>
          <t>korysteinberg@gmail.com</t>
        </is>
      </c>
      <c r="O4629" t="inlineStr">
        <is>
          <t>NO ANSWER</t>
        </is>
      </c>
      <c r="P4629" t="inlineStr">
        <is>
          <t>Google Ads</t>
        </is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>
        <is>
          <t>Ні</t>
        </is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</row>
    <row r="4630">
      <c r="A4630" t="n">
        <v>10296</v>
      </c>
      <c r="B4630" t="inlineStr">
        <is>
          <t>Alex Aju</t>
        </is>
      </c>
      <c r="C4630" t="inlineStr">
        <is>
          <t>Alex Aju</t>
        </is>
      </c>
      <c r="D4630" s="2" t="n">
        <v>46065.02083333334</v>
      </c>
      <c r="E4630" t="inlineStr">
        <is>
          <t>INTERNAL MAIL</t>
        </is>
      </c>
      <c r="F4630" t="inlineStr">
        <is>
          <t>No relevant</t>
        </is>
      </c>
      <c r="G4630" t="inlineStr">
        <is>
          <t>Alina Samura</t>
        </is>
      </c>
      <c r="H4630" t="inlineStr">
        <is>
          <t>50/50</t>
        </is>
      </c>
      <c r="I4630" t="inlineStr"/>
      <c r="J4630" t="inlineStr"/>
      <c r="K4630" t="inlineStr"/>
      <c r="L4630" t="inlineStr"/>
      <c r="M4630" t="inlineStr">
        <is>
          <t>Lead from LT email</t>
        </is>
      </c>
      <c r="N4630" t="inlineStr">
        <is>
          <t>way2ajualex1988@gmail.com</t>
        </is>
      </c>
      <c r="O4630" t="inlineStr"/>
      <c r="P4630" t="inlineStr">
        <is>
          <t>BridgeWest</t>
        </is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>
        <is>
          <t>Ні</t>
        </is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</row>
    <row r="4631">
      <c r="A4631" t="n">
        <v>10297</v>
      </c>
      <c r="B4631" t="inlineStr">
        <is>
          <t>Ali Baloch</t>
        </is>
      </c>
      <c r="C4631" t="inlineStr">
        <is>
          <t>Ali Baloch</t>
        </is>
      </c>
      <c r="D4631" s="2" t="n">
        <v>46065.05069444444</v>
      </c>
      <c r="E4631" t="inlineStr">
        <is>
          <t>RETAINER AGREEMENT SENT</t>
        </is>
      </c>
      <c r="F4631" t="inlineStr">
        <is>
          <t>Relevant</t>
        </is>
      </c>
      <c r="G4631" t="inlineStr">
        <is>
          <t>Oleh Dymovski</t>
        </is>
      </c>
      <c r="H4631" t="inlineStr">
        <is>
          <t>LV RBI Real Estate</t>
        </is>
      </c>
      <c r="I4631" t="inlineStr">
        <is>
          <t>United Kingdom</t>
        </is>
      </c>
      <c r="J4631" t="inlineStr">
        <is>
          <t>?kw=latvia%20residence&amp;cpn=22658494721&amp;utm_source=google&amp;utm_medium=cpc&amp;utm_campaign=LV-RB-TOPI&amp;network=g&amp;utm_term=latvia%20residence&amp;gad_source=1&amp;gad_campaignid=22658494721&amp;gbraid=0AAAAADisZv_5RYcmf2YoPWK8ihIxneOFP&amp;gclid=Cj0KCQiA7rDMBhCjARIsAGDBuEA_</t>
        </is>
      </c>
      <c r="K4631" t="inlineStr">
        <is>
          <t>446435469.1770851209</t>
        </is>
      </c>
      <c r="L4631" t="inlineStr">
        <is>
          <t>EN</t>
        </is>
      </c>
      <c r="M4631" t="inlineStr">
        <is>
          <t>Lead from LV email</t>
        </is>
      </c>
      <c r="N4631" t="inlineStr">
        <is>
          <t>ali.762@hotmail.com</t>
        </is>
      </c>
      <c r="O4631" t="inlineStr"/>
      <c r="P4631" t="inlineStr">
        <is>
          <t>Google Ads</t>
        </is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>
        <is>
          <t>Ні</t>
        </is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</row>
    <row r="4632">
      <c r="A4632" t="n">
        <v>10298</v>
      </c>
      <c r="B4632" t="inlineStr">
        <is>
          <t>Abdullah Saleem</t>
        </is>
      </c>
      <c r="C4632" t="inlineStr">
        <is>
          <t>Abdullah Saleem</t>
        </is>
      </c>
      <c r="D4632" s="2" t="n">
        <v>46065.08611111111</v>
      </c>
      <c r="E4632" t="inlineStr">
        <is>
          <t>Rejected</t>
        </is>
      </c>
      <c r="F4632" t="inlineStr">
        <is>
          <t>Relevant</t>
        </is>
      </c>
      <c r="G4632" t="inlineStr">
        <is>
          <t>Oleh Dymovski</t>
        </is>
      </c>
      <c r="H4632" t="inlineStr">
        <is>
          <t>LV RBI Company</t>
        </is>
      </c>
      <c r="I4632" t="inlineStr">
        <is>
          <t>Estonia (EE - EU)</t>
        </is>
      </c>
      <c r="J4632" t="inlineStr">
        <is>
          <t>https://latviancitizenship.eu/residency-by-investment/</t>
        </is>
      </c>
      <c r="K4632" t="inlineStr">
        <is>
          <t>475168271.1770285723</t>
        </is>
      </c>
      <c r="L4632" t="inlineStr">
        <is>
          <t>EN</t>
        </is>
      </c>
      <c r="M4632" t="inlineStr">
        <is>
          <t>Lead from LV email</t>
        </is>
      </c>
      <c r="N4632" t="inlineStr">
        <is>
          <t>asaleemcsr@gmail.com</t>
        </is>
      </c>
      <c r="O4632" t="inlineStr">
        <is>
          <t>NO ANSWER</t>
        </is>
      </c>
      <c r="P4632" t="inlineStr">
        <is>
          <t>Organic Search</t>
        </is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>
        <is>
          <t>Ні</t>
        </is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</row>
    <row r="4633">
      <c r="A4633" t="n">
        <v>10300</v>
      </c>
      <c r="B4633" t="inlineStr">
        <is>
          <t>Susan Helen Sargut</t>
        </is>
      </c>
      <c r="C4633" t="inlineStr">
        <is>
          <t>Susan Helen Sargut</t>
        </is>
      </c>
      <c r="D4633" s="2" t="n">
        <v>46065.28194444445</v>
      </c>
      <c r="E4633" t="inlineStr">
        <is>
          <t>Rejected</t>
        </is>
      </c>
      <c r="F4633" t="inlineStr">
        <is>
          <t>Relevant</t>
        </is>
      </c>
      <c r="G4633" t="inlineStr">
        <is>
          <t>Sheila Bartin</t>
        </is>
      </c>
      <c r="H4633" t="inlineStr">
        <is>
          <t>LT citizenship</t>
        </is>
      </c>
      <c r="I4633" t="inlineStr">
        <is>
          <t>United States</t>
        </is>
      </c>
      <c r="J4633" t="inlineStr">
        <is>
          <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9VA1H</t>
        </is>
      </c>
      <c r="K4633" t="inlineStr">
        <is>
          <t>1497102680.1770871447</t>
        </is>
      </c>
      <c r="L4633" t="inlineStr">
        <is>
          <t>EN</t>
        </is>
      </c>
      <c r="M4633" t="inlineStr">
        <is>
          <t>Lead from LT email</t>
        </is>
      </c>
      <c r="N4633" t="inlineStr">
        <is>
          <t>shsargut@gmail.com</t>
        </is>
      </c>
      <c r="O4633" t="inlineStr">
        <is>
          <t>ANOTHER REASON</t>
        </is>
      </c>
      <c r="P4633" t="inlineStr">
        <is>
          <t>Google Ads</t>
        </is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>
        <is>
          <t>Ні</t>
        </is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</row>
    <row r="4634">
      <c r="A4634" t="n">
        <v>10306</v>
      </c>
      <c r="B4634" t="inlineStr">
        <is>
          <t>Nicole Murauskas</t>
        </is>
      </c>
      <c r="C4634" t="inlineStr">
        <is>
          <t>Nicole Murauskas</t>
        </is>
      </c>
      <c r="D4634" s="2" t="n">
        <v>46065.46666666667</v>
      </c>
      <c r="E4634" t="inlineStr">
        <is>
          <t>IN WORK</t>
        </is>
      </c>
      <c r="F4634" t="inlineStr">
        <is>
          <t>Relevant</t>
        </is>
      </c>
      <c r="G4634" t="inlineStr">
        <is>
          <t>Mariana Razimavicius</t>
        </is>
      </c>
      <c r="H4634" t="inlineStr">
        <is>
          <t>LT citizenship</t>
        </is>
      </c>
      <c r="I4634" t="inlineStr">
        <is>
          <t>Brazil</t>
        </is>
      </c>
      <c r="J4634" t="inlineStr"/>
      <c r="K4634" t="inlineStr"/>
      <c r="L4634" t="inlineStr">
        <is>
          <t>EN</t>
        </is>
      </c>
      <c r="M4634" t="inlineStr">
        <is>
          <t>Lead from LT email</t>
        </is>
      </c>
      <c r="N4634" t="inlineStr">
        <is>
          <t>murauskasnicole@gmail.com</t>
        </is>
      </c>
      <c r="O4634" t="inlineStr"/>
      <c r="P4634" t="inlineStr">
        <is>
          <t>Other (direct email, phone call, referral etc.)</t>
        </is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>
        <is>
          <t>Ні</t>
        </is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</row>
    <row r="4635">
      <c r="A4635" t="n">
        <v>10308</v>
      </c>
      <c r="B4635" t="inlineStr">
        <is>
          <t>Elizeu Januskevicius</t>
        </is>
      </c>
      <c r="C4635" t="inlineStr">
        <is>
          <t>Elizeu januskevicius</t>
        </is>
      </c>
      <c r="D4635" s="2" t="n">
        <v>46065.525</v>
      </c>
      <c r="E4635" t="inlineStr">
        <is>
          <t>Rejected</t>
        </is>
      </c>
      <c r="F4635" t="inlineStr">
        <is>
          <t>Relevant</t>
        </is>
      </c>
      <c r="G4635" t="inlineStr">
        <is>
          <t>Mariana Razimavicius</t>
        </is>
      </c>
      <c r="H4635" t="inlineStr">
        <is>
          <t>LT citizenship</t>
        </is>
      </c>
      <c r="I4635" t="inlineStr">
        <is>
          <t>Brazil</t>
        </is>
      </c>
      <c r="J4635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9lfFp3l7CugZTUlxH_GrYYJ&amp;gclid=CjwKCAiAkbbMBhB2E</t>
        </is>
      </c>
      <c r="K4635" t="inlineStr">
        <is>
          <t>undefined</t>
        </is>
      </c>
      <c r="L4635" t="inlineStr">
        <is>
          <t>PT</t>
        </is>
      </c>
      <c r="M4635" t="inlineStr">
        <is>
          <t>Lead from LT email</t>
        </is>
      </c>
      <c r="N4635" t="inlineStr">
        <is>
          <t>elizeujanuskevicius7@gmail.com</t>
        </is>
      </c>
      <c r="O4635" t="inlineStr">
        <is>
          <t>NO ANSWER</t>
        </is>
      </c>
      <c r="P4635" t="inlineStr">
        <is>
          <t>Google Ads</t>
        </is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>
        <is>
          <t>Ні</t>
        </is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</row>
    <row r="4636">
      <c r="A4636" t="n">
        <v>10313</v>
      </c>
      <c r="B4636" t="inlineStr">
        <is>
          <t>Marek</t>
        </is>
      </c>
      <c r="C4636" t="inlineStr">
        <is>
          <t>Marek</t>
        </is>
      </c>
      <c r="D4636" s="2" t="n">
        <v>46065.60416666666</v>
      </c>
      <c r="E4636" t="inlineStr">
        <is>
          <t>Rejected</t>
        </is>
      </c>
      <c r="F4636" t="inlineStr">
        <is>
          <t>Relevant</t>
        </is>
      </c>
      <c r="G4636" t="inlineStr">
        <is>
          <t>Oleh Dymovski</t>
        </is>
      </c>
      <c r="H4636" t="inlineStr">
        <is>
          <t>Company Formation</t>
        </is>
      </c>
      <c r="I4636" t="inlineStr"/>
      <c r="J4636" t="inlineStr"/>
      <c r="K4636" t="inlineStr"/>
      <c r="L4636" t="inlineStr">
        <is>
          <t>EN</t>
        </is>
      </c>
      <c r="M4636" t="inlineStr">
        <is>
          <t>Lead from LT email</t>
        </is>
      </c>
      <c r="N4636" t="inlineStr">
        <is>
          <t>mar.ko88@yahoo.com</t>
        </is>
      </c>
      <c r="O4636" t="inlineStr">
        <is>
          <t>NO ANSWER</t>
        </is>
      </c>
      <c r="P4636" t="inlineStr">
        <is>
          <t>BridgeWest</t>
        </is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>
        <is>
          <t>Ні</t>
        </is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</row>
    <row r="4637">
      <c r="A4637" t="n">
        <v>10315</v>
      </c>
      <c r="B4637" t="inlineStr">
        <is>
          <t>Hammad ali</t>
        </is>
      </c>
      <c r="C4637" t="inlineStr">
        <is>
          <t>Hammad ali</t>
        </is>
      </c>
      <c r="D4637" s="2" t="n">
        <v>46065.6875</v>
      </c>
      <c r="E4637" t="inlineStr">
        <is>
          <t>Rejected</t>
        </is>
      </c>
      <c r="F4637" t="inlineStr">
        <is>
          <t>No relevant</t>
        </is>
      </c>
      <c r="G4637" t="inlineStr">
        <is>
          <t>Sheila Bartin</t>
        </is>
      </c>
      <c r="H4637" t="inlineStr"/>
      <c r="I4637" t="inlineStr">
        <is>
          <t>Pakistan</t>
        </is>
      </c>
      <c r="J4637" t="inlineStr"/>
      <c r="K4637" t="inlineStr"/>
      <c r="L4637" t="inlineStr">
        <is>
          <t>EN</t>
        </is>
      </c>
      <c r="M4637" t="inlineStr">
        <is>
          <t>Lead from LT email</t>
        </is>
      </c>
      <c r="N4637" t="inlineStr">
        <is>
          <t>ranahammad5050@gmail.com</t>
        </is>
      </c>
      <c r="O4637" t="inlineStr">
        <is>
          <t>SPAM</t>
        </is>
      </c>
      <c r="P4637" t="inlineStr">
        <is>
          <t>BridgeWest</t>
        </is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>
        <is>
          <t>Ні</t>
        </is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</row>
    <row r="4638">
      <c r="A4638" t="n">
        <v>10317</v>
      </c>
      <c r="B4638" t="inlineStr">
        <is>
          <t>Hammad ali</t>
        </is>
      </c>
      <c r="C4638" t="inlineStr">
        <is>
          <t>Hammad ali</t>
        </is>
      </c>
      <c r="D4638" s="2" t="n">
        <v>46065.70555555556</v>
      </c>
      <c r="E4638" t="inlineStr">
        <is>
          <t>Rejected</t>
        </is>
      </c>
      <c r="F4638" t="inlineStr">
        <is>
          <t>No relevant</t>
        </is>
      </c>
      <c r="G4638" t="inlineStr">
        <is>
          <t>Sheila Bartin</t>
        </is>
      </c>
      <c r="H4638" t="inlineStr"/>
      <c r="I4638" t="inlineStr"/>
      <c r="J4638" t="inlineStr"/>
      <c r="K4638" t="inlineStr"/>
      <c r="L4638" t="inlineStr"/>
      <c r="M4638" t="inlineStr">
        <is>
          <t>Lead from LT email</t>
        </is>
      </c>
      <c r="N4638" t="inlineStr">
        <is>
          <t>ranahammad5050@gmail.com</t>
        </is>
      </c>
      <c r="O4638" t="inlineStr">
        <is>
          <t>SPAM</t>
        </is>
      </c>
      <c r="P4638" t="inlineStr">
        <is>
          <t>BridgeWest</t>
        </is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>
        <is>
          <t>Ні</t>
        </is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</row>
    <row r="4639">
      <c r="A4639" t="n">
        <v>10320</v>
      </c>
      <c r="B4639" t="inlineStr">
        <is>
          <t>Fabiana Kivilevic</t>
        </is>
      </c>
      <c r="C4639" t="inlineStr">
        <is>
          <t>Fabiana Kivilevic</t>
        </is>
      </c>
      <c r="D4639" s="2" t="n">
        <v>46065.76180555556</v>
      </c>
      <c r="E4639" t="inlineStr">
        <is>
          <t>PAUSED</t>
        </is>
      </c>
      <c r="F4639" t="inlineStr">
        <is>
          <t>Relevant</t>
        </is>
      </c>
      <c r="G4639" t="inlineStr">
        <is>
          <t>Sheila Bartin</t>
        </is>
      </c>
      <c r="H4639" t="inlineStr">
        <is>
          <t>LT citizenship</t>
        </is>
      </c>
      <c r="I4639" t="inlineStr">
        <is>
          <t>United States</t>
        </is>
      </c>
      <c r="J4639" t="inlineStr">
        <is>
          <t>?kw=%27lithuania%20passport%27&amp;cpn=14656253006&amp;utm_source=google&amp;utm_medium=cpc&amp;utm_campaign=LT-US-conversions&amp;network=g&amp;utm_term=%27lithuania%20passport%27&amp;gad_source=1&amp;gad_campaignid=14656253006&amp;gbraid=0AAAAADisZv9l6IVEBFNNNtUEBrfBMfieV</t>
        </is>
      </c>
      <c r="K4639" t="inlineStr"/>
      <c r="L4639" t="inlineStr">
        <is>
          <t>EN</t>
        </is>
      </c>
      <c r="M4639" t="inlineStr">
        <is>
          <t>Lead from LT email</t>
        </is>
      </c>
      <c r="N4639" t="inlineStr">
        <is>
          <t>kivilevic@yahoo.com</t>
        </is>
      </c>
      <c r="O4639" t="inlineStr"/>
      <c r="P4639" t="inlineStr">
        <is>
          <t>Google Ads</t>
        </is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>
        <is>
          <t>Ні</t>
        </is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</row>
    <row r="4640">
      <c r="A4640" t="n">
        <v>10321</v>
      </c>
      <c r="B4640" t="inlineStr">
        <is>
          <t>Jonathan Colson</t>
        </is>
      </c>
      <c r="C4640" t="inlineStr">
        <is>
          <t>Jonathan Colson</t>
        </is>
      </c>
      <c r="D4640" s="2" t="n">
        <v>46065.79166666666</v>
      </c>
      <c r="E4640" t="inlineStr">
        <is>
          <t>IN WORK</t>
        </is>
      </c>
      <c r="F4640" t="inlineStr">
        <is>
          <t>Relevant</t>
        </is>
      </c>
      <c r="G4640" t="inlineStr">
        <is>
          <t>Mariana Razimavicius</t>
        </is>
      </c>
      <c r="H4640" t="inlineStr">
        <is>
          <t>LT citizenship</t>
        </is>
      </c>
      <c r="I4640" t="inlineStr">
        <is>
          <t>United States</t>
        </is>
      </c>
      <c r="J4640" t="inlineStr"/>
      <c r="K4640" t="inlineStr"/>
      <c r="L4640" t="inlineStr">
        <is>
          <t>EN</t>
        </is>
      </c>
      <c r="M4640" t="inlineStr">
        <is>
          <t>Lead from LT email</t>
        </is>
      </c>
      <c r="N4640" t="inlineStr"/>
      <c r="O4640" t="inlineStr"/>
      <c r="P4640" t="inlineStr">
        <is>
          <t>BridgeWest</t>
        </is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>
        <is>
          <t>Ні</t>
        </is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</row>
    <row r="4641">
      <c r="A4641" t="n">
        <v>10322</v>
      </c>
      <c r="B4641" t="inlineStr">
        <is>
          <t>Nafraz</t>
        </is>
      </c>
      <c r="C4641" t="inlineStr">
        <is>
          <t>Nafraz</t>
        </is>
      </c>
      <c r="D4641" s="2" t="n">
        <v>46065.80208333334</v>
      </c>
      <c r="E4641" t="inlineStr">
        <is>
          <t>WHATSAPP</t>
        </is>
      </c>
      <c r="F4641" t="inlineStr">
        <is>
          <t>Relevant</t>
        </is>
      </c>
      <c r="G4641" t="inlineStr">
        <is>
          <t>Oleh Dymovski</t>
        </is>
      </c>
      <c r="H4641" t="inlineStr">
        <is>
          <t>LV RBI Company</t>
        </is>
      </c>
      <c r="I4641" t="inlineStr">
        <is>
          <t>Qatar (QA - AS)</t>
        </is>
      </c>
      <c r="J4641" t="inlineStr">
        <is>
          <t>?kw=golden%20visa%20latvia&amp;cpn=22658494721&amp;utm_source=google&amp;utm_medium=cpc&amp;utm_campaign=LV-RB-TOPI&amp;network=g&amp;utm_term=golden%20visa%20latvia&amp;gad_source=1&amp;gad_campaignid=22658494721&amp;gclid=CjwKCAiAkbbMBhB2EiwANbxtbfwy2WyG2bWyJY4YI5Q2_u4DUqGP12Yamxg3T9</t>
        </is>
      </c>
      <c r="K4641" t="inlineStr">
        <is>
          <t>1551092116.1770916071</t>
        </is>
      </c>
      <c r="L4641" t="inlineStr">
        <is>
          <t>EN</t>
        </is>
      </c>
      <c r="M4641" t="inlineStr">
        <is>
          <t>Lead from LV email</t>
        </is>
      </c>
      <c r="N4641" t="inlineStr">
        <is>
          <t>nafraz.n@outlook.com</t>
        </is>
      </c>
      <c r="O4641" t="inlineStr"/>
      <c r="P4641" t="inlineStr">
        <is>
          <t>Google Ads</t>
        </is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>
        <is>
          <t>Ні</t>
        </is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</row>
    <row r="4642">
      <c r="A4642" t="n">
        <v>10323</v>
      </c>
      <c r="B4642" t="inlineStr">
        <is>
          <t>Elizabeth Perry</t>
        </is>
      </c>
      <c r="C4642" t="inlineStr">
        <is>
          <t>Elizabeth Perry</t>
        </is>
      </c>
      <c r="D4642" s="2" t="n">
        <v>46065.90625</v>
      </c>
      <c r="E4642" t="inlineStr">
        <is>
          <t>Rejected</t>
        </is>
      </c>
      <c r="F4642" t="inlineStr">
        <is>
          <t>Relevant</t>
        </is>
      </c>
      <c r="G4642" t="inlineStr">
        <is>
          <t>Sheila Bartin</t>
        </is>
      </c>
      <c r="H4642" t="inlineStr">
        <is>
          <t>LT citizenship</t>
        </is>
      </c>
      <c r="I4642" t="inlineStr">
        <is>
          <t>United States</t>
        </is>
      </c>
      <c r="J4642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gIKEsW3G</t>
        </is>
      </c>
      <c r="K4642" t="inlineStr">
        <is>
          <t>1730583822.1770925444</t>
        </is>
      </c>
      <c r="L4642" t="inlineStr">
        <is>
          <t>EN</t>
        </is>
      </c>
      <c r="M4642" t="inlineStr">
        <is>
          <t>Lead from LT email</t>
        </is>
      </c>
      <c r="N4642" t="inlineStr">
        <is>
          <t>thelizperry@gmail.com</t>
        </is>
      </c>
      <c r="O4642" t="inlineStr">
        <is>
          <t>NO ANSWER</t>
        </is>
      </c>
      <c r="P4642" t="inlineStr">
        <is>
          <t>Google Ads</t>
        </is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>
        <is>
          <t>Ні</t>
        </is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</row>
    <row r="4643">
      <c r="A4643" t="n">
        <v>10324</v>
      </c>
      <c r="B4643" t="inlineStr">
        <is>
          <t>support@mustakbil.com</t>
        </is>
      </c>
      <c r="C4643" t="inlineStr">
        <is>
          <t>support@mustakbil.com</t>
        </is>
      </c>
      <c r="D4643" s="2" t="n">
        <v>46065.92708333334</v>
      </c>
      <c r="E4643" t="inlineStr">
        <is>
          <t>INTERNAL MAIL</t>
        </is>
      </c>
      <c r="F4643" t="inlineStr"/>
      <c r="G4643" t="inlineStr">
        <is>
          <t>Alina Samura</t>
        </is>
      </c>
      <c r="H4643" t="inlineStr"/>
      <c r="I4643" t="inlineStr"/>
      <c r="J4643" t="inlineStr"/>
      <c r="K4643" t="inlineStr"/>
      <c r="L4643" t="inlineStr"/>
      <c r="M4643" t="inlineStr">
        <is>
          <t>Othe</t>
        </is>
      </c>
      <c r="N4643" t="inlineStr">
        <is>
          <t>support@mustakbil.com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>
        <is>
          <t>Ні</t>
        </is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</row>
    <row r="4644">
      <c r="A4644" t="n">
        <v>10325</v>
      </c>
      <c r="B4644" t="inlineStr">
        <is>
          <t>Brian M Buczynski</t>
        </is>
      </c>
      <c r="C4644" t="inlineStr">
        <is>
          <t>Brian M Buczynski</t>
        </is>
      </c>
      <c r="D4644" s="2" t="n">
        <v>46065.97569444445</v>
      </c>
      <c r="E4644" t="inlineStr">
        <is>
          <t>Rejected</t>
        </is>
      </c>
      <c r="F4644" t="inlineStr">
        <is>
          <t>Relevant</t>
        </is>
      </c>
      <c r="G4644" t="inlineStr">
        <is>
          <t>Sheila Bartin</t>
        </is>
      </c>
      <c r="H4644" t="inlineStr">
        <is>
          <t>LT citizenship</t>
        </is>
      </c>
      <c r="I4644" t="inlineStr">
        <is>
          <t>United States</t>
        </is>
      </c>
      <c r="J4644" t="inlineStr">
        <is>
          <t>?kw&amp;cpn=23440895177&amp;utm_source=google&amp;utm_medium=cpc&amp;utm_campaign=LT-Discovery-US&amp;network&amp;utm_term&amp;gad_campaignid=23440895177&amp;wbraid=ClQKCQiA7rDMBhDvARJDAG5JuIBnzn9hCt9UO8OXvlCnlL5mGXzKndC893zNMTJbRAex-aUTDTJUQmDurAel18gHSHiRn4M_0UIGLHcoLBVmrhoCSF8</t>
        </is>
      </c>
      <c r="K4644" t="inlineStr">
        <is>
          <t>1505610130.1770931490</t>
        </is>
      </c>
      <c r="L4644" t="inlineStr">
        <is>
          <t>EN</t>
        </is>
      </c>
      <c r="M4644" t="inlineStr">
        <is>
          <t>Lead from LT email</t>
        </is>
      </c>
      <c r="N4644" t="inlineStr">
        <is>
          <t>Brian.buczynski@gmail.com</t>
        </is>
      </c>
      <c r="O4644" t="inlineStr">
        <is>
          <t>NO ANSWER</t>
        </is>
      </c>
      <c r="P4644" t="inlineStr">
        <is>
          <t>Google Ads</t>
        </is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>
        <is>
          <t>Ні</t>
        </is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</row>
    <row r="4645">
      <c r="A4645" t="n">
        <v>10327</v>
      </c>
      <c r="B4645" t="inlineStr">
        <is>
          <t>Hilal Ammar</t>
        </is>
      </c>
      <c r="C4645" t="inlineStr">
        <is>
          <t>Hilal Ammar</t>
        </is>
      </c>
      <c r="D4645" s="2" t="n">
        <v>46065.99166666667</v>
      </c>
      <c r="E4645" t="inlineStr">
        <is>
          <t>Rejected</t>
        </is>
      </c>
      <c r="F4645" t="inlineStr">
        <is>
          <t>Relevant</t>
        </is>
      </c>
      <c r="G4645" t="inlineStr">
        <is>
          <t>Oleh Dymovski</t>
        </is>
      </c>
      <c r="H4645" t="inlineStr">
        <is>
          <t>LV RBI Company</t>
        </is>
      </c>
      <c r="I4645" t="inlineStr">
        <is>
          <t>Syria (SY - AS)</t>
        </is>
      </c>
      <c r="J4645" t="inlineStr">
        <is>
          <t>?kw=golden%20visa%20latvia&amp;cpn=20594231202&amp;utm_source=google&amp;utm_medium=cpc&amp;utm_campaign=LV-RBI&amp;network=s&amp;utm_term=golden%20visa%20latvia&amp;gad_source=5&amp;gad_campaignid=20594231202&amp;gclid=EAIaIQobChMI8_3W4vbUkgMVtoX9BR0P8BdBEAAYASAAEgJo2fD_BwE</t>
        </is>
      </c>
      <c r="K4645" t="inlineStr">
        <is>
          <t>1947405205.1770764544</t>
        </is>
      </c>
      <c r="L4645" t="inlineStr">
        <is>
          <t>EN</t>
        </is>
      </c>
      <c r="M4645" t="inlineStr">
        <is>
          <t>Lead from LV email</t>
        </is>
      </c>
      <c r="N4645" t="inlineStr">
        <is>
          <t>hilalammar@gmail.com</t>
        </is>
      </c>
      <c r="O4645" t="inlineStr">
        <is>
          <t>NO ANSWER</t>
        </is>
      </c>
      <c r="P4645" t="inlineStr">
        <is>
          <t>Google Ads</t>
        </is>
      </c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>
        <is>
          <t>Ні</t>
        </is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</row>
    <row r="4646">
      <c r="A4646" t="n">
        <v>10328</v>
      </c>
      <c r="B4646" t="inlineStr">
        <is>
          <t>Howard Vernick</t>
        </is>
      </c>
      <c r="C4646" t="inlineStr">
        <is>
          <t>Howard Vernick</t>
        </is>
      </c>
      <c r="D4646" s="2" t="n">
        <v>46065.99930555555</v>
      </c>
      <c r="E4646" t="inlineStr">
        <is>
          <t>Rejected</t>
        </is>
      </c>
      <c r="F4646" t="inlineStr">
        <is>
          <t>Relevant</t>
        </is>
      </c>
      <c r="G4646" t="inlineStr">
        <is>
          <t>Sheila Bartin</t>
        </is>
      </c>
      <c r="H4646" t="inlineStr">
        <is>
          <t>LT citizenship</t>
        </is>
      </c>
      <c r="I4646" t="inlineStr">
        <is>
          <t>United States</t>
        </is>
      </c>
      <c r="J4646" t="inlineStr">
        <is>
          <t>https://www.lithuaniancitizenship.com/faq/?Lithuania--Search-Conversions-USA</t>
        </is>
      </c>
      <c r="K4646" t="inlineStr">
        <is>
          <t>470597577.1770933061</t>
        </is>
      </c>
      <c r="L4646" t="inlineStr">
        <is>
          <t>EN</t>
        </is>
      </c>
      <c r="M4646" t="inlineStr">
        <is>
          <t>Lead from LT email</t>
        </is>
      </c>
      <c r="N4646" t="inlineStr">
        <is>
          <t>Juniorsusa@aol.com</t>
        </is>
      </c>
      <c r="O4646" t="inlineStr">
        <is>
          <t>ANOTHER REASON</t>
        </is>
      </c>
      <c r="P4646" t="inlineStr">
        <is>
          <t>Google Ads</t>
        </is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>
        <is>
          <t>Ні</t>
        </is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</row>
    <row r="4647">
      <c r="A4647" t="n">
        <v>10329</v>
      </c>
      <c r="B4647" t="inlineStr">
        <is>
          <t>Iman Seyfi</t>
        </is>
      </c>
      <c r="C4647" t="inlineStr">
        <is>
          <t>Iman seyfi</t>
        </is>
      </c>
      <c r="D4647" s="2" t="n">
        <v>46066.00069444445</v>
      </c>
      <c r="E4647" t="inlineStr">
        <is>
          <t>WHATSAPP</t>
        </is>
      </c>
      <c r="F4647" t="inlineStr">
        <is>
          <t>Relevant</t>
        </is>
      </c>
      <c r="G4647" t="inlineStr">
        <is>
          <t>Oleh Dymovski</t>
        </is>
      </c>
      <c r="H4647" t="inlineStr">
        <is>
          <t>LV RBI Company</t>
        </is>
      </c>
      <c r="I4647" t="inlineStr">
        <is>
          <t>Armenia (AM - AS)</t>
        </is>
      </c>
      <c r="J4647" t="inlineStr">
        <is>
          <t>?kw=golden%20visa%20latvia&amp;cpn=20594231202&amp;utm_source=google&amp;utm_medium=cpc&amp;utm_campaign=LV-RBI&amp;network=s&amp;utm_term=golden%20visa%20latvia&amp;gad_source=5&amp;gad_campaignid=20594231202&amp;gclid=EAIaIQobChMIzOGKgfnUkgMVqIuDBx1AvjEBEAAYASAAEgLX3_D_BwE</t>
        </is>
      </c>
      <c r="K4647" t="inlineStr">
        <is>
          <t>1717740123.1770933415</t>
        </is>
      </c>
      <c r="L4647" t="inlineStr">
        <is>
          <t>EN</t>
        </is>
      </c>
      <c r="M4647" t="inlineStr">
        <is>
          <t>Lead from LV email</t>
        </is>
      </c>
      <c r="N4647" t="inlineStr">
        <is>
          <t>imanseyfi@gmail.com</t>
        </is>
      </c>
      <c r="O4647" t="inlineStr"/>
      <c r="P4647" t="inlineStr">
        <is>
          <t>Google Ads</t>
        </is>
      </c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>
        <is>
          <t>Ні</t>
        </is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</row>
    <row r="4648">
      <c r="A4648" t="n">
        <v>10330</v>
      </c>
      <c r="B4648" t="inlineStr">
        <is>
          <t>Zurich Salman</t>
        </is>
      </c>
      <c r="C4648" t="inlineStr">
        <is>
          <t>Zurich Salman</t>
        </is>
      </c>
      <c r="D4648" s="2" t="n">
        <v>46066.04097222222</v>
      </c>
      <c r="E4648" t="inlineStr">
        <is>
          <t>Rejected</t>
        </is>
      </c>
      <c r="F4648" t="inlineStr">
        <is>
          <t>No relevant</t>
        </is>
      </c>
      <c r="G4648" t="inlineStr">
        <is>
          <t>Sheila Bartin</t>
        </is>
      </c>
      <c r="H4648" t="inlineStr">
        <is>
          <t>LT citizenship</t>
        </is>
      </c>
      <c r="I4648" t="inlineStr">
        <is>
          <t>United States</t>
        </is>
      </c>
      <c r="J4648" t="inlineStr">
        <is>
          <t>?kw&amp;cpn=23440895177&amp;utm_source=google&amp;utm_medium=cpc&amp;utm_campaign=LT-Discovery-US&amp;network&amp;utm_term&amp;gad_source=1&amp;gad_campaignid=23440895177&amp;gclid=CjwKCAiAkbbMBhB2EiwANbxtbS7Ppa0001sP3iRfyDRCE6RgkL_mv-upzBj22zrhTwviCHaVW-iFqBoC4vEQAvD_BwE</t>
        </is>
      </c>
      <c r="K4648" t="inlineStr">
        <is>
          <t>595301544.1770936894</t>
        </is>
      </c>
      <c r="L4648" t="inlineStr">
        <is>
          <t>EN</t>
        </is>
      </c>
      <c r="M4648" t="inlineStr">
        <is>
          <t>Lead from LT email</t>
        </is>
      </c>
      <c r="N4648" t="inlineStr">
        <is>
          <t>Mikpzsalman@gmail.com</t>
        </is>
      </c>
      <c r="O4648" t="inlineStr">
        <is>
          <t>Non-relevant lead</t>
        </is>
      </c>
      <c r="P4648" t="inlineStr">
        <is>
          <t>Google Ads</t>
        </is>
      </c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>
        <is>
          <t>Ні</t>
        </is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</row>
    <row r="4649">
      <c r="A4649" t="n">
        <v>10331</v>
      </c>
      <c r="B4649" t="inlineStr">
        <is>
          <t>Algirdas Joseph Nakas</t>
        </is>
      </c>
      <c r="C4649" t="inlineStr">
        <is>
          <t>algirdas joseph nakas</t>
        </is>
      </c>
      <c r="D4649" s="2" t="n">
        <v>46066.05347222222</v>
      </c>
      <c r="E4649" t="inlineStr">
        <is>
          <t>Rejected</t>
        </is>
      </c>
      <c r="F4649" t="inlineStr">
        <is>
          <t>Relevant</t>
        </is>
      </c>
      <c r="G4649" t="inlineStr">
        <is>
          <t>Sheila Bartin</t>
        </is>
      </c>
      <c r="H4649" t="inlineStr">
        <is>
          <t>LT citizenship</t>
        </is>
      </c>
      <c r="I4649" t="inlineStr">
        <is>
          <t>United States</t>
        </is>
      </c>
      <c r="J4649" t="inlineStr">
        <is>
          <t>https://www.lithuaniancitizenship.com/lithuanian-passport/</t>
        </is>
      </c>
      <c r="K4649" t="inlineStr"/>
      <c r="L4649" t="inlineStr">
        <is>
          <t>EN</t>
        </is>
      </c>
      <c r="M4649" t="inlineStr">
        <is>
          <t>Lead from LT email</t>
        </is>
      </c>
      <c r="N4649" t="inlineStr">
        <is>
          <t>algirdas@me.com</t>
        </is>
      </c>
      <c r="O4649" t="inlineStr">
        <is>
          <t>ANOTHER REASON</t>
        </is>
      </c>
      <c r="P4649" t="inlineStr">
        <is>
          <t>Website Form</t>
        </is>
      </c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>
        <is>
          <t>Ні</t>
        </is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</row>
    <row r="4650">
      <c r="A4650" t="n">
        <v>10342</v>
      </c>
      <c r="B4650" t="inlineStr">
        <is>
          <t>Stanislav Savenko</t>
        </is>
      </c>
      <c r="C4650" t="inlineStr">
        <is>
          <t>Stanislav Savenko</t>
        </is>
      </c>
      <c r="D4650" s="2" t="n">
        <v>46066.41527777778</v>
      </c>
      <c r="E4650" t="inlineStr">
        <is>
          <t>INTERNAL MAIL</t>
        </is>
      </c>
      <c r="F4650" t="inlineStr"/>
      <c r="G4650" t="inlineStr">
        <is>
          <t>Alina Samura</t>
        </is>
      </c>
      <c r="H4650" t="inlineStr"/>
      <c r="I4650" t="inlineStr"/>
      <c r="J4650" t="inlineStr"/>
      <c r="K4650" t="inlineStr"/>
      <c r="L4650" t="inlineStr"/>
      <c r="M4650" t="inlineStr">
        <is>
          <t>Othe</t>
        </is>
      </c>
      <c r="N4650" t="inlineStr">
        <is>
          <t>savenko100@gmail.com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>
        <is>
          <t>Ні</t>
        </is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</row>
    <row r="4651">
      <c r="A4651" t="n">
        <v>10346</v>
      </c>
      <c r="B4651" t="inlineStr">
        <is>
          <t>Kris Carroll</t>
        </is>
      </c>
      <c r="C4651" t="inlineStr">
        <is>
          <t>Kris Carroll</t>
        </is>
      </c>
      <c r="D4651" s="2" t="n">
        <v>46066.49791666667</v>
      </c>
      <c r="E4651" t="inlineStr">
        <is>
          <t>Rejected</t>
        </is>
      </c>
      <c r="F4651" t="inlineStr">
        <is>
          <t>Relevant</t>
        </is>
      </c>
      <c r="G4651" t="inlineStr">
        <is>
          <t>Sheila Bartin</t>
        </is>
      </c>
      <c r="H4651" t="inlineStr">
        <is>
          <t>LT citizenship</t>
        </is>
      </c>
      <c r="I4651" t="inlineStr">
        <is>
          <t>Lithuania</t>
        </is>
      </c>
      <c r="J4651" t="inlineStr">
        <is>
          <t>https://www.lithuaniancitizenship.com/?direct</t>
        </is>
      </c>
      <c r="K4651" t="inlineStr">
        <is>
          <t>377686252.1770976662</t>
        </is>
      </c>
      <c r="L4651" t="inlineStr">
        <is>
          <t>EN</t>
        </is>
      </c>
      <c r="M4651" t="inlineStr">
        <is>
          <t>Lead from LT email</t>
        </is>
      </c>
      <c r="N4651" t="inlineStr">
        <is>
          <t>nathaniel_aufderhar@eaglesmail.net</t>
        </is>
      </c>
      <c r="O4651" t="inlineStr">
        <is>
          <t>NO ANSWER</t>
        </is>
      </c>
      <c r="P4651" t="inlineStr">
        <is>
          <t>Website Form</t>
        </is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>
        <is>
          <t>Ні</t>
        </is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</row>
    <row r="4652">
      <c r="A4652" t="n">
        <v>10352</v>
      </c>
      <c r="B4652" t="inlineStr">
        <is>
          <t>Bartomiej Wawryszuk</t>
        </is>
      </c>
      <c r="C4652" t="inlineStr">
        <is>
          <t>Bartomiej Wawryszuk</t>
        </is>
      </c>
      <c r="D4652" s="2" t="n">
        <v>46066.52083333334</v>
      </c>
      <c r="E4652" t="inlineStr">
        <is>
          <t>Rejected</t>
        </is>
      </c>
      <c r="F4652" t="inlineStr">
        <is>
          <t>Relevant</t>
        </is>
      </c>
      <c r="G4652" t="inlineStr">
        <is>
          <t>Oleh Dymovski</t>
        </is>
      </c>
      <c r="H4652" t="inlineStr">
        <is>
          <t>Company Formation</t>
        </is>
      </c>
      <c r="I4652" t="inlineStr">
        <is>
          <t>Poland</t>
        </is>
      </c>
      <c r="J4652" t="inlineStr"/>
      <c r="K4652" t="inlineStr"/>
      <c r="L4652" t="inlineStr">
        <is>
          <t>EN</t>
        </is>
      </c>
      <c r="M4652" t="inlineStr">
        <is>
          <t>Lead from LT email</t>
        </is>
      </c>
      <c r="N4652" t="inlineStr"/>
      <c r="O4652" t="inlineStr">
        <is>
          <t>Non-relevant lead</t>
        </is>
      </c>
      <c r="P4652" t="inlineStr">
        <is>
          <t>BridgeWest</t>
        </is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>
        <is>
          <t>Ні</t>
        </is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</row>
    <row r="4653">
      <c r="A4653" t="n">
        <v>10356</v>
      </c>
      <c r="B4653" t="inlineStr">
        <is>
          <t>Selcuk Akbiyik</t>
        </is>
      </c>
      <c r="C4653" t="inlineStr">
        <is>
          <t>Selcuk Akbiyik</t>
        </is>
      </c>
      <c r="D4653" s="2" t="n">
        <v>46066.58333333334</v>
      </c>
      <c r="E4653" t="inlineStr">
        <is>
          <t>IN WORK</t>
        </is>
      </c>
      <c r="F4653" t="inlineStr">
        <is>
          <t>Relevant</t>
        </is>
      </c>
      <c r="G4653" t="inlineStr">
        <is>
          <t>Oleh Dymovski</t>
        </is>
      </c>
      <c r="H4653" t="inlineStr">
        <is>
          <t>LV RBI Company</t>
        </is>
      </c>
      <c r="I4653" t="inlineStr">
        <is>
          <t>Türkiye (TR - AS)</t>
        </is>
      </c>
      <c r="J4653" t="inlineStr">
        <is>
          <t>https://latviancitizenship.eu/contact/</t>
        </is>
      </c>
      <c r="K4653" t="inlineStr">
        <is>
          <t>1033977080.1770983681</t>
        </is>
      </c>
      <c r="L4653" t="inlineStr">
        <is>
          <t>EN</t>
        </is>
      </c>
      <c r="M4653" t="inlineStr">
        <is>
          <t>Lead from LV email</t>
        </is>
      </c>
      <c r="N4653" t="inlineStr">
        <is>
          <t>selcuk.akbiyik@outlook.com</t>
        </is>
      </c>
      <c r="O4653" t="inlineStr"/>
      <c r="P4653" t="inlineStr">
        <is>
          <t>Organic Search</t>
        </is>
      </c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>
        <is>
          <t>Ні</t>
        </is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</row>
    <row r="4654">
      <c r="A4654" t="n">
        <v>10357</v>
      </c>
      <c r="B4654" t="inlineStr">
        <is>
          <t>Ms. Melissa Cunniffe</t>
        </is>
      </c>
      <c r="C4654" t="inlineStr">
        <is>
          <t>Melissa Cunniffe</t>
        </is>
      </c>
      <c r="D4654" s="2" t="n">
        <v>46066.64166666667</v>
      </c>
      <c r="E4654" t="inlineStr">
        <is>
          <t>IN WORK</t>
        </is>
      </c>
      <c r="F4654" t="inlineStr">
        <is>
          <t>Relevant</t>
        </is>
      </c>
      <c r="G4654" t="inlineStr">
        <is>
          <t>Sheila Bartin</t>
        </is>
      </c>
      <c r="H4654" t="inlineStr">
        <is>
          <t>LT citizenship</t>
        </is>
      </c>
      <c r="I4654" t="inlineStr">
        <is>
          <t>United States</t>
        </is>
      </c>
      <c r="J4654" t="inlineStr">
        <is>
          <t>?kw=requirements%20for%20lithuanian%20citizenship&amp;cpn=14656253006&amp;utm_source=google&amp;utm_medium=cpc&amp;utm_campaign=LT-US-conversions&amp;network=g&amp;utm_term=requirements%20for%20lithuanian%20citizenship&amp;gad_source=1&amp;gad_campaignid=14656253006&amp;gbraid=0AAAAADi</t>
        </is>
      </c>
      <c r="K4654" t="inlineStr">
        <is>
          <t>730904968.1770988956</t>
        </is>
      </c>
      <c r="L4654" t="inlineStr">
        <is>
          <t>EN</t>
        </is>
      </c>
      <c r="M4654" t="inlineStr">
        <is>
          <t>Lead from LT email</t>
        </is>
      </c>
      <c r="N4654" t="inlineStr">
        <is>
          <t>mpcunniffe@aol.com</t>
        </is>
      </c>
      <c r="O4654" t="inlineStr"/>
      <c r="P4654" t="inlineStr">
        <is>
          <t>Google Ads</t>
        </is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>
        <is>
          <t>Ні</t>
        </is>
      </c>
      <c r="AB4654" t="inlineStr"/>
      <c r="AC4654" t="inlineStr"/>
      <c r="AD4654" s="2" t="n">
        <v>46158.63611111111</v>
      </c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</row>
    <row r="4655">
      <c r="A4655" t="n">
        <v>10365</v>
      </c>
      <c r="B4655" t="inlineStr">
        <is>
          <t>Sadan Sumboundou</t>
        </is>
      </c>
      <c r="C4655" t="inlineStr">
        <is>
          <t>Sadan Sumboundou</t>
        </is>
      </c>
      <c r="D4655" s="2" t="n">
        <v>46066.74930555555</v>
      </c>
      <c r="E4655" t="inlineStr">
        <is>
          <t>Rejected</t>
        </is>
      </c>
      <c r="F4655" t="inlineStr"/>
      <c r="G4655" t="inlineStr">
        <is>
          <t>Oleh Dymovski</t>
        </is>
      </c>
      <c r="H4655" t="inlineStr">
        <is>
          <t>50/50</t>
        </is>
      </c>
      <c r="I4655" t="inlineStr">
        <is>
          <t>South Africa</t>
        </is>
      </c>
      <c r="J4655" t="inlineStr">
        <is>
          <t>https://www.lithuaniancitizenship.com/pt-pt/viver-na-lituania-em-2025-custo-estilo-de-vida-e-cidadania/</t>
        </is>
      </c>
      <c r="K4655" t="inlineStr">
        <is>
          <t>2060810319.1770997685</t>
        </is>
      </c>
      <c r="L4655" t="inlineStr">
        <is>
          <t>EN</t>
        </is>
      </c>
      <c r="M4655" t="inlineStr">
        <is>
          <t>Lead from LT email</t>
        </is>
      </c>
      <c r="N4655" t="inlineStr">
        <is>
          <t>sadansumboundou@gmail.com</t>
        </is>
      </c>
      <c r="O4655" t="inlineStr">
        <is>
          <t>NO ANSWER</t>
        </is>
      </c>
      <c r="P4655" t="inlineStr">
        <is>
          <t>Organic Search</t>
        </is>
      </c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>
        <is>
          <t>Ні</t>
        </is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</row>
    <row r="4656">
      <c r="A4656" t="n">
        <v>10366</v>
      </c>
      <c r="B4656" t="inlineStr">
        <is>
          <t>Jooble</t>
        </is>
      </c>
      <c r="C4656" t="inlineStr">
        <is>
          <t>Jooble</t>
        </is>
      </c>
      <c r="D4656" s="2" t="n">
        <v>46066.77361111111</v>
      </c>
      <c r="E4656" t="inlineStr">
        <is>
          <t>INTERNAL MAIL</t>
        </is>
      </c>
      <c r="F4656" t="inlineStr"/>
      <c r="G4656" t="inlineStr">
        <is>
          <t>Alina Samura</t>
        </is>
      </c>
      <c r="H4656" t="inlineStr"/>
      <c r="I4656" t="inlineStr"/>
      <c r="J4656" t="inlineStr"/>
      <c r="K4656" t="inlineStr"/>
      <c r="L4656" t="inlineStr"/>
      <c r="M4656" t="inlineStr">
        <is>
          <t>Othe</t>
        </is>
      </c>
      <c r="N4656" t="inlineStr">
        <is>
          <t>hello@jooble.com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>
        <is>
          <t>Ні</t>
        </is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</row>
    <row r="4657">
      <c r="A4657" t="n">
        <v>10367</v>
      </c>
      <c r="B4657" t="inlineStr">
        <is>
          <t>Ольга Владимировна Ивашкевич</t>
        </is>
      </c>
      <c r="C4657" t="inlineStr">
        <is>
          <t>Ольга Владимировна Ивашкевич</t>
        </is>
      </c>
      <c r="D4657" s="2" t="n">
        <v>46066.84097222222</v>
      </c>
      <c r="E4657" t="inlineStr">
        <is>
          <t>PAUSED</t>
        </is>
      </c>
      <c r="F4657" t="inlineStr">
        <is>
          <t>Relevant</t>
        </is>
      </c>
      <c r="G4657" t="inlineStr">
        <is>
          <t>Oleh Dymovski</t>
        </is>
      </c>
      <c r="H4657" t="inlineStr">
        <is>
          <t>LT citizenship</t>
        </is>
      </c>
      <c r="I4657" t="inlineStr">
        <is>
          <t>Croatia</t>
        </is>
      </c>
      <c r="J4657" t="inlineStr">
        <is>
          <t>https://www.lithuaniancitizenship.com/ru/contact-ru/</t>
        </is>
      </c>
      <c r="K4657" t="inlineStr">
        <is>
          <t>866905971.1771006198</t>
        </is>
      </c>
      <c r="L4657" t="inlineStr">
        <is>
          <t>RU</t>
        </is>
      </c>
      <c r="M4657" t="inlineStr">
        <is>
          <t>Lead from LT email</t>
        </is>
      </c>
      <c r="N4657" t="inlineStr">
        <is>
          <t>avia-gid@mail.ru</t>
        </is>
      </c>
      <c r="O4657" t="inlineStr"/>
      <c r="P4657" t="inlineStr">
        <is>
          <t>Organic Search</t>
        </is>
      </c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>
        <is>
          <t>Ні</t>
        </is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</row>
    <row r="4658">
      <c r="A4658" t="n">
        <v>10368</v>
      </c>
      <c r="B4658" t="inlineStr">
        <is>
          <t>Calendly</t>
        </is>
      </c>
      <c r="C4658" t="inlineStr">
        <is>
          <t>Calendly</t>
        </is>
      </c>
      <c r="D4658" s="2" t="n">
        <v>46066.89861111111</v>
      </c>
      <c r="E4658" t="inlineStr">
        <is>
          <t>INTERNAL MAIL</t>
        </is>
      </c>
      <c r="F4658" t="inlineStr"/>
      <c r="G4658" t="inlineStr">
        <is>
          <t>Alina Samura</t>
        </is>
      </c>
      <c r="H4658" t="inlineStr"/>
      <c r="I4658" t="inlineStr"/>
      <c r="J4658" t="inlineStr"/>
      <c r="K4658" t="inlineStr"/>
      <c r="L4658" t="inlineStr"/>
      <c r="M4658" t="inlineStr">
        <is>
          <t>Othe</t>
        </is>
      </c>
      <c r="N4658" t="inlineStr">
        <is>
          <t>teamcalendly@send.calendly.com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>
        <is>
          <t>Ні</t>
        </is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</row>
    <row r="4659">
      <c r="A4659" t="n">
        <v>10369</v>
      </c>
      <c r="B4659" t="inlineStr">
        <is>
          <t>support@mustakbil.com</t>
        </is>
      </c>
      <c r="C4659" t="inlineStr">
        <is>
          <t>support@mustakbil.com</t>
        </is>
      </c>
      <c r="D4659" s="2" t="n">
        <v>46066.93888888889</v>
      </c>
      <c r="E4659" t="inlineStr">
        <is>
          <t>INTERNAL MAIL</t>
        </is>
      </c>
      <c r="F4659" t="inlineStr"/>
      <c r="G4659" t="inlineStr">
        <is>
          <t>Alina Samura</t>
        </is>
      </c>
      <c r="H4659" t="inlineStr"/>
      <c r="I4659" t="inlineStr"/>
      <c r="J4659" t="inlineStr"/>
      <c r="K4659" t="inlineStr"/>
      <c r="L4659" t="inlineStr"/>
      <c r="M4659" t="inlineStr">
        <is>
          <t>Othe</t>
        </is>
      </c>
      <c r="N4659" t="inlineStr">
        <is>
          <t>support@mustakbil.com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>
        <is>
          <t>Ні</t>
        </is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</row>
    <row r="4660">
      <c r="A4660" t="n">
        <v>10370</v>
      </c>
      <c r="B4660" t="inlineStr">
        <is>
          <t>Karl Burney</t>
        </is>
      </c>
      <c r="C4660" t="inlineStr">
        <is>
          <t>Karl Burney</t>
        </is>
      </c>
      <c r="D4660" s="2" t="n">
        <v>46066.94722222222</v>
      </c>
      <c r="E4660" t="inlineStr">
        <is>
          <t>Rejected</t>
        </is>
      </c>
      <c r="F4660" t="inlineStr"/>
      <c r="G4660" t="inlineStr">
        <is>
          <t>Sheila Bartin</t>
        </is>
      </c>
      <c r="H4660" t="inlineStr"/>
      <c r="I4660" t="inlineStr">
        <is>
          <t>United Kingdom (GB - EU)</t>
        </is>
      </c>
      <c r="J4660" t="inlineStr">
        <is>
          <t>https://latviancitizenship.eu/contact/</t>
        </is>
      </c>
      <c r="K4660" t="inlineStr"/>
      <c r="L4660" t="inlineStr"/>
      <c r="M4660" t="inlineStr">
        <is>
          <t>Lead from LV email</t>
        </is>
      </c>
      <c r="N4660" t="inlineStr">
        <is>
          <t>burney.karl@msn.com</t>
        </is>
      </c>
      <c r="O4660" t="inlineStr">
        <is>
          <t>SPAM</t>
        </is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>
        <is>
          <t>Ні</t>
        </is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</row>
    <row r="4661">
      <c r="A4661" t="n">
        <v>10371</v>
      </c>
      <c r="B4661" t="inlineStr">
        <is>
          <t>Djafi Ihab</t>
        </is>
      </c>
      <c r="C4661" t="inlineStr">
        <is>
          <t>Djafi Ihab</t>
        </is>
      </c>
      <c r="D4661" s="2" t="n">
        <v>46066.95486111111</v>
      </c>
      <c r="E4661" t="inlineStr">
        <is>
          <t>Rejected</t>
        </is>
      </c>
      <c r="F4661" t="inlineStr">
        <is>
          <t>Relevant</t>
        </is>
      </c>
      <c r="G4661" t="inlineStr">
        <is>
          <t>Oleh Dymovski</t>
        </is>
      </c>
      <c r="H4661" t="inlineStr">
        <is>
          <t>LV RBI Company</t>
        </is>
      </c>
      <c r="I4661" t="inlineStr">
        <is>
          <t>Algeria (DZ - AF)</t>
        </is>
      </c>
      <c r="J4661" t="inlineStr">
        <is>
          <t>https://latviancitizenship.eu/residency-by-investment/</t>
        </is>
      </c>
      <c r="K4661" t="inlineStr">
        <is>
          <t>1671151850.1771016006</t>
        </is>
      </c>
      <c r="L4661" t="inlineStr">
        <is>
          <t>EN</t>
        </is>
      </c>
      <c r="M4661" t="inlineStr">
        <is>
          <t>Lead from LV email</t>
        </is>
      </c>
      <c r="N4661" t="inlineStr">
        <is>
          <t>ECHOELECTRONICS.DZ@GMAIL.COM</t>
        </is>
      </c>
      <c r="O4661" t="inlineStr">
        <is>
          <t>ANOTHER REASON</t>
        </is>
      </c>
      <c r="P4661" t="inlineStr">
        <is>
          <t>Organic Search</t>
        </is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>
        <is>
          <t>Ні</t>
        </is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</row>
    <row r="4662">
      <c r="A4662" t="n">
        <v>10372</v>
      </c>
      <c r="B4662" t="inlineStr">
        <is>
          <t>Nathan Jasgovicius Cassemiro</t>
        </is>
      </c>
      <c r="C4662" t="inlineStr">
        <is>
          <t>Nathan jasgovicius cassemiro</t>
        </is>
      </c>
      <c r="D4662" s="2" t="n">
        <v>46066.97916666666</v>
      </c>
      <c r="E4662" t="inlineStr">
        <is>
          <t>IN WORK</t>
        </is>
      </c>
      <c r="F4662" t="inlineStr">
        <is>
          <t>Relevant</t>
        </is>
      </c>
      <c r="G4662" t="inlineStr">
        <is>
          <t>Mariana Razimavicius</t>
        </is>
      </c>
      <c r="H4662" t="inlineStr">
        <is>
          <t>LT citizenship</t>
        </is>
      </c>
      <c r="I4662" t="inlineStr">
        <is>
          <t>Brazil</t>
        </is>
      </c>
      <c r="J4662" t="inlineStr">
        <is>
      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t>
        </is>
      </c>
      <c r="K4662" t="inlineStr">
        <is>
          <t>908091485.1771001251</t>
        </is>
      </c>
      <c r="L4662" t="inlineStr">
        <is>
          <t>PT</t>
        </is>
      </c>
      <c r="M4662" t="inlineStr">
        <is>
          <t>Lead from LT email</t>
        </is>
      </c>
      <c r="N4662" t="inlineStr">
        <is>
          <t>natscassemiro@gmail.com</t>
        </is>
      </c>
      <c r="O4662" t="inlineStr"/>
      <c r="P4662" t="inlineStr">
        <is>
          <t>Google Ads</t>
        </is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>
        <is>
          <t>Ні</t>
        </is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</row>
    <row r="4663">
      <c r="A4663" t="n">
        <v>10373</v>
      </c>
      <c r="B4663" t="inlineStr">
        <is>
          <t>Ms. Olivia VandeVusse</t>
        </is>
      </c>
      <c r="C4663" t="inlineStr">
        <is>
          <t>Olivia VandeVusse</t>
        </is>
      </c>
      <c r="D4663" s="2" t="n">
        <v>46067.00208333333</v>
      </c>
      <c r="E4663" t="inlineStr">
        <is>
          <t>Rejected</t>
        </is>
      </c>
      <c r="F4663" t="inlineStr">
        <is>
          <t>Relevant</t>
        </is>
      </c>
      <c r="G4663" t="inlineStr">
        <is>
          <t>Sheila Bartin</t>
        </is>
      </c>
      <c r="H4663" t="inlineStr">
        <is>
          <t>LT citizenship</t>
        </is>
      </c>
      <c r="I4663" t="inlineStr">
        <is>
          <t>Ireland</t>
        </is>
      </c>
      <c r="J4663" t="inlineStr">
        <is>
          <t>?kw=lithuanian%20citizenship%20by%20descent&amp;cpn=17158881096&amp;utm_source=google&amp;utm_medium=cpc&amp;utm_campaign=LT-EU&amp;network=g&amp;utm_term=lithuanian%20citizenship%20by%20descent&amp;gad_source=1&amp;gad_campaignid=17158881096&amp;gbraid=0AAAAADisZv-hqtBEJVCGUpEgbY29RoE</t>
        </is>
      </c>
      <c r="K4663" t="inlineStr">
        <is>
          <t>1967749305.1771020159</t>
        </is>
      </c>
      <c r="L4663" t="inlineStr">
        <is>
          <t>EN</t>
        </is>
      </c>
      <c r="M4663" t="inlineStr">
        <is>
          <t>Lead from LT email</t>
        </is>
      </c>
      <c r="N4663" t="inlineStr">
        <is>
          <t>oliviavandevusse@gmail.com</t>
        </is>
      </c>
      <c r="O4663" t="inlineStr">
        <is>
          <t>NO ANSWER</t>
        </is>
      </c>
      <c r="P4663" t="inlineStr">
        <is>
          <t>Google Ads</t>
        </is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>
        <is>
          <t>Ні</t>
        </is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</row>
    <row r="4664">
      <c r="A4664" t="n">
        <v>10374</v>
      </c>
      <c r="B4664" t="inlineStr">
        <is>
          <t>John Stebenne</t>
        </is>
      </c>
      <c r="C4664" t="inlineStr">
        <is>
          <t>John stebenne</t>
        </is>
      </c>
      <c r="D4664" s="2" t="n">
        <v>46067.025</v>
      </c>
      <c r="E4664" t="inlineStr">
        <is>
          <t>Rejected</t>
        </is>
      </c>
      <c r="F4664" t="inlineStr">
        <is>
          <t>Relevant</t>
        </is>
      </c>
      <c r="G4664" t="inlineStr">
        <is>
          <t>Sheila Bartin</t>
        </is>
      </c>
      <c r="H4664" t="inlineStr">
        <is>
          <t>LT citizenship</t>
        </is>
      </c>
      <c r="I4664" t="inlineStr">
        <is>
          <t>United States</t>
        </is>
      </c>
      <c r="J4664" t="inlineStr">
        <is>
          <t>?kw&amp;cpn=23440895177&amp;utm_source=google&amp;utm_medium=cpc&amp;utm_campaign=LT-Discovery-US&amp;network&amp;utm_term&amp;gad_source=1&amp;gad_campaignid=23440895177&amp;gclid=CjwKCAiAtLvMBhB_EiwA1u6_Phnpnwz0TlqVJIeg1ShHa8arytAwmP39GqIE21R95eyDSmNHgAEQ0BoCHDsQAvD_BwE</t>
        </is>
      </c>
      <c r="K4664" t="inlineStr">
        <is>
          <t>959744898.1768730627</t>
        </is>
      </c>
      <c r="L4664" t="inlineStr">
        <is>
          <t>EN</t>
        </is>
      </c>
      <c r="M4664" t="inlineStr">
        <is>
          <t>Lead from LT email</t>
        </is>
      </c>
      <c r="N4664" t="inlineStr">
        <is>
          <t>stebennejohn1967@gmail.com</t>
        </is>
      </c>
      <c r="O4664" t="inlineStr">
        <is>
          <t>NO ANSWER</t>
        </is>
      </c>
      <c r="P4664" t="inlineStr">
        <is>
          <t>Google Ads</t>
        </is>
      </c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>
        <is>
          <t>Ні</t>
        </is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</row>
    <row r="4665">
      <c r="A4665" t="n">
        <v>10375</v>
      </c>
      <c r="B4665" t="inlineStr">
        <is>
          <t>Sadoon</t>
        </is>
      </c>
      <c r="C4665" t="inlineStr">
        <is>
          <t>sadoon</t>
        </is>
      </c>
      <c r="D4665" s="2" t="n">
        <v>46067.11944444444</v>
      </c>
      <c r="E4665" t="inlineStr">
        <is>
          <t>Rejected</t>
        </is>
      </c>
      <c r="F4665" t="inlineStr"/>
      <c r="G4665" t="inlineStr">
        <is>
          <t>Sheila Bartin</t>
        </is>
      </c>
      <c r="H4665" t="inlineStr">
        <is>
          <t>LT citizenship</t>
        </is>
      </c>
      <c r="I4665" t="inlineStr">
        <is>
          <t>Canada</t>
        </is>
      </c>
      <c r="J4665" t="inlineStr">
        <is>
          <t>?kw&amp;cpn=23481896379&amp;utm_source=google&amp;utm_medium=cpc&amp;utm_campaign=LT-Discovery-CA&amp;network&amp;utm_term&amp;gad_source=1&amp;gad_campaignid=23481896379&amp;gclid=CjwKCAiAtLvMBhB_EiwA1u6_Pq7xvhQjlhTRwQOSKPMMcMBFECFHAnKhDuBqA_7u1aFUoCmpR_FbvhoCSvYQAvD_BwE</t>
        </is>
      </c>
      <c r="K4665" t="inlineStr">
        <is>
          <t>1392476265.1771030232</t>
        </is>
      </c>
      <c r="L4665" t="inlineStr">
        <is>
          <t>EN</t>
        </is>
      </c>
      <c r="M4665" t="inlineStr">
        <is>
          <t>Lead from LT email</t>
        </is>
      </c>
      <c r="N4665" t="inlineStr">
        <is>
          <t>sadoonbadawi@gmail.com</t>
        </is>
      </c>
      <c r="O4665" t="inlineStr">
        <is>
          <t>NO ANSWER</t>
        </is>
      </c>
      <c r="P4665" t="inlineStr">
        <is>
          <t>Google Ads</t>
        </is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>
        <is>
          <t>Ні</t>
        </is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</row>
    <row r="4666">
      <c r="A4666" t="n">
        <v>10376</v>
      </c>
      <c r="B4666" t="inlineStr">
        <is>
          <t>Mr. Jeffrey Winnick</t>
        </is>
      </c>
      <c r="C4666" t="inlineStr">
        <is>
          <t>Winnick Jeffrey</t>
        </is>
      </c>
      <c r="D4666" s="2" t="n">
        <v>46067.16180555556</v>
      </c>
      <c r="E4666" t="inlineStr">
        <is>
          <t>Rejected</t>
        </is>
      </c>
      <c r="F4666" t="inlineStr">
        <is>
          <t>Relevant</t>
        </is>
      </c>
      <c r="G4666" t="inlineStr">
        <is>
          <t>Sheila Bartin</t>
        </is>
      </c>
      <c r="H4666" t="inlineStr">
        <is>
          <t>LT citizenship</t>
        </is>
      </c>
      <c r="I4666" t="inlineStr">
        <is>
          <t>United States</t>
        </is>
      </c>
      <c r="J4666" t="inlineStr">
        <is>
          <t>?kw&amp;cpn=23440895177&amp;utm_source=google&amp;utm_medium=cpc&amp;utm_campaign=LT-Discovery-US&amp;network&amp;utm_term&amp;gad_campaignid=23440895177&amp;wbraid=ClQKCQiAtLvMBhCsARJDAFe9LZ2CIQhSsRNIzB8qm3IsSaQjavxlm2ne7L8sjKxJj3IQfcuzcqsxirjLRUHpPzUd06s6ROwk-MAKbEF8xghU8xoCDLo</t>
        </is>
      </c>
      <c r="K4666" t="inlineStr">
        <is>
          <t>1493402926.1769401697</t>
        </is>
      </c>
      <c r="L4666" t="inlineStr">
        <is>
          <t>EN</t>
        </is>
      </c>
      <c r="M4666" t="inlineStr">
        <is>
          <t>Lead from LT email</t>
        </is>
      </c>
      <c r="N4666" t="inlineStr">
        <is>
          <t>Jwinn1020@gmail.com</t>
        </is>
      </c>
      <c r="O4666" t="inlineStr">
        <is>
          <t>DOUBLE</t>
        </is>
      </c>
      <c r="P4666" t="inlineStr">
        <is>
          <t>Google Ads</t>
        </is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>
        <is>
          <t>Ні</t>
        </is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</row>
    <row r="4667">
      <c r="A4667" t="n">
        <v>10377</v>
      </c>
      <c r="B4667" t="inlineStr">
        <is>
          <t>Ms. Kate Jacobs</t>
        </is>
      </c>
      <c r="C4667" t="inlineStr">
        <is>
          <t>Kate Jacobs</t>
        </is>
      </c>
      <c r="D4667" s="2" t="n">
        <v>46067.24791666667</v>
      </c>
      <c r="E4667" t="inlineStr">
        <is>
          <t>Rejected</t>
        </is>
      </c>
      <c r="F4667" t="inlineStr">
        <is>
          <t>Relevant</t>
        </is>
      </c>
      <c r="G4667" t="inlineStr">
        <is>
          <t>Sheila Bartin</t>
        </is>
      </c>
      <c r="H4667" t="inlineStr">
        <is>
          <t>LT citizenship</t>
        </is>
      </c>
      <c r="I4667" t="inlineStr">
        <is>
          <t>United States</t>
        </is>
      </c>
      <c r="J4667" t="inlineStr">
        <is>
          <t>https://www.lithuaniancitizenship.com/contact/?Lithuania--Search-Conversions-USA</t>
        </is>
      </c>
      <c r="K4667" t="inlineStr">
        <is>
          <t>1393492609.1771041020</t>
        </is>
      </c>
      <c r="L4667" t="inlineStr">
        <is>
          <t>EN</t>
        </is>
      </c>
      <c r="M4667" t="inlineStr">
        <is>
          <t>Lead from LT email</t>
        </is>
      </c>
      <c r="N4667" t="inlineStr">
        <is>
          <t>slightlyterrific@gmail.com</t>
        </is>
      </c>
      <c r="O4667" t="inlineStr">
        <is>
          <t>LEFT BEFORE 1918</t>
        </is>
      </c>
      <c r="P4667" t="inlineStr">
        <is>
          <t>Google Ads</t>
        </is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>
        <is>
          <t>Ні</t>
        </is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</row>
    <row r="4668">
      <c r="A4668" t="n">
        <v>10379</v>
      </c>
      <c r="B4668" t="inlineStr">
        <is>
          <t>Ms. Danika Alexandra Murphy</t>
        </is>
      </c>
      <c r="C4668" t="inlineStr">
        <is>
          <t>Danika Alexandra Murphy</t>
        </is>
      </c>
      <c r="D4668" s="2" t="n">
        <v>46067.27361111111</v>
      </c>
      <c r="E4668" t="inlineStr">
        <is>
          <t>Rejected</t>
        </is>
      </c>
      <c r="F4668" t="inlineStr">
        <is>
          <t>Relevant</t>
        </is>
      </c>
      <c r="G4668" t="inlineStr">
        <is>
          <t>Sheila Bartin</t>
        </is>
      </c>
      <c r="H4668" t="inlineStr">
        <is>
          <t>LT citizenship</t>
        </is>
      </c>
      <c r="I4668" t="inlineStr">
        <is>
          <t>United States</t>
        </is>
      </c>
      <c r="J4668" t="inlineStr">
        <is>
          <t>?utm_source=bing&amp;utm_medium=cpc&amp;utm_campaign=Bing-LT-US&amp;network=o&amp;utm_term=lithuanian%20passport&amp;msclkid=06a8f2f3da09152ba59f9b7c20e363c9</t>
        </is>
      </c>
      <c r="K4668" t="inlineStr">
        <is>
          <t>1667880297.1771043569</t>
        </is>
      </c>
      <c r="L4668" t="inlineStr">
        <is>
          <t>EN</t>
        </is>
      </c>
      <c r="M4668" t="inlineStr">
        <is>
          <t>Lead from LT email</t>
        </is>
      </c>
      <c r="N4668" t="inlineStr">
        <is>
          <t>murphy.a.danika@gmail.com</t>
        </is>
      </c>
      <c r="O4668" t="inlineStr">
        <is>
          <t>NO ANSWER</t>
        </is>
      </c>
      <c r="P4668" t="inlineStr">
        <is>
          <t>Bing Ads</t>
        </is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>
        <is>
          <t>Ні</t>
        </is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</row>
    <row r="4669">
      <c r="A4669" t="n">
        <v>10388</v>
      </c>
      <c r="B4669" t="inlineStr">
        <is>
          <t>ארתור בלאייר</t>
        </is>
      </c>
      <c r="C4669" t="inlineStr">
        <is>
          <t>ארתור בלאייר</t>
        </is>
      </c>
      <c r="D4669" s="2" t="n">
        <v>46067.50208333333</v>
      </c>
      <c r="E4669" t="inlineStr">
        <is>
          <t>INTERNAL MAIL</t>
        </is>
      </c>
      <c r="F4669" t="inlineStr"/>
      <c r="G4669" t="inlineStr">
        <is>
          <t>Alina Samura</t>
        </is>
      </c>
      <c r="H4669" t="inlineStr">
        <is>
          <t>Partnership</t>
        </is>
      </c>
      <c r="I4669" t="inlineStr"/>
      <c r="J4669" t="inlineStr"/>
      <c r="K4669" t="inlineStr"/>
      <c r="L4669" t="inlineStr"/>
      <c r="M4669" t="inlineStr">
        <is>
          <t>Othe</t>
        </is>
      </c>
      <c r="N4669" t="inlineStr">
        <is>
          <t>arthur@i-lawyer.co.il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>
        <is>
          <t>Ні</t>
        </is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</row>
    <row r="4670">
      <c r="A4670" t="n">
        <v>10389</v>
      </c>
      <c r="B4670" t="inlineStr">
        <is>
          <t>Ms. Suzanne Fowler</t>
        </is>
      </c>
      <c r="C4670" t="inlineStr">
        <is>
          <t>Suzanne Fowler</t>
        </is>
      </c>
      <c r="D4670" s="2" t="n">
        <v>46067.53472222222</v>
      </c>
      <c r="E4670" t="inlineStr">
        <is>
          <t>Rejected</t>
        </is>
      </c>
      <c r="F4670" t="inlineStr">
        <is>
          <t>Relevant</t>
        </is>
      </c>
      <c r="G4670" t="inlineStr">
        <is>
          <t>Sheila Bartin</t>
        </is>
      </c>
      <c r="H4670" t="inlineStr">
        <is>
          <t>LT citizenship</t>
        </is>
      </c>
      <c r="I4670" t="inlineStr">
        <is>
          <t>United Kingdom</t>
        </is>
      </c>
      <c r="J4670" t="inlineStr">
        <is>
          <t>https://www.lithuaniancitizenship.com/</t>
        </is>
      </c>
      <c r="K4670" t="inlineStr">
        <is>
          <t>411507179.1771065339</t>
        </is>
      </c>
      <c r="L4670" t="inlineStr">
        <is>
          <t>EN</t>
        </is>
      </c>
      <c r="M4670" t="inlineStr">
        <is>
          <t>Lead from LT email</t>
        </is>
      </c>
      <c r="N4670" t="inlineStr">
        <is>
          <t>curious.stooped_3w@icloud.com</t>
        </is>
      </c>
      <c r="O4670" t="inlineStr">
        <is>
          <t>LEFT BEFORE 1918</t>
        </is>
      </c>
      <c r="P4670" t="inlineStr">
        <is>
          <t>Organic Search</t>
        </is>
      </c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>
        <is>
          <t>Ні</t>
        </is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</row>
    <row r="4671">
      <c r="A4671" t="n">
        <v>10396</v>
      </c>
      <c r="B4671" t="inlineStr">
        <is>
          <t>Felicia Progar</t>
        </is>
      </c>
      <c r="C4671" t="inlineStr">
        <is>
          <t>Felicia Progar</t>
        </is>
      </c>
      <c r="D4671" s="2" t="n">
        <v>46067.74513888889</v>
      </c>
      <c r="E4671" t="inlineStr">
        <is>
          <t>Rejected</t>
        </is>
      </c>
      <c r="F4671" t="inlineStr">
        <is>
          <t>Relevant</t>
        </is>
      </c>
      <c r="G4671" t="inlineStr">
        <is>
          <t>Sheila Bartin</t>
        </is>
      </c>
      <c r="H4671" t="inlineStr">
        <is>
          <t>LT citizenship</t>
        </is>
      </c>
      <c r="I4671" t="inlineStr">
        <is>
          <t>United States</t>
        </is>
      </c>
      <c r="J4671" t="inlineStr">
        <is>
          <t>?kw=lithuanian%20descent&amp;cpn=14656253006&amp;utm_source=google&amp;utm_medium=cpc&amp;utm_campaign=LT-US-conversions&amp;network=g&amp;utm_term=lithuanian%20descent&amp;gad_source=1&amp;gad_campaignid=14656253006&amp;gclid=Cj0KCQiA18DMBhDeARIsABtYwT1BgVFNHXiiyLI_QK2asb0TzFDk9UUIgDa</t>
        </is>
      </c>
      <c r="K4671" t="inlineStr">
        <is>
          <t>1849369797.1771084329</t>
        </is>
      </c>
      <c r="L4671" t="inlineStr">
        <is>
          <t>EN</t>
        </is>
      </c>
      <c r="M4671" t="inlineStr">
        <is>
          <t>Lead from LT email</t>
        </is>
      </c>
      <c r="N4671" t="inlineStr">
        <is>
          <t>faprogar@gmail.com</t>
        </is>
      </c>
      <c r="O4671" t="inlineStr">
        <is>
          <t>LEFT BEFORE 1918</t>
        </is>
      </c>
      <c r="P4671" t="inlineStr">
        <is>
          <t>Google Ads</t>
        </is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>
        <is>
          <t>Ні</t>
        </is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</row>
    <row r="4672">
      <c r="A4672" t="n">
        <v>10399</v>
      </c>
      <c r="B4672" t="inlineStr">
        <is>
          <t>Pam Winters</t>
        </is>
      </c>
      <c r="C4672" t="inlineStr">
        <is>
          <t>Pamela Winters</t>
        </is>
      </c>
      <c r="D4672" s="2" t="n">
        <v>46067.93541666667</v>
      </c>
      <c r="E4672" t="inlineStr">
        <is>
          <t>IN WORK</t>
        </is>
      </c>
      <c r="F4672" t="inlineStr">
        <is>
          <t>Relevant</t>
        </is>
      </c>
      <c r="G4672" t="inlineStr">
        <is>
          <t>Mariana Razimavicius</t>
        </is>
      </c>
      <c r="H4672" t="inlineStr">
        <is>
          <t>LT citizenship</t>
        </is>
      </c>
      <c r="I4672" t="inlineStr">
        <is>
          <t>United States</t>
        </is>
      </c>
      <c r="J4672" t="inlineStr">
        <is>
          <t>https://www.lithuaniancitizenship.com/?direct</t>
        </is>
      </c>
      <c r="K4672" t="inlineStr">
        <is>
          <t>447895514.1771100104</t>
        </is>
      </c>
      <c r="L4672" t="inlineStr">
        <is>
          <t>EN</t>
        </is>
      </c>
      <c r="M4672" t="inlineStr">
        <is>
          <t>Lead from LT email</t>
        </is>
      </c>
      <c r="N4672" t="inlineStr">
        <is>
          <t>wint_p@yahoo.com</t>
        </is>
      </c>
      <c r="O4672" t="inlineStr"/>
      <c r="P4672" t="inlineStr">
        <is>
          <t>Website Form</t>
        </is>
      </c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>
        <is>
          <t>Ні</t>
        </is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</row>
    <row r="4673">
      <c r="A4673" t="n">
        <v>10401</v>
      </c>
      <c r="B4673" t="inlineStr">
        <is>
          <t>Raja Shahid</t>
        </is>
      </c>
      <c r="C4673" t="inlineStr">
        <is>
          <t>raja shahid</t>
        </is>
      </c>
      <c r="D4673" s="2" t="n">
        <v>46067.95138888889</v>
      </c>
      <c r="E4673" t="inlineStr">
        <is>
          <t>Rejected</t>
        </is>
      </c>
      <c r="F4673" t="inlineStr">
        <is>
          <t>Relevant</t>
        </is>
      </c>
      <c r="G4673" t="inlineStr">
        <is>
          <t>Oleh Dymovski</t>
        </is>
      </c>
      <c r="H4673" t="inlineStr">
        <is>
          <t>LV RBI Company</t>
        </is>
      </c>
      <c r="I4673" t="inlineStr">
        <is>
          <t>South Africa (ZA - AF)</t>
        </is>
      </c>
      <c r="J4673" t="inlineStr">
        <is>
          <t>?kw=latvia%20investment&amp;cpn=20594231202&amp;utm_source=google&amp;utm_medium=cpc&amp;utm_campaign=LV-RBI&amp;network=g&amp;utm_term=latvia%20investment&amp;gad_source=1&amp;gad_campaignid=20594231202&amp;gclid=Cj0KCQiA18DMBhDeARIsABtYwT2WKskxpIdaPnRz7O4M7JKOXWJMkAdWZ4VHzYePZVS-hU1f</t>
        </is>
      </c>
      <c r="K4673" t="inlineStr">
        <is>
          <t>1755689879.1771100446</t>
        </is>
      </c>
      <c r="L4673" t="inlineStr">
        <is>
          <t>EN</t>
        </is>
      </c>
      <c r="M4673" t="inlineStr">
        <is>
          <t>Lead from LV email</t>
        </is>
      </c>
      <c r="N4673" t="inlineStr">
        <is>
          <t>raja.shahid7862@gmail.com</t>
        </is>
      </c>
      <c r="O4673" t="inlineStr">
        <is>
          <t>NO ANSWER</t>
        </is>
      </c>
      <c r="P4673" t="inlineStr">
        <is>
          <t>Google Ads</t>
        </is>
      </c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>
        <is>
          <t>Ні</t>
        </is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</row>
    <row r="4674">
      <c r="A4674" t="n">
        <v>10402</v>
      </c>
      <c r="B4674" t="inlineStr">
        <is>
          <t>Julia Lentini Marquis</t>
        </is>
      </c>
      <c r="C4674" t="inlineStr">
        <is>
          <t>Julia Lentini Marquis</t>
        </is>
      </c>
      <c r="D4674" s="2" t="n">
        <v>46067.99722222222</v>
      </c>
      <c r="E4674" t="inlineStr">
        <is>
          <t>Rejected</t>
        </is>
      </c>
      <c r="F4674" t="inlineStr">
        <is>
          <t>Relevant</t>
        </is>
      </c>
      <c r="G4674" t="inlineStr">
        <is>
          <t>Sheila Bartin</t>
        </is>
      </c>
      <c r="H4674" t="inlineStr">
        <is>
          <t>LT citizenship</t>
        </is>
      </c>
      <c r="I4674" t="inlineStr"/>
      <c r="J4674" t="inlineStr"/>
      <c r="K4674" t="inlineStr"/>
      <c r="L4674" t="inlineStr">
        <is>
          <t>EN</t>
        </is>
      </c>
      <c r="M4674" t="inlineStr">
        <is>
          <t>Othe</t>
        </is>
      </c>
      <c r="N4674" t="inlineStr">
        <is>
          <t>juliaklentini@gmail.com</t>
        </is>
      </c>
      <c r="O4674" t="inlineStr">
        <is>
          <t>DOUBLE</t>
        </is>
      </c>
      <c r="P4674" t="inlineStr">
        <is>
          <t>Other (direct email, phone call, referral etc.)</t>
        </is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>
        <is>
          <t>Ні</t>
        </is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</row>
    <row r="4675">
      <c r="A4675" t="n">
        <v>10403</v>
      </c>
      <c r="B4675" t="inlineStr">
        <is>
          <t>Aldana Sturonas</t>
        </is>
      </c>
      <c r="C4675" t="inlineStr">
        <is>
          <t>Aldana Sturonas</t>
        </is>
      </c>
      <c r="D4675" s="2" t="n">
        <v>46068.00347222222</v>
      </c>
      <c r="E4675" t="inlineStr">
        <is>
          <t>Rejected</t>
        </is>
      </c>
      <c r="F4675" t="inlineStr">
        <is>
          <t>Relevant</t>
        </is>
      </c>
      <c r="G4675" t="inlineStr">
        <is>
          <t>Mariana Razimavicius</t>
        </is>
      </c>
      <c r="H4675" t="inlineStr">
        <is>
          <t>LT citizenship</t>
        </is>
      </c>
      <c r="I4675" t="inlineStr">
        <is>
          <t>Argentina</t>
        </is>
      </c>
      <c r="J4675" t="inlineStr">
        <is>
          <t>?kw=ciudadan%C3%ADa%20lituana&amp;cpn=14731585806&amp;utm_source=google&amp;utm_medium=cpc&amp;utm_campaign=LT-AR-CO-MX-UR&amp;network=g&amp;utm_term=ciudadan%C3%ADa%20lituana&amp;gad_source=1&amp;gad_campaignid=14731585806&amp;gclid=Cj0KCQiA18DMBhDeARIsABtYwT3c85Jmnm25lNO2SLfeunqexwpT</t>
        </is>
      </c>
      <c r="K4675" t="inlineStr">
        <is>
          <t>1757572566.1771106636</t>
        </is>
      </c>
      <c r="L4675" t="inlineStr">
        <is>
          <t>ES</t>
        </is>
      </c>
      <c r="M4675" t="inlineStr">
        <is>
          <t>Lead from LT email</t>
        </is>
      </c>
      <c r="N4675" t="inlineStr">
        <is>
          <t>aldanasturonas17@gmail.com</t>
        </is>
      </c>
      <c r="O4675" t="inlineStr">
        <is>
          <t>NO ANSWER</t>
        </is>
      </c>
      <c r="P4675" t="inlineStr">
        <is>
          <t>Google Ads</t>
        </is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>
        <is>
          <t>Ні</t>
        </is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</row>
    <row r="4676">
      <c r="A4676" t="n">
        <v>10404</v>
      </c>
      <c r="B4676" t="inlineStr">
        <is>
          <t>Mr. Truman Doran</t>
        </is>
      </c>
      <c r="C4676" t="inlineStr">
        <is>
          <t>Truman Doran</t>
        </is>
      </c>
      <c r="D4676" s="2" t="n">
        <v>46068.03194444445</v>
      </c>
      <c r="E4676" t="inlineStr">
        <is>
          <t>Rejected</t>
        </is>
      </c>
      <c r="F4676" t="inlineStr"/>
      <c r="G4676" t="inlineStr">
        <is>
          <t>Sheila Bartin</t>
        </is>
      </c>
      <c r="H4676" t="inlineStr">
        <is>
          <t>LT citizenship</t>
        </is>
      </c>
      <c r="I4676" t="inlineStr">
        <is>
          <t>United States</t>
        </is>
      </c>
      <c r="J4676" t="inlineStr">
        <is>
          <t>?kw&amp;cpn=23440895177&amp;utm_source=google&amp;utm_medium=cpc&amp;utm_campaign=LT-Discovery-US&amp;network&amp;utm_term&amp;gad_campaignid=23440895177&amp;wbraid=ClQKCQiAtLvMBhCsARJDAFe9LZ0GtlyaIezdzFAp-coahvLt1unOJPydBklsqiO-gGRRDLpTeg_yd2pikzWaB3jVKN_cldxv68Hx_Y-vSnrotBoCLHw</t>
        </is>
      </c>
      <c r="K4676" t="inlineStr">
        <is>
          <t>252730317.1768669163</t>
        </is>
      </c>
      <c r="L4676" t="inlineStr">
        <is>
          <t>EN</t>
        </is>
      </c>
      <c r="M4676" t="inlineStr">
        <is>
          <t>Lead from LT email</t>
        </is>
      </c>
      <c r="N4676" t="inlineStr">
        <is>
          <t>hampitfrost@gmail.com</t>
        </is>
      </c>
      <c r="O4676" t="inlineStr">
        <is>
          <t>NO ANSWER</t>
        </is>
      </c>
      <c r="P4676" t="inlineStr">
        <is>
          <t>Google Ads</t>
        </is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>
        <is>
          <t>Ні</t>
        </is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</row>
    <row r="4677">
      <c r="A4677" t="n">
        <v>10405</v>
      </c>
      <c r="B4677" t="inlineStr">
        <is>
          <t>Thomas</t>
        </is>
      </c>
      <c r="C4677" t="inlineStr">
        <is>
          <t>Thomas</t>
        </is>
      </c>
      <c r="D4677" s="2" t="n">
        <v>46068.06041666667</v>
      </c>
      <c r="E4677" t="inlineStr">
        <is>
          <t>Rejected</t>
        </is>
      </c>
      <c r="F4677" t="inlineStr">
        <is>
          <t>Relevant</t>
        </is>
      </c>
      <c r="G4677" t="inlineStr">
        <is>
          <t>Sheila Bartin</t>
        </is>
      </c>
      <c r="H4677" t="inlineStr">
        <is>
          <t>LT citizenship</t>
        </is>
      </c>
      <c r="I4677" t="inlineStr">
        <is>
          <t>United States</t>
        </is>
      </c>
      <c r="J4677" t="inlineStr">
        <is>
          <t>?kw&amp;cpn=23440895177&amp;utm_source=google&amp;utm_medium=cpc&amp;utm_campaign=LT-Discovery-US&amp;network&amp;utm_term&amp;gad_source=1&amp;gad_campaignid=23440895177&amp;gclid=Cj0KCQiA18DMBhDeARIsABtYwT31dfwXY5LmOv_n6qRo4XUUWEaEotVuA-3brk3Xbc7ejItpgPOCb68aAkoFEALw_wcB</t>
        </is>
      </c>
      <c r="K4677" t="inlineStr">
        <is>
          <t>1201574456.1769718050</t>
        </is>
      </c>
      <c r="L4677" t="inlineStr">
        <is>
          <t>EN</t>
        </is>
      </c>
      <c r="M4677" t="inlineStr">
        <is>
          <t>Lead from LT email</t>
        </is>
      </c>
      <c r="N4677" t="inlineStr">
        <is>
          <t>thomasbleming1946@gmail.com</t>
        </is>
      </c>
      <c r="O4677" t="inlineStr">
        <is>
          <t>NO ANSWER</t>
        </is>
      </c>
      <c r="P4677" t="inlineStr">
        <is>
          <t>Google Ads</t>
        </is>
      </c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>
        <is>
          <t>Ні</t>
        </is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</row>
    <row r="4678">
      <c r="A4678" t="n">
        <v>10406</v>
      </c>
      <c r="B4678" t="inlineStr">
        <is>
          <t>Mr. Gratian Yatsevitch</t>
        </is>
      </c>
      <c r="C4678" t="inlineStr">
        <is>
          <t>Gratian Yatsevitch</t>
        </is>
      </c>
      <c r="D4678" s="2" t="n">
        <v>46068.11597222222</v>
      </c>
      <c r="E4678" t="inlineStr">
        <is>
          <t>Rejected</t>
        </is>
      </c>
      <c r="F4678" t="inlineStr">
        <is>
          <t>Relevant</t>
        </is>
      </c>
      <c r="G4678" t="inlineStr">
        <is>
          <t>Sheila Bartin</t>
        </is>
      </c>
      <c r="H4678" t="inlineStr">
        <is>
          <t>LT citizenship</t>
        </is>
      </c>
      <c r="I4678" t="inlineStr">
        <is>
          <t>United States</t>
        </is>
      </c>
      <c r="J4678" t="inlineStr">
        <is>
          <t>?kw&amp;cpn=23440895177&amp;utm_source=google&amp;utm_medium=cpc&amp;utm_campaign=LT-Discovery-US&amp;network&amp;utm_term&amp;gad_campaignid=23440895177&amp;wbraid=ClQKCQiA18DMBhDSARJDAHHsShcPqZgtE6zPq67rjI7IPvK0Rk0gajpRYzqz90gpsdhkDq3gxje-TJZ4ayOrhth1pN7ckP7VftO-2k5khqYUcBoCshE</t>
        </is>
      </c>
      <c r="K4678" t="inlineStr">
        <is>
          <t>1967543383.1768526494</t>
        </is>
      </c>
      <c r="L4678" t="inlineStr">
        <is>
          <t>EN</t>
        </is>
      </c>
      <c r="M4678" t="inlineStr">
        <is>
          <t>Lead from LT email</t>
        </is>
      </c>
      <c r="N4678" t="inlineStr">
        <is>
          <t>gyatse@msn.com</t>
        </is>
      </c>
      <c r="O4678" t="inlineStr">
        <is>
          <t>NO ANSWER</t>
        </is>
      </c>
      <c r="P4678" t="inlineStr">
        <is>
          <t>Google Ads</t>
        </is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>
        <is>
          <t>Ні</t>
        </is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</row>
    <row r="4679">
      <c r="A4679" t="n">
        <v>10407</v>
      </c>
      <c r="B4679" t="inlineStr">
        <is>
          <t>Mr. William Frederick Norman</t>
        </is>
      </c>
      <c r="C4679" t="inlineStr">
        <is>
          <t>William Frederick Norman</t>
        </is>
      </c>
      <c r="D4679" s="2" t="n">
        <v>46068.19027777778</v>
      </c>
      <c r="E4679" t="inlineStr">
        <is>
          <t>Rejected</t>
        </is>
      </c>
      <c r="F4679" t="inlineStr"/>
      <c r="G4679" t="inlineStr">
        <is>
          <t>Sheila Bartin</t>
        </is>
      </c>
      <c r="H4679" t="inlineStr">
        <is>
          <t>LT citizenship</t>
        </is>
      </c>
      <c r="I4679" t="inlineStr">
        <is>
          <t>United States</t>
        </is>
      </c>
      <c r="J4679" t="inlineStr">
        <is>
          <t>?kw&amp;cpn=23440895177&amp;utm_source=google&amp;utm_medium=cpc&amp;utm_campaign=LT-Discovery-US&amp;network&amp;utm_term&amp;gad_campaignid=23440895177&amp;wbraid=ClQKCQiA18DMBhDSARJDAHHsSheciOSbes3pPU6LM1FmxROl9imkrvHd_fi_sVA4irCczr0VwgKaVYlshycByADRcR6oqeLyLAOjvJPMLGoVoRoCAsY</t>
        </is>
      </c>
      <c r="K4679" t="inlineStr">
        <is>
          <t>1897795404.1771122800</t>
        </is>
      </c>
      <c r="L4679" t="inlineStr">
        <is>
          <t>EN</t>
        </is>
      </c>
      <c r="M4679" t="inlineStr">
        <is>
          <t>Lead from LT email</t>
        </is>
      </c>
      <c r="N4679" t="inlineStr">
        <is>
          <t>williamnorman9@yahoo.com</t>
        </is>
      </c>
      <c r="O4679" t="inlineStr">
        <is>
          <t>NO ANSWER</t>
        </is>
      </c>
      <c r="P4679" t="inlineStr">
        <is>
          <t>Google Ads</t>
        </is>
      </c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>
        <is>
          <t>Ні</t>
        </is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</row>
    <row r="4680">
      <c r="A4680" t="n">
        <v>10408</v>
      </c>
      <c r="B4680" t="inlineStr">
        <is>
          <t>Mr. Mervyn Silverman</t>
        </is>
      </c>
      <c r="C4680" t="inlineStr">
        <is>
          <t>Mervyn Silverman</t>
        </is>
      </c>
      <c r="D4680" s="2" t="n">
        <v>46068.19513888889</v>
      </c>
      <c r="E4680" t="inlineStr">
        <is>
          <t>PAUSED</t>
        </is>
      </c>
      <c r="F4680" t="inlineStr">
        <is>
          <t>Relevant</t>
        </is>
      </c>
      <c r="G4680" t="inlineStr">
        <is>
          <t>Sheila Bartin</t>
        </is>
      </c>
      <c r="H4680" t="inlineStr">
        <is>
          <t>LT citizenship</t>
        </is>
      </c>
      <c r="I4680" t="inlineStr">
        <is>
          <t>Australia</t>
        </is>
      </c>
      <c r="J4680" t="inlineStr">
        <is>
          <t>?kw=lithuanian%20passport&amp;cpn=14662670148&amp;utm_source=google&amp;utm_medium=cpc&amp;utm_campaign=LT-AU&amp;network=g&amp;utm_term=lithuanian%20passport&amp;gad_source=1&amp;gad_campaignid=14662670148&amp;gclid=EAIaIQobChMInOn43rrakgMVuqJmAh0XDhE8EAAYASABEgJWy_D_BwE</t>
        </is>
      </c>
      <c r="K4680" t="inlineStr">
        <is>
          <t>183782198.1771122875</t>
        </is>
      </c>
      <c r="L4680" t="inlineStr">
        <is>
          <t>EN</t>
        </is>
      </c>
      <c r="M4680" t="inlineStr">
        <is>
          <t>Lead from LT email</t>
        </is>
      </c>
      <c r="N4680" t="inlineStr">
        <is>
          <t>olympic2075@gmail.com</t>
        </is>
      </c>
      <c r="O4680" t="inlineStr"/>
      <c r="P4680" t="inlineStr">
        <is>
          <t>Google Ads</t>
        </is>
      </c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>
        <is>
          <t>Ні</t>
        </is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</row>
    <row r="4681">
      <c r="A4681" t="n">
        <v>10409</v>
      </c>
      <c r="B4681" t="inlineStr">
        <is>
          <t>Mr. Gregory N Valitus</t>
        </is>
      </c>
      <c r="C4681" t="inlineStr">
        <is>
          <t>Gregory N Valitus</t>
        </is>
      </c>
      <c r="D4681" s="2" t="n">
        <v>46068.27083333334</v>
      </c>
      <c r="E4681" t="inlineStr">
        <is>
          <t>PAUSED</t>
        </is>
      </c>
      <c r="F4681" t="inlineStr">
        <is>
          <t>Relevant</t>
        </is>
      </c>
      <c r="G4681" t="inlineStr">
        <is>
          <t>Sheila Bartin</t>
        </is>
      </c>
      <c r="H4681" t="inlineStr">
        <is>
          <t>LT citizenship</t>
        </is>
      </c>
      <c r="I4681" t="inlineStr">
        <is>
          <t>United States</t>
        </is>
      </c>
      <c r="J4681" t="inlineStr">
        <is>
          <t>?kw=passport%20lithuanian&amp;cpn=14656253006&amp;utm_source=google&amp;utm_medium=cpc&amp;utm_campaign=LT-US-conversions&amp;network=g&amp;utm_term=passport%20lithuanian&amp;gad_source=1&amp;gad_campaignid=14656253006&amp;gbraid=0AAAAADisZv9NcaVmfGLuT4lBomXtRhdt6&amp;gclid=Cj0KCQiA18DMBhD</t>
        </is>
      </c>
      <c r="K4681" t="inlineStr">
        <is>
          <t>1170876087.1771129274</t>
        </is>
      </c>
      <c r="L4681" t="inlineStr">
        <is>
          <t>EN</t>
        </is>
      </c>
      <c r="M4681" t="inlineStr">
        <is>
          <t>Lead from LT email</t>
        </is>
      </c>
      <c r="N4681" t="inlineStr">
        <is>
          <t>ggentile1@gmail.com</t>
        </is>
      </c>
      <c r="O4681" t="inlineStr"/>
      <c r="P4681" t="inlineStr">
        <is>
          <t>Google Ads</t>
        </is>
      </c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>
        <is>
          <t>Ні</t>
        </is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</row>
    <row r="4682">
      <c r="A4682" t="n">
        <v>10410</v>
      </c>
      <c r="B4682" t="inlineStr">
        <is>
          <t>Alissa Stolz</t>
        </is>
      </c>
      <c r="C4682" t="inlineStr">
        <is>
          <t>Alissa Stolz</t>
        </is>
      </c>
      <c r="D4682" s="2" t="n">
        <v>46068.27361111111</v>
      </c>
      <c r="E4682" t="inlineStr">
        <is>
          <t>FIRST CONTACT</t>
        </is>
      </c>
      <c r="F4682" t="inlineStr">
        <is>
          <t>Relevant</t>
        </is>
      </c>
      <c r="G4682" t="inlineStr">
        <is>
          <t>Sheila Bartin</t>
        </is>
      </c>
      <c r="H4682" t="inlineStr">
        <is>
          <t>LV citizenship</t>
        </is>
      </c>
      <c r="I4682" t="inlineStr">
        <is>
          <t>United States (US - NA)</t>
        </is>
      </c>
      <c r="J4682" t="inlineStr">
        <is>
          <t>https://latviancitizenship.eu/company/team/?referral</t>
        </is>
      </c>
      <c r="K4682" t="inlineStr">
        <is>
          <t>258634299.1771129476</t>
        </is>
      </c>
      <c r="L4682" t="inlineStr">
        <is>
          <t>EN</t>
        </is>
      </c>
      <c r="M4682" t="inlineStr">
        <is>
          <t>Lead from LV email</t>
        </is>
      </c>
      <c r="N4682" t="inlineStr">
        <is>
          <t>alissa@wirerhino.com</t>
        </is>
      </c>
      <c r="O4682" t="inlineStr"/>
      <c r="P4682" t="inlineStr">
        <is>
          <t>Organic Search</t>
        </is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>
        <is>
          <t>Ні</t>
        </is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</row>
    <row r="4683">
      <c r="A4683" t="n">
        <v>10411</v>
      </c>
      <c r="B4683" t="inlineStr">
        <is>
          <t>Lourdes Isis Mierez Tulio</t>
        </is>
      </c>
      <c r="C4683" t="inlineStr">
        <is>
          <t>Lourdes Isis Mierez Tulio</t>
        </is>
      </c>
      <c r="D4683" s="2" t="n">
        <v>46068.31736111111</v>
      </c>
      <c r="E4683" t="inlineStr">
        <is>
          <t>IN WORK</t>
        </is>
      </c>
      <c r="F4683" t="inlineStr">
        <is>
          <t>Relevant</t>
        </is>
      </c>
      <c r="G4683" t="inlineStr">
        <is>
          <t>Mariana Razimavicius</t>
        </is>
      </c>
      <c r="H4683" t="inlineStr">
        <is>
          <t>LT citizenship</t>
        </is>
      </c>
      <c r="I4683" t="inlineStr">
        <is>
          <t>Argentina</t>
        </is>
      </c>
      <c r="J4683" t="inlineStr">
        <is>
          <t>?kw=nacionalidad%20lituana&amp;cpn=14731585806&amp;utm_source=google&amp;utm_medium=cpc&amp;utm_campaign=LT-AR-CO-MX-UR&amp;network=g&amp;utm_term=nacionalidad%20lituana&amp;gad_source=1&amp;gad_campaignid=14731585806&amp;gbraid=0AAAAADisZv9ijPAG24sEy62TC0a5pPscW&amp;gclid=Cj0KCQiA18DMBhDe</t>
        </is>
      </c>
      <c r="K4683" t="inlineStr">
        <is>
          <t>515684979.1771133758</t>
        </is>
      </c>
      <c r="L4683" t="inlineStr">
        <is>
          <t>EN</t>
        </is>
      </c>
      <c r="M4683" t="inlineStr">
        <is>
          <t>Lead from LT email</t>
        </is>
      </c>
      <c r="N4683" t="inlineStr">
        <is>
          <t>domikmua@gmail.com</t>
        </is>
      </c>
      <c r="O4683" t="inlineStr"/>
      <c r="P4683" t="inlineStr">
        <is>
          <t>Google Ads</t>
        </is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>
        <is>
          <t>Ні</t>
        </is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</row>
    <row r="4684">
      <c r="A4684" t="n">
        <v>10413</v>
      </c>
      <c r="B4684" t="inlineStr">
        <is>
          <t>Seyed Adel Ameli Kalkhoran</t>
        </is>
      </c>
      <c r="C4684" t="inlineStr">
        <is>
          <t>Seyed Adel Ameli Kalkhoran</t>
        </is>
      </c>
      <c r="D4684" s="2" t="n">
        <v>46068.35555555556</v>
      </c>
      <c r="E4684" t="inlineStr">
        <is>
          <t>Rejected</t>
        </is>
      </c>
      <c r="F4684" t="inlineStr">
        <is>
          <t>No relevant</t>
        </is>
      </c>
      <c r="G4684" t="inlineStr">
        <is>
          <t>Oleh Dymovski</t>
        </is>
      </c>
      <c r="H4684" t="inlineStr">
        <is>
          <t>50/50</t>
        </is>
      </c>
      <c r="I4684" t="inlineStr">
        <is>
          <t>United Kingdom</t>
        </is>
      </c>
      <c r="J4684" t="inlineStr">
        <is>
          <t>?kw&amp;cpn=23357613537&amp;utm_source=google&amp;utm_medium=cpc&amp;utm_campaign=LT-Discovery&amp;network&amp;utm_term&amp;gad_source=1&amp;gad_campaignid=23357613537&amp;gclid=Cj0KCQiA18DMBhDeARIsABtYwT1-J7YWwI1lklssM2tGEihjSPjc1elwUpkfceDQPgQjTFXo4gBn9TEaAvvPEALw_wcB</t>
        </is>
      </c>
      <c r="K4684" t="inlineStr">
        <is>
          <t>undefined</t>
        </is>
      </c>
      <c r="L4684" t="inlineStr">
        <is>
          <t>EN</t>
        </is>
      </c>
      <c r="M4684" t="inlineStr">
        <is>
          <t>Lead from LT email</t>
        </is>
      </c>
      <c r="N4684" t="inlineStr">
        <is>
          <t>adelameli@gmail.com</t>
        </is>
      </c>
      <c r="O4684" t="inlineStr">
        <is>
          <t>NO ANSWER</t>
        </is>
      </c>
      <c r="P4684" t="inlineStr">
        <is>
          <t>Google Ads</t>
        </is>
      </c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>
        <is>
          <t>Ні</t>
        </is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</row>
    <row r="4685">
      <c r="A4685" t="n">
        <v>10415</v>
      </c>
      <c r="B4685" t="inlineStr">
        <is>
          <t>The Trustpilot team</t>
        </is>
      </c>
      <c r="C4685" t="inlineStr">
        <is>
          <t>The Trustpilot team</t>
        </is>
      </c>
      <c r="D4685" s="2" t="n">
        <v>46068.54236111111</v>
      </c>
      <c r="E4685" t="inlineStr">
        <is>
          <t>INTERNAL MAIL</t>
        </is>
      </c>
      <c r="F4685" t="inlineStr"/>
      <c r="G4685" t="inlineStr">
        <is>
          <t>Sheila Bartin</t>
        </is>
      </c>
      <c r="H4685" t="inlineStr"/>
      <c r="I4685" t="inlineStr"/>
      <c r="J4685" t="inlineStr"/>
      <c r="K4685" t="inlineStr"/>
      <c r="L4685" t="inlineStr"/>
      <c r="M4685" t="inlineStr">
        <is>
          <t>Lead from LT email</t>
        </is>
      </c>
      <c r="N4685" t="inlineStr">
        <is>
          <t>info@marketing.trustpilotinfo.com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>
        <is>
          <t>Ні</t>
        </is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</row>
    <row r="4686">
      <c r="A4686" t="n">
        <v>10417</v>
      </c>
      <c r="B4686" t="inlineStr">
        <is>
          <t>Driton Selmani</t>
        </is>
      </c>
      <c r="C4686" t="inlineStr">
        <is>
          <t>Driton Selmani</t>
        </is>
      </c>
      <c r="D4686" s="2" t="n">
        <v>46068.60347222222</v>
      </c>
      <c r="E4686" t="inlineStr">
        <is>
          <t>Rejected</t>
        </is>
      </c>
      <c r="F4686" t="inlineStr">
        <is>
          <t>Relevant</t>
        </is>
      </c>
      <c r="G4686" t="inlineStr">
        <is>
          <t>Oleh Dymovski</t>
        </is>
      </c>
      <c r="H4686" t="inlineStr">
        <is>
          <t>LV RBI Company</t>
        </is>
      </c>
      <c r="I4686" t="inlineStr"/>
      <c r="J4686" t="inlineStr">
        <is>
          <t>?kw=residence%20permit%20latvian&amp;cpn=20594231202&amp;utm_source=google&amp;utm_medium=cpc&amp;utm_campaign=LV-RBI&amp;network=g&amp;utm_term=residence%20permit%20latvian&amp;gad_source=1&amp;gad_campaignid=20594231202&amp;gbraid=0AAAAADisZv9lv44ZowFJGxPWcXJlZPAcH&amp;gclid=EAIaIQobChMI</t>
        </is>
      </c>
      <c r="K4686" t="inlineStr">
        <is>
          <t>962175227.1771158438</t>
        </is>
      </c>
      <c r="L4686" t="inlineStr">
        <is>
          <t>EN</t>
        </is>
      </c>
      <c r="M4686" t="inlineStr">
        <is>
          <t>Lead from LV email</t>
        </is>
      </c>
      <c r="N4686" t="inlineStr">
        <is>
          <t>dritonselmani58@yahoo.com</t>
        </is>
      </c>
      <c r="O4686" t="inlineStr">
        <is>
          <t>NO ANSWER</t>
        </is>
      </c>
      <c r="P4686" t="inlineStr">
        <is>
          <t>Google Ads</t>
        </is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>
        <is>
          <t>Ні</t>
        </is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</row>
    <row r="4687">
      <c r="A4687" t="n">
        <v>10418</v>
      </c>
      <c r="B4687" t="inlineStr">
        <is>
          <t>Syed Ahsan Ali Zaman</t>
        </is>
      </c>
      <c r="C4687" t="inlineStr">
        <is>
          <t>Syed Ahsan Ali Zaman</t>
        </is>
      </c>
      <c r="D4687" s="2" t="n">
        <v>46068.625</v>
      </c>
      <c r="E4687" t="inlineStr">
        <is>
          <t>Rejected</t>
        </is>
      </c>
      <c r="F4687" t="inlineStr">
        <is>
          <t>No relevant</t>
        </is>
      </c>
      <c r="G4687" t="inlineStr">
        <is>
          <t>Sheila Bartin</t>
        </is>
      </c>
      <c r="H4687" t="inlineStr"/>
      <c r="I4687" t="inlineStr"/>
      <c r="J4687" t="inlineStr"/>
      <c r="K4687" t="inlineStr"/>
      <c r="L4687" t="inlineStr"/>
      <c r="M4687" t="inlineStr">
        <is>
          <t>Lead from LT email</t>
        </is>
      </c>
      <c r="N4687" t="inlineStr">
        <is>
          <t>syed.zaman@ktu.lt</t>
        </is>
      </c>
      <c r="O4687" t="inlineStr">
        <is>
          <t>Non-relevant lead</t>
        </is>
      </c>
      <c r="P4687" t="inlineStr">
        <is>
          <t>BridgeWest</t>
        </is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>
        <is>
          <t>Ні</t>
        </is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</row>
    <row r="4688">
      <c r="A4688" t="n">
        <v>10419</v>
      </c>
      <c r="B4688" t="inlineStr">
        <is>
          <t>ASELA MADURANGA HIYARE HEWAGE</t>
        </is>
      </c>
      <c r="C4688" t="inlineStr">
        <is>
          <t>ASELA MADURANGA HIYARE HEWAGE</t>
        </is>
      </c>
      <c r="D4688" s="2" t="n">
        <v>46068.625</v>
      </c>
      <c r="E4688" t="inlineStr">
        <is>
          <t>IN WORK</t>
        </is>
      </c>
      <c r="F4688" t="inlineStr">
        <is>
          <t>Relevant</t>
        </is>
      </c>
      <c r="G4688" t="inlineStr">
        <is>
          <t>Oleh Dymovski</t>
        </is>
      </c>
      <c r="H4688" t="inlineStr">
        <is>
          <t>Company Formation</t>
        </is>
      </c>
      <c r="I4688" t="inlineStr"/>
      <c r="J4688" t="inlineStr"/>
      <c r="K4688" t="inlineStr"/>
      <c r="L4688" t="inlineStr">
        <is>
          <t>EN</t>
        </is>
      </c>
      <c r="M4688" t="inlineStr">
        <is>
          <t>Lead from LT email</t>
        </is>
      </c>
      <c r="N4688" t="inlineStr">
        <is>
          <t>ivisa2026@gmail.com</t>
        </is>
      </c>
      <c r="O4688" t="inlineStr"/>
      <c r="P4688" t="inlineStr">
        <is>
          <t>BridgeWest</t>
        </is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>
        <is>
          <t>Ні</t>
        </is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</row>
    <row r="4689">
      <c r="A4689" t="n">
        <v>10422</v>
      </c>
      <c r="B4689" t="inlineStr">
        <is>
          <t>Ray DAlessandro</t>
        </is>
      </c>
      <c r="C4689" t="inlineStr">
        <is>
          <t>Ray DAlessandro</t>
        </is>
      </c>
      <c r="D4689" s="2" t="n">
        <v>46068.70833333334</v>
      </c>
      <c r="E4689" t="inlineStr">
        <is>
          <t>Rejected</t>
        </is>
      </c>
      <c r="F4689" t="inlineStr">
        <is>
          <t>No relevant</t>
        </is>
      </c>
      <c r="G4689" t="inlineStr">
        <is>
          <t>Sheila Bartin</t>
        </is>
      </c>
      <c r="H4689" t="inlineStr"/>
      <c r="I4689" t="inlineStr"/>
      <c r="J4689" t="inlineStr"/>
      <c r="K4689" t="inlineStr"/>
      <c r="L4689" t="inlineStr"/>
      <c r="M4689" t="inlineStr">
        <is>
          <t>Lead from LT email</t>
        </is>
      </c>
      <c r="N4689" t="inlineStr">
        <is>
          <t>rsy@epmtechsales.com</t>
        </is>
      </c>
      <c r="O4689" t="inlineStr">
        <is>
          <t>SPAM</t>
        </is>
      </c>
      <c r="P4689" t="inlineStr">
        <is>
          <t>BridgeWest</t>
        </is>
      </c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>
        <is>
          <t>Ні</t>
        </is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</row>
    <row r="4690">
      <c r="A4690" t="n">
        <v>10423</v>
      </c>
      <c r="B4690" t="inlineStr">
        <is>
          <t>Alaa Mounir</t>
        </is>
      </c>
      <c r="C4690" t="inlineStr">
        <is>
          <t>Alaa Mounir</t>
        </is>
      </c>
      <c r="D4690" s="2" t="n">
        <v>46068.78194444445</v>
      </c>
      <c r="E4690" t="inlineStr">
        <is>
          <t>IN WORK</t>
        </is>
      </c>
      <c r="F4690" t="inlineStr">
        <is>
          <t>Relevant</t>
        </is>
      </c>
      <c r="G4690" t="inlineStr">
        <is>
          <t>Oleh Dymovski</t>
        </is>
      </c>
      <c r="H4690" t="inlineStr">
        <is>
          <t>LV RBI Company</t>
        </is>
      </c>
      <c r="I4690" t="inlineStr">
        <is>
          <t>United States (US - NA)</t>
        </is>
      </c>
      <c r="J4690" t="inlineStr">
        <is>
          <t>https://latviancitizenship.eu/residency-by-investment/?direct</t>
        </is>
      </c>
      <c r="K4690" t="inlineStr">
        <is>
          <t>254825153.1771173028</t>
        </is>
      </c>
      <c r="L4690" t="inlineStr">
        <is>
          <t>EN</t>
        </is>
      </c>
      <c r="M4690" t="inlineStr">
        <is>
          <t>Lead from LV email</t>
        </is>
      </c>
      <c r="N4690" t="inlineStr">
        <is>
          <t>alaa@moonairservices.com</t>
        </is>
      </c>
      <c r="O4690" t="inlineStr"/>
      <c r="P4690" t="inlineStr">
        <is>
          <t>Website Form</t>
        </is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>
        <is>
          <t>Ні</t>
        </is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</row>
    <row r="4691">
      <c r="A4691" t="n">
        <v>10424</v>
      </c>
      <c r="B4691" t="inlineStr">
        <is>
          <t>Mohammad olama</t>
        </is>
      </c>
      <c r="C4691" t="inlineStr">
        <is>
          <t>Mohammad olama</t>
        </is>
      </c>
      <c r="D4691" s="2" t="n">
        <v>46068.78472222222</v>
      </c>
      <c r="E4691" t="inlineStr">
        <is>
          <t>INTERNAL MAIL</t>
        </is>
      </c>
      <c r="F4691" t="inlineStr">
        <is>
          <t>No relevant</t>
        </is>
      </c>
      <c r="G4691" t="inlineStr">
        <is>
          <t>Alina Samura</t>
        </is>
      </c>
      <c r="H4691" t="inlineStr">
        <is>
          <t>LT citizenship</t>
        </is>
      </c>
      <c r="I4691" t="inlineStr">
        <is>
          <t>Palestine</t>
        </is>
      </c>
      <c r="J4691" t="inlineStr">
        <is>
          <t>?kw&amp;cpn=23357613537&amp;utm_source=google&amp;utm_medium=cpc&amp;utm_campaign=LT-Discovery&amp;network&amp;utm_term&amp;gad_source=1&amp;gad_campaignid=23357613537&amp;gclid=CjwKCAiA-sXMBhAOEiwAGGw6LKAVivF4tpZte5zUN7vL_Cmlzx70A4FuNPsSP47G71AGQRFU2baEcBoC0fAQAvD_BwE</t>
        </is>
      </c>
      <c r="K4691" t="inlineStr">
        <is>
          <t>551888583.1768660822</t>
        </is>
      </c>
      <c r="L4691" t="inlineStr"/>
      <c r="M4691" t="inlineStr">
        <is>
          <t>Lead from LT email</t>
        </is>
      </c>
      <c r="N4691" t="inlineStr">
        <is>
          <t>oo5661521@gmail.com</t>
        </is>
      </c>
      <c r="O4691" t="inlineStr"/>
      <c r="P4691" t="inlineStr">
        <is>
          <t>Google Ads</t>
        </is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>
        <is>
          <t>Ні</t>
        </is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</row>
    <row r="4692">
      <c r="A4692" t="n">
        <v>10425</v>
      </c>
      <c r="B4692" t="inlineStr">
        <is>
          <t>Nicole Stephanie Lukiys</t>
        </is>
      </c>
      <c r="C4692" t="inlineStr">
        <is>
          <t>Nicole stephanie Lukiys</t>
        </is>
      </c>
      <c r="D4692" s="2" t="n">
        <v>46068.78819444445</v>
      </c>
      <c r="E4692" t="inlineStr">
        <is>
          <t>RETAINER AGREEMENT SENT</t>
        </is>
      </c>
      <c r="F4692" t="inlineStr">
        <is>
          <t>Relevant</t>
        </is>
      </c>
      <c r="G4692" t="inlineStr">
        <is>
          <t>Mariana Razimavicius</t>
        </is>
      </c>
      <c r="H4692" t="inlineStr">
        <is>
          <t>LT citizenship</t>
        </is>
      </c>
      <c r="I4692" t="inlineStr">
        <is>
          <t>Brazil</t>
        </is>
      </c>
      <c r="J4692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?kw=como%20tirar%20cidadania%20lituana&amp;cpn=14712129487&amp;utm_source=google&amp;utm_medium=cpc&amp;utm_campaign=LT-BR&amp;network=g&amp;utm_term=como%20tirar%20cidadania%20lituana&amp;gad_source=1&amp;gad_campaignid=14712129487&amp;gbraid=0AAAAADisZv9PdBAhXJkh2rx0DA9uBsFy4</t>
        </is>
      </c>
      <c r="K4692" t="inlineStr"/>
      <c r="L4692" t="inlineStr">
        <is>
          <t>EN</t>
        </is>
      </c>
      <c r="M4692" t="inlineStr">
        <is>
          <t>Lead from LT email</t>
        </is>
      </c>
      <c r="N4692" t="inlineStr">
        <is>
          <t>nicolelkys@gmail.com</t>
        </is>
      </c>
      <c r="O4692" t="inlineStr"/>
      <c r="P4692" t="inlineStr">
        <is>
          <t>Google Ads</t>
        </is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>
        <is>
          <t>Ні</t>
        </is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</row>
    <row r="4693">
      <c r="A4693" t="n">
        <v>10428</v>
      </c>
      <c r="B4693" t="inlineStr">
        <is>
          <t>Ibrahim Mamkhair</t>
        </is>
      </c>
      <c r="C4693" t="inlineStr">
        <is>
          <t>Ibrahim Mamkhair</t>
        </is>
      </c>
      <c r="D4693" s="2" t="n">
        <v>46068.81111111111</v>
      </c>
      <c r="E4693" t="inlineStr">
        <is>
          <t>Rejected</t>
        </is>
      </c>
      <c r="F4693" t="inlineStr">
        <is>
          <t>Relevant</t>
        </is>
      </c>
      <c r="G4693" t="inlineStr">
        <is>
          <t>Oleh Dymovski</t>
        </is>
      </c>
      <c r="H4693" t="inlineStr">
        <is>
          <t>LV RBI Company</t>
        </is>
      </c>
      <c r="I4693" t="inlineStr">
        <is>
          <t>United Arab Emirates (AE - AS)</t>
        </is>
      </c>
      <c r="J4693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clid=CjwKCAiA-sXMBhAOEiwAGGw6LJbIDhrFXD</t>
        </is>
      </c>
      <c r="K4693" t="inlineStr"/>
      <c r="L4693" t="inlineStr">
        <is>
          <t>EN</t>
        </is>
      </c>
      <c r="M4693" t="inlineStr">
        <is>
          <t>Lead from LV email</t>
        </is>
      </c>
      <c r="N4693" t="inlineStr">
        <is>
          <t>mamkher@hotmail.com</t>
        </is>
      </c>
      <c r="O4693" t="inlineStr">
        <is>
          <t>ANOTHER REASON</t>
        </is>
      </c>
      <c r="P4693" t="inlineStr">
        <is>
          <t>Google Ads</t>
        </is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>
        <is>
          <t>Ні</t>
        </is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</row>
    <row r="4694">
      <c r="A4694" t="n">
        <v>10430</v>
      </c>
      <c r="B4694" t="inlineStr">
        <is>
          <t>Mr. John Byrne</t>
        </is>
      </c>
      <c r="C4694" t="inlineStr">
        <is>
          <t>John Byrne</t>
        </is>
      </c>
      <c r="D4694" s="2" t="n">
        <v>46068.9125</v>
      </c>
      <c r="E4694" t="inlineStr">
        <is>
          <t>Rejected</t>
        </is>
      </c>
      <c r="F4694" t="inlineStr"/>
      <c r="G4694" t="inlineStr">
        <is>
          <t>Sheila Bartin</t>
        </is>
      </c>
      <c r="H4694" t="inlineStr">
        <is>
          <t>LT citizenship</t>
        </is>
      </c>
      <c r="I4694" t="inlineStr">
        <is>
          <t>United States</t>
        </is>
      </c>
      <c r="J4694" t="inlineStr">
        <is>
          <t>?kw&amp;cpn=23440895177&amp;utm_source=google&amp;utm_medium=cpc&amp;utm_campaign=LT-Discovery-US&amp;network&amp;utm_term&amp;gad_source=1&amp;gad_campaignid=23440895177&amp;gclid=CjwKCAiA-sXMBhAOEiwAGGw6LFNg6y0boc_fqD53DcssTN8B1kNtYUBCu58dkcnHqayge6S1GFnHohoCQ8MQAvD_BwE</t>
        </is>
      </c>
      <c r="K4694" t="inlineStr">
        <is>
          <t>1447743469.1769401152</t>
        </is>
      </c>
      <c r="L4694" t="inlineStr">
        <is>
          <t>EN</t>
        </is>
      </c>
      <c r="M4694" t="inlineStr">
        <is>
          <t>Lead from LT email</t>
        </is>
      </c>
      <c r="N4694" t="inlineStr">
        <is>
          <t>republicjohn612@gmail.com</t>
        </is>
      </c>
      <c r="O4694" t="inlineStr">
        <is>
          <t>NO ANSWER</t>
        </is>
      </c>
      <c r="P4694" t="inlineStr">
        <is>
          <t>Google Ads</t>
        </is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>
        <is>
          <t>Ні</t>
        </is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</row>
    <row r="4695">
      <c r="A4695" t="n">
        <v>10432</v>
      </c>
      <c r="B4695" t="inlineStr">
        <is>
          <t>Mr. Brenden Parkyn</t>
        </is>
      </c>
      <c r="C4695" t="inlineStr">
        <is>
          <t>Brenden Parkyn</t>
        </is>
      </c>
      <c r="D4695" s="2" t="n">
        <v>46069.00416666667</v>
      </c>
      <c r="E4695" t="inlineStr">
        <is>
          <t>Rejected</t>
        </is>
      </c>
      <c r="F4695" t="inlineStr"/>
      <c r="G4695" t="inlineStr">
        <is>
          <t>Sheila Bartin</t>
        </is>
      </c>
      <c r="H4695" t="inlineStr">
        <is>
          <t>LT citizenship</t>
        </is>
      </c>
      <c r="I4695" t="inlineStr">
        <is>
          <t>Canada</t>
        </is>
      </c>
      <c r="J4695" t="inlineStr">
        <is>
          <t>?kw&amp;cpn=23481896379&amp;utm_source=google&amp;utm_medium=cpc&amp;utm_campaign=LT-Discovery-CA&amp;network&amp;utm_term&amp;gad_source=1&amp;gad_campaignid=23481896379&amp;gclid=CjwKCAiA-sXMBhAOEiwAGGw6LFI7uQa34orvHtKvUuEFJb560sBpxlypX0B5eXGZs64FqT5LesayoRoCdDcQAvD_BwE</t>
        </is>
      </c>
      <c r="K4695" t="inlineStr">
        <is>
          <t>1048167714.1771193156</t>
        </is>
      </c>
      <c r="L4695" t="inlineStr">
        <is>
          <t>EN</t>
        </is>
      </c>
      <c r="M4695" t="inlineStr">
        <is>
          <t>Lead from LT email</t>
        </is>
      </c>
      <c r="N4695" t="inlineStr">
        <is>
          <t>bnparkyn@gmail.com</t>
        </is>
      </c>
      <c r="O4695" t="inlineStr">
        <is>
          <t>NO ANSWER</t>
        </is>
      </c>
      <c r="P4695" t="inlineStr">
        <is>
          <t>Google Ads</t>
        </is>
      </c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>
        <is>
          <t>Ні</t>
        </is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</row>
    <row r="4696">
      <c r="A4696" t="n">
        <v>10433</v>
      </c>
      <c r="B4696" t="inlineStr">
        <is>
          <t>Marina Padilla</t>
        </is>
      </c>
      <c r="C4696" t="inlineStr">
        <is>
          <t>Marina Padilla</t>
        </is>
      </c>
      <c r="D4696" s="2" t="n">
        <v>46069.01180555556</v>
      </c>
      <c r="E4696" t="inlineStr">
        <is>
          <t>FIRST CONTACT</t>
        </is>
      </c>
      <c r="F4696" t="inlineStr"/>
      <c r="G4696" t="inlineStr">
        <is>
          <t>Sheila Bartin</t>
        </is>
      </c>
      <c r="H4696" t="inlineStr">
        <is>
          <t>LV citizenship</t>
        </is>
      </c>
      <c r="I4696" t="inlineStr">
        <is>
          <t>United States (US - NA)</t>
        </is>
      </c>
      <c r="J4696" t="inlineStr">
        <is>
          <t>https://latviancitizenship.eu/</t>
        </is>
      </c>
      <c r="K4696" t="inlineStr">
        <is>
          <t>1284044472.1771193812</t>
        </is>
      </c>
      <c r="L4696" t="inlineStr">
        <is>
          <t>EN</t>
        </is>
      </c>
      <c r="M4696" t="inlineStr">
        <is>
          <t>Lead from LV email</t>
        </is>
      </c>
      <c r="N4696" t="inlineStr">
        <is>
          <t>marinanpkona@gmail.com</t>
        </is>
      </c>
      <c r="O4696" t="inlineStr"/>
      <c r="P4696" t="inlineStr">
        <is>
          <t>Organic Search</t>
        </is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>
        <is>
          <t>Ні</t>
        </is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</row>
    <row r="4697">
      <c r="A4697" t="n">
        <v>10434</v>
      </c>
      <c r="B4697" t="inlineStr">
        <is>
          <t>Mr. Jeffrey Winnick</t>
        </is>
      </c>
      <c r="C4697" t="inlineStr">
        <is>
          <t>Winnick Jeffrey</t>
        </is>
      </c>
      <c r="D4697" s="2" t="n">
        <v>46069.06805555556</v>
      </c>
      <c r="E4697" t="inlineStr">
        <is>
          <t>Rejected</t>
        </is>
      </c>
      <c r="F4697" t="inlineStr">
        <is>
          <t>Relevant</t>
        </is>
      </c>
      <c r="G4697" t="inlineStr">
        <is>
          <t>Sheila Bartin</t>
        </is>
      </c>
      <c r="H4697" t="inlineStr">
        <is>
          <t>LT citizenship</t>
        </is>
      </c>
      <c r="I4697" t="inlineStr">
        <is>
          <t>United States</t>
        </is>
      </c>
      <c r="J4697" t="inlineStr">
        <is>
          <t>?kw&amp;cpn=23440895177&amp;utm_source=google&amp;utm_medium=cpc&amp;utm_campaign=LT-Discovery-US&amp;network&amp;utm_term&amp;gad_campaignid=23440895177&amp;wbraid=ClQKCQiA18DMBhDSARJDAHHsSheU7FiJ0-ZIVyIK3gUSOurqrSSfUs8NMIgABNU3W_TkUemTefQ1z7zJoGVF48ndWuaVq3NPBJf3UhSgyvaVlRoClWw ?</t>
        </is>
      </c>
      <c r="K4697" t="inlineStr">
        <is>
          <t>1493402926.1769401697</t>
        </is>
      </c>
      <c r="L4697" t="inlineStr">
        <is>
          <t>EN</t>
        </is>
      </c>
      <c r="M4697" t="inlineStr">
        <is>
          <t>Lead from LT email</t>
        </is>
      </c>
      <c r="N4697" t="inlineStr">
        <is>
          <t>Jwinn1020@gmail.com</t>
        </is>
      </c>
      <c r="O4697" t="inlineStr">
        <is>
          <t>NO ANSWER</t>
        </is>
      </c>
      <c r="P4697" t="inlineStr">
        <is>
          <t>Google Ads</t>
        </is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>
        <is>
          <t>Ні</t>
        </is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</row>
    <row r="4698">
      <c r="A4698" t="n">
        <v>10435</v>
      </c>
      <c r="B4698" t="inlineStr">
        <is>
          <t>Ahmad</t>
        </is>
      </c>
      <c r="C4698" t="inlineStr">
        <is>
          <t>Ahmad</t>
        </is>
      </c>
      <c r="D4698" s="2" t="n">
        <v>46069.27222222222</v>
      </c>
      <c r="E4698" t="inlineStr">
        <is>
          <t>Rejected</t>
        </is>
      </c>
      <c r="F4698" t="inlineStr">
        <is>
          <t>Relevant</t>
        </is>
      </c>
      <c r="G4698" t="inlineStr">
        <is>
          <t>Oleh Dymovski</t>
        </is>
      </c>
      <c r="H4698" t="inlineStr">
        <is>
          <t>LV RBI Company</t>
        </is>
      </c>
      <c r="I4698" t="inlineStr">
        <is>
          <t>South Africa (ZA - AF)</t>
        </is>
      </c>
      <c r="J4698" t="inlineStr">
        <is>
          <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9lv44Zow</t>
        </is>
      </c>
      <c r="K4698" t="inlineStr">
        <is>
          <t>1526037699.1771185522</t>
        </is>
      </c>
      <c r="L4698" t="inlineStr">
        <is>
          <t>EN</t>
        </is>
      </c>
      <c r="M4698" t="inlineStr">
        <is>
          <t>Lead from LV email</t>
        </is>
      </c>
      <c r="N4698" t="inlineStr">
        <is>
          <t>richtantawy@yahoo.com</t>
        </is>
      </c>
      <c r="O4698" t="inlineStr">
        <is>
          <t>NO ANSWER</t>
        </is>
      </c>
      <c r="P4698" t="inlineStr">
        <is>
          <t>Google Ads</t>
        </is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>
        <is>
          <t>Ні</t>
        </is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</row>
    <row r="4699">
      <c r="A4699" t="n">
        <v>10436</v>
      </c>
      <c r="B4699" t="inlineStr">
        <is>
          <t>Mr. Tyson David Bruse Landers</t>
        </is>
      </c>
      <c r="C4699" t="inlineStr">
        <is>
          <t>Tyson David Bruse Landers</t>
        </is>
      </c>
      <c r="D4699" s="2" t="n">
        <v>46069.32361111111</v>
      </c>
      <c r="E4699" t="inlineStr">
        <is>
          <t>IN WORK</t>
        </is>
      </c>
      <c r="F4699" t="inlineStr">
        <is>
          <t>Relevant</t>
        </is>
      </c>
      <c r="G4699" t="inlineStr">
        <is>
          <t>Sheila Bartin</t>
        </is>
      </c>
      <c r="H4699" t="inlineStr">
        <is>
          <t>LT citizenship</t>
        </is>
      </c>
      <c r="I4699" t="inlineStr">
        <is>
          <t>Australia</t>
        </is>
      </c>
      <c r="J4699" t="inlineStr">
        <is>
          <t>?kw=lithuanian%20citizenship%20by%20descent&amp;cpn=14662670148&amp;utm_source=google&amp;utm_medium=cpc&amp;utm_campaign=LT-AU&amp;network=g&amp;utm_term=lithuanian%20citizenship%20by%20descent&amp;gad_source=1&amp;gad_campaignid=14662670148&amp;gbraid=0AAAAADisZv8awMh-o0Vxy3NHxCDZ24O</t>
        </is>
      </c>
      <c r="K4699" t="inlineStr">
        <is>
          <t>1379521664.1770952985</t>
        </is>
      </c>
      <c r="L4699" t="inlineStr">
        <is>
          <t>EN</t>
        </is>
      </c>
      <c r="M4699" t="inlineStr">
        <is>
          <t>Lead from LT email</t>
        </is>
      </c>
      <c r="N4699" t="inlineStr">
        <is>
          <t>tyson.landers@bigpond.com</t>
        </is>
      </c>
      <c r="O4699" t="inlineStr"/>
      <c r="P4699" t="inlineStr">
        <is>
          <t>Google Ads</t>
        </is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>
        <is>
          <t>Ні</t>
        </is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</row>
    <row r="4700">
      <c r="A4700" t="n">
        <v>10439</v>
      </c>
      <c r="B4700" t="inlineStr">
        <is>
          <t>Tiago Pocinho</t>
        </is>
      </c>
      <c r="C4700" t="inlineStr">
        <is>
          <t>Tiago Pocinho</t>
        </is>
      </c>
      <c r="D4700" s="2" t="n">
        <v>46069.35416666666</v>
      </c>
      <c r="E4700" t="inlineStr">
        <is>
          <t>Rejected</t>
        </is>
      </c>
      <c r="F4700" t="inlineStr">
        <is>
          <t>Relevant</t>
        </is>
      </c>
      <c r="G4700" t="inlineStr">
        <is>
          <t>Oleh Dymovski</t>
        </is>
      </c>
      <c r="H4700" t="inlineStr">
        <is>
          <t>Company Formation</t>
        </is>
      </c>
      <c r="I4700" t="inlineStr"/>
      <c r="J4700" t="inlineStr"/>
      <c r="K4700" t="inlineStr"/>
      <c r="L4700" t="inlineStr">
        <is>
          <t>EN</t>
        </is>
      </c>
      <c r="M4700" t="inlineStr">
        <is>
          <t>Lead from LT email</t>
        </is>
      </c>
      <c r="N4700" t="inlineStr">
        <is>
          <t>tiago.miguel.pocinho@gmail.com</t>
        </is>
      </c>
      <c r="O4700" t="inlineStr">
        <is>
          <t>NO ANSWER</t>
        </is>
      </c>
      <c r="P4700" t="inlineStr">
        <is>
          <t>BridgeWest</t>
        </is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>
        <is>
          <t>Ні</t>
        </is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</row>
    <row r="4701">
      <c r="A4701" t="n">
        <v>10451</v>
      </c>
      <c r="B4701" t="inlineStr">
        <is>
          <t>Ms. Consuelo Zepeda</t>
        </is>
      </c>
      <c r="C4701" t="inlineStr">
        <is>
          <t>Consuelo Zepeda</t>
        </is>
      </c>
      <c r="D4701" s="2" t="n">
        <v>46069.39861111111</v>
      </c>
      <c r="E4701" t="inlineStr">
        <is>
          <t>Rejected</t>
        </is>
      </c>
      <c r="F4701" t="inlineStr"/>
      <c r="G4701" t="inlineStr">
        <is>
          <t>Sheila Bartin</t>
        </is>
      </c>
      <c r="H4701" t="inlineStr">
        <is>
          <t>LT citizenship</t>
        </is>
      </c>
      <c r="I4701" t="inlineStr">
        <is>
          <t>United States</t>
        </is>
      </c>
      <c r="J4701" t="inlineStr">
        <is>
          <t>?kw&amp;cpn=23440895177&amp;utm_source=google&amp;utm_medium=cpc&amp;utm_campaign=LT-Discovery-US&amp;network&amp;utm_term&amp;gad_campaignid=23440895177&amp;wbraid=ClMKCAiA-sXMBhAFEkMAtKDp40-_qWiAZ_hy0CU-GbmkAyMGOYiwr2HLm2KSExhmKDjP7fFLtzdt45IUeLU8mLN3CmsG_sidWZo8akH3l60HGgJ9qA</t>
        </is>
      </c>
      <c r="K4701" t="inlineStr">
        <is>
          <t>680248528.1771227201</t>
        </is>
      </c>
      <c r="L4701" t="inlineStr">
        <is>
          <t>EN</t>
        </is>
      </c>
      <c r="M4701" t="inlineStr">
        <is>
          <t>Lead from LT email</t>
        </is>
      </c>
      <c r="N4701" t="inlineStr">
        <is>
          <t>konigarciazepeda@gmail.com</t>
        </is>
      </c>
      <c r="O4701" t="inlineStr">
        <is>
          <t>ANOTHER REASON</t>
        </is>
      </c>
      <c r="P4701" t="inlineStr">
        <is>
          <t>Google Ads</t>
        </is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>
        <is>
          <t>Ні</t>
        </is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</row>
    <row r="4702">
      <c r="A4702" t="n">
        <v>10452</v>
      </c>
      <c r="B4702" t="inlineStr">
        <is>
          <t>Md Istekher</t>
        </is>
      </c>
      <c r="C4702" t="inlineStr">
        <is>
          <t>Md Istekher</t>
        </is>
      </c>
      <c r="D4702" s="2" t="n">
        <v>46069.40069444444</v>
      </c>
      <c r="E4702" t="inlineStr">
        <is>
          <t>INTERNAL MAIL</t>
        </is>
      </c>
      <c r="F4702" t="inlineStr"/>
      <c r="G4702" t="inlineStr">
        <is>
          <t>Alina Samura</t>
        </is>
      </c>
      <c r="H4702" t="inlineStr"/>
      <c r="I4702" t="inlineStr"/>
      <c r="J4702" t="inlineStr"/>
      <c r="K4702" t="inlineStr"/>
      <c r="L4702" t="inlineStr"/>
      <c r="M4702" t="inlineStr">
        <is>
          <t>Othe</t>
        </is>
      </c>
      <c r="N4702" t="inlineStr">
        <is>
          <t>istekher@live.com</t>
        </is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>
        <is>
          <t>Ні</t>
        </is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</row>
    <row r="4703">
      <c r="A4703" t="n">
        <v>10454</v>
      </c>
      <c r="B4703" t="inlineStr">
        <is>
          <t>Hamit Genç</t>
        </is>
      </c>
      <c r="C4703" t="inlineStr">
        <is>
          <t>Hamit Genç</t>
        </is>
      </c>
      <c r="D4703" s="2" t="n">
        <v>46069.46597222222</v>
      </c>
      <c r="E4703" t="inlineStr">
        <is>
          <t>Rejected</t>
        </is>
      </c>
      <c r="F4703" t="inlineStr">
        <is>
          <t>Relevant</t>
        </is>
      </c>
      <c r="G4703" t="inlineStr">
        <is>
          <t>Oleh Dymovski</t>
        </is>
      </c>
      <c r="H4703" t="inlineStr">
        <is>
          <t>LV RBI Company</t>
        </is>
      </c>
      <c r="I4703" t="inlineStr">
        <is>
          <t>Türkiye (TR - AS)</t>
        </is>
      </c>
      <c r="J4703" t="inlineStr">
        <is>
          <t>https://latviancitizenship.eu/residency-by-investment/</t>
        </is>
      </c>
      <c r="K4703" t="inlineStr">
        <is>
          <t>1024782423.1771229714</t>
        </is>
      </c>
      <c r="L4703" t="inlineStr">
        <is>
          <t>EN</t>
        </is>
      </c>
      <c r="M4703" t="inlineStr">
        <is>
          <t>Lead from LV email</t>
        </is>
      </c>
      <c r="N4703" t="inlineStr">
        <is>
          <t>hassan@gencogold.com.tr</t>
        </is>
      </c>
      <c r="O4703" t="inlineStr">
        <is>
          <t>NO ANSWER</t>
        </is>
      </c>
      <c r="P4703" t="inlineStr">
        <is>
          <t>Organic Search</t>
        </is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>
        <is>
          <t>Ні</t>
        </is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</row>
    <row r="4704">
      <c r="A4704" t="n">
        <v>10457</v>
      </c>
      <c r="B4704" t="inlineStr">
        <is>
          <t>Буров Дмитрий Юрьевич</t>
        </is>
      </c>
      <c r="C4704" t="inlineStr">
        <is>
          <t>Буров Дмитрий Юрьевич</t>
        </is>
      </c>
      <c r="D4704" s="2" t="n">
        <v>46069.48958333334</v>
      </c>
      <c r="E4704" t="inlineStr">
        <is>
          <t>Rejected</t>
        </is>
      </c>
      <c r="F4704" t="inlineStr">
        <is>
          <t>Relevant</t>
        </is>
      </c>
      <c r="G4704" t="inlineStr">
        <is>
          <t>Oleh Dymovski</t>
        </is>
      </c>
      <c r="H4704" t="inlineStr">
        <is>
          <t>LT RBI</t>
        </is>
      </c>
      <c r="I4704" t="inlineStr"/>
      <c r="J4704" t="inlineStr"/>
      <c r="K4704" t="inlineStr"/>
      <c r="L4704" t="inlineStr">
        <is>
          <t>RU</t>
        </is>
      </c>
      <c r="M4704" t="inlineStr">
        <is>
          <t>Lead from LT email</t>
        </is>
      </c>
      <c r="N4704" t="inlineStr">
        <is>
          <t>miburov@mail.ru</t>
        </is>
      </c>
      <c r="O4704" t="inlineStr">
        <is>
          <t>ANOTHER REASON</t>
        </is>
      </c>
      <c r="P4704" t="inlineStr">
        <is>
          <t>Other (direct email, phone call, referral etc.)</t>
        </is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>
        <is>
          <t>Ні</t>
        </is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</row>
    <row r="4705">
      <c r="A4705" t="n">
        <v>10468</v>
      </c>
      <c r="B4705" t="inlineStr">
        <is>
          <t>Brad Blower</t>
        </is>
      </c>
      <c r="C4705" t="inlineStr">
        <is>
          <t>Brad Blower</t>
        </is>
      </c>
      <c r="D4705" s="2" t="n">
        <v>46069.6875</v>
      </c>
      <c r="E4705" t="inlineStr">
        <is>
          <t>IN WORK</t>
        </is>
      </c>
      <c r="F4705" t="inlineStr">
        <is>
          <t>Relevant</t>
        </is>
      </c>
      <c r="G4705" t="inlineStr">
        <is>
          <t>Sheila Bartin</t>
        </is>
      </c>
      <c r="H4705" t="inlineStr">
        <is>
          <t>LT citizenship</t>
        </is>
      </c>
      <c r="I4705" t="inlineStr"/>
      <c r="J4705" t="inlineStr"/>
      <c r="K4705" t="inlineStr"/>
      <c r="L4705" t="inlineStr">
        <is>
          <t>EN</t>
        </is>
      </c>
      <c r="M4705" t="inlineStr">
        <is>
          <t>Lead from LT email</t>
        </is>
      </c>
      <c r="N4705" t="inlineStr">
        <is>
          <t>bblower2022@gmail.com</t>
        </is>
      </c>
      <c r="O4705" t="inlineStr"/>
      <c r="P4705" t="inlineStr">
        <is>
          <t>BridgeWest</t>
        </is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>
        <is>
          <t>Ні</t>
        </is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</row>
    <row r="4706">
      <c r="A4706" t="n">
        <v>10469</v>
      </c>
      <c r="B4706" t="inlineStr">
        <is>
          <t>Jerald Lentini</t>
        </is>
      </c>
      <c r="C4706" t="inlineStr">
        <is>
          <t>Jerald Lentini</t>
        </is>
      </c>
      <c r="D4706" s="2" t="n">
        <v>46069.70833333334</v>
      </c>
      <c r="E4706" t="inlineStr">
        <is>
          <t>INTERNAL MAIL</t>
        </is>
      </c>
      <c r="F4706" t="inlineStr"/>
      <c r="G4706" t="inlineStr">
        <is>
          <t>Sheila Bartin</t>
        </is>
      </c>
      <c r="H4706" t="inlineStr"/>
      <c r="I4706" t="inlineStr"/>
      <c r="J4706" t="inlineStr"/>
      <c r="K4706" t="inlineStr"/>
      <c r="L4706" t="inlineStr"/>
      <c r="M4706" t="inlineStr">
        <is>
          <t>Othe</t>
        </is>
      </c>
      <c r="N4706" t="inlineStr">
        <is>
          <t>jerald.lentini@gmail.com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>
        <is>
          <t>Ні</t>
        </is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</row>
    <row r="4707">
      <c r="A4707" t="n">
        <v>10470</v>
      </c>
      <c r="B4707" t="inlineStr">
        <is>
          <t>David Alderman</t>
        </is>
      </c>
      <c r="C4707" t="inlineStr">
        <is>
          <t>David Alderman</t>
        </is>
      </c>
      <c r="D4707" s="2" t="n">
        <v>46069.72569444445</v>
      </c>
      <c r="E4707" t="inlineStr">
        <is>
          <t>Rejected</t>
        </is>
      </c>
      <c r="F4707" t="inlineStr">
        <is>
          <t>Relevant</t>
        </is>
      </c>
      <c r="G4707" t="inlineStr">
        <is>
          <t>Sheila Bartin</t>
        </is>
      </c>
      <c r="H4707" t="inlineStr">
        <is>
          <t>LT citizenship</t>
        </is>
      </c>
      <c r="I4707" t="inlineStr">
        <is>
          <t>United States</t>
        </is>
      </c>
      <c r="J4707" t="inlineStr">
        <is>
          <t>?kw=lithuanian%20dual%20citizenship&amp;cpn=14656253006&amp;utm_source=google&amp;utm_medium=cpc&amp;utm_campaign=LT-US-conversions&amp;network=g&amp;utm_term=lithuanian%20dual%20citizenship&amp;gad_source=1&amp;gad_campaignid=14656253006&amp;gbraid=0AAAAADisZv8SUg1mT6xUlXfBpFJEAM_eR&amp;g</t>
        </is>
      </c>
      <c r="K4707" t="inlineStr">
        <is>
          <t>1058548365.1771249563</t>
        </is>
      </c>
      <c r="L4707" t="inlineStr">
        <is>
          <t>EN</t>
        </is>
      </c>
      <c r="M4707" t="inlineStr">
        <is>
          <t>Lead from LT email</t>
        </is>
      </c>
      <c r="N4707" t="inlineStr">
        <is>
          <t>aldermand2000@gmail.com</t>
        </is>
      </c>
      <c r="O4707" t="inlineStr">
        <is>
          <t>LEFT BEFORE 1918</t>
        </is>
      </c>
      <c r="P4707" t="inlineStr">
        <is>
          <t>Google Ads</t>
        </is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>
        <is>
          <t>Ні</t>
        </is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</row>
    <row r="4708">
      <c r="A4708" t="n">
        <v>10472</v>
      </c>
      <c r="B4708" t="inlineStr">
        <is>
          <t>ABDUL GHAFFAR</t>
        </is>
      </c>
      <c r="C4708" t="inlineStr">
        <is>
          <t>ABDUL GHAFFAR</t>
        </is>
      </c>
      <c r="D4708" s="2" t="n">
        <v>46069.76180555556</v>
      </c>
      <c r="E4708" t="inlineStr">
        <is>
          <t>IN WORK</t>
        </is>
      </c>
      <c r="F4708" t="inlineStr">
        <is>
          <t>Relevant</t>
        </is>
      </c>
      <c r="G4708" t="inlineStr">
        <is>
          <t>Oleh Dymovski</t>
        </is>
      </c>
      <c r="H4708" t="inlineStr">
        <is>
          <t>LV RBI Company</t>
        </is>
      </c>
      <c r="I4708" t="inlineStr">
        <is>
          <t>Saudi Arabia (SA - AS)</t>
        </is>
      </c>
      <c r="J4708" t="inlineStr">
        <is>
          <t>?kw=latvia%20investment%20residency&amp;cpn=20594231202&amp;utm_source=google&amp;utm_medium=cpc&amp;utm_campaign=LV-RBI&amp;network=g&amp;utm_term=latvia%20investment%20residency&amp;gad_source=1&amp;gad_campaignid=20594231202&amp;gclid=CjwKCAiAncvMBhBEEiwA9GU_fjWTM0aF4OqxCxW7Wk2GHNP6</t>
        </is>
      </c>
      <c r="K4708" t="inlineStr">
        <is>
          <t>1840909565.1771257593</t>
        </is>
      </c>
      <c r="L4708" t="inlineStr">
        <is>
          <t>EN</t>
        </is>
      </c>
      <c r="M4708" t="inlineStr">
        <is>
          <t>Lead from LV email</t>
        </is>
      </c>
      <c r="N4708" t="inlineStr">
        <is>
          <t>abdulghafar5151@gmail.com</t>
        </is>
      </c>
      <c r="O4708" t="inlineStr"/>
      <c r="P4708" t="inlineStr">
        <is>
          <t>Google Ads</t>
        </is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>
        <is>
          <t>Ні</t>
        </is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</row>
    <row r="4709">
      <c r="A4709" t="n">
        <v>10473</v>
      </c>
      <c r="B4709" t="inlineStr">
        <is>
          <t>Ms. Rachelle Beatty</t>
        </is>
      </c>
      <c r="C4709" t="inlineStr">
        <is>
          <t>Rachelle Beatty</t>
        </is>
      </c>
      <c r="D4709" s="2" t="n">
        <v>46069.77013888889</v>
      </c>
      <c r="E4709" t="inlineStr">
        <is>
          <t>Rejected</t>
        </is>
      </c>
      <c r="F4709" t="inlineStr">
        <is>
          <t>Relevant</t>
        </is>
      </c>
      <c r="G4709" t="inlineStr">
        <is>
          <t>Sheila Bartin</t>
        </is>
      </c>
      <c r="H4709" t="inlineStr">
        <is>
          <t>LT citizenship</t>
        </is>
      </c>
      <c r="I4709" t="inlineStr">
        <is>
          <t>United States</t>
        </is>
      </c>
      <c r="J4709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8SUg1mT6xUlXfBpFJEAM_eR&amp;gcl</t>
        </is>
      </c>
      <c r="K4709" t="inlineStr">
        <is>
          <t>125051860.1771259557</t>
        </is>
      </c>
      <c r="L4709" t="inlineStr">
        <is>
          <t>EN</t>
        </is>
      </c>
      <c r="M4709" t="inlineStr">
        <is>
          <t>Lead from LT email</t>
        </is>
      </c>
      <c r="N4709" t="inlineStr">
        <is>
          <t>rbeatty@wvradio.com</t>
        </is>
      </c>
      <c r="O4709" t="inlineStr">
        <is>
          <t>NO ANSWER</t>
        </is>
      </c>
      <c r="P4709" t="inlineStr">
        <is>
          <t>Google Ads</t>
        </is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>
        <is>
          <t>Ні</t>
        </is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</row>
    <row r="4710">
      <c r="A4710" t="n">
        <v>10474</v>
      </c>
      <c r="B4710" t="inlineStr">
        <is>
          <t>Hollye Ann Mensch</t>
        </is>
      </c>
      <c r="C4710" t="inlineStr">
        <is>
          <t>Hollye Ann Mensch</t>
        </is>
      </c>
      <c r="D4710" s="2" t="n">
        <v>46069.77638888889</v>
      </c>
      <c r="E4710" t="inlineStr">
        <is>
          <t>Rejected</t>
        </is>
      </c>
      <c r="F4710" t="inlineStr">
        <is>
          <t>Relevant</t>
        </is>
      </c>
      <c r="G4710" t="inlineStr">
        <is>
          <t>Sheila Bartin</t>
        </is>
      </c>
      <c r="H4710" t="inlineStr">
        <is>
          <t>LT citizenship</t>
        </is>
      </c>
      <c r="I4710" t="inlineStr">
        <is>
          <t>United States</t>
        </is>
      </c>
      <c r="J4710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8SUg1mT6xUlXfBpFJ</t>
        </is>
      </c>
      <c r="K4710" t="inlineStr">
        <is>
          <t>1198642343.1771072882</t>
        </is>
      </c>
      <c r="L4710" t="inlineStr">
        <is>
          <t>EN</t>
        </is>
      </c>
      <c r="M4710" t="inlineStr">
        <is>
          <t>Lead from LT email</t>
        </is>
      </c>
      <c r="N4710" t="inlineStr">
        <is>
          <t>hollyemensch@gmail.com</t>
        </is>
      </c>
      <c r="O4710" t="inlineStr">
        <is>
          <t>LEFT BEFORE 1918</t>
        </is>
      </c>
      <c r="P4710" t="inlineStr">
        <is>
          <t>Google Ads</t>
        </is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>
        <is>
          <t>Ні</t>
        </is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</row>
    <row r="4711">
      <c r="A4711" t="n">
        <v>10477</v>
      </c>
      <c r="B4711" t="inlineStr">
        <is>
          <t>Mehmood malik Amir</t>
        </is>
      </c>
      <c r="C4711" t="inlineStr">
        <is>
          <t>Mehmood malik Amir</t>
        </is>
      </c>
      <c r="D4711" s="2" t="n">
        <v>46069.84652777778</v>
      </c>
      <c r="E4711" t="inlineStr">
        <is>
          <t>Rejected</t>
        </is>
      </c>
      <c r="F4711" t="inlineStr">
        <is>
          <t>Relevant</t>
        </is>
      </c>
      <c r="G4711" t="inlineStr">
        <is>
          <t>Oleh Dymovski</t>
        </is>
      </c>
      <c r="H4711" t="inlineStr">
        <is>
          <t>LV RBI Company</t>
        </is>
      </c>
      <c r="I4711" t="inlineStr">
        <is>
          <t>Japan (JP - AS)</t>
        </is>
      </c>
      <c r="J4711" t="inlineStr">
        <is>
          <t>?kw=latvia%20golden%20visa%20cost&amp;cpn=20594231202&amp;kw=latvia%20golden%20visa%20cost&amp;cpn=20594231202&amp;utm_source=google&amp;utm_medium=cpc&amp;utm_campaign=LV-RBI&amp;network=g&amp;utm_term=latvia%20golden%20visa%20cost&amp;gad_source=1&amp;gad_campaignid=20594231202&amp;gclid=Cjw</t>
        </is>
      </c>
      <c r="K4711" t="inlineStr">
        <is>
          <t>817762582.1771265701</t>
        </is>
      </c>
      <c r="L4711" t="inlineStr">
        <is>
          <t>EN</t>
        </is>
      </c>
      <c r="M4711" t="inlineStr">
        <is>
          <t>Lead from LV email</t>
        </is>
      </c>
      <c r="N4711" t="inlineStr">
        <is>
          <t>azantrad@yahoo.com</t>
        </is>
      </c>
      <c r="O4711" t="inlineStr">
        <is>
          <t>NO ANSWER</t>
        </is>
      </c>
      <c r="P4711" t="inlineStr">
        <is>
          <t>Google Ads</t>
        </is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>
        <is>
          <t>Ні</t>
        </is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</row>
    <row r="4712">
      <c r="A4712" t="n">
        <v>10479</v>
      </c>
      <c r="B4712" t="inlineStr">
        <is>
          <t>Ms. Miriam Chriki</t>
        </is>
      </c>
      <c r="C4712" t="inlineStr">
        <is>
          <t>Miriam Chriki</t>
        </is>
      </c>
      <c r="D4712" s="2" t="n">
        <v>46069.86875</v>
      </c>
      <c r="E4712" t="inlineStr">
        <is>
          <t>PAUSED</t>
        </is>
      </c>
      <c r="F4712" t="inlineStr">
        <is>
          <t>Relevant</t>
        </is>
      </c>
      <c r="G4712" t="inlineStr">
        <is>
          <t>Sheila Bartin</t>
        </is>
      </c>
      <c r="H4712" t="inlineStr">
        <is>
          <t>LT citizenship</t>
        </is>
      </c>
      <c r="I4712" t="inlineStr">
        <is>
          <t>Israel</t>
        </is>
      </c>
      <c r="J4712" t="inlineStr">
        <is>
          <t>?kw=lithuanian%20citizenship%20application&amp;cpn=14672734044&amp;utm_source=google&amp;utm_medium=cpc&amp;utm_campaign=LT-ISR&amp;network=g&amp;utm_term=lithuanian%20citizenship%20application&amp;gad_source=1&amp;gad_campaignid=14672734044&amp;gbraid=0AAAAADisZv-V35JzPKuoN7AgMIsGlD_H</t>
        </is>
      </c>
      <c r="K4712" t="inlineStr">
        <is>
          <t>1755681628.1771267711</t>
        </is>
      </c>
      <c r="L4712" t="inlineStr">
        <is>
          <t>EN</t>
        </is>
      </c>
      <c r="M4712" t="inlineStr">
        <is>
          <t>Lead from LT email</t>
        </is>
      </c>
      <c r="N4712" t="inlineStr">
        <is>
          <t>mchriki@gmail.com</t>
        </is>
      </c>
      <c r="O4712" t="inlineStr"/>
      <c r="P4712" t="inlineStr">
        <is>
          <t>Google Ads</t>
        </is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>
        <is>
          <t>Ні</t>
        </is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</row>
    <row r="4713">
      <c r="A4713" t="n">
        <v>10480</v>
      </c>
      <c r="B4713" t="inlineStr">
        <is>
          <t>Alaa Mounir</t>
        </is>
      </c>
      <c r="C4713" t="inlineStr">
        <is>
          <t>Alaa Mounir</t>
        </is>
      </c>
      <c r="D4713" s="2" t="n">
        <v>46069.90763888889</v>
      </c>
      <c r="E4713" t="inlineStr">
        <is>
          <t>Rejected</t>
        </is>
      </c>
      <c r="F4713" t="inlineStr"/>
      <c r="G4713" t="inlineStr">
        <is>
          <t>Oleh Dymovski</t>
        </is>
      </c>
      <c r="H4713" t="inlineStr"/>
      <c r="I4713" t="inlineStr"/>
      <c r="J4713" t="inlineStr"/>
      <c r="K4713" t="inlineStr"/>
      <c r="L4713" t="inlineStr"/>
      <c r="M4713" t="inlineStr">
        <is>
          <t>Othe</t>
        </is>
      </c>
      <c r="N4713" t="inlineStr">
        <is>
          <t>alaa@moonairservices.com</t>
        </is>
      </c>
      <c r="O4713" t="inlineStr">
        <is>
          <t>DOUBLE</t>
        </is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>
        <is>
          <t>Ні</t>
        </is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</row>
    <row r="4714">
      <c r="A4714" t="n">
        <v>10481</v>
      </c>
      <c r="B4714" t="inlineStr">
        <is>
          <t>Henrique Navickas Silva Pereira</t>
        </is>
      </c>
      <c r="C4714" t="inlineStr">
        <is>
          <t>Henrique Navickas Silva Pereira</t>
        </is>
      </c>
      <c r="D4714" s="2" t="n">
        <v>46069.93472222222</v>
      </c>
      <c r="E4714" t="inlineStr">
        <is>
          <t>IN WORK</t>
        </is>
      </c>
      <c r="F4714" t="inlineStr">
        <is>
          <t>Relevant</t>
        </is>
      </c>
      <c r="G4714" t="inlineStr">
        <is>
          <t>Mariana Razimavicius</t>
        </is>
      </c>
      <c r="H4714" t="inlineStr">
        <is>
          <t>LT citizenship</t>
        </is>
      </c>
      <c r="I4714" t="inlineStr">
        <is>
          <t>Portugal</t>
        </is>
      </c>
      <c r="J4714" t="inlineStr">
        <is>
          <t>https://www.lithuaniancitizenship.com/pt-pt/</t>
        </is>
      </c>
      <c r="K4714" t="inlineStr">
        <is>
          <t>165839401.1771273464</t>
        </is>
      </c>
      <c r="L4714" t="inlineStr">
        <is>
          <t>PT</t>
        </is>
      </c>
      <c r="M4714" t="inlineStr">
        <is>
          <t>Lead from LT email</t>
        </is>
      </c>
      <c r="N4714" t="inlineStr">
        <is>
          <t>gracielepouza@hotmail.com</t>
        </is>
      </c>
      <c r="O4714" t="inlineStr"/>
      <c r="P4714" t="inlineStr">
        <is>
          <t>Organic Search</t>
        </is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>
        <is>
          <t>Ні</t>
        </is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</row>
    <row r="4715">
      <c r="A4715" t="n">
        <v>10482</v>
      </c>
      <c r="B4715" t="inlineStr">
        <is>
          <t>Marius Popa</t>
        </is>
      </c>
      <c r="C4715" t="inlineStr">
        <is>
          <t>Marius Popa</t>
        </is>
      </c>
      <c r="D4715" s="2" t="n">
        <v>46069.9375</v>
      </c>
      <c r="E4715" t="inlineStr">
        <is>
          <t>Rejected</t>
        </is>
      </c>
      <c r="F4715" t="inlineStr">
        <is>
          <t>No relevant</t>
        </is>
      </c>
      <c r="G4715" t="inlineStr">
        <is>
          <t>Sheila Bartin</t>
        </is>
      </c>
      <c r="H4715" t="inlineStr">
        <is>
          <t>50/50</t>
        </is>
      </c>
      <c r="I4715" t="inlineStr"/>
      <c r="J4715" t="inlineStr"/>
      <c r="K4715" t="inlineStr"/>
      <c r="L4715" t="inlineStr"/>
      <c r="M4715" t="inlineStr">
        <is>
          <t>Lead from LT email</t>
        </is>
      </c>
      <c r="N4715" t="inlineStr">
        <is>
          <t>mpopa@snhtrust.ca</t>
        </is>
      </c>
      <c r="O4715" t="inlineStr">
        <is>
          <t>Non-relevant lead</t>
        </is>
      </c>
      <c r="P4715" t="inlineStr">
        <is>
          <t>BridgeWest</t>
        </is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>
        <is>
          <t>Ні</t>
        </is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</row>
    <row r="4716">
      <c r="A4716" t="n">
        <v>10483</v>
      </c>
      <c r="B4716" t="inlineStr">
        <is>
          <t>Mr. Hamidreza Saee</t>
        </is>
      </c>
      <c r="C4716" t="inlineStr">
        <is>
          <t>Hamidreza saee</t>
        </is>
      </c>
      <c r="D4716" s="2" t="n">
        <v>46070.00555555556</v>
      </c>
      <c r="E4716" t="inlineStr">
        <is>
          <t>Rejected</t>
        </is>
      </c>
      <c r="F4716" t="inlineStr">
        <is>
          <t>No relevant</t>
        </is>
      </c>
      <c r="G4716" t="inlineStr">
        <is>
          <t>Sheila Bartin</t>
        </is>
      </c>
      <c r="H4716" t="inlineStr">
        <is>
          <t>LT citizenship</t>
        </is>
      </c>
      <c r="I4716" t="inlineStr">
        <is>
          <t>Canada</t>
        </is>
      </c>
      <c r="J4716" t="inlineStr">
        <is>
          <t>?kw&amp;cpn=23481896379&amp;utm_source=google&amp;utm_medium=cpc&amp;utm_campaign=LT-Discovery-CA&amp;network&amp;utm_term&amp;gad_source=1&amp;gad_campaignid=23481896379&amp;gclid=CjwKCAiAncvMBhBEEiwA9GU_fjQww6VEq3Tym1342sxdLGb0-0a8fVNC9MO0IXIUMY_1LTJmhczP6RoCUg0QAvD_BwE</t>
        </is>
      </c>
      <c r="K4716" t="inlineStr">
        <is>
          <t>undefined</t>
        </is>
      </c>
      <c r="L4716" t="inlineStr">
        <is>
          <t>EN</t>
        </is>
      </c>
      <c r="M4716" t="inlineStr">
        <is>
          <t>Lead from LT email</t>
        </is>
      </c>
      <c r="N4716" t="inlineStr">
        <is>
          <t>hsay455@gmail.com</t>
        </is>
      </c>
      <c r="O4716" t="inlineStr">
        <is>
          <t>NO ANSWER</t>
        </is>
      </c>
      <c r="P4716" t="inlineStr">
        <is>
          <t>Google Ads</t>
        </is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>
        <is>
          <t>Ні</t>
        </is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</row>
    <row r="4717">
      <c r="A4717" t="n">
        <v>10484</v>
      </c>
      <c r="B4717" t="inlineStr">
        <is>
          <t>Chloe Kahn</t>
        </is>
      </c>
      <c r="C4717" t="inlineStr">
        <is>
          <t>Chloe Kahn</t>
        </is>
      </c>
      <c r="D4717" s="2" t="n">
        <v>46070.06527777778</v>
      </c>
      <c r="E4717" t="inlineStr">
        <is>
          <t>Rejected</t>
        </is>
      </c>
      <c r="F4717" t="inlineStr">
        <is>
          <t>Relevant</t>
        </is>
      </c>
      <c r="G4717" t="inlineStr">
        <is>
          <t>Sheila Bartin</t>
        </is>
      </c>
      <c r="H4717" t="inlineStr">
        <is>
          <t>LT citizenship</t>
        </is>
      </c>
      <c r="I4717" t="inlineStr">
        <is>
          <t>United States</t>
        </is>
      </c>
      <c r="J4717" t="inlineStr">
        <is>
          <t>?kw=lithuanian%20citizenship%20by%20descent&amp;cpn=14663474296&amp;utm_source=google&amp;utm_medium=cpc&amp;utm_campaign=LT-CA&amp;network=g&amp;utm_term=lithuanian%20citizenship%20by%20descent&amp;gad_source=1&amp;gad_campaignid=14663474296&amp;gclid=CjwKCAiAncvMBhBEEiwA9GU_fh4VaTC5d</t>
        </is>
      </c>
      <c r="K4717" t="inlineStr">
        <is>
          <t>88774121.1771282357</t>
        </is>
      </c>
      <c r="L4717" t="inlineStr">
        <is>
          <t>EN</t>
        </is>
      </c>
      <c r="M4717" t="inlineStr">
        <is>
          <t>Lead from LT email</t>
        </is>
      </c>
      <c r="N4717" t="inlineStr">
        <is>
          <t>chloemkahn11@gmail.com</t>
        </is>
      </c>
      <c r="O4717" t="inlineStr">
        <is>
          <t>LEFT BEFORE 1918</t>
        </is>
      </c>
      <c r="P4717" t="inlineStr">
        <is>
          <t>Google Ads</t>
        </is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>
        <is>
          <t>Ні</t>
        </is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</row>
    <row r="4718">
      <c r="A4718" t="n">
        <v>10488</v>
      </c>
      <c r="B4718" t="inlineStr">
        <is>
          <t>Kellen DeCanio</t>
        </is>
      </c>
      <c r="C4718" t="inlineStr">
        <is>
          <t>Kellen DeCanio</t>
        </is>
      </c>
      <c r="D4718" s="2" t="n">
        <v>46070.12986111111</v>
      </c>
      <c r="E4718" t="inlineStr">
        <is>
          <t>RETAINER AGREEMENT SENT</t>
        </is>
      </c>
      <c r="F4718" t="inlineStr">
        <is>
          <t>Relevant</t>
        </is>
      </c>
      <c r="G4718" t="inlineStr">
        <is>
          <t>Sheila Bartin</t>
        </is>
      </c>
      <c r="H4718" t="inlineStr">
        <is>
          <t>LV citizenship</t>
        </is>
      </c>
      <c r="I4718" t="inlineStr"/>
      <c r="J4718" t="inlineStr"/>
      <c r="K4718" t="inlineStr"/>
      <c r="L4718" t="inlineStr">
        <is>
          <t>EN</t>
        </is>
      </c>
      <c r="M4718" t="inlineStr">
        <is>
          <t>Lead from LT email</t>
        </is>
      </c>
      <c r="N4718" t="inlineStr">
        <is>
          <t>kellendecanio@gmail.com</t>
        </is>
      </c>
      <c r="O4718" t="inlineStr"/>
      <c r="P4718" t="inlineStr">
        <is>
          <t>Other (direct email, phone call, referral etc.)</t>
        </is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>
        <is>
          <t>Ні</t>
        </is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</row>
    <row r="4719">
      <c r="A4719" t="n">
        <v>10489</v>
      </c>
      <c r="B4719" t="inlineStr">
        <is>
          <t>Kyle Cheng</t>
        </is>
      </c>
      <c r="C4719" t="inlineStr">
        <is>
          <t>Kyle Cheng</t>
        </is>
      </c>
      <c r="D4719" s="2" t="n">
        <v>46070.16180555556</v>
      </c>
      <c r="E4719" t="inlineStr">
        <is>
          <t>IN WORK</t>
        </is>
      </c>
      <c r="F4719" t="inlineStr">
        <is>
          <t>Relevant</t>
        </is>
      </c>
      <c r="G4719" t="inlineStr">
        <is>
          <t>Oleh Dymovski</t>
        </is>
      </c>
      <c r="H4719" t="inlineStr">
        <is>
          <t>LV RBI Company</t>
        </is>
      </c>
      <c r="I4719" t="inlineStr">
        <is>
          <t>United States/Portugal</t>
        </is>
      </c>
      <c r="J4719" t="inlineStr"/>
      <c r="K4719" t="inlineStr"/>
      <c r="L4719" t="inlineStr">
        <is>
          <t>EN</t>
        </is>
      </c>
      <c r="M4719" t="inlineStr">
        <is>
          <t>Lead from LV email</t>
        </is>
      </c>
      <c r="N4719" t="inlineStr">
        <is>
          <t>kylcheng@gmail.com</t>
        </is>
      </c>
      <c r="O4719" t="inlineStr"/>
      <c r="P4719" t="inlineStr">
        <is>
          <t>Other (direct email, phone call, referral etc.)</t>
        </is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>
        <is>
          <t>Ні</t>
        </is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</row>
    <row r="4720">
      <c r="A4720" t="n">
        <v>10490</v>
      </c>
      <c r="B4720" t="inlineStr">
        <is>
          <t>Karen Rindzinski</t>
        </is>
      </c>
      <c r="C4720" t="inlineStr">
        <is>
          <t>Karen Rindzinski</t>
        </is>
      </c>
      <c r="D4720" s="2" t="n">
        <v>46070.25486111111</v>
      </c>
      <c r="E4720" t="inlineStr">
        <is>
          <t>IN WORK</t>
        </is>
      </c>
      <c r="F4720" t="inlineStr">
        <is>
          <t>Relevant</t>
        </is>
      </c>
      <c r="G4720" t="inlineStr">
        <is>
          <t>Mariana Razimavicius</t>
        </is>
      </c>
      <c r="H4720" t="inlineStr">
        <is>
          <t>LT citizenship</t>
        </is>
      </c>
      <c r="I4720" t="inlineStr">
        <is>
          <t>Uruguay</t>
        </is>
      </c>
      <c r="J4720" t="inlineStr">
        <is>
          <t>?kw=ciudadan%C3%ADa%20lituana&amp;cpn=14731585806&amp;utm_source=google&amp;utm_medium=cpc&amp;utm_campaign=LT-AR-CO-MX-UR&amp;network=g&amp;utm_term=ciudadan%C3%ADa%20lituana&amp;gad_source=1&amp;gad_campaignid=14731585806&amp;gclid=CjwKCAiAncvMBhBEEiwA9GU_ft1yMmPGqKvmwPPHB3CgZLeQG7XM</t>
        </is>
      </c>
      <c r="K4720" t="inlineStr">
        <is>
          <t>1318049930.1771301082</t>
        </is>
      </c>
      <c r="L4720" t="inlineStr">
        <is>
          <t>ES</t>
        </is>
      </c>
      <c r="M4720" t="inlineStr">
        <is>
          <t>Lead from LT email</t>
        </is>
      </c>
      <c r="N4720" t="inlineStr">
        <is>
          <t>Karenrindzinskifalero@gmail.com</t>
        </is>
      </c>
      <c r="O4720" t="inlineStr"/>
      <c r="P4720" t="inlineStr">
        <is>
          <t>Google Ads</t>
        </is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>
        <is>
          <t>Ні</t>
        </is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</row>
    <row r="4721">
      <c r="A4721" t="n">
        <v>10492</v>
      </c>
      <c r="B4721" t="inlineStr">
        <is>
          <t>Muhammad Rizwan</t>
        </is>
      </c>
      <c r="C4721" t="inlineStr">
        <is>
          <t>Muhammad Rizwan</t>
        </is>
      </c>
      <c r="D4721" s="2" t="n">
        <v>46070.27361111111</v>
      </c>
      <c r="E4721" t="inlineStr">
        <is>
          <t>IN WORK</t>
        </is>
      </c>
      <c r="F4721" t="inlineStr">
        <is>
          <t>Relevant</t>
        </is>
      </c>
      <c r="G4721" t="inlineStr">
        <is>
          <t>Oleh Dymovski</t>
        </is>
      </c>
      <c r="H4721" t="inlineStr">
        <is>
          <t>LV RBI Company</t>
        </is>
      </c>
      <c r="I4721" t="inlineStr">
        <is>
          <t>United States (US - NA)</t>
        </is>
      </c>
      <c r="J4721" t="inlineStr">
        <is>
          <t>?kw=golden%20visa%20latvia&amp;cpn=22658494721&amp;utm_source=google&amp;utm_medium=cpc&amp;utm_campaign=LV-RB-TOPI&amp;network=s&amp;utm_term=golden%20visa%20latvia&amp;gad_source=5&amp;gad_campaignid=22658494721&amp;gclid=EAIaIQobChMI8I-o-9jfkgMVr51aBR3caCRMEAAYASAAEgJPvPD_BwE</t>
        </is>
      </c>
      <c r="K4721" t="inlineStr">
        <is>
          <t>516487012.1771302758</t>
        </is>
      </c>
      <c r="L4721" t="inlineStr">
        <is>
          <t>EN</t>
        </is>
      </c>
      <c r="M4721" t="inlineStr">
        <is>
          <t>Lead from LV email</t>
        </is>
      </c>
      <c r="N4721" t="inlineStr">
        <is>
          <t>textylian2005@yahoo.com</t>
        </is>
      </c>
      <c r="O4721" t="inlineStr"/>
      <c r="P4721" t="inlineStr">
        <is>
          <t>Google Ads</t>
        </is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>
        <is>
          <t>Ні</t>
        </is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</row>
    <row r="4722">
      <c r="A4722" t="n">
        <v>10504</v>
      </c>
      <c r="B4722" t="inlineStr">
        <is>
          <t>Luis Eladio Miranda Triana</t>
        </is>
      </c>
      <c r="C4722" t="inlineStr">
        <is>
          <t>Luis Eladio Miranda Triana</t>
        </is>
      </c>
      <c r="D4722" s="2" t="n">
        <v>46070.48263888889</v>
      </c>
      <c r="E4722" t="inlineStr">
        <is>
          <t>PAUSED</t>
        </is>
      </c>
      <c r="F4722" t="inlineStr">
        <is>
          <t>Relevant</t>
        </is>
      </c>
      <c r="G4722" t="inlineStr">
        <is>
          <t>Oleh Dymovski</t>
        </is>
      </c>
      <c r="H4722" t="inlineStr">
        <is>
          <t>Partnership</t>
        </is>
      </c>
      <c r="I4722" t="inlineStr">
        <is>
          <t>Spain (ES - EU)</t>
        </is>
      </c>
      <c r="J4722" t="inlineStr">
        <is>
          <t>https://latviancitizenship.eu/company/about-us/?LV-Leads-Search-RBI</t>
        </is>
      </c>
      <c r="K4722" t="inlineStr">
        <is>
          <t>1960387420.1771320487</t>
        </is>
      </c>
      <c r="L4722" t="inlineStr">
        <is>
          <t>EN</t>
        </is>
      </c>
      <c r="M4722" t="inlineStr">
        <is>
          <t>Lead from LV email</t>
        </is>
      </c>
      <c r="N4722" t="inlineStr">
        <is>
          <t>luisi.emiranda@gmail.com</t>
        </is>
      </c>
      <c r="O4722" t="inlineStr"/>
      <c r="P4722" t="inlineStr">
        <is>
          <t>Google Ads</t>
        </is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>
        <is>
          <t>Ні</t>
        </is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</row>
    <row r="4723">
      <c r="A4723" t="n">
        <v>10506</v>
      </c>
      <c r="B4723" t="inlineStr">
        <is>
          <t>ADEBOWALE</t>
        </is>
      </c>
      <c r="C4723" t="inlineStr">
        <is>
          <t>ADEBOWALE</t>
        </is>
      </c>
      <c r="D4723" s="2" t="n">
        <v>46070.5</v>
      </c>
      <c r="E4723" t="inlineStr">
        <is>
          <t>WHATSAPP</t>
        </is>
      </c>
      <c r="F4723" t="inlineStr">
        <is>
          <t>Relevant</t>
        </is>
      </c>
      <c r="G4723" t="inlineStr">
        <is>
          <t>Oleh Dymovski</t>
        </is>
      </c>
      <c r="H4723" t="inlineStr">
        <is>
          <t>50/50</t>
        </is>
      </c>
      <c r="I4723" t="inlineStr"/>
      <c r="J4723" t="inlineStr"/>
      <c r="K4723" t="inlineStr"/>
      <c r="L4723" t="inlineStr">
        <is>
          <t>EN</t>
        </is>
      </c>
      <c r="M4723" t="inlineStr">
        <is>
          <t>Lead from LT email</t>
        </is>
      </c>
      <c r="N4723" t="inlineStr">
        <is>
          <t>easydammexautos@gmail.com</t>
        </is>
      </c>
      <c r="O4723" t="inlineStr"/>
      <c r="P4723" t="inlineStr">
        <is>
          <t>BridgeWest</t>
        </is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>
        <is>
          <t>Ні</t>
        </is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</row>
    <row r="4724">
      <c r="A4724" t="n">
        <v>10512</v>
      </c>
      <c r="B4724" t="inlineStr">
        <is>
          <t>Mr. Steve Tabakin</t>
        </is>
      </c>
      <c r="C4724" t="inlineStr">
        <is>
          <t>Steve Tabakin</t>
        </is>
      </c>
      <c r="D4724" s="2" t="n">
        <v>46070.54583333333</v>
      </c>
      <c r="E4724" t="inlineStr">
        <is>
          <t>IN WORK</t>
        </is>
      </c>
      <c r="F4724" t="inlineStr">
        <is>
          <t>Relevant</t>
        </is>
      </c>
      <c r="G4724" t="inlineStr">
        <is>
          <t>Sheila Bartin</t>
        </is>
      </c>
      <c r="H4724" t="inlineStr">
        <is>
          <t>LT citizenship</t>
        </is>
      </c>
      <c r="I4724" t="inlineStr"/>
      <c r="J4724" t="inlineStr"/>
      <c r="K4724" t="inlineStr"/>
      <c r="L4724" t="inlineStr">
        <is>
          <t>EN</t>
        </is>
      </c>
      <c r="M4724" t="inlineStr">
        <is>
          <t>Lead from LT email</t>
        </is>
      </c>
      <c r="N4724" t="inlineStr">
        <is>
          <t>steve@tabakin.com</t>
        </is>
      </c>
      <c r="O4724" t="inlineStr"/>
      <c r="P4724" t="inlineStr">
        <is>
          <t>Other (direct email, phone call, referral etc.)</t>
        </is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>
        <is>
          <t>Ні</t>
        </is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</row>
    <row r="4725">
      <c r="A4725" t="n">
        <v>10513</v>
      </c>
      <c r="B4725" t="inlineStr">
        <is>
          <t>Samir Benoumechiara</t>
        </is>
      </c>
      <c r="C4725" t="inlineStr">
        <is>
          <t>Samir benoumechiara</t>
        </is>
      </c>
      <c r="D4725" s="2" t="n">
        <v>46070.59305555555</v>
      </c>
      <c r="E4725" t="inlineStr">
        <is>
          <t>IN WORK</t>
        </is>
      </c>
      <c r="F4725" t="inlineStr">
        <is>
          <t>Relevant</t>
        </is>
      </c>
      <c r="G4725" t="inlineStr">
        <is>
          <t>Oleh Dymovski</t>
        </is>
      </c>
      <c r="H4725" t="inlineStr">
        <is>
          <t>LV RBI Company</t>
        </is>
      </c>
      <c r="I4725" t="inlineStr">
        <is>
          <t>United Kingdom (GB - EU)</t>
        </is>
      </c>
      <c r="J4725" t="inlineStr">
        <is>
          <t>?kw=latvia%20residency&amp;cpn=22658494721&amp;utm_source=google&amp;utm_medium=cpc&amp;utm_campaign=LV-RB-TOPI&amp;network=g&amp;utm_term=latvia%20residency&amp;gad_source=1&amp;gad_campaignid=22658494721&amp;gclid=CjwKCAiAwNDMBhBfEiwAd7ti1HgIbsa2SLuFp0vtynXs0DEIloq0l1pgFNpSxcg1HxVIi2</t>
        </is>
      </c>
      <c r="K4725" t="inlineStr">
        <is>
          <t>1973191569.1771248101</t>
        </is>
      </c>
      <c r="L4725" t="inlineStr">
        <is>
          <t>EN</t>
        </is>
      </c>
      <c r="M4725" t="inlineStr">
        <is>
          <t>Lead from LV email</t>
        </is>
      </c>
      <c r="N4725" t="inlineStr">
        <is>
          <t>samiyy@live.co.uk</t>
        </is>
      </c>
      <c r="O4725" t="inlineStr"/>
      <c r="P4725" t="inlineStr">
        <is>
          <t>Google Ads</t>
        </is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>
        <is>
          <t>Ні</t>
        </is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</row>
    <row r="4726">
      <c r="A4726" t="n">
        <v>10518</v>
      </c>
      <c r="B4726" t="inlineStr">
        <is>
          <t>Samuel Alo</t>
        </is>
      </c>
      <c r="C4726" t="inlineStr">
        <is>
          <t>Samuel Alo</t>
        </is>
      </c>
      <c r="D4726" s="2" t="n">
        <v>46070.71041666667</v>
      </c>
      <c r="E4726" t="inlineStr">
        <is>
          <t>Rejected</t>
        </is>
      </c>
      <c r="F4726" t="inlineStr">
        <is>
          <t>Relevant</t>
        </is>
      </c>
      <c r="G4726" t="inlineStr">
        <is>
          <t>Oleh Dymovski</t>
        </is>
      </c>
      <c r="H4726" t="inlineStr">
        <is>
          <t>LV RBI Company</t>
        </is>
      </c>
      <c r="I4726" t="inlineStr">
        <is>
          <t>Canada (CA - NA)</t>
        </is>
      </c>
      <c r="J4726" t="inlineStr">
        <is>
          <t>https://latviancitizenship.eu/contact/?not-set</t>
        </is>
      </c>
      <c r="K4726" t="inlineStr">
        <is>
          <t>908310048.1771340327</t>
        </is>
      </c>
      <c r="L4726" t="inlineStr">
        <is>
          <t>EN</t>
        </is>
      </c>
      <c r="M4726" t="inlineStr">
        <is>
          <t>Lead from LV email</t>
        </is>
      </c>
      <c r="N4726" t="inlineStr">
        <is>
          <t>realmayoress@gmail.com</t>
        </is>
      </c>
      <c r="O4726" t="inlineStr">
        <is>
          <t>NO ANSWER</t>
        </is>
      </c>
      <c r="P4726" t="inlineStr">
        <is>
          <t>Website Form</t>
        </is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>
        <is>
          <t>Ні</t>
        </is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</row>
    <row r="4727">
      <c r="A4727" t="n">
        <v>10521</v>
      </c>
      <c r="B4727" t="inlineStr">
        <is>
          <t>William Brett Jamen</t>
        </is>
      </c>
      <c r="C4727" t="inlineStr">
        <is>
          <t>William Brett Jamen</t>
        </is>
      </c>
      <c r="D4727" s="2" t="n">
        <v>46070.74375</v>
      </c>
      <c r="E4727" t="inlineStr">
        <is>
          <t>Rejected</t>
        </is>
      </c>
      <c r="F4727" t="inlineStr">
        <is>
          <t>Relevant</t>
        </is>
      </c>
      <c r="G4727" t="inlineStr">
        <is>
          <t>Sheila Bartin</t>
        </is>
      </c>
      <c r="H4727" t="inlineStr">
        <is>
          <t>LT citizenship</t>
        </is>
      </c>
      <c r="I4727" t="inlineStr">
        <is>
          <t>United States</t>
        </is>
      </c>
      <c r="J4727" t="inlineStr">
        <is>
          <t>https://www.lithuaniancitizenship.com/contact/?Bing-LT-US</t>
        </is>
      </c>
      <c r="K4727" t="inlineStr">
        <is>
          <t>1291196323.1771343245</t>
        </is>
      </c>
      <c r="L4727" t="inlineStr">
        <is>
          <t>EN</t>
        </is>
      </c>
      <c r="M4727" t="inlineStr">
        <is>
          <t>Lead from LT email</t>
        </is>
      </c>
      <c r="N4727" t="inlineStr">
        <is>
          <t>brettjamen@proton.me</t>
        </is>
      </c>
      <c r="O4727" t="inlineStr">
        <is>
          <t>LEFT BEFORE 1918</t>
        </is>
      </c>
      <c r="P4727" t="inlineStr">
        <is>
          <t>Bing Ads</t>
        </is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>
        <is>
          <t>Ні</t>
        </is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</row>
    <row r="4728">
      <c r="A4728" t="n">
        <v>10522</v>
      </c>
      <c r="B4728" t="inlineStr">
        <is>
          <t>OnceHub Team</t>
        </is>
      </c>
      <c r="C4728" t="inlineStr">
        <is>
          <t>OnceHub Team</t>
        </is>
      </c>
      <c r="D4728" s="2" t="n">
        <v>46070.75138888889</v>
      </c>
      <c r="E4728" t="inlineStr">
        <is>
          <t>INTERNAL MAIL</t>
        </is>
      </c>
      <c r="F4728" t="inlineStr"/>
      <c r="G4728" t="inlineStr">
        <is>
          <t>Alina Samura</t>
        </is>
      </c>
      <c r="H4728" t="inlineStr"/>
      <c r="I4728" t="inlineStr"/>
      <c r="J4728" t="inlineStr"/>
      <c r="K4728" t="inlineStr"/>
      <c r="L4728" t="inlineStr"/>
      <c r="M4728" t="inlineStr">
        <is>
          <t>Othe</t>
        </is>
      </c>
      <c r="N4728" t="inlineStr">
        <is>
          <t>support@oncehub.com</t>
        </is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>
        <is>
          <t>Ні</t>
        </is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</row>
    <row r="4729">
      <c r="A4729" t="n">
        <v>10523</v>
      </c>
      <c r="B4729" t="inlineStr">
        <is>
          <t>Mr. Truman Doran</t>
        </is>
      </c>
      <c r="C4729" t="inlineStr">
        <is>
          <t>Mr. Truman Doran</t>
        </is>
      </c>
      <c r="D4729" s="2" t="n">
        <v>46070.80277777778</v>
      </c>
      <c r="E4729" t="inlineStr">
        <is>
          <t>Rejected</t>
        </is>
      </c>
      <c r="F4729" t="inlineStr">
        <is>
          <t>Relevant</t>
        </is>
      </c>
      <c r="G4729" t="inlineStr">
        <is>
          <t>Sheila Bartin</t>
        </is>
      </c>
      <c r="H4729" t="inlineStr">
        <is>
          <t>LT citizenship</t>
        </is>
      </c>
      <c r="I4729" t="inlineStr">
        <is>
          <t>United States</t>
        </is>
      </c>
      <c r="J4729" t="inlineStr">
        <is>
          <t>https://www.lithuaniancitizenship.com/?direct</t>
        </is>
      </c>
      <c r="K4729" t="inlineStr">
        <is>
          <t>608496916.1771347845</t>
        </is>
      </c>
      <c r="L4729" t="inlineStr">
        <is>
          <t>EN</t>
        </is>
      </c>
      <c r="M4729" t="inlineStr">
        <is>
          <t>Lead from LT email</t>
        </is>
      </c>
      <c r="N4729" t="inlineStr">
        <is>
          <t>hampitfrost@gmail.com</t>
        </is>
      </c>
      <c r="O4729" t="inlineStr">
        <is>
          <t>LEFT BEFORE 1918</t>
        </is>
      </c>
      <c r="P4729" t="inlineStr">
        <is>
          <t>Website Form</t>
        </is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>
        <is>
          <t>Ні</t>
        </is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</row>
    <row r="4730">
      <c r="A4730" t="n">
        <v>10525</v>
      </c>
      <c r="B4730" t="inlineStr">
        <is>
          <t>Microsoft Advertising</t>
        </is>
      </c>
      <c r="C4730" t="inlineStr">
        <is>
          <t>Microsoft Advertising</t>
        </is>
      </c>
      <c r="D4730" s="2" t="n">
        <v>46070.82013888889</v>
      </c>
      <c r="E4730" t="inlineStr">
        <is>
          <t>NEW</t>
        </is>
      </c>
      <c r="F4730" t="inlineStr"/>
      <c r="G4730" t="inlineStr">
        <is>
          <t>Oleksandr Mostovyi</t>
        </is>
      </c>
      <c r="H4730" t="inlineStr"/>
      <c r="I4730" t="inlineStr"/>
      <c r="J4730" t="inlineStr"/>
      <c r="K4730" t="inlineStr"/>
      <c r="L4730" t="inlineStr"/>
      <c r="M4730" t="inlineStr">
        <is>
          <t>Othe</t>
        </is>
      </c>
      <c r="N4730" t="inlineStr">
        <is>
          <t>ads@microsoftadvertising.microsoft.com</t>
        </is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>
        <is>
          <t>Ні</t>
        </is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</row>
    <row r="4731">
      <c r="A4731" t="n">
        <v>10527</v>
      </c>
      <c r="B4731" t="inlineStr">
        <is>
          <t>Luke Dombrowski</t>
        </is>
      </c>
      <c r="C4731" t="inlineStr">
        <is>
          <t>Luke Dombrowski</t>
        </is>
      </c>
      <c r="D4731" s="2" t="n">
        <v>46070.92152777778</v>
      </c>
      <c r="E4731" t="inlineStr">
        <is>
          <t>Rejected</t>
        </is>
      </c>
      <c r="F4731" t="inlineStr">
        <is>
          <t>Relevant</t>
        </is>
      </c>
      <c r="G4731" t="inlineStr">
        <is>
          <t>Sheila Bartin</t>
        </is>
      </c>
      <c r="H4731" t="inlineStr">
        <is>
          <t>LT citizenship</t>
        </is>
      </c>
      <c r="I4731" t="inlineStr">
        <is>
          <t>United States</t>
        </is>
      </c>
      <c r="J4731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yWECZbr9</t>
        </is>
      </c>
      <c r="K4731" t="inlineStr">
        <is>
          <t>1222752622.1771358546</t>
        </is>
      </c>
      <c r="L4731" t="inlineStr">
        <is>
          <t>EN</t>
        </is>
      </c>
      <c r="M4731" t="inlineStr">
        <is>
          <t>Lead from LT email</t>
        </is>
      </c>
      <c r="N4731" t="inlineStr">
        <is>
          <t>lukerman111@gmail.com</t>
        </is>
      </c>
      <c r="O4731" t="inlineStr">
        <is>
          <t>LEFT BEFORE 1918</t>
        </is>
      </c>
      <c r="P4731" t="inlineStr">
        <is>
          <t>Google Ads</t>
        </is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>
        <is>
          <t>Ні</t>
        </is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</row>
    <row r="4732">
      <c r="A4732" t="n">
        <v>10529</v>
      </c>
      <c r="B4732" t="inlineStr">
        <is>
          <t>Ms. Nicole Vide</t>
        </is>
      </c>
      <c r="C4732" t="inlineStr">
        <is>
          <t>Nicole Vide</t>
        </is>
      </c>
      <c r="D4732" s="2" t="n">
        <v>46070.96388888889</v>
      </c>
      <c r="E4732" t="inlineStr">
        <is>
          <t>FULL PAYMENT IS MADE</t>
        </is>
      </c>
      <c r="F4732" t="inlineStr">
        <is>
          <t>Relevant</t>
        </is>
      </c>
      <c r="G4732" t="inlineStr">
        <is>
          <t>Sheila Bartin</t>
        </is>
      </c>
      <c r="H4732" t="inlineStr">
        <is>
          <t>LT citizenship</t>
        </is>
      </c>
      <c r="I4732" t="inlineStr">
        <is>
          <t>United States</t>
        </is>
      </c>
      <c r="J4732" t="inlineStr">
        <is>
          <t>?utm_source=bing&amp;utm_medium=cpc&amp;utm_campaign=Bing-LT-US&amp;network=o&amp;utm_term=lithuanian%20passport&amp;msclkid=6c34715bd4cd1b1ddd4618cf0ca5fe97</t>
        </is>
      </c>
      <c r="K4732" t="inlineStr">
        <is>
          <t>1315943866.1771362420</t>
        </is>
      </c>
      <c r="L4732" t="inlineStr">
        <is>
          <t>EN</t>
        </is>
      </c>
      <c r="M4732" t="inlineStr">
        <is>
          <t>Lead from LT email</t>
        </is>
      </c>
      <c r="N4732" t="inlineStr">
        <is>
          <t>jnvide@gmail.com</t>
        </is>
      </c>
      <c r="O4732" t="inlineStr"/>
      <c r="P4732" t="inlineStr">
        <is>
          <t>Bing Ads</t>
        </is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>
        <is>
          <t>Ні</t>
        </is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</row>
    <row r="4733">
      <c r="A4733" t="n">
        <v>10530</v>
      </c>
      <c r="B4733" t="inlineStr">
        <is>
          <t>Yassine Hemissi</t>
        </is>
      </c>
      <c r="C4733" t="inlineStr">
        <is>
          <t>Yassine Hemissi</t>
        </is>
      </c>
      <c r="D4733" s="2" t="n">
        <v>46071</v>
      </c>
      <c r="E4733" t="inlineStr">
        <is>
          <t>WHATSAPP</t>
        </is>
      </c>
      <c r="F4733" t="inlineStr">
        <is>
          <t>Relevant</t>
        </is>
      </c>
      <c r="G4733" t="inlineStr">
        <is>
          <t>Oleh Dymovski</t>
        </is>
      </c>
      <c r="H4733" t="inlineStr">
        <is>
          <t>Company Formation</t>
        </is>
      </c>
      <c r="I4733" t="inlineStr"/>
      <c r="J4733" t="inlineStr"/>
      <c r="K4733" t="inlineStr"/>
      <c r="L4733" t="inlineStr">
        <is>
          <t>EN</t>
        </is>
      </c>
      <c r="M4733" t="inlineStr">
        <is>
          <t>Lead from LT email</t>
        </is>
      </c>
      <c r="N4733" t="inlineStr">
        <is>
          <t>mryassinehemissi@gmail.com</t>
        </is>
      </c>
      <c r="O4733" t="inlineStr"/>
      <c r="P4733" t="inlineStr">
        <is>
          <t>BridgeWest</t>
        </is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>
        <is>
          <t>Ні</t>
        </is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</row>
    <row r="4734">
      <c r="A4734" t="n">
        <v>10532</v>
      </c>
      <c r="B4734" t="inlineStr">
        <is>
          <t>Siyamdeen</t>
        </is>
      </c>
      <c r="C4734" t="inlineStr">
        <is>
          <t>Siyamdeen</t>
        </is>
      </c>
      <c r="D4734" s="2" t="n">
        <v>46071.00138888889</v>
      </c>
      <c r="E4734" t="inlineStr">
        <is>
          <t>INTERNAL MAIL</t>
        </is>
      </c>
      <c r="F4734" t="inlineStr">
        <is>
          <t>No relevant</t>
        </is>
      </c>
      <c r="G4734" t="inlineStr">
        <is>
          <t>Alina Samura</t>
        </is>
      </c>
      <c r="H4734" t="inlineStr">
        <is>
          <t>LV RBI Company</t>
        </is>
      </c>
      <c r="I4734" t="inlineStr">
        <is>
          <t>Kuwait (KW - AS)</t>
        </is>
      </c>
      <c r="J4734" t="inlineStr">
        <is>
          <t>?kw=golden%20visa%20latvia&amp;cpn=20594231202&amp;utm_source=google&amp;utm_medium=cpc&amp;utm_campaign=LV-RBI&amp;network=s&amp;utm_term=golden%20visa%20latvia&amp;gad_source=5&amp;gad_campaignid=20594231202&amp;gclid=EAIaIQobChMIwvmt58LhkgMVj6n9BR3y6SiSEAAYASAAEgLUo_D_BwE</t>
        </is>
      </c>
      <c r="K4734" t="inlineStr">
        <is>
          <t>896260149.1771365537</t>
        </is>
      </c>
      <c r="L4734" t="inlineStr"/>
      <c r="M4734" t="inlineStr">
        <is>
          <t>Lead from LV email</t>
        </is>
      </c>
      <c r="N4734" t="inlineStr">
        <is>
          <t>siyamsiyam1989228@gmail.com</t>
        </is>
      </c>
      <c r="O4734" t="inlineStr"/>
      <c r="P4734" t="inlineStr">
        <is>
          <t>Google Ads</t>
        </is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>
        <is>
          <t>Ні</t>
        </is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</row>
    <row r="4735">
      <c r="A4735" t="n">
        <v>10533</v>
      </c>
      <c r="B4735" t="inlineStr">
        <is>
          <t>Ronald Bergman</t>
        </is>
      </c>
      <c r="C4735" t="inlineStr">
        <is>
          <t>Ronald Bergman</t>
        </is>
      </c>
      <c r="D4735" s="2" t="n">
        <v>46071.04375</v>
      </c>
      <c r="E4735" t="inlineStr">
        <is>
          <t>Rejected</t>
        </is>
      </c>
      <c r="F4735" t="inlineStr">
        <is>
          <t>Relevant</t>
        </is>
      </c>
      <c r="G4735" t="inlineStr">
        <is>
          <t>Sheila Bartin</t>
        </is>
      </c>
      <c r="H4735" t="inlineStr">
        <is>
          <t>LT citizenship</t>
        </is>
      </c>
      <c r="I4735" t="inlineStr">
        <is>
          <t>United States</t>
        </is>
      </c>
      <c r="J4735" t="inlineStr">
        <is>
          <t>?kw&amp;cpn=23440895177&amp;utm_source=google&amp;utm_medium=cpc&amp;utm_campaign=LT-Discovery-US&amp;network&amp;utm_term&amp;gad_campaignid=23440895177&amp;wbraid=ClMKCAiAncvMBhAXEkMAwq9pHNEJHoB9XJucHV5th7v5jOfLgv8F4O04a7SuXrGQt74SazKD_HqAcITcnBvisS8Xath0CxEqEp5ukP3X8ZZsGgIrQg</t>
        </is>
      </c>
      <c r="K4735" t="inlineStr">
        <is>
          <t>947588855.1771369262</t>
        </is>
      </c>
      <c r="L4735" t="inlineStr">
        <is>
          <t>EN</t>
        </is>
      </c>
      <c r="M4735" t="inlineStr">
        <is>
          <t>Lead from LT email</t>
        </is>
      </c>
      <c r="N4735" t="inlineStr">
        <is>
          <t>bergmanronald499@gmail.com</t>
        </is>
      </c>
      <c r="O4735" t="inlineStr">
        <is>
          <t>NO ANSWER</t>
        </is>
      </c>
      <c r="P4735" t="inlineStr">
        <is>
          <t>Google Ads</t>
        </is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>
        <is>
          <t>Ні</t>
        </is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</row>
    <row r="4736">
      <c r="A4736" t="n">
        <v>10535</v>
      </c>
      <c r="B4736" t="inlineStr">
        <is>
          <t>Ahmed Ali</t>
        </is>
      </c>
      <c r="C4736" t="inlineStr">
        <is>
          <t>Ahmed ali</t>
        </is>
      </c>
      <c r="D4736" s="2" t="n">
        <v>46071.13819444444</v>
      </c>
      <c r="E4736" t="inlineStr">
        <is>
          <t>Rejected</t>
        </is>
      </c>
      <c r="F4736" t="inlineStr">
        <is>
          <t>Relevant</t>
        </is>
      </c>
      <c r="G4736" t="inlineStr">
        <is>
          <t>Oleh Dymovski</t>
        </is>
      </c>
      <c r="H4736" t="inlineStr">
        <is>
          <t>LV RBI Company</t>
        </is>
      </c>
      <c r="I4736" t="inlineStr">
        <is>
          <t>United Arab Emirates</t>
        </is>
      </c>
      <c r="J4736" t="inlineStr">
        <is>
          <t>?kw=latvia%20golden%20visa&amp;cpn=22658494721&amp;utm_source=google&amp;utm_medium=cpc&amp;utm_campaign=LV-RB-TOPI&amp;network=g&amp;utm_term=latvia%20golden%20visa&amp;gad_source=1&amp;gad_campaignid=22658494721&amp;gbraid=0AAAAADisZv_sa6wQ8b1qSZt0AyPswJdCu&amp;gclid=CjwKCAiAwNDMBhBfEiwA</t>
        </is>
      </c>
      <c r="K4736" t="inlineStr">
        <is>
          <t>571840924.1771377362</t>
        </is>
      </c>
      <c r="L4736" t="inlineStr">
        <is>
          <t>EN</t>
        </is>
      </c>
      <c r="M4736" t="inlineStr">
        <is>
          <t>Lead from LT email</t>
        </is>
      </c>
      <c r="N4736" t="inlineStr">
        <is>
          <t>Abidper786@gmail.com</t>
        </is>
      </c>
      <c r="O4736" t="inlineStr">
        <is>
          <t>ANOTHER REASON</t>
        </is>
      </c>
      <c r="P4736" t="inlineStr">
        <is>
          <t>Google Ads</t>
        </is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>
        <is>
          <t>Ні</t>
        </is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</row>
    <row r="4737">
      <c r="A4737" t="n">
        <v>10536</v>
      </c>
      <c r="B4737" t="inlineStr">
        <is>
          <t>Phil</t>
        </is>
      </c>
      <c r="C4737" t="inlineStr">
        <is>
          <t>Phil</t>
        </is>
      </c>
      <c r="D4737" s="2" t="n">
        <v>46071.21388888889</v>
      </c>
      <c r="E4737" t="inlineStr">
        <is>
          <t>Rejected</t>
        </is>
      </c>
      <c r="F4737" t="inlineStr">
        <is>
          <t>Relevant</t>
        </is>
      </c>
      <c r="G4737" t="inlineStr">
        <is>
          <t>Sheila Bartin</t>
        </is>
      </c>
      <c r="H4737" t="inlineStr">
        <is>
          <t>LT citizenship</t>
        </is>
      </c>
      <c r="I4737" t="inlineStr">
        <is>
          <t>United States</t>
        </is>
      </c>
      <c r="J4737" t="inlineStr"/>
      <c r="K4737" t="inlineStr"/>
      <c r="L4737" t="inlineStr">
        <is>
          <t>EN</t>
        </is>
      </c>
      <c r="M4737" t="inlineStr">
        <is>
          <t>Lead from LV email</t>
        </is>
      </c>
      <c r="N4737" t="inlineStr">
        <is>
          <t>pdxor1@gmail.com</t>
        </is>
      </c>
      <c r="O4737" t="inlineStr">
        <is>
          <t>LEFT BEFORE 1918</t>
        </is>
      </c>
      <c r="P4737" t="inlineStr">
        <is>
          <t>Other (direct email, phone call, referral etc.)</t>
        </is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>
        <is>
          <t>Ні</t>
        </is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</row>
    <row r="4738">
      <c r="A4738" t="n">
        <v>10539</v>
      </c>
      <c r="B4738" t="inlineStr">
        <is>
          <t>Sourav Basak</t>
        </is>
      </c>
      <c r="C4738" t="inlineStr">
        <is>
          <t>Sourav Basak</t>
        </is>
      </c>
      <c r="D4738" s="2" t="n">
        <v>46071.24791666667</v>
      </c>
      <c r="E4738" t="inlineStr">
        <is>
          <t>Rejected</t>
        </is>
      </c>
      <c r="F4738" t="inlineStr"/>
      <c r="G4738" t="inlineStr">
        <is>
          <t>Oleh Dymovski</t>
        </is>
      </c>
      <c r="H4738" t="inlineStr">
        <is>
          <t>LT RBI</t>
        </is>
      </c>
      <c r="I4738" t="inlineStr">
        <is>
          <t>Bangladesh</t>
        </is>
      </c>
      <c r="J4738" t="inlineStr">
        <is>
          <t>https://www.lithuaniancitizenship.com/investment/</t>
        </is>
      </c>
      <c r="K4738" t="inlineStr">
        <is>
          <t>985353020.1771314697</t>
        </is>
      </c>
      <c r="L4738" t="inlineStr">
        <is>
          <t>EN</t>
        </is>
      </c>
      <c r="M4738" t="inlineStr">
        <is>
          <t>Lead from LT email</t>
        </is>
      </c>
      <c r="N4738" t="inlineStr">
        <is>
          <t>SOURAVBASAKSHUVO@GMAIL.COM</t>
        </is>
      </c>
      <c r="O4738" t="inlineStr">
        <is>
          <t>NO ANSWER</t>
        </is>
      </c>
      <c r="P4738" t="inlineStr">
        <is>
          <t>Organic Search</t>
        </is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>
        <is>
          <t>Ні</t>
        </is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</row>
    <row r="4739">
      <c r="A4739" t="n">
        <v>10540</v>
      </c>
      <c r="B4739" t="inlineStr">
        <is>
          <t>Ethan Lewis Carden</t>
        </is>
      </c>
      <c r="C4739" t="inlineStr">
        <is>
          <t>ethan lewis carden</t>
        </is>
      </c>
      <c r="D4739" s="2" t="n">
        <v>46071.25069444445</v>
      </c>
      <c r="E4739" t="inlineStr">
        <is>
          <t>Rejected</t>
        </is>
      </c>
      <c r="F4739" t="inlineStr">
        <is>
          <t>Relevant</t>
        </is>
      </c>
      <c r="G4739" t="inlineStr">
        <is>
          <t>Sheila Bartin</t>
        </is>
      </c>
      <c r="H4739" t="inlineStr">
        <is>
          <t>LT citizenship</t>
        </is>
      </c>
      <c r="I4739" t="inlineStr">
        <is>
          <t>United States</t>
        </is>
      </c>
      <c r="J4739" t="inlineStr">
        <is>
          <t>?kw=apply%20for%20lithuanian%20citizenship&amp;cpn=14656253006&amp;utm_source=google&amp;utm_medium=cpc&amp;utm_campaign=LT-US-conversions&amp;network=g&amp;utm_term=apply%20for%20lithuanian%20citizenship&amp;gad_source=1&amp;gad_campaignid=14656253006&amp;gclid=CjwKCAiAwNDMBhBfEiwAd7t</t>
        </is>
      </c>
      <c r="K4739" t="inlineStr">
        <is>
          <t>1380894476.1771387225</t>
        </is>
      </c>
      <c r="L4739" t="inlineStr">
        <is>
          <t>EN</t>
        </is>
      </c>
      <c r="M4739" t="inlineStr">
        <is>
          <t>Lead from LT email</t>
        </is>
      </c>
      <c r="N4739" t="inlineStr">
        <is>
          <t>ethancarden13@gmail.com</t>
        </is>
      </c>
      <c r="O4739" t="inlineStr">
        <is>
          <t>NO ANSWER</t>
        </is>
      </c>
      <c r="P4739" t="inlineStr">
        <is>
          <t>Google Ads</t>
        </is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>
        <is>
          <t>Ні</t>
        </is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</row>
    <row r="4740">
      <c r="A4740" t="n">
        <v>10541</v>
      </c>
      <c r="B4740" t="inlineStr">
        <is>
          <t>Kimberley Ann Richardson</t>
        </is>
      </c>
      <c r="C4740" t="inlineStr">
        <is>
          <t>Kimberley Ann Richardson</t>
        </is>
      </c>
      <c r="D4740" s="2" t="n">
        <v>46071.26041666666</v>
      </c>
      <c r="E4740" t="inlineStr">
        <is>
          <t>Rejected</t>
        </is>
      </c>
      <c r="F4740" t="inlineStr">
        <is>
          <t>Relevant</t>
        </is>
      </c>
      <c r="G4740" t="inlineStr">
        <is>
          <t>Sheila Bartin</t>
        </is>
      </c>
      <c r="H4740" t="inlineStr">
        <is>
          <t>LT citizenship</t>
        </is>
      </c>
      <c r="I4740" t="inlineStr">
        <is>
          <t>United States</t>
        </is>
      </c>
      <c r="J4740" t="inlineStr">
        <is>
          <t>https://www.lithuaniancitizenship.com/contact/?Bing-LT-US</t>
        </is>
      </c>
      <c r="K4740" t="inlineStr">
        <is>
          <t>64119750.1771387910</t>
        </is>
      </c>
      <c r="L4740" t="inlineStr">
        <is>
          <t>EN</t>
        </is>
      </c>
      <c r="M4740" t="inlineStr">
        <is>
          <t>Lead from LT email</t>
        </is>
      </c>
      <c r="N4740" t="inlineStr">
        <is>
          <t>krichardson8000@gmail.com</t>
        </is>
      </c>
      <c r="O4740" t="inlineStr">
        <is>
          <t>LEFT BEFORE 1918</t>
        </is>
      </c>
      <c r="P4740" t="inlineStr">
        <is>
          <t>Bing Ads</t>
        </is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>
        <is>
          <t>Ні</t>
        </is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</row>
    <row r="4741">
      <c r="A4741" t="n">
        <v>10551</v>
      </c>
      <c r="B4741" t="inlineStr">
        <is>
          <t>Mr. Steve Tabakin</t>
        </is>
      </c>
      <c r="C4741" t="inlineStr">
        <is>
          <t>Steve Tabakin</t>
        </is>
      </c>
      <c r="D4741" s="2" t="n">
        <v>46071.50694444445</v>
      </c>
      <c r="E4741" t="inlineStr">
        <is>
          <t>INITIAL PAYMENT RECEIVED</t>
        </is>
      </c>
      <c r="F4741" t="inlineStr">
        <is>
          <t>Relevant</t>
        </is>
      </c>
      <c r="G4741" t="inlineStr">
        <is>
          <t>Sheila Bartin</t>
        </is>
      </c>
      <c r="H4741" t="inlineStr">
        <is>
          <t>LT citizenship</t>
        </is>
      </c>
      <c r="I4741" t="inlineStr"/>
      <c r="J4741" t="inlineStr"/>
      <c r="K4741" t="inlineStr"/>
      <c r="L4741" t="inlineStr">
        <is>
          <t>EN</t>
        </is>
      </c>
      <c r="M4741" t="inlineStr">
        <is>
          <t>Othe</t>
        </is>
      </c>
      <c r="N4741" t="inlineStr">
        <is>
          <t>steve@tabakin.com</t>
        </is>
      </c>
      <c r="O4741" t="inlineStr"/>
      <c r="P4741" t="inlineStr">
        <is>
          <t>Other (direct email, phone call, referral etc.)</t>
        </is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>
        <is>
          <t>Ні</t>
        </is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</row>
    <row r="4742">
      <c r="A4742" t="n">
        <v>10552</v>
      </c>
      <c r="B4742" t="inlineStr">
        <is>
          <t>Evgeni</t>
        </is>
      </c>
      <c r="C4742" t="inlineStr">
        <is>
          <t>Evgeni</t>
        </is>
      </c>
      <c r="D4742" s="2" t="n">
        <v>46071.50833333333</v>
      </c>
      <c r="E4742" t="inlineStr">
        <is>
          <t>IN WORK</t>
        </is>
      </c>
      <c r="F4742" t="inlineStr">
        <is>
          <t>Relevant</t>
        </is>
      </c>
      <c r="G4742" t="inlineStr">
        <is>
          <t>Oleh Dymovski</t>
        </is>
      </c>
      <c r="H4742" t="inlineStr">
        <is>
          <t>LT citizenship</t>
        </is>
      </c>
      <c r="I4742" t="inlineStr"/>
      <c r="J4742" t="inlineStr"/>
      <c r="K4742" t="inlineStr"/>
      <c r="L4742" t="inlineStr">
        <is>
          <t>RU</t>
        </is>
      </c>
      <c r="M4742" t="inlineStr">
        <is>
          <t>Lead from LT email</t>
        </is>
      </c>
      <c r="N4742" t="inlineStr">
        <is>
          <t>gevgeni40@gmail.com</t>
        </is>
      </c>
      <c r="O4742" t="inlineStr">
        <is>
          <t>VILNIUS</t>
        </is>
      </c>
      <c r="P4742" t="inlineStr">
        <is>
          <t>Other (direct email, phone call, referral etc.)</t>
        </is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>
        <is>
          <t>Ні</t>
        </is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</row>
    <row r="4743">
      <c r="A4743" t="n">
        <v>10553</v>
      </c>
      <c r="B4743" t="inlineStr">
        <is>
          <t>Mohammad Anas Kutit</t>
        </is>
      </c>
      <c r="C4743" t="inlineStr">
        <is>
          <t>Mohammad Anas Kutit</t>
        </is>
      </c>
      <c r="D4743" s="2" t="n">
        <v>46071.51875</v>
      </c>
      <c r="E4743" t="inlineStr">
        <is>
          <t>Rejected</t>
        </is>
      </c>
      <c r="F4743" t="inlineStr">
        <is>
          <t>Relevant</t>
        </is>
      </c>
      <c r="G4743" t="inlineStr">
        <is>
          <t>Oleh Dymovski</t>
        </is>
      </c>
      <c r="H4743" t="inlineStr">
        <is>
          <t>LV RBI Company</t>
        </is>
      </c>
      <c r="I4743" t="inlineStr">
        <is>
          <t>United Arab Emirates (AE - AS)</t>
        </is>
      </c>
      <c r="J4743" t="inlineStr">
        <is>
          <t>https://latviancitizenship.eu/residency-by-investment/?LV-Leads-Search-RBI TOP countries</t>
        </is>
      </c>
      <c r="K4743" t="inlineStr">
        <is>
          <t>365716283.1771410027</t>
        </is>
      </c>
      <c r="L4743" t="inlineStr">
        <is>
          <t>EN</t>
        </is>
      </c>
      <c r="M4743" t="inlineStr">
        <is>
          <t>Lead from LV email</t>
        </is>
      </c>
      <c r="N4743" t="inlineStr">
        <is>
          <t>a.kutit@hotmail.com</t>
        </is>
      </c>
      <c r="O4743" t="inlineStr">
        <is>
          <t>ANOTHER REASON</t>
        </is>
      </c>
      <c r="P4743" t="inlineStr">
        <is>
          <t>Google Ads</t>
        </is>
      </c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>
        <is>
          <t>Ні</t>
        </is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</row>
    <row r="4744">
      <c r="A4744" t="n">
        <v>10554</v>
      </c>
      <c r="B4744" t="inlineStr">
        <is>
          <t>Toma</t>
        </is>
      </c>
      <c r="C4744" t="inlineStr">
        <is>
          <t>Toma</t>
        </is>
      </c>
      <c r="D4744" s="2" t="n">
        <v>46071.52083333334</v>
      </c>
      <c r="E4744" t="inlineStr">
        <is>
          <t>Rejected</t>
        </is>
      </c>
      <c r="F4744" t="inlineStr">
        <is>
          <t>No relevant</t>
        </is>
      </c>
      <c r="G4744" t="inlineStr">
        <is>
          <t>Oleh Dymovski</t>
        </is>
      </c>
      <c r="H4744" t="inlineStr">
        <is>
          <t>50/50</t>
        </is>
      </c>
      <c r="I4744" t="inlineStr"/>
      <c r="J4744" t="inlineStr"/>
      <c r="K4744" t="inlineStr"/>
      <c r="L4744" t="inlineStr">
        <is>
          <t>EN</t>
        </is>
      </c>
      <c r="M4744" t="inlineStr">
        <is>
          <t>Lead from LT email</t>
        </is>
      </c>
      <c r="N4744" t="inlineStr">
        <is>
          <t>toma@icl.lt</t>
        </is>
      </c>
      <c r="O4744" t="inlineStr">
        <is>
          <t>Non-relevant lead</t>
        </is>
      </c>
      <c r="P4744" t="inlineStr">
        <is>
          <t>BridgeWest</t>
        </is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>
        <is>
          <t>Ні</t>
        </is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</row>
    <row r="4745">
      <c r="A4745" t="n">
        <v>10557</v>
      </c>
      <c r="B4745" t="inlineStr">
        <is>
          <t>Adewale Adeyemo</t>
        </is>
      </c>
      <c r="C4745" t="inlineStr">
        <is>
          <t>Adewale Adeyemo</t>
        </is>
      </c>
      <c r="D4745" s="2" t="n">
        <v>46071.57847222222</v>
      </c>
      <c r="E4745" t="inlineStr">
        <is>
          <t>PAUSED</t>
        </is>
      </c>
      <c r="F4745" t="inlineStr">
        <is>
          <t>Relevant</t>
        </is>
      </c>
      <c r="G4745" t="inlineStr">
        <is>
          <t>Oleh Dymovski</t>
        </is>
      </c>
      <c r="H4745" t="inlineStr">
        <is>
          <t>LV RBI Company</t>
        </is>
      </c>
      <c r="I4745" t="inlineStr">
        <is>
          <t>United States (US - NA)</t>
        </is>
      </c>
      <c r="J4745" t="inlineStr">
        <is>
          <t>?kw=latvia%20residence%20by%20investment%20program&amp;cpn=22658494721&amp;utm_source=google&amp;utm_medium=cpc&amp;utm_campaign=LV-RB-TOPI&amp;network=g&amp;utm_term=latvia%20residence%20by%20investment%20program&amp;gad_source=1&amp;gad_campaignid=22658494721&amp;gbraid=0AAAAADisZv9h</t>
        </is>
      </c>
      <c r="K4745" t="inlineStr">
        <is>
          <t>121797220.1771415491</t>
        </is>
      </c>
      <c r="L4745" t="inlineStr">
        <is>
          <t>EN</t>
        </is>
      </c>
      <c r="M4745" t="inlineStr">
        <is>
          <t>Lead from LV email</t>
        </is>
      </c>
      <c r="N4745" t="inlineStr">
        <is>
          <t>swadeyemo@gmail.com</t>
        </is>
      </c>
      <c r="O4745" t="inlineStr"/>
      <c r="P4745" t="inlineStr">
        <is>
          <t>Google Ads</t>
        </is>
      </c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>
        <is>
          <t>Ні</t>
        </is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</row>
    <row r="4746">
      <c r="A4746" t="n">
        <v>10558</v>
      </c>
      <c r="B4746" t="inlineStr">
        <is>
          <t>Eyal Haroosh</t>
        </is>
      </c>
      <c r="C4746" t="inlineStr">
        <is>
          <t>Eyal Haroosh</t>
        </is>
      </c>
      <c r="D4746" s="2" t="n">
        <v>46071.58194444444</v>
      </c>
      <c r="E4746" t="inlineStr">
        <is>
          <t>FIRST CONTACT</t>
        </is>
      </c>
      <c r="F4746" t="inlineStr">
        <is>
          <t>Relevant</t>
        </is>
      </c>
      <c r="G4746" t="inlineStr">
        <is>
          <t>Sheila Bartin</t>
        </is>
      </c>
      <c r="H4746" t="inlineStr">
        <is>
          <t>LV citizenship</t>
        </is>
      </c>
      <c r="I4746" t="inlineStr"/>
      <c r="J4746" t="inlineStr"/>
      <c r="K4746" t="inlineStr"/>
      <c r="L4746" t="inlineStr">
        <is>
          <t>EN</t>
        </is>
      </c>
      <c r="M4746" t="inlineStr">
        <is>
          <t>Lead from LT email</t>
        </is>
      </c>
      <c r="N4746" t="inlineStr">
        <is>
          <t>eyalharoosh@gmail.com</t>
        </is>
      </c>
      <c r="O4746" t="inlineStr"/>
      <c r="P4746" t="inlineStr">
        <is>
          <t>Other (direct email, phone call, referral etc.)</t>
        </is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>
        <is>
          <t>Ні</t>
        </is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</row>
    <row r="4747">
      <c r="A4747" t="n">
        <v>10559</v>
      </c>
      <c r="B4747" t="inlineStr">
        <is>
          <t>MR SHUJA ANJUM</t>
        </is>
      </c>
      <c r="C4747" t="inlineStr">
        <is>
          <t>MR SHUJA ANJUM</t>
        </is>
      </c>
      <c r="D4747" s="2" t="n">
        <v>46071.61180555556</v>
      </c>
      <c r="E4747" t="inlineStr">
        <is>
          <t>IN WORK</t>
        </is>
      </c>
      <c r="F4747" t="inlineStr">
        <is>
          <t>Relevant</t>
        </is>
      </c>
      <c r="G4747" t="inlineStr">
        <is>
          <t>Oleh Dymovski</t>
        </is>
      </c>
      <c r="H4747" t="inlineStr">
        <is>
          <t>LV RBI Real Estate</t>
        </is>
      </c>
      <c r="I4747" t="inlineStr">
        <is>
          <t>United Kingdom (GB - EU)</t>
        </is>
      </c>
      <c r="J4747" t="inlineStr">
        <is>
          <t>?kw=latvia%20pr&amp;cpn=22658494721&amp;utm_source=google&amp;utm_medium=cpc&amp;utm_campaign=LV-RB-TOPI&amp;network=g&amp;utm_term=latvia%20pr&amp;gad_source=1&amp;gad_campaignid=22658494721&amp;gbraid=0AAAAADisZv8adB1YPuNY6ZqlIFJXMCVFA&amp;gclid=Cj0KCQiA49XMBhDRARIsAOOKJHZmn4GvveesGcKWgx</t>
        </is>
      </c>
      <c r="K4747" t="inlineStr">
        <is>
          <t>397789369.1771417525</t>
        </is>
      </c>
      <c r="L4747" t="inlineStr">
        <is>
          <t>EN</t>
        </is>
      </c>
      <c r="M4747" t="inlineStr">
        <is>
          <t>Lead from LV email</t>
        </is>
      </c>
      <c r="N4747" t="inlineStr">
        <is>
          <t>shujaanjum8@gmail.com</t>
        </is>
      </c>
      <c r="O4747" t="inlineStr"/>
      <c r="P4747" t="inlineStr">
        <is>
          <t>Google Ads</t>
        </is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>
        <is>
          <t>Ні</t>
        </is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</row>
    <row r="4748">
      <c r="A4748" t="n">
        <v>10561</v>
      </c>
      <c r="B4748" t="inlineStr">
        <is>
          <t>Abzanet Avila</t>
        </is>
      </c>
      <c r="C4748" t="inlineStr">
        <is>
          <t>Abzanet Avila</t>
        </is>
      </c>
      <c r="D4748" s="2" t="n">
        <v>46071.62916666667</v>
      </c>
      <c r="E4748" t="inlineStr">
        <is>
          <t>Rejected</t>
        </is>
      </c>
      <c r="F4748" t="inlineStr">
        <is>
          <t>Relevant</t>
        </is>
      </c>
      <c r="G4748" t="inlineStr">
        <is>
          <t>Oleh Dymovski</t>
        </is>
      </c>
      <c r="H4748" t="inlineStr">
        <is>
          <t>Company Formation</t>
        </is>
      </c>
      <c r="I4748" t="inlineStr"/>
      <c r="J4748" t="inlineStr"/>
      <c r="K4748" t="inlineStr"/>
      <c r="L4748" t="inlineStr">
        <is>
          <t>EN</t>
        </is>
      </c>
      <c r="M4748" t="inlineStr">
        <is>
          <t>Lead from LT email</t>
        </is>
      </c>
      <c r="N4748" t="inlineStr">
        <is>
          <t>tradeoperationseu@gmail.com</t>
        </is>
      </c>
      <c r="O4748" t="inlineStr">
        <is>
          <t>NO ANSWER</t>
        </is>
      </c>
      <c r="P4748" t="inlineStr">
        <is>
          <t>BridgeWest</t>
        </is>
      </c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>
        <is>
          <t>Ні</t>
        </is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</row>
    <row r="4749">
      <c r="A4749" t="n">
        <v>10564</v>
      </c>
      <c r="B4749" t="inlineStr">
        <is>
          <t>Izabel De Andrade Rutelionis</t>
        </is>
      </c>
      <c r="C4749" t="inlineStr">
        <is>
          <t>Izabel De Andrade Rutelionis</t>
        </is>
      </c>
      <c r="D4749" s="2" t="n">
        <v>46071.66111111111</v>
      </c>
      <c r="E4749" t="inlineStr">
        <is>
          <t>IN WORK</t>
        </is>
      </c>
      <c r="F4749" t="inlineStr">
        <is>
          <t>Relevant</t>
        </is>
      </c>
      <c r="G4749" t="inlineStr">
        <is>
          <t>Mariana Razimavicius</t>
        </is>
      </c>
      <c r="H4749" t="inlineStr">
        <is>
          <t>LT citizenship</t>
        </is>
      </c>
      <c r="I4749" t="inlineStr">
        <is>
          <t>Brazil</t>
        </is>
      </c>
      <c r="J4749" t="inlineStr">
        <is>
          <t>?kw=como%20obter%20a%20cidadania%20lituana&amp;cpn=14712129487&amp;utm_source=google&amp;utm_medium=cpc&amp;utm_campaign=LT-BR&amp;network=g&amp;utm_term=como%20obter%20a%20cidadania%20lituana&amp;gad_source=1&amp;gad_campaignid=14712129487&amp;gclid=Cj0KCQiA49XMBhDRARIsAOOKJHZNTn_Unie</t>
        </is>
      </c>
      <c r="K4749" t="inlineStr">
        <is>
          <t>1616442737.1771422702</t>
        </is>
      </c>
      <c r="L4749" t="inlineStr">
        <is>
          <t>PT</t>
        </is>
      </c>
      <c r="M4749" t="inlineStr">
        <is>
          <t>Lead from LT email</t>
        </is>
      </c>
      <c r="N4749" t="inlineStr">
        <is>
          <t>izabelrutelionis@gmail.com</t>
        </is>
      </c>
      <c r="O4749" t="inlineStr"/>
      <c r="P4749" t="inlineStr">
        <is>
          <t>Google Ads</t>
        </is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>
        <is>
          <t>Ні</t>
        </is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</row>
    <row r="4750">
      <c r="A4750" t="n">
        <v>10566</v>
      </c>
      <c r="B4750" t="inlineStr">
        <is>
          <t>azmi</t>
        </is>
      </c>
      <c r="C4750" t="inlineStr">
        <is>
          <t>azmi</t>
        </is>
      </c>
      <c r="D4750" s="2" t="n">
        <v>46071.66666666666</v>
      </c>
      <c r="E4750" t="inlineStr">
        <is>
          <t>IN WORK</t>
        </is>
      </c>
      <c r="F4750" t="inlineStr">
        <is>
          <t>No relevant</t>
        </is>
      </c>
      <c r="G4750" t="inlineStr">
        <is>
          <t>Oleh Dymovski</t>
        </is>
      </c>
      <c r="H4750" t="inlineStr">
        <is>
          <t>50/50</t>
        </is>
      </c>
      <c r="I4750" t="inlineStr"/>
      <c r="J4750" t="inlineStr"/>
      <c r="K4750" t="inlineStr"/>
      <c r="L4750" t="inlineStr">
        <is>
          <t>EN</t>
        </is>
      </c>
      <c r="M4750" t="inlineStr">
        <is>
          <t>Lead from LT email</t>
        </is>
      </c>
      <c r="N4750" t="inlineStr">
        <is>
          <t>jlbartists1@gmail.com</t>
        </is>
      </c>
      <c r="O4750" t="inlineStr"/>
      <c r="P4750" t="inlineStr">
        <is>
          <t>BridgeWest</t>
        </is>
      </c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>
        <is>
          <t>Ні</t>
        </is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</row>
    <row r="4751">
      <c r="A4751" t="n">
        <v>10568</v>
      </c>
      <c r="B4751" t="inlineStr">
        <is>
          <t>Laura</t>
        </is>
      </c>
      <c r="C4751" t="inlineStr">
        <is>
          <t>Laura</t>
        </is>
      </c>
      <c r="D4751" s="2" t="n">
        <v>46071.6875</v>
      </c>
      <c r="E4751" t="inlineStr">
        <is>
          <t>Rejected</t>
        </is>
      </c>
      <c r="F4751" t="inlineStr">
        <is>
          <t>No relevant</t>
        </is>
      </c>
      <c r="G4751" t="inlineStr">
        <is>
          <t>Sheila Bartin</t>
        </is>
      </c>
      <c r="H4751" t="inlineStr"/>
      <c r="I4751" t="inlineStr"/>
      <c r="J4751" t="inlineStr"/>
      <c r="K4751" t="inlineStr"/>
      <c r="L4751" t="inlineStr"/>
      <c r="M4751" t="inlineStr">
        <is>
          <t>Lead from LT email</t>
        </is>
      </c>
      <c r="N4751" t="inlineStr">
        <is>
          <t>lauramagda1@gmail.com</t>
        </is>
      </c>
      <c r="O4751" t="inlineStr">
        <is>
          <t>Non-relevant lead</t>
        </is>
      </c>
      <c r="P4751" t="inlineStr">
        <is>
          <t>BridgeWest</t>
        </is>
      </c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>
        <is>
          <t>Ні</t>
        </is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</row>
    <row r="4752">
      <c r="A4752" t="n">
        <v>10574</v>
      </c>
      <c r="B4752" t="inlineStr">
        <is>
          <t>Frederico Pricevicius Machado</t>
        </is>
      </c>
      <c r="C4752" t="inlineStr">
        <is>
          <t>Frederico Pricevicius Machado</t>
        </is>
      </c>
      <c r="D4752" s="2" t="n">
        <v>46071.80208333334</v>
      </c>
      <c r="E4752" t="inlineStr">
        <is>
          <t>IN WORK</t>
        </is>
      </c>
      <c r="F4752" t="inlineStr">
        <is>
          <t>Relevant</t>
        </is>
      </c>
      <c r="G4752" t="inlineStr">
        <is>
          <t>Mariana Razimavicius</t>
        </is>
      </c>
      <c r="H4752" t="inlineStr">
        <is>
          <t>LT citizenship</t>
        </is>
      </c>
      <c r="I4752" t="inlineStr">
        <is>
          <t>Brazil</t>
        </is>
      </c>
      <c r="J4752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B7Nfvo5x7Rr_fpLh1F7AYX&amp;gclid=Cj0KCQiA49XMBhDRARI</t>
        </is>
      </c>
      <c r="K4752" t="inlineStr">
        <is>
          <t>785554130.1771434840</t>
        </is>
      </c>
      <c r="L4752" t="inlineStr">
        <is>
          <t>PT</t>
        </is>
      </c>
      <c r="M4752" t="inlineStr">
        <is>
          <t>Lead from LT email</t>
        </is>
      </c>
      <c r="N4752" t="inlineStr">
        <is>
          <t>fpm8205@gmail.com</t>
        </is>
      </c>
      <c r="O4752" t="inlineStr"/>
      <c r="P4752" t="inlineStr">
        <is>
          <t>Google Ads</t>
        </is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>
        <is>
          <t>Ні</t>
        </is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</row>
    <row r="4753">
      <c r="A4753" t="n">
        <v>10575</v>
      </c>
      <c r="B4753" t="inlineStr">
        <is>
          <t>FROILAN MEDINA CÁCERES</t>
        </is>
      </c>
      <c r="C4753" t="inlineStr">
        <is>
          <t>FROILAN MEDINA CÁCERES</t>
        </is>
      </c>
      <c r="D4753" s="2" t="n">
        <v>46071.81875</v>
      </c>
      <c r="E4753" t="inlineStr">
        <is>
          <t>IN WORK</t>
        </is>
      </c>
      <c r="F4753" t="inlineStr">
        <is>
          <t>No relevant</t>
        </is>
      </c>
      <c r="G4753" t="inlineStr">
        <is>
          <t>Mariana Razimavicius</t>
        </is>
      </c>
      <c r="H4753" t="inlineStr">
        <is>
          <t>50/50</t>
        </is>
      </c>
      <c r="I4753" t="inlineStr">
        <is>
          <t>Honduras</t>
        </is>
      </c>
      <c r="J4753" t="inlineStr">
        <is>
          <t>https://www.lithuaniancitizenship.com/es/vivir-en-lituania-en-2025-coste-estilo-de-vida-y-ciudadania/</t>
        </is>
      </c>
      <c r="K4753" t="inlineStr">
        <is>
          <t>161715252.1771435887</t>
        </is>
      </c>
      <c r="L4753" t="inlineStr">
        <is>
          <t>ES</t>
        </is>
      </c>
      <c r="M4753" t="inlineStr">
        <is>
          <t>Lead from LT email</t>
        </is>
      </c>
      <c r="N4753" t="inlineStr">
        <is>
          <t>frlnmedina@gmail.com</t>
        </is>
      </c>
      <c r="O4753" t="inlineStr"/>
      <c r="P4753" t="inlineStr">
        <is>
          <t>Organic Search</t>
        </is>
      </c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>
        <is>
          <t>Ні</t>
        </is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</row>
    <row r="4754">
      <c r="A4754" t="n">
        <v>10579</v>
      </c>
      <c r="B4754" t="inlineStr">
        <is>
          <t>Soham Banerjee</t>
        </is>
      </c>
      <c r="C4754" t="inlineStr">
        <is>
          <t>Soham Banerjee</t>
        </is>
      </c>
      <c r="D4754" s="2" t="n">
        <v>46071.94652777778</v>
      </c>
      <c r="E4754" t="inlineStr">
        <is>
          <t>PAUSED</t>
        </is>
      </c>
      <c r="F4754" t="inlineStr">
        <is>
          <t>Relevant</t>
        </is>
      </c>
      <c r="G4754" t="inlineStr">
        <is>
          <t>Oleh Dymovski</t>
        </is>
      </c>
      <c r="H4754" t="inlineStr">
        <is>
          <t>LV RBI Company</t>
        </is>
      </c>
      <c r="I4754" t="inlineStr">
        <is>
          <t>United Kingdom (GB - EU)</t>
        </is>
      </c>
      <c r="J4754" t="inlineStr">
        <is>
          <t>https://latviancitizenship.eu/residency-by-investment/</t>
        </is>
      </c>
      <c r="K4754" t="inlineStr">
        <is>
          <t>760019497.1771447141</t>
        </is>
      </c>
      <c r="L4754" t="inlineStr">
        <is>
          <t>EN</t>
        </is>
      </c>
      <c r="M4754" t="inlineStr">
        <is>
          <t>Lead from LV email</t>
        </is>
      </c>
      <c r="N4754" t="inlineStr">
        <is>
          <t>Soham7n@gmail.com</t>
        </is>
      </c>
      <c r="O4754" t="inlineStr"/>
      <c r="P4754" t="inlineStr">
        <is>
          <t>Organic Search</t>
        </is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>
        <is>
          <t>Ні</t>
        </is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</row>
    <row r="4755">
      <c r="A4755" t="n">
        <v>10581</v>
      </c>
      <c r="B4755" t="inlineStr">
        <is>
          <t>José leal</t>
        </is>
      </c>
      <c r="C4755" t="inlineStr">
        <is>
          <t>José leal</t>
        </is>
      </c>
      <c r="D4755" s="2" t="n">
        <v>46071.96111111111</v>
      </c>
      <c r="E4755" t="inlineStr">
        <is>
          <t>IN WORK</t>
        </is>
      </c>
      <c r="F4755" t="inlineStr">
        <is>
          <t>Relevant</t>
        </is>
      </c>
      <c r="G4755" t="inlineStr">
        <is>
          <t>Mariana Razimavicius</t>
        </is>
      </c>
      <c r="H4755" t="inlineStr">
        <is>
          <t>LT citizenship</t>
        </is>
      </c>
      <c r="I4755" t="inlineStr">
        <is>
          <t>Colombia</t>
        </is>
      </c>
      <c r="J4755" t="inlineStr">
        <is>
          <t>?kw=lituania%20ciudadania&amp;cpn=14731585806&amp;utm_source=google&amp;utm_medium=cpc&amp;utm_campaign=LT-AR-CO-MX-UR&amp;network=g&amp;utm_term=lituania%20ciudadania&amp;gad_source=1&amp;gad_campaignid=14731585806&amp;gclid=Cj0KCQiA49XMBhDRARIsAOOKJHbHaTlIqEj_lTOucgbN5-DSHyltiJL_J_d6</t>
        </is>
      </c>
      <c r="K4755" t="inlineStr">
        <is>
          <t>1670994328.1771448592</t>
        </is>
      </c>
      <c r="L4755" t="inlineStr">
        <is>
          <t>ES</t>
        </is>
      </c>
      <c r="M4755" t="inlineStr">
        <is>
          <t>Lead from LT email</t>
        </is>
      </c>
      <c r="N4755" t="inlineStr">
        <is>
          <t>jleal9187@gmail.com</t>
        </is>
      </c>
      <c r="O4755" t="inlineStr"/>
      <c r="P4755" t="inlineStr">
        <is>
          <t>Google Ads</t>
        </is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>
        <is>
          <t>Ні</t>
        </is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</row>
    <row r="4756">
      <c r="A4756" t="n">
        <v>10583</v>
      </c>
      <c r="B4756" t="inlineStr">
        <is>
          <t>Pravin Dudhatr</t>
        </is>
      </c>
      <c r="C4756" t="inlineStr">
        <is>
          <t>pravin dudhatr</t>
        </is>
      </c>
      <c r="D4756" s="2" t="n">
        <v>46071.97986111111</v>
      </c>
      <c r="E4756" t="inlineStr">
        <is>
          <t>Rejected</t>
        </is>
      </c>
      <c r="F4756" t="inlineStr">
        <is>
          <t>Relevant</t>
        </is>
      </c>
      <c r="G4756" t="inlineStr">
        <is>
          <t>Oleh Dymovski</t>
        </is>
      </c>
      <c r="H4756" t="inlineStr">
        <is>
          <t>LV RBI Company</t>
        </is>
      </c>
      <c r="I4756" t="inlineStr">
        <is>
          <t>United Kingdom (GB - EU)</t>
        </is>
      </c>
      <c r="J4756" t="inlineStr">
        <is>
          <t>https://latviancitizenship.eu/</t>
        </is>
      </c>
      <c r="K4756" t="inlineStr">
        <is>
          <t>476228877.1771450202</t>
        </is>
      </c>
      <c r="L4756" t="inlineStr">
        <is>
          <t>EN</t>
        </is>
      </c>
      <c r="M4756" t="inlineStr">
        <is>
          <t>Lead from LV email</t>
        </is>
      </c>
      <c r="N4756" t="inlineStr">
        <is>
          <t>pravindudhatra3000@gmail.com</t>
        </is>
      </c>
      <c r="O4756" t="inlineStr">
        <is>
          <t>NO ANSWER</t>
        </is>
      </c>
      <c r="P4756" t="inlineStr">
        <is>
          <t>Organic Search</t>
        </is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>
        <is>
          <t>Ні</t>
        </is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</row>
    <row r="4757">
      <c r="A4757" t="n">
        <v>10584</v>
      </c>
      <c r="B4757" t="inlineStr">
        <is>
          <t>Mailchimp Account Services</t>
        </is>
      </c>
      <c r="C4757" t="inlineStr">
        <is>
          <t>Mailchimp Account Services</t>
        </is>
      </c>
      <c r="D4757" s="2" t="n">
        <v>46072.13958333333</v>
      </c>
      <c r="E4757" t="inlineStr">
        <is>
          <t>INTERNAL MAIL</t>
        </is>
      </c>
      <c r="F4757" t="inlineStr"/>
      <c r="G4757" t="inlineStr">
        <is>
          <t>Sheila Bartin</t>
        </is>
      </c>
      <c r="H4757" t="inlineStr"/>
      <c r="I4757" t="inlineStr"/>
      <c r="J4757" t="inlineStr"/>
      <c r="K4757" t="inlineStr"/>
      <c r="L4757" t="inlineStr"/>
      <c r="M4757" t="inlineStr">
        <is>
          <t>Lead from LT email</t>
        </is>
      </c>
      <c r="N4757" t="inlineStr">
        <is>
          <t>noreply@mailchimp.com</t>
        </is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>
        <is>
          <t>Ні</t>
        </is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</row>
    <row r="4758">
      <c r="A4758" t="n">
        <v>10586</v>
      </c>
      <c r="B4758" t="inlineStr">
        <is>
          <t>AMA</t>
        </is>
      </c>
      <c r="C4758" t="inlineStr">
        <is>
          <t>AMA</t>
        </is>
      </c>
      <c r="D4758" s="2" t="n">
        <v>46072.22152777778</v>
      </c>
      <c r="E4758" t="inlineStr">
        <is>
          <t>Rejected</t>
        </is>
      </c>
      <c r="F4758" t="inlineStr">
        <is>
          <t>Relevant</t>
        </is>
      </c>
      <c r="G4758" t="inlineStr">
        <is>
          <t>Sheila Bartin</t>
        </is>
      </c>
      <c r="H4758" t="inlineStr">
        <is>
          <t>LT citizenship</t>
        </is>
      </c>
      <c r="I4758" t="inlineStr">
        <is>
          <t>United States</t>
        </is>
      </c>
      <c r="J4758" t="inlineStr">
        <is>
          <t>https://www.lithuaniancitizenship.com/</t>
        </is>
      </c>
      <c r="K4758" t="inlineStr"/>
      <c r="L4758" t="inlineStr">
        <is>
          <t>EN</t>
        </is>
      </c>
      <c r="M4758" t="inlineStr">
        <is>
          <t>Lead from LT email</t>
        </is>
      </c>
      <c r="N4758" t="inlineStr">
        <is>
          <t>calambres5@yahoo.com</t>
        </is>
      </c>
      <c r="O4758" t="inlineStr">
        <is>
          <t>LEFT BEFORE 1918</t>
        </is>
      </c>
      <c r="P4758" t="inlineStr">
        <is>
          <t>Website Form</t>
        </is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>
        <is>
          <t>Ні</t>
        </is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</row>
    <row r="4759">
      <c r="A4759" t="n">
        <v>10588</v>
      </c>
      <c r="B4759" t="inlineStr">
        <is>
          <t>Serhii Kudin</t>
        </is>
      </c>
      <c r="C4759" t="inlineStr">
        <is>
          <t>Serhii Kudin</t>
        </is>
      </c>
      <c r="D4759" s="2" t="n">
        <v>46072.33541666667</v>
      </c>
      <c r="E4759" t="inlineStr">
        <is>
          <t>RETAINER AGREEMENT SENT</t>
        </is>
      </c>
      <c r="F4759" t="inlineStr">
        <is>
          <t>Relevant</t>
        </is>
      </c>
      <c r="G4759" t="inlineStr">
        <is>
          <t>Oleh Dymovski</t>
        </is>
      </c>
      <c r="H4759" t="inlineStr">
        <is>
          <t>LV citizenship</t>
        </is>
      </c>
      <c r="I4759" t="inlineStr">
        <is>
          <t>Switzerland / Ukraine</t>
        </is>
      </c>
      <c r="J4759" t="inlineStr">
        <is>
          <t>https://latviancitizenship.eu/contact/?referral</t>
        </is>
      </c>
      <c r="K4759" t="inlineStr">
        <is>
          <t>1709221004.1771480907</t>
        </is>
      </c>
      <c r="L4759" t="inlineStr">
        <is>
          <t>RU</t>
        </is>
      </c>
      <c r="M4759" t="inlineStr">
        <is>
          <t>Lead from LV email</t>
        </is>
      </c>
      <c r="N4759" t="inlineStr">
        <is>
          <t>golubsergey7@gmail.com</t>
        </is>
      </c>
      <c r="O4759" t="inlineStr"/>
      <c r="P4759" t="inlineStr">
        <is>
          <t>Organic Search</t>
        </is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>
        <is>
          <t>Ні</t>
        </is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</row>
    <row r="4760">
      <c r="A4760" t="n">
        <v>10589</v>
      </c>
      <c r="B4760" t="inlineStr">
        <is>
          <t>Javoy Tulloch</t>
        </is>
      </c>
      <c r="C4760" t="inlineStr">
        <is>
          <t>Javoy tulloch</t>
        </is>
      </c>
      <c r="D4760" s="2" t="n">
        <v>46072.33819444444</v>
      </c>
      <c r="E4760" t="inlineStr">
        <is>
          <t>Rejected</t>
        </is>
      </c>
      <c r="F4760" t="inlineStr">
        <is>
          <t>Relevant</t>
        </is>
      </c>
      <c r="G4760" t="inlineStr">
        <is>
          <t>Oleh Dymovski</t>
        </is>
      </c>
      <c r="H4760" t="inlineStr">
        <is>
          <t>50/50</t>
        </is>
      </c>
      <c r="I4760" t="inlineStr">
        <is>
          <t>United States (US - NA)</t>
        </is>
      </c>
      <c r="J4760" t="inlineStr">
        <is>
          <t>https://latviancitizenship.eu/benefits/?Latvia-Leads-Search-USA</t>
        </is>
      </c>
      <c r="K4760" t="inlineStr">
        <is>
          <t>1273683180.1771481099</t>
        </is>
      </c>
      <c r="L4760" t="inlineStr">
        <is>
          <t>EN</t>
        </is>
      </c>
      <c r="M4760" t="inlineStr">
        <is>
          <t>Lead from LV email</t>
        </is>
      </c>
      <c r="N4760" t="inlineStr">
        <is>
          <t>fitzroyjavoy6@gmail.com</t>
        </is>
      </c>
      <c r="O4760" t="inlineStr">
        <is>
          <t>NO ANSWER</t>
        </is>
      </c>
      <c r="P4760" t="inlineStr">
        <is>
          <t>Google Ads</t>
        </is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>
        <is>
          <t>Ні</t>
        </is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</row>
    <row r="4761">
      <c r="A4761" t="n">
        <v>10605</v>
      </c>
      <c r="B4761" t="inlineStr">
        <is>
          <t>Jonah Palencia</t>
        </is>
      </c>
      <c r="C4761" t="inlineStr">
        <is>
          <t>Jonah Palencia</t>
        </is>
      </c>
      <c r="D4761" s="2" t="n">
        <v>46072.63680555556</v>
      </c>
      <c r="E4761" t="inlineStr">
        <is>
          <t>FIRST CONTACT</t>
        </is>
      </c>
      <c r="F4761" t="inlineStr">
        <is>
          <t>Relevant</t>
        </is>
      </c>
      <c r="G4761" t="inlineStr">
        <is>
          <t>Sheila Bartin</t>
        </is>
      </c>
      <c r="H4761" t="inlineStr">
        <is>
          <t>LV citizenship</t>
        </is>
      </c>
      <c r="I4761" t="inlineStr">
        <is>
          <t>United States (US - NA)</t>
        </is>
      </c>
      <c r="J4761" t="inlineStr">
        <is>
          <t>https://latviancitizenship.eu/company/about-us/</t>
        </is>
      </c>
      <c r="K4761" t="inlineStr">
        <is>
          <t>896800241.1771174862</t>
        </is>
      </c>
      <c r="L4761" t="inlineStr">
        <is>
          <t>EN</t>
        </is>
      </c>
      <c r="M4761" t="inlineStr">
        <is>
          <t>Lead from LV email</t>
        </is>
      </c>
      <c r="N4761" t="inlineStr">
        <is>
          <t>jonahpalencia@gmail.com</t>
        </is>
      </c>
      <c r="O4761" t="inlineStr"/>
      <c r="P4761" t="inlineStr">
        <is>
          <t>Organic Search</t>
        </is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>
        <is>
          <t>Ні</t>
        </is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</row>
    <row r="4762">
      <c r="A4762" t="n">
        <v>10606</v>
      </c>
      <c r="B4762" t="inlineStr">
        <is>
          <t>Larissa Baldassari</t>
        </is>
      </c>
      <c r="C4762" t="inlineStr">
        <is>
          <t>Larissa Baldassari</t>
        </is>
      </c>
      <c r="D4762" s="2" t="n">
        <v>46072.65555555555</v>
      </c>
      <c r="E4762" t="inlineStr">
        <is>
          <t>Rejected</t>
        </is>
      </c>
      <c r="F4762" t="inlineStr">
        <is>
          <t>Relevant</t>
        </is>
      </c>
      <c r="G4762" t="inlineStr">
        <is>
          <t>Mariana Razimavicius</t>
        </is>
      </c>
      <c r="H4762" t="inlineStr">
        <is>
          <t>LT citizenship</t>
        </is>
      </c>
      <c r="I4762" t="inlineStr">
        <is>
          <t>United States</t>
        </is>
      </c>
      <c r="J4762" t="inlineStr">
        <is>
          <t>?kw=como%20obter%20a%20cidadania%20lituana&amp;cpn=14712129487&amp;utm_source=google&amp;utm_medium=cpc&amp;utm_campaign=LT-BR&amp;network=g&amp;utm_term=como%20obter%20a%20cidadania%20lituana&amp;gad_source=1&amp;gad_campaignid=14712129487&amp;gbraid=0AAAAADisZv8eZdDJ2Yxr6KUQoYkST9CSA</t>
        </is>
      </c>
      <c r="K4762" t="inlineStr"/>
      <c r="L4762" t="inlineStr">
        <is>
          <t>PT</t>
        </is>
      </c>
      <c r="M4762" t="inlineStr">
        <is>
          <t>Lead from LT email</t>
        </is>
      </c>
      <c r="N4762" t="inlineStr">
        <is>
          <t>laribaldas@gmail.com</t>
        </is>
      </c>
      <c r="O4762" t="inlineStr">
        <is>
          <t>NO ANSWER</t>
        </is>
      </c>
      <c r="P4762" t="inlineStr">
        <is>
          <t>Google Ads</t>
        </is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>
        <is>
          <t>Ні</t>
        </is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</row>
    <row r="4763">
      <c r="A4763" t="n">
        <v>10612</v>
      </c>
      <c r="B4763" t="inlineStr">
        <is>
          <t>Harmohinder Singh Bhamra</t>
        </is>
      </c>
      <c r="C4763" t="inlineStr">
        <is>
          <t>harmohinder Singh bhamra</t>
        </is>
      </c>
      <c r="D4763" s="2" t="n">
        <v>46072.77152777778</v>
      </c>
      <c r="E4763" t="inlineStr">
        <is>
          <t>IN WORK</t>
        </is>
      </c>
      <c r="F4763" t="inlineStr">
        <is>
          <t>Relevant</t>
        </is>
      </c>
      <c r="G4763" t="inlineStr">
        <is>
          <t>Oleh Dymovski</t>
        </is>
      </c>
      <c r="H4763" t="inlineStr">
        <is>
          <t>LV RBI Company</t>
        </is>
      </c>
      <c r="I4763" t="inlineStr">
        <is>
          <t>United Kingdom (GB - EU)</t>
        </is>
      </c>
      <c r="J4763" t="inlineStr">
        <is>
          <t>?kw=italy%20golden%20visa&amp;cpn=22658494721&amp;utm_source=google&amp;utm_medium=cpc&amp;utm_campaign=LV-RB-TOPI&amp;network=s&amp;utm_term=italy%20golden%20visa&amp;gad_source=5&amp;gad_campaignid=22658494721&amp;gclid=EAIaIQobChMI_NjA3fzlkgMVqJlQBh2pWzEdEAAYASAAEgKfV_D_BwE</t>
        </is>
      </c>
      <c r="K4763" t="inlineStr">
        <is>
          <t>491425591.1771518519</t>
        </is>
      </c>
      <c r="L4763" t="inlineStr">
        <is>
          <t>EN</t>
        </is>
      </c>
      <c r="M4763" t="inlineStr">
        <is>
          <t>Lead from LV email</t>
        </is>
      </c>
      <c r="N4763" t="inlineStr">
        <is>
          <t>rsbhamrano1@hotmail.com</t>
        </is>
      </c>
      <c r="O4763" t="inlineStr"/>
      <c r="P4763" t="inlineStr">
        <is>
          <t>Google Ads</t>
        </is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>
        <is>
          <t>Ні</t>
        </is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</row>
    <row r="4764">
      <c r="A4764" t="n">
        <v>10613</v>
      </c>
      <c r="B4764" t="inlineStr">
        <is>
          <t>ZAHEER ABBAS</t>
        </is>
      </c>
      <c r="C4764" t="inlineStr">
        <is>
          <t>ZAHEER ABBAS</t>
        </is>
      </c>
      <c r="D4764" s="2" t="n">
        <v>46072.77777777778</v>
      </c>
      <c r="E4764" t="inlineStr">
        <is>
          <t>Rejected</t>
        </is>
      </c>
      <c r="F4764" t="inlineStr">
        <is>
          <t>Relevant</t>
        </is>
      </c>
      <c r="G4764" t="inlineStr">
        <is>
          <t>Oleh Dymovski</t>
        </is>
      </c>
      <c r="H4764" t="inlineStr">
        <is>
          <t>LV RBI Company</t>
        </is>
      </c>
      <c r="I4764" t="inlineStr">
        <is>
          <t>United Arab Emirates (AE - AS)</t>
        </is>
      </c>
      <c r="J4764" t="inlineStr">
        <is>
          <t>https://latviancitizenship.eu/contact/?LV-Leads-Search-RBI TOP countries</t>
        </is>
      </c>
      <c r="K4764" t="inlineStr">
        <is>
          <t>2089813323.1771518724</t>
        </is>
      </c>
      <c r="L4764" t="inlineStr">
        <is>
          <t>EN</t>
        </is>
      </c>
      <c r="M4764" t="inlineStr">
        <is>
          <t>Lead from LV email</t>
        </is>
      </c>
      <c r="N4764" t="inlineStr">
        <is>
          <t>zaheersharja@gmail.com</t>
        </is>
      </c>
      <c r="O4764" t="inlineStr">
        <is>
          <t>NO ANSWER</t>
        </is>
      </c>
      <c r="P4764" t="inlineStr">
        <is>
          <t>Google Ads</t>
        </is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>
        <is>
          <t>Ні</t>
        </is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</row>
    <row r="4765">
      <c r="A4765" t="n">
        <v>10618</v>
      </c>
      <c r="B4765" t="inlineStr">
        <is>
          <t>Hamza</t>
        </is>
      </c>
      <c r="C4765" t="inlineStr">
        <is>
          <t>Hamza</t>
        </is>
      </c>
      <c r="D4765" s="2" t="n">
        <v>46072.87152777778</v>
      </c>
      <c r="E4765" t="inlineStr">
        <is>
          <t>IN WORK</t>
        </is>
      </c>
      <c r="F4765" t="inlineStr">
        <is>
          <t>Relevant</t>
        </is>
      </c>
      <c r="G4765" t="inlineStr">
        <is>
          <t>Oleh Dymovski</t>
        </is>
      </c>
      <c r="H4765" t="inlineStr">
        <is>
          <t>LV RBI Company</t>
        </is>
      </c>
      <c r="I4765" t="inlineStr">
        <is>
          <t>South Africa (ZA - AF)</t>
        </is>
      </c>
      <c r="J4765" t="inlineStr">
        <is>
          <t>?kw=golden%20visa%20latvia&amp;cpn=20594231202&amp;utm_source=google&amp;utm_medium=cpc&amp;utm_campaign=LV-RBI&amp;network=s&amp;utm_term=golden%20visa%20latvia&amp;gad_source=5&amp;gad_campaignid=20594231202&amp;gclid=EAIaIQobChMI-9PnqJ3mkgMVxpdQBh20GD1lEAAYASAAEgIQZfD_BwE</t>
        </is>
      </c>
      <c r="K4765" t="inlineStr">
        <is>
          <t>1524517431.1771527270</t>
        </is>
      </c>
      <c r="L4765" t="inlineStr">
        <is>
          <t>EN</t>
        </is>
      </c>
      <c r="M4765" t="inlineStr">
        <is>
          <t>Lead from LV email</t>
        </is>
      </c>
      <c r="N4765" t="inlineStr">
        <is>
          <t>saamjimmy363@gmail.com</t>
        </is>
      </c>
      <c r="O4765" t="inlineStr"/>
      <c r="P4765" t="inlineStr">
        <is>
          <t>Google Ads</t>
        </is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>
        <is>
          <t>Ні</t>
        </is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</row>
    <row r="4766">
      <c r="A4766" t="n">
        <v>10620</v>
      </c>
      <c r="B4766" t="inlineStr">
        <is>
          <t>Wasif Ashraf</t>
        </is>
      </c>
      <c r="C4766" t="inlineStr">
        <is>
          <t>Wasif Ashraf</t>
        </is>
      </c>
      <c r="D4766" s="2" t="n">
        <v>46072.88541666666</v>
      </c>
      <c r="E4766" t="inlineStr">
        <is>
          <t>Rejected</t>
        </is>
      </c>
      <c r="F4766" t="inlineStr">
        <is>
          <t>Relevant</t>
        </is>
      </c>
      <c r="G4766" t="inlineStr">
        <is>
          <t>Oleh Dymovski</t>
        </is>
      </c>
      <c r="H4766" t="inlineStr">
        <is>
          <t>LV RBI Company</t>
        </is>
      </c>
      <c r="I4766" t="inlineStr">
        <is>
          <t>Romania (RO - EU)</t>
        </is>
      </c>
      <c r="J4766" t="inlineStr">
        <is>
          <t>?kw=latvia%20golden%20visa%20cost&amp;cpn=20594231202&amp;utm_source=google&amp;utm_medium=cpc&amp;utm_campaign=LV-RBI&amp;network=s&amp;utm_term=latvia%20golden%20visa%20cost&amp;gad_source=5&amp;gad_campaignid=20594231202&amp;gclid=EAIaIQobChMIkJrqz6HmkgMVs5RQBh0gGxzBEAAYASAAEgLIBPD_</t>
        </is>
      </c>
      <c r="K4766" t="inlineStr">
        <is>
          <t>1997229314.1771528428</t>
        </is>
      </c>
      <c r="L4766" t="inlineStr">
        <is>
          <t>EN</t>
        </is>
      </c>
      <c r="M4766" t="inlineStr">
        <is>
          <t>Lead from LV email</t>
        </is>
      </c>
      <c r="N4766" t="inlineStr">
        <is>
          <t>wasif.ashraf@icloud.com</t>
        </is>
      </c>
      <c r="O4766" t="inlineStr">
        <is>
          <t>NO ANSWER</t>
        </is>
      </c>
      <c r="P4766" t="inlineStr">
        <is>
          <t>Google Ads</t>
        </is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>
        <is>
          <t>Ні</t>
        </is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</row>
    <row r="4767">
      <c r="A4767" t="n">
        <v>10622</v>
      </c>
      <c r="B4767" t="inlineStr">
        <is>
          <t>EL SADDIK MOHAMED ELSALLAK</t>
        </is>
      </c>
      <c r="C4767" t="inlineStr">
        <is>
          <t>EL SADDIK MOHAMED ELSALLAK</t>
        </is>
      </c>
      <c r="D4767" s="2" t="n">
        <v>46073.05347222222</v>
      </c>
      <c r="E4767" t="inlineStr">
        <is>
          <t>Rejected</t>
        </is>
      </c>
      <c r="F4767" t="inlineStr">
        <is>
          <t>Relevant</t>
        </is>
      </c>
      <c r="G4767" t="inlineStr">
        <is>
          <t>Oleh Dymovski</t>
        </is>
      </c>
      <c r="H4767" t="inlineStr">
        <is>
          <t>LV RBI Company</t>
        </is>
      </c>
      <c r="I4767" t="inlineStr">
        <is>
          <t>Libya (LY - AF)</t>
        </is>
      </c>
      <c r="J4767" t="inlineStr">
        <is>
          <t>https://latviancitizenship.eu/residency-by-investment/?LV-Leads-Search-RBI</t>
        </is>
      </c>
      <c r="K4767" t="inlineStr">
        <is>
          <t>369707758.1771541751</t>
        </is>
      </c>
      <c r="L4767" t="inlineStr">
        <is>
          <t>EN</t>
        </is>
      </c>
      <c r="M4767" t="inlineStr">
        <is>
          <t>Lead from LV email</t>
        </is>
      </c>
      <c r="N4767" t="inlineStr">
        <is>
          <t>alsadeg_alsallak@yahoo.com</t>
        </is>
      </c>
      <c r="O4767" t="inlineStr">
        <is>
          <t>DID NOT CONTINUE</t>
        </is>
      </c>
      <c r="P4767" t="inlineStr">
        <is>
          <t>Google Ads</t>
        </is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>
        <is>
          <t>Ні</t>
        </is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</row>
    <row r="4768">
      <c r="A4768" t="n">
        <v>10623</v>
      </c>
      <c r="B4768" t="inlineStr">
        <is>
          <t>Anil Choudhary</t>
        </is>
      </c>
      <c r="C4768" t="inlineStr">
        <is>
          <t>Anil Choudhary</t>
        </is>
      </c>
      <c r="D4768" s="2" t="n">
        <v>46073.05763888889</v>
      </c>
      <c r="E4768" t="inlineStr">
        <is>
          <t>INTERNAL MAIL</t>
        </is>
      </c>
      <c r="F4768" t="inlineStr">
        <is>
          <t>No relevant</t>
        </is>
      </c>
      <c r="G4768" t="inlineStr">
        <is>
          <t>Alina Samura</t>
        </is>
      </c>
      <c r="H4768" t="inlineStr">
        <is>
          <t>LT RBI</t>
        </is>
      </c>
      <c r="I4768" t="inlineStr">
        <is>
          <t>India</t>
        </is>
      </c>
      <c r="J4768" t="inlineStr">
        <is>
          <t>?kw=business%20in%20lithuania&amp;cpn=22332938396&amp;utm_source=google&amp;utm_medium=cpc&amp;utm_campaign=LT-RBI-poor&amp;network=g&amp;utm_term=business%20in%20lithuania&amp;gad_source=1&amp;gad_campaignid=22332938396&amp;gclid=EAIaIQobChMIq63RgNnmkgMVhZRLBR2N6ga_EAAYASAAEgJmq_D_BwE</t>
        </is>
      </c>
      <c r="K4768" t="inlineStr">
        <is>
          <t>1716836632.1771543376</t>
        </is>
      </c>
      <c r="L4768" t="inlineStr"/>
      <c r="M4768" t="inlineStr">
        <is>
          <t>Lead from LT email</t>
        </is>
      </c>
      <c r="N4768" t="inlineStr">
        <is>
          <t>anilchoudhary0172@gmail.com</t>
        </is>
      </c>
      <c r="O4768" t="inlineStr"/>
      <c r="P4768" t="inlineStr">
        <is>
          <t>Google Ads</t>
        </is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>
        <is>
          <t>Ні</t>
        </is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</row>
    <row r="4769">
      <c r="A4769" t="n">
        <v>10632</v>
      </c>
      <c r="B4769" t="inlineStr"/>
      <c r="C4769" t="inlineStr">
        <is>
          <t>{{Task.Counterparty.Name}}</t>
        </is>
      </c>
      <c r="D4769" s="2" t="n">
        <v>46073.40833333333</v>
      </c>
      <c r="E4769" t="inlineStr">
        <is>
          <t>Чернетка</t>
        </is>
      </c>
      <c r="F4769" t="inlineStr"/>
      <c r="G4769" t="inlineStr">
        <is>
          <t>Sheila Bartin</t>
        </is>
      </c>
      <c r="H4769" t="inlineStr"/>
      <c r="I4769" t="inlineStr"/>
      <c r="J4769" t="inlineStr"/>
      <c r="K4769" t="inlineStr"/>
      <c r="L4769" t="inlineStr"/>
      <c r="M4769" t="inlineStr">
        <is>
          <t>Othe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>
        <is>
          <t>Ні</t>
        </is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</row>
    <row r="4770">
      <c r="A4770" t="n">
        <v>10633</v>
      </c>
      <c r="B4770" t="inlineStr">
        <is>
          <t>JULIA SILVESTROW BAGNO</t>
        </is>
      </c>
      <c r="C4770" t="inlineStr">
        <is>
          <t>JULIA SILVESTROW BAGNO</t>
        </is>
      </c>
      <c r="D4770" s="2" t="n">
        <v>46073.40972222222</v>
      </c>
      <c r="E4770" t="inlineStr">
        <is>
          <t>INITIAL PAYMENT RECEIVED</t>
        </is>
      </c>
      <c r="F4770" t="inlineStr">
        <is>
          <t>Relevant</t>
        </is>
      </c>
      <c r="G4770" t="inlineStr">
        <is>
          <t>Mariana Razimavicius</t>
        </is>
      </c>
      <c r="H4770" t="inlineStr">
        <is>
          <t>LT citizenship</t>
        </is>
      </c>
      <c r="I4770" t="inlineStr">
        <is>
          <t>Lithuania</t>
        </is>
      </c>
      <c r="J4770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_bQBjc8ZhDFjoaEdG3EeUo8&amp;gclid=Cj0KCQiAhtvMBhDBARI</t>
        </is>
      </c>
      <c r="K4770" t="inlineStr">
        <is>
          <t>808282474.1771499259</t>
        </is>
      </c>
      <c r="L4770" t="inlineStr">
        <is>
          <t>PT</t>
        </is>
      </c>
      <c r="M4770" t="inlineStr">
        <is>
          <t>Lead from LT email</t>
        </is>
      </c>
      <c r="N4770" t="inlineStr">
        <is>
          <t>julia.silvestrow@gmail.com</t>
        </is>
      </c>
      <c r="O4770" t="inlineStr"/>
      <c r="P4770" t="inlineStr">
        <is>
          <t>Google Ads</t>
        </is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>
        <is>
          <t>Ні</t>
        </is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</row>
    <row r="4771">
      <c r="A4771" t="n">
        <v>10634</v>
      </c>
      <c r="B4771" t="inlineStr">
        <is>
          <t>JAY</t>
        </is>
      </c>
      <c r="C4771" t="inlineStr">
        <is>
          <t>JAY</t>
        </is>
      </c>
      <c r="D4771" s="2" t="n">
        <v>46073.40972222222</v>
      </c>
      <c r="E4771" t="inlineStr">
        <is>
          <t>Rejected</t>
        </is>
      </c>
      <c r="F4771" t="inlineStr"/>
      <c r="G4771" t="inlineStr">
        <is>
          <t>Sheila Bartin</t>
        </is>
      </c>
      <c r="H4771" t="inlineStr">
        <is>
          <t>50/50</t>
        </is>
      </c>
      <c r="I4771" t="inlineStr"/>
      <c r="J4771" t="inlineStr">
        <is>
          <t>?fbclid=IwZXh0bgNhZW0CMTEAc3J0YwZhcHBfaWQKNjYyODU2ODM3OQABHtIHe6jy7T6FtA8S7jjud4Qe56HPzsSId5jtLnokdgnabRoRtVsWx1xpytJs_aem_Nqu6CCI9y8iUOUtgxreVOw</t>
        </is>
      </c>
      <c r="K4771" t="inlineStr">
        <is>
          <t>35298757.1771573711</t>
        </is>
      </c>
      <c r="L4771" t="inlineStr">
        <is>
          <t>EN</t>
        </is>
      </c>
      <c r="M4771" t="inlineStr">
        <is>
          <t>Lead from LV email</t>
        </is>
      </c>
      <c r="N4771" t="inlineStr">
        <is>
          <t>malikjee786@live.com</t>
        </is>
      </c>
      <c r="O4771" t="inlineStr">
        <is>
          <t>NO ANSWER</t>
        </is>
      </c>
      <c r="P4771" t="inlineStr">
        <is>
          <t>Facebook</t>
        </is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>
        <is>
          <t>Ні</t>
        </is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</row>
    <row r="4772">
      <c r="A4772" t="n">
        <v>10635</v>
      </c>
      <c r="B4772" t="inlineStr">
        <is>
          <t>Cintia Pineda Marcos Daniele</t>
        </is>
      </c>
      <c r="C4772" t="inlineStr">
        <is>
          <t>Cintia Pineda Marcos Daniele</t>
        </is>
      </c>
      <c r="D4772" s="2" t="n">
        <v>46073.41180555556</v>
      </c>
      <c r="E4772" t="inlineStr">
        <is>
          <t>FIRST CONTACT</t>
        </is>
      </c>
      <c r="F4772" t="inlineStr">
        <is>
          <t>Relevant</t>
        </is>
      </c>
      <c r="G4772" t="inlineStr">
        <is>
          <t>Mariana Razimavicius</t>
        </is>
      </c>
      <c r="H4772" t="inlineStr">
        <is>
          <t>LT citizenship</t>
        </is>
      </c>
      <c r="I4772" t="inlineStr">
        <is>
          <t>United States</t>
        </is>
      </c>
      <c r="J4772" t="inlineStr"/>
      <c r="K4772" t="inlineStr"/>
      <c r="L4772" t="inlineStr">
        <is>
          <t>EN</t>
        </is>
      </c>
      <c r="M4772" t="inlineStr">
        <is>
          <t>Othe</t>
        </is>
      </c>
      <c r="N4772" t="inlineStr">
        <is>
          <t>cintiapinedamarcos@gmail.com</t>
        </is>
      </c>
      <c r="O4772" t="inlineStr"/>
      <c r="P4772" t="inlineStr">
        <is>
          <t>Instagram</t>
        </is>
      </c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>
        <is>
          <t>Ні</t>
        </is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</row>
    <row r="4773">
      <c r="A4773" t="n">
        <v>10637</v>
      </c>
      <c r="B4773" t="inlineStr">
        <is>
          <t>Zoho Team</t>
        </is>
      </c>
      <c r="C4773" t="inlineStr">
        <is>
          <t>Zoho Team</t>
        </is>
      </c>
      <c r="D4773" s="2" t="n">
        <v>46073.42569444444</v>
      </c>
      <c r="E4773" t="inlineStr">
        <is>
          <t>INTERNAL MAIL</t>
        </is>
      </c>
      <c r="F4773" t="inlineStr"/>
      <c r="G4773" t="inlineStr">
        <is>
          <t>Sheila Bartin</t>
        </is>
      </c>
      <c r="H4773" t="inlineStr"/>
      <c r="I4773" t="inlineStr"/>
      <c r="J4773" t="inlineStr"/>
      <c r="K4773" t="inlineStr"/>
      <c r="L4773" t="inlineStr"/>
      <c r="M4773" t="inlineStr">
        <is>
          <t>Othe</t>
        </is>
      </c>
      <c r="N4773" t="inlineStr">
        <is>
          <t>noreply@zohoaccounts.com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>
        <is>
          <t>Ні</t>
        </is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</row>
    <row r="4774">
      <c r="A4774" t="n">
        <v>10639</v>
      </c>
      <c r="B4774" t="inlineStr">
        <is>
          <t>Valdas Balčiūnas</t>
        </is>
      </c>
      <c r="C4774" t="inlineStr">
        <is>
          <t>Valdas Balčiūnas</t>
        </is>
      </c>
      <c r="D4774" s="2" t="n">
        <v>46073.44097222222</v>
      </c>
      <c r="E4774" t="inlineStr">
        <is>
          <t>Rejected</t>
        </is>
      </c>
      <c r="F4774" t="inlineStr">
        <is>
          <t>Relevant</t>
        </is>
      </c>
      <c r="G4774" t="inlineStr">
        <is>
          <t>Sheila Bartin</t>
        </is>
      </c>
      <c r="H4774" t="inlineStr">
        <is>
          <t>LT citizenship</t>
        </is>
      </c>
      <c r="I4774" t="inlineStr">
        <is>
          <t>Australia</t>
        </is>
      </c>
      <c r="J4774" t="inlineStr"/>
      <c r="K4774" t="inlineStr"/>
      <c r="L4774" t="inlineStr">
        <is>
          <t>EN</t>
        </is>
      </c>
      <c r="M4774" t="inlineStr">
        <is>
          <t>Lead from LT email</t>
        </is>
      </c>
      <c r="N4774" t="inlineStr">
        <is>
          <t>valdas@me.com</t>
        </is>
      </c>
      <c r="O4774" t="inlineStr">
        <is>
          <t>ANOTHER REASON</t>
        </is>
      </c>
      <c r="P4774" t="inlineStr">
        <is>
          <t>Other (direct email, phone call, referral etc.)</t>
        </is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>
        <is>
          <t>Ні</t>
        </is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</row>
    <row r="4775">
      <c r="A4775" t="n">
        <v>10640</v>
      </c>
      <c r="B4775" t="inlineStr">
        <is>
          <t>Dawn Odins</t>
        </is>
      </c>
      <c r="C4775" t="inlineStr">
        <is>
          <t>Dawn Odins</t>
        </is>
      </c>
      <c r="D4775" s="2" t="n">
        <v>46073.48611111111</v>
      </c>
      <c r="E4775" t="inlineStr">
        <is>
          <t>FIRST CONTACT</t>
        </is>
      </c>
      <c r="F4775" t="inlineStr">
        <is>
          <t>Relevant</t>
        </is>
      </c>
      <c r="G4775" t="inlineStr">
        <is>
          <t>Sheila Bartin</t>
        </is>
      </c>
      <c r="H4775" t="inlineStr">
        <is>
          <t>LV citizenship</t>
        </is>
      </c>
      <c r="I4775" t="inlineStr">
        <is>
          <t>United Kingdom (GB - EU)</t>
        </is>
      </c>
      <c r="J4775" t="inlineStr">
        <is>
          <t>https://latviancitizenship.eu/?direct</t>
        </is>
      </c>
      <c r="K4775" t="inlineStr">
        <is>
          <t>1848141802.1771580018</t>
        </is>
      </c>
      <c r="L4775" t="inlineStr">
        <is>
          <t>EN</t>
        </is>
      </c>
      <c r="M4775" t="inlineStr">
        <is>
          <t>Lead from LV email</t>
        </is>
      </c>
      <c r="N4775" t="inlineStr">
        <is>
          <t>dawn_odins@hotmail.com</t>
        </is>
      </c>
      <c r="O4775" t="inlineStr"/>
      <c r="P4775" t="inlineStr">
        <is>
          <t>Website Form</t>
        </is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>
        <is>
          <t>Ні</t>
        </is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</row>
    <row r="4776">
      <c r="A4776" t="n">
        <v>10641</v>
      </c>
      <c r="B4776" t="inlineStr">
        <is>
          <t>Ксения Сартис</t>
        </is>
      </c>
      <c r="C4776" t="inlineStr">
        <is>
          <t>Ксения Сартис</t>
        </is>
      </c>
      <c r="D4776" s="2" t="n">
        <v>46073.49930555555</v>
      </c>
      <c r="E4776" t="inlineStr">
        <is>
          <t>INTERNAL MAIL</t>
        </is>
      </c>
      <c r="F4776" t="inlineStr"/>
      <c r="G4776" t="inlineStr">
        <is>
          <t>Oleh Dymovski</t>
        </is>
      </c>
      <c r="H4776" t="inlineStr"/>
      <c r="I4776" t="inlineStr"/>
      <c r="J4776" t="inlineStr"/>
      <c r="K4776" t="inlineStr"/>
      <c r="L4776" t="inlineStr"/>
      <c r="M4776" t="inlineStr">
        <is>
          <t>Othe</t>
        </is>
      </c>
      <c r="N4776" t="inlineStr">
        <is>
          <t>ksartis@inbox.ru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>
        <is>
          <t>Ні</t>
        </is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</row>
    <row r="4777">
      <c r="A4777" t="n">
        <v>10644</v>
      </c>
      <c r="B4777" t="inlineStr">
        <is>
          <t>Sebghat Ulrahman Mohammadi</t>
        </is>
      </c>
      <c r="C4777" t="inlineStr">
        <is>
          <t>Sebghat Ulrahman Mohammadi</t>
        </is>
      </c>
      <c r="D4777" s="2" t="n">
        <v>46073.54652777778</v>
      </c>
      <c r="E4777" t="inlineStr">
        <is>
          <t>Rejected</t>
        </is>
      </c>
      <c r="F4777" t="inlineStr"/>
      <c r="G4777" t="inlineStr">
        <is>
          <t>Oleh Dymovski</t>
        </is>
      </c>
      <c r="H4777" t="inlineStr">
        <is>
          <t>LV RBI Company</t>
        </is>
      </c>
      <c r="I4777" t="inlineStr">
        <is>
          <t>United Arab Emirates (AE - AS)</t>
        </is>
      </c>
      <c r="J4777" t="inlineStr">
        <is>
          <t>https://latviancitizenship.eu/?LV-Leads-Search-RBI</t>
        </is>
      </c>
      <c r="K4777" t="inlineStr">
        <is>
          <t>2062390634.1771585484</t>
        </is>
      </c>
      <c r="L4777" t="inlineStr">
        <is>
          <t>EN</t>
        </is>
      </c>
      <c r="M4777" t="inlineStr">
        <is>
          <t>Lead from LV email</t>
        </is>
      </c>
      <c r="N4777" t="inlineStr">
        <is>
          <t>asebghatrahman@gmail.com</t>
        </is>
      </c>
      <c r="O4777" t="inlineStr">
        <is>
          <t>NO ANSWER</t>
        </is>
      </c>
      <c r="P4777" t="inlineStr">
        <is>
          <t>Google Ads</t>
        </is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>
        <is>
          <t>Ні</t>
        </is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</row>
    <row r="4778">
      <c r="A4778" t="n">
        <v>10647</v>
      </c>
      <c r="B4778" t="inlineStr">
        <is>
          <t>Livia Budrys</t>
        </is>
      </c>
      <c r="C4778" t="inlineStr">
        <is>
          <t>Livia Budrys</t>
        </is>
      </c>
      <c r="D4778" s="2" t="n">
        <v>46073.71180555555</v>
      </c>
      <c r="E4778" t="inlineStr">
        <is>
          <t>Rejected</t>
        </is>
      </c>
      <c r="F4778" t="inlineStr"/>
      <c r="G4778" t="inlineStr">
        <is>
          <t>Sheila Bartin</t>
        </is>
      </c>
      <c r="H4778" t="inlineStr"/>
      <c r="I4778" t="inlineStr"/>
      <c r="J4778" t="inlineStr"/>
      <c r="K4778" t="inlineStr"/>
      <c r="L4778" t="inlineStr"/>
      <c r="M4778" t="inlineStr">
        <is>
          <t>Othe</t>
        </is>
      </c>
      <c r="N4778" t="inlineStr">
        <is>
          <t>contact@liviabudrys.com</t>
        </is>
      </c>
      <c r="O4778" t="inlineStr">
        <is>
          <t>ANOTHER REASON</t>
        </is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>
        <is>
          <t>Ні</t>
        </is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</row>
    <row r="4779">
      <c r="A4779" t="n">
        <v>10650</v>
      </c>
      <c r="B4779" t="inlineStr">
        <is>
          <t>Krishnapillai</t>
        </is>
      </c>
      <c r="C4779" t="inlineStr">
        <is>
          <t>Krishnapillai</t>
        </is>
      </c>
      <c r="D4779" s="2" t="n">
        <v>46073.74305555555</v>
      </c>
      <c r="E4779" t="inlineStr">
        <is>
          <t>Rejected</t>
        </is>
      </c>
      <c r="F4779" t="inlineStr">
        <is>
          <t>Relevant</t>
        </is>
      </c>
      <c r="G4779" t="inlineStr">
        <is>
          <t>Oleh Dymovski</t>
        </is>
      </c>
      <c r="H4779" t="inlineStr">
        <is>
          <t>LV RBI Real Estate</t>
        </is>
      </c>
      <c r="I4779" t="inlineStr">
        <is>
          <t>United Kingdom (GB - EU)</t>
        </is>
      </c>
      <c r="J4779" t="inlineStr">
        <is>
          <t>?kw=latvia%20property%20golden%20visa&amp;cpn=22658494721&amp;utm_source=google&amp;utm_medium=cpc&amp;utm_campaign=LV-RB-TOPI&amp;network=s&amp;utm_term=latvia%20property%20golden%20visa&amp;gad_source=5&amp;gad_campaignid=22658494721&amp;gclid=EAIaIQobChMI8_Los7TokgMVxIBQBh2tITRxEAAY</t>
        </is>
      </c>
      <c r="K4779" t="inlineStr">
        <is>
          <t>243118229.1767310295</t>
        </is>
      </c>
      <c r="L4779" t="inlineStr">
        <is>
          <t>EN</t>
        </is>
      </c>
      <c r="M4779" t="inlineStr">
        <is>
          <t>Lead from LV email</t>
        </is>
      </c>
      <c r="N4779" t="inlineStr">
        <is>
          <t>krisnamatu@gmail.com</t>
        </is>
      </c>
      <c r="O4779" t="inlineStr">
        <is>
          <t>NO ANSWER</t>
        </is>
      </c>
      <c r="P4779" t="inlineStr">
        <is>
          <t>Google Ads</t>
        </is>
      </c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>
        <is>
          <t>Ні</t>
        </is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</row>
    <row r="4780">
      <c r="A4780" t="n">
        <v>10651</v>
      </c>
      <c r="B4780" t="inlineStr">
        <is>
          <t>Beatriz Casares Dela Nina</t>
        </is>
      </c>
      <c r="C4780" t="inlineStr">
        <is>
          <t>Beatriz Casares Dela Nina</t>
        </is>
      </c>
      <c r="D4780" s="2" t="n">
        <v>46073.79861111111</v>
      </c>
      <c r="E4780" t="inlineStr">
        <is>
          <t>IN WORK</t>
        </is>
      </c>
      <c r="F4780" t="inlineStr">
        <is>
          <t>Relevant</t>
        </is>
      </c>
      <c r="G4780" t="inlineStr">
        <is>
          <t>Mariana Razimavicius</t>
        </is>
      </c>
      <c r="H4780" t="inlineStr">
        <is>
          <t>LT citizenship</t>
        </is>
      </c>
      <c r="I4780" t="inlineStr">
        <is>
          <t>Brazil</t>
        </is>
      </c>
      <c r="J4780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-3jFFbfM2jHgN-URJ99xkjy&amp;gclid=C</t>
        </is>
      </c>
      <c r="K4780" t="inlineStr">
        <is>
          <t>1394418922.1771607352</t>
        </is>
      </c>
      <c r="L4780" t="inlineStr">
        <is>
          <t>PT</t>
        </is>
      </c>
      <c r="M4780" t="inlineStr">
        <is>
          <t>Lead from LT email</t>
        </is>
      </c>
      <c r="N4780" t="inlineStr">
        <is>
          <t>biacasares@yahoo.com.br</t>
        </is>
      </c>
      <c r="O4780" t="inlineStr"/>
      <c r="P4780" t="inlineStr">
        <is>
          <t>Google Ads</t>
        </is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>
        <is>
          <t>Ні</t>
        </is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</row>
    <row r="4781">
      <c r="A4781" t="n">
        <v>10653</v>
      </c>
      <c r="B4781" t="inlineStr">
        <is>
          <t>Leonardo Antônio da Dulva</t>
        </is>
      </c>
      <c r="C4781" t="inlineStr">
        <is>
          <t>Leonardo Antônio da Dulva</t>
        </is>
      </c>
      <c r="D4781" s="2" t="n">
        <v>46073.82638888889</v>
      </c>
      <c r="E4781" t="inlineStr">
        <is>
          <t>IN WORK</t>
        </is>
      </c>
      <c r="F4781" t="inlineStr">
        <is>
          <t>Relevant</t>
        </is>
      </c>
      <c r="G4781" t="inlineStr">
        <is>
          <t>Mariana Razimavicius</t>
        </is>
      </c>
      <c r="H4781" t="inlineStr">
        <is>
          <t>LT citizenship</t>
        </is>
      </c>
      <c r="I4781" t="inlineStr">
        <is>
          <t>Brazil</t>
        </is>
      </c>
      <c r="J4781" t="inlineStr">
        <is>
          <t>?kw=%27cidadania%20lituania%27&amp;cpn=14712129487&amp;utm_source=google&amp;utm_medium=cpc&amp;utm_campaign=LT-BR&amp;network=g&amp;utm_term=%27cidadania%20lituania%27&amp;gad_source=1&amp;gad_campaignid=14712129487&amp;gbraid=0AAAAADisZv-wZ6oyeL9nLmnwi6EL-598-&amp;gclid=Cj0KCQiAqeDMBhDcA</t>
        </is>
      </c>
      <c r="K4781" t="inlineStr">
        <is>
          <t>904349826.1771608991</t>
        </is>
      </c>
      <c r="L4781" t="inlineStr">
        <is>
          <t>PT</t>
        </is>
      </c>
      <c r="M4781" t="inlineStr">
        <is>
          <t>Lead from LT email</t>
        </is>
      </c>
      <c r="N4781" t="inlineStr">
        <is>
          <t>rajimenez07@yahoo.com.br</t>
        </is>
      </c>
      <c r="O4781" t="inlineStr"/>
      <c r="P4781" t="inlineStr">
        <is>
          <t>Google Ads</t>
        </is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>
        <is>
          <t>Ні</t>
        </is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</row>
    <row r="4782">
      <c r="A4782" t="n">
        <v>10654</v>
      </c>
      <c r="B4782" t="inlineStr">
        <is>
          <t>Dana Salinger</t>
        </is>
      </c>
      <c r="C4782" t="inlineStr">
        <is>
          <t>Dana Salinger</t>
        </is>
      </c>
      <c r="D4782" s="2" t="n">
        <v>46073.82986111111</v>
      </c>
      <c r="E4782" t="inlineStr">
        <is>
          <t>INTERNAL MAIL</t>
        </is>
      </c>
      <c r="F4782" t="inlineStr"/>
      <c r="G4782" t="inlineStr">
        <is>
          <t>Sheila Bartin</t>
        </is>
      </c>
      <c r="H4782" t="inlineStr"/>
      <c r="I4782" t="inlineStr"/>
      <c r="J4782" t="inlineStr"/>
      <c r="K4782" t="inlineStr"/>
      <c r="L4782" t="inlineStr"/>
      <c r="M4782" t="inlineStr">
        <is>
          <t>Othe</t>
        </is>
      </c>
      <c r="N4782" t="inlineStr">
        <is>
          <t>danasalinger@gmail.com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>
        <is>
          <t>Ні</t>
        </is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</row>
    <row r="4783">
      <c r="A4783" t="n">
        <v>10655</v>
      </c>
      <c r="B4783" t="inlineStr">
        <is>
          <t>Abrar</t>
        </is>
      </c>
      <c r="C4783" t="inlineStr">
        <is>
          <t>Abrar</t>
        </is>
      </c>
      <c r="D4783" s="2" t="n">
        <v>46073.87916666667</v>
      </c>
      <c r="E4783" t="inlineStr">
        <is>
          <t>Rejected</t>
        </is>
      </c>
      <c r="F4783" t="inlineStr"/>
      <c r="G4783" t="inlineStr">
        <is>
          <t>Oleh Dymovski</t>
        </is>
      </c>
      <c r="H4783" t="inlineStr">
        <is>
          <t>LV RBI Company</t>
        </is>
      </c>
      <c r="I4783" t="inlineStr">
        <is>
          <t>United Arab Emirates (AE - AS)</t>
        </is>
      </c>
      <c r="J4783" t="inlineStr">
        <is>
          <t>?kw=golden%20visa%20in%20latvia&amp;cpn=20594231202&amp;utm_source=google&amp;utm_medium=cpc&amp;utm_campaign=LV-RBI&amp;network=g&amp;utm_term=golden%20visa%20in%20latvia&amp;gad_source=1&amp;gad_campaignid=20594231202&amp;gbraid=0AAAAADisZv_3EcGr0spDW5ihYRTvTW545&amp;gclid=Cj0KCQiAqeDMBh</t>
        </is>
      </c>
      <c r="K4783" t="inlineStr">
        <is>
          <t>291122619.1771614331</t>
        </is>
      </c>
      <c r="L4783" t="inlineStr">
        <is>
          <t>EN</t>
        </is>
      </c>
      <c r="M4783" t="inlineStr">
        <is>
          <t>Lead from LV email</t>
        </is>
      </c>
      <c r="N4783" t="inlineStr">
        <is>
          <t>ibrarg126@gmail.com</t>
        </is>
      </c>
      <c r="O4783" t="inlineStr">
        <is>
          <t>NO ANSWER</t>
        </is>
      </c>
      <c r="P4783" t="inlineStr">
        <is>
          <t>Google Ads</t>
        </is>
      </c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>
        <is>
          <t>Ні</t>
        </is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</row>
    <row r="4784">
      <c r="A4784" t="n">
        <v>10656</v>
      </c>
      <c r="B4784" t="inlineStr">
        <is>
          <t>Matthew Rubas</t>
        </is>
      </c>
      <c r="C4784" t="inlineStr">
        <is>
          <t>Matthew Rubas</t>
        </is>
      </c>
      <c r="D4784" s="2" t="n">
        <v>46073.90138888889</v>
      </c>
      <c r="E4784" t="inlineStr">
        <is>
          <t>Rejected</t>
        </is>
      </c>
      <c r="F4784" t="inlineStr">
        <is>
          <t>Relevant</t>
        </is>
      </c>
      <c r="G4784" t="inlineStr">
        <is>
          <t>Sheila Bartin</t>
        </is>
      </c>
      <c r="H4784" t="inlineStr">
        <is>
          <t>LT citizenship</t>
        </is>
      </c>
      <c r="I4784" t="inlineStr">
        <is>
          <t>United States</t>
        </is>
      </c>
      <c r="J4784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7y1p_utl</t>
        </is>
      </c>
      <c r="K4784" t="inlineStr">
        <is>
          <t>365655955.1771612473</t>
        </is>
      </c>
      <c r="L4784" t="inlineStr">
        <is>
          <t>EN</t>
        </is>
      </c>
      <c r="M4784" t="inlineStr">
        <is>
          <t>Lead from LT email</t>
        </is>
      </c>
      <c r="N4784" t="inlineStr">
        <is>
          <t>mrubas65@gmail.com</t>
        </is>
      </c>
      <c r="O4784" t="inlineStr">
        <is>
          <t>ANOTHER REASON</t>
        </is>
      </c>
      <c r="P4784" t="inlineStr">
        <is>
          <t>Google Ads</t>
        </is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>
        <is>
          <t>Ні</t>
        </is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</row>
    <row r="4785">
      <c r="A4785" t="n">
        <v>10658</v>
      </c>
      <c r="B4785" t="inlineStr">
        <is>
          <t>Karen Leon</t>
        </is>
      </c>
      <c r="C4785" t="inlineStr">
        <is>
          <t>Karen Leon</t>
        </is>
      </c>
      <c r="D4785" s="2" t="n">
        <v>46073.98194444444</v>
      </c>
      <c r="E4785" t="inlineStr">
        <is>
          <t>INTERNAL MAIL</t>
        </is>
      </c>
      <c r="F4785" t="inlineStr"/>
      <c r="G4785" t="inlineStr">
        <is>
          <t>Sheila Bartin</t>
        </is>
      </c>
      <c r="H4785" t="inlineStr"/>
      <c r="I4785" t="inlineStr"/>
      <c r="J4785" t="inlineStr"/>
      <c r="K4785" t="inlineStr"/>
      <c r="L4785" t="inlineStr"/>
      <c r="M4785" t="inlineStr">
        <is>
          <t>Othe</t>
        </is>
      </c>
      <c r="N4785" t="inlineStr">
        <is>
          <t>karenleon.uk@gmail.com</t>
        </is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>
        <is>
          <t>Ні</t>
        </is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</row>
    <row r="4786">
      <c r="A4786" t="n">
        <v>10659</v>
      </c>
      <c r="B4786" t="inlineStr">
        <is>
          <t>James May</t>
        </is>
      </c>
      <c r="C4786" t="inlineStr">
        <is>
          <t>James May</t>
        </is>
      </c>
      <c r="D4786" s="2" t="n">
        <v>46074.00208333333</v>
      </c>
      <c r="E4786" t="inlineStr">
        <is>
          <t>Rejected</t>
        </is>
      </c>
      <c r="F4786" t="inlineStr">
        <is>
          <t>Relevant</t>
        </is>
      </c>
      <c r="G4786" t="inlineStr">
        <is>
          <t>Sheila Bartin</t>
        </is>
      </c>
      <c r="H4786" t="inlineStr">
        <is>
          <t>LT citizenship</t>
        </is>
      </c>
      <c r="I4786" t="inlineStr">
        <is>
          <t>United States</t>
        </is>
      </c>
      <c r="J4786" t="inlineStr">
        <is>
          <t>?kw=passport%20lithuanian&amp;cpn=14656253006&amp;utm_source=google&amp;utm_medium=cpc&amp;utm_campaign=LT-US-conversions&amp;network=g&amp;utm_term=passport%20lithuanian&amp;gad_source=1&amp;gad_campaignid=14656253006&amp;gbraid=0AAAAADisZv9JNBUZva123-0VifX9Nz1Uw&amp;gclid=Cj0KCQiA49XMBhD</t>
        </is>
      </c>
      <c r="K4786" t="inlineStr">
        <is>
          <t>858073867.1771450230</t>
        </is>
      </c>
      <c r="L4786" t="inlineStr">
        <is>
          <t>EN</t>
        </is>
      </c>
      <c r="M4786" t="inlineStr">
        <is>
          <t>Lead from LT email</t>
        </is>
      </c>
      <c r="N4786" t="inlineStr">
        <is>
          <t>james.may3arch@gmail.com</t>
        </is>
      </c>
      <c r="O4786" t="inlineStr">
        <is>
          <t>LEFT BEFORE 1918</t>
        </is>
      </c>
      <c r="P4786" t="inlineStr">
        <is>
          <t>Google Ads</t>
        </is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>
        <is>
          <t>Ні</t>
        </is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</row>
    <row r="4787">
      <c r="A4787" t="n">
        <v>10660</v>
      </c>
      <c r="B4787" t="inlineStr">
        <is>
          <t>Maher</t>
        </is>
      </c>
      <c r="C4787" t="inlineStr">
        <is>
          <t>Maher</t>
        </is>
      </c>
      <c r="D4787" s="2" t="n">
        <v>46074.03402777778</v>
      </c>
      <c r="E4787" t="inlineStr">
        <is>
          <t>Rejected</t>
        </is>
      </c>
      <c r="F4787" t="inlineStr"/>
      <c r="G4787" t="inlineStr">
        <is>
          <t>Oleh Dymovski</t>
        </is>
      </c>
      <c r="H4787" t="inlineStr">
        <is>
          <t>LV RBI Company</t>
        </is>
      </c>
      <c r="I4787" t="inlineStr"/>
      <c r="J4787" t="inlineStr">
        <is>
          <t>?kw=latvia%20golden%20visa%20cost&amp;cpn=20594231202&amp;utm_source=google&amp;utm_medium=cpc&amp;utm_campaign=LV-RBI&amp;network=s&amp;utm_term=latvia%20golden%20visa%20cost&amp;gad_source=5&amp;gad_campaignid=20594231202&amp;gclid=EAIaIQobChMIj53Sp5PpkgMVgpxQBh0hjy7pEAAYASAAEgJCMvD_</t>
        </is>
      </c>
      <c r="K4787" t="inlineStr">
        <is>
          <t>1011805945.1771627743</t>
        </is>
      </c>
      <c r="L4787" t="inlineStr">
        <is>
          <t>EN</t>
        </is>
      </c>
      <c r="M4787" t="inlineStr">
        <is>
          <t>Lead from LV email</t>
        </is>
      </c>
      <c r="N4787" t="inlineStr">
        <is>
          <t>maher.abouhilanah@gmail.com</t>
        </is>
      </c>
      <c r="O4787" t="inlineStr">
        <is>
          <t>NO ANSWER</t>
        </is>
      </c>
      <c r="P4787" t="inlineStr">
        <is>
          <t>Google Ads</t>
        </is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>
        <is>
          <t>Ні</t>
        </is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</row>
    <row r="4788">
      <c r="A4788" t="n">
        <v>10661</v>
      </c>
      <c r="B4788" t="inlineStr">
        <is>
          <t>Jacqui Keller</t>
        </is>
      </c>
      <c r="C4788" t="inlineStr">
        <is>
          <t>Jacqui Keller</t>
        </is>
      </c>
      <c r="D4788" s="2" t="n">
        <v>46074.17569444444</v>
      </c>
      <c r="E4788" t="inlineStr">
        <is>
          <t>INTERNAL MAIL</t>
        </is>
      </c>
      <c r="F4788" t="inlineStr"/>
      <c r="G4788" t="inlineStr">
        <is>
          <t>Sheila Bartin</t>
        </is>
      </c>
      <c r="H4788" t="inlineStr"/>
      <c r="I4788" t="inlineStr"/>
      <c r="J4788" t="inlineStr"/>
      <c r="K4788" t="inlineStr"/>
      <c r="L4788" t="inlineStr"/>
      <c r="M4788" t="inlineStr">
        <is>
          <t>Othe</t>
        </is>
      </c>
      <c r="N4788" t="inlineStr">
        <is>
          <t>jkwhiskey@yahoo.com</t>
        </is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>
        <is>
          <t>Ні</t>
        </is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</row>
    <row r="4789">
      <c r="A4789" t="n">
        <v>10662</v>
      </c>
      <c r="B4789" t="inlineStr">
        <is>
          <t>David Abrahams</t>
        </is>
      </c>
      <c r="C4789" t="inlineStr">
        <is>
          <t>david abrahams</t>
        </is>
      </c>
      <c r="D4789" s="2" t="n">
        <v>46074.18680555555</v>
      </c>
      <c r="E4789" t="inlineStr">
        <is>
          <t>Rejected</t>
        </is>
      </c>
      <c r="F4789" t="inlineStr">
        <is>
          <t>Relevant</t>
        </is>
      </c>
      <c r="G4789" t="inlineStr">
        <is>
          <t>Sheila Bartin</t>
        </is>
      </c>
      <c r="H4789" t="inlineStr">
        <is>
          <t>LT citizenship</t>
        </is>
      </c>
      <c r="I4789" t="inlineStr">
        <is>
          <t>United Kingdom</t>
        </is>
      </c>
      <c r="J4789" t="inlineStr">
        <is>
          <t>https://www.lithuaniancitizenship.com/benefits/?LT-Discovery</t>
        </is>
      </c>
      <c r="K4789" t="inlineStr">
        <is>
          <t>1986131759.1771640345</t>
        </is>
      </c>
      <c r="L4789" t="inlineStr">
        <is>
          <t>EN</t>
        </is>
      </c>
      <c r="M4789" t="inlineStr">
        <is>
          <t>Lead from LT email</t>
        </is>
      </c>
      <c r="N4789" t="inlineStr">
        <is>
          <t>davidabrahams123@gmail.com</t>
        </is>
      </c>
      <c r="O4789" t="inlineStr">
        <is>
          <t>NO ANSWER</t>
        </is>
      </c>
      <c r="P4789" t="inlineStr">
        <is>
          <t>Google Ads</t>
        </is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>
        <is>
          <t>Ні</t>
        </is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</row>
    <row r="4790">
      <c r="A4790" t="n">
        <v>10663</v>
      </c>
      <c r="B4790" t="inlineStr">
        <is>
          <t>SERGIY TERESHCHENKO</t>
        </is>
      </c>
      <c r="C4790" t="inlineStr">
        <is>
          <t>SERGIY TERESHCHENKO</t>
        </is>
      </c>
      <c r="D4790" s="2" t="n">
        <v>46074.24444444444</v>
      </c>
      <c r="E4790" t="inlineStr">
        <is>
          <t>Rejected</t>
        </is>
      </c>
      <c r="F4790" t="inlineStr">
        <is>
          <t>Relevant</t>
        </is>
      </c>
      <c r="G4790" t="inlineStr">
        <is>
          <t>Oleh Dymovski</t>
        </is>
      </c>
      <c r="H4790" t="inlineStr">
        <is>
          <t>LT citizenship</t>
        </is>
      </c>
      <c r="I4790" t="inlineStr">
        <is>
          <t>United States</t>
        </is>
      </c>
      <c r="J4790" t="inlineStr">
        <is>
          <t>?kw&amp;cpn=23440895177&amp;utm_source=google&amp;utm_medium=cpc&amp;utm_campaign=LT-Discovery-US&amp;network&amp;utm_term&amp;gad_campaignid=23440895177&amp;wbraid=ClMKCAiAqeDMBhBdEkMArxj86BvS0Y4JIj30ZZnKUxQSFj6kLqrZYqVIgNNNTpdfCJbWrXBGzjPia1PB1fc1zgWTQtYQoTLzX0TfpJgJcFE8GgLxrw</t>
        </is>
      </c>
      <c r="K4790" t="inlineStr">
        <is>
          <t>1041781005.1771645682</t>
        </is>
      </c>
      <c r="L4790" t="inlineStr">
        <is>
          <t>RU</t>
        </is>
      </c>
      <c r="M4790" t="inlineStr">
        <is>
          <t>Lead from LT email</t>
        </is>
      </c>
      <c r="N4790" t="inlineStr">
        <is>
          <t>sir_sergiy@yahoo.com</t>
        </is>
      </c>
      <c r="O4790" t="inlineStr">
        <is>
          <t>NO ANCESTORS</t>
        </is>
      </c>
      <c r="P4790" t="inlineStr">
        <is>
          <t>Google Ads</t>
        </is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>
        <is>
          <t>Ні</t>
        </is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</row>
    <row r="4791">
      <c r="A4791" t="n">
        <v>10665</v>
      </c>
      <c r="B4791" t="inlineStr">
        <is>
          <t>Norieel Cohen</t>
        </is>
      </c>
      <c r="C4791" t="inlineStr">
        <is>
          <t>Norieel Cohen</t>
        </is>
      </c>
      <c r="D4791" s="2" t="n">
        <v>46074.275</v>
      </c>
      <c r="E4791" t="inlineStr">
        <is>
          <t>Rejected</t>
        </is>
      </c>
      <c r="F4791" t="inlineStr">
        <is>
          <t>Relevant</t>
        </is>
      </c>
      <c r="G4791" t="inlineStr">
        <is>
          <t>Sheila Bartin</t>
        </is>
      </c>
      <c r="H4791" t="inlineStr">
        <is>
          <t>LT citizenship</t>
        </is>
      </c>
      <c r="I4791" t="inlineStr">
        <is>
          <t>United States / South Africa</t>
        </is>
      </c>
      <c r="J4791" t="inlineStr"/>
      <c r="K4791" t="inlineStr"/>
      <c r="L4791" t="inlineStr">
        <is>
          <t>EN</t>
        </is>
      </c>
      <c r="M4791" t="inlineStr">
        <is>
          <t>Lead from LT email</t>
        </is>
      </c>
      <c r="N4791" t="inlineStr">
        <is>
          <t>norieel48@gmail.com</t>
        </is>
      </c>
      <c r="O4791" t="inlineStr">
        <is>
          <t>LEFT BEFORE 1918</t>
        </is>
      </c>
      <c r="P4791" t="inlineStr">
        <is>
          <t>Other (direct email, phone call, referral etc.)</t>
        </is>
      </c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>
        <is>
          <t>Ні</t>
        </is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</row>
    <row r="4792">
      <c r="A4792" t="n">
        <v>10666</v>
      </c>
      <c r="B4792" t="inlineStr">
        <is>
          <t>Dr Meenakshi pandey</t>
        </is>
      </c>
      <c r="C4792" t="inlineStr">
        <is>
          <t>Dr Meenakshi pandey</t>
        </is>
      </c>
      <c r="D4792" s="2" t="n">
        <v>46074.27569444444</v>
      </c>
      <c r="E4792" t="inlineStr">
        <is>
          <t>IN WORK</t>
        </is>
      </c>
      <c r="F4792" t="inlineStr">
        <is>
          <t>Relevant</t>
        </is>
      </c>
      <c r="G4792" t="inlineStr">
        <is>
          <t>Oleh Dymovski</t>
        </is>
      </c>
      <c r="H4792" t="inlineStr">
        <is>
          <t>LT RBI</t>
        </is>
      </c>
      <c r="I4792" t="inlineStr">
        <is>
          <t>India</t>
        </is>
      </c>
      <c r="J4792" t="inlineStr">
        <is>
          <t>?kw=lithuania%20residency%20program&amp;cpn=22332938396&amp;utm_source=google&amp;utm_medium=cpc&amp;utm_campaign=LT-RBI-poor&amp;network=g&amp;utm_term=lithuania%20residency%20program&amp;gad_source=1&amp;gad_campaignid=22332938396&amp;gclid=Cj0KCQiAqeDMBhDcARIsAJEbU9QvzGMDkiq2To_uZEA</t>
        </is>
      </c>
      <c r="K4792" t="inlineStr">
        <is>
          <t>657638722.1771647459</t>
        </is>
      </c>
      <c r="L4792" t="inlineStr">
        <is>
          <t>EN</t>
        </is>
      </c>
      <c r="M4792" t="inlineStr">
        <is>
          <t>Lead from LT email</t>
        </is>
      </c>
      <c r="N4792" t="inlineStr">
        <is>
          <t>dr.mpanday@gmail.com</t>
        </is>
      </c>
      <c r="O4792" t="inlineStr"/>
      <c r="P4792" t="inlineStr">
        <is>
          <t>Google Ads</t>
        </is>
      </c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>
        <is>
          <t>Ні</t>
        </is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</row>
    <row r="4793">
      <c r="A4793" t="n">
        <v>10668</v>
      </c>
      <c r="B4793" t="inlineStr">
        <is>
          <t>ASEFA ABIRE HEME</t>
        </is>
      </c>
      <c r="C4793" t="inlineStr">
        <is>
          <t>ASEFA ABIRE HEME</t>
        </is>
      </c>
      <c r="D4793" s="2" t="n">
        <v>46074.3875</v>
      </c>
      <c r="E4793" t="inlineStr">
        <is>
          <t>Rejected</t>
        </is>
      </c>
      <c r="F4793" t="inlineStr"/>
      <c r="G4793" t="inlineStr">
        <is>
          <t>Sheila Bartin</t>
        </is>
      </c>
      <c r="H4793" t="inlineStr"/>
      <c r="I4793" t="inlineStr">
        <is>
          <t>South Africa (ZA - AF)</t>
        </is>
      </c>
      <c r="J4793" t="inlineStr">
        <is>
          <t>https://latviancitizenship.eu/</t>
        </is>
      </c>
      <c r="K4793" t="inlineStr">
        <is>
          <t>1065903676.1769401147</t>
        </is>
      </c>
      <c r="L4793" t="inlineStr"/>
      <c r="M4793" t="inlineStr">
        <is>
          <t>Lead from LV email</t>
        </is>
      </c>
      <c r="N4793" t="inlineStr">
        <is>
          <t>asefaabireheme792@gmail.com</t>
        </is>
      </c>
      <c r="O4793" t="inlineStr">
        <is>
          <t>DOUBLE</t>
        </is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>
        <is>
          <t>Ні</t>
        </is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</row>
    <row r="4794">
      <c r="A4794" t="n">
        <v>10670</v>
      </c>
      <c r="B4794" t="inlineStr">
        <is>
          <t>ASEFA ABIRE HEME</t>
        </is>
      </c>
      <c r="C4794" t="inlineStr">
        <is>
          <t>ASEFA ABIRE HEME</t>
        </is>
      </c>
      <c r="D4794" s="2" t="n">
        <v>46074.39791666667</v>
      </c>
      <c r="E4794" t="inlineStr">
        <is>
          <t>Rejected</t>
        </is>
      </c>
      <c r="F4794" t="inlineStr">
        <is>
          <t>No relevant</t>
        </is>
      </c>
      <c r="G4794" t="inlineStr">
        <is>
          <t>Alina Samura, Sheila Bartin</t>
        </is>
      </c>
      <c r="H4794" t="inlineStr">
        <is>
          <t>50/50</t>
        </is>
      </c>
      <c r="I4794" t="inlineStr">
        <is>
          <t>South Africa</t>
        </is>
      </c>
      <c r="J4794" t="inlineStr">
        <is>
          <t>https://www.lithuaniancitizenship.com/</t>
        </is>
      </c>
      <c r="K4794" t="inlineStr">
        <is>
          <t>1065903676.1769401147</t>
        </is>
      </c>
      <c r="L4794" t="inlineStr">
        <is>
          <t>EN</t>
        </is>
      </c>
      <c r="M4794" t="inlineStr">
        <is>
          <t>Lead from LT email</t>
        </is>
      </c>
      <c r="N4794" t="inlineStr">
        <is>
          <t>asefaabireheme792@gmail.com</t>
        </is>
      </c>
      <c r="O4794" t="inlineStr">
        <is>
          <t>DOUBLE</t>
        </is>
      </c>
      <c r="P4794" t="inlineStr">
        <is>
          <t>Organic Search</t>
        </is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>
        <is>
          <t>Ні</t>
        </is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</row>
    <row r="4795">
      <c r="A4795" t="n">
        <v>10676</v>
      </c>
      <c r="B4795" t="inlineStr">
        <is>
          <t>Vishnu prasad</t>
        </is>
      </c>
      <c r="C4795" t="inlineStr">
        <is>
          <t>Vishnu prasad</t>
        </is>
      </c>
      <c r="D4795" s="2" t="n">
        <v>46074.55902777778</v>
      </c>
      <c r="E4795" t="inlineStr">
        <is>
          <t>IN WORK</t>
        </is>
      </c>
      <c r="F4795" t="inlineStr"/>
      <c r="G4795" t="inlineStr">
        <is>
          <t>Oleh Dymovski</t>
        </is>
      </c>
      <c r="H4795" t="inlineStr">
        <is>
          <t>LT RBI</t>
        </is>
      </c>
      <c r="I4795" t="inlineStr">
        <is>
          <t>India</t>
        </is>
      </c>
      <c r="J4795" t="inlineStr">
        <is>
          <t>?kw=lithuania%20residency%20program&amp;cpn=22332938396&amp;utm_source=google&amp;utm_medium=cpc&amp;utm_campaign=LT-RBI-poor&amp;network=g&amp;utm_term=lithuania%20residency%20program&amp;gad_source=1&amp;gad_campaignid=22332938396&amp;gclid=CjwKCAiAzOXMBhASEiwAe14SafDLdezhakMP3WO_Y3d</t>
        </is>
      </c>
      <c r="K4795" t="inlineStr">
        <is>
          <t>1074274103.1771672932</t>
        </is>
      </c>
      <c r="L4795" t="inlineStr">
        <is>
          <t>EN</t>
        </is>
      </c>
      <c r="M4795" t="inlineStr">
        <is>
          <t>Lead from LT email</t>
        </is>
      </c>
      <c r="N4795" t="inlineStr">
        <is>
          <t>vishnu97100@hotmail.com</t>
        </is>
      </c>
      <c r="O4795" t="inlineStr"/>
      <c r="P4795" t="inlineStr">
        <is>
          <t>Google Ads</t>
        </is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>
        <is>
          <t>Ні</t>
        </is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</row>
    <row r="4796">
      <c r="A4796" t="n">
        <v>10677</v>
      </c>
      <c r="B4796" t="inlineStr">
        <is>
          <t>Moacir Silva da Cruz</t>
        </is>
      </c>
      <c r="C4796" t="inlineStr">
        <is>
          <t>Moacir Silva da Cruz</t>
        </is>
      </c>
      <c r="D4796" s="2" t="n">
        <v>46074.59375</v>
      </c>
      <c r="E4796" t="inlineStr">
        <is>
          <t>Rejected</t>
        </is>
      </c>
      <c r="F4796" t="inlineStr">
        <is>
          <t>Relevant</t>
        </is>
      </c>
      <c r="G4796" t="inlineStr">
        <is>
          <t>Mariana Razimavicius</t>
        </is>
      </c>
      <c r="H4796" t="inlineStr">
        <is>
          <t>LT citizenship</t>
        </is>
      </c>
      <c r="I4796" t="inlineStr">
        <is>
          <t>Brazil</t>
        </is>
      </c>
      <c r="J4796" t="inlineStr">
        <is>
          <t>?kw=nacionalidade%20lituana&amp;cpn=14712129487&amp;utm_source=google&amp;utm_medium=cpc&amp;utm_campaign=LT-BR&amp;network=g&amp;utm_term=nacionalidade%20lituana&amp;gad_source=1&amp;gad_campaignid=14712129487&amp;gclid=CjwKCAiAzOXMBhASEiwAe14SaZNVGFFg2vhqHqHngP7IREFai_mYmVVhni-oKintS</t>
        </is>
      </c>
      <c r="K4796" t="inlineStr">
        <is>
          <t>738762395.1771676033</t>
        </is>
      </c>
      <c r="L4796" t="inlineStr">
        <is>
          <t>PT</t>
        </is>
      </c>
      <c r="M4796" t="inlineStr">
        <is>
          <t>Lead from LT email</t>
        </is>
      </c>
      <c r="N4796" t="inlineStr">
        <is>
          <t>Moacirsilva86192@gmail.com</t>
        </is>
      </c>
      <c r="O4796" t="inlineStr">
        <is>
          <t>NO ANSWER</t>
        </is>
      </c>
      <c r="P4796" t="inlineStr">
        <is>
          <t>Google Ads</t>
        </is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>
        <is>
          <t>Ні</t>
        </is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</row>
    <row r="4797">
      <c r="A4797" t="n">
        <v>10680</v>
      </c>
      <c r="B4797" t="inlineStr">
        <is>
          <t>Cornel Schoeman</t>
        </is>
      </c>
      <c r="C4797" t="inlineStr">
        <is>
          <t>Cornel Schoeman</t>
        </is>
      </c>
      <c r="D4797" s="2" t="n">
        <v>46074.675</v>
      </c>
      <c r="E4797" t="inlineStr">
        <is>
          <t>Rejected</t>
        </is>
      </c>
      <c r="F4797" t="inlineStr">
        <is>
          <t>Relevant</t>
        </is>
      </c>
      <c r="G4797" t="inlineStr">
        <is>
          <t>Oleh Dymovski</t>
        </is>
      </c>
      <c r="H4797" t="inlineStr">
        <is>
          <t>LV RBI Company</t>
        </is>
      </c>
      <c r="I4797" t="inlineStr">
        <is>
          <t>South Africa (ZA - AF)</t>
        </is>
      </c>
      <c r="J4797" t="inlineStr">
        <is>
          <t>https://latviancitizenship.eu/residency-by-investment/?not-set</t>
        </is>
      </c>
      <c r="K4797" t="inlineStr">
        <is>
          <t>undefined</t>
        </is>
      </c>
      <c r="L4797" t="inlineStr">
        <is>
          <t>EN</t>
        </is>
      </c>
      <c r="M4797" t="inlineStr">
        <is>
          <t>Lead from LV email</t>
        </is>
      </c>
      <c r="N4797" t="inlineStr">
        <is>
          <t>cornel@tideshift.co.za</t>
        </is>
      </c>
      <c r="O4797" t="inlineStr">
        <is>
          <t>NO ANSWER</t>
        </is>
      </c>
      <c r="P4797" t="inlineStr">
        <is>
          <t>Website Form</t>
        </is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>
        <is>
          <t>Ні</t>
        </is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</row>
    <row r="4798">
      <c r="A4798" t="n">
        <v>10682</v>
      </c>
      <c r="B4798" t="inlineStr">
        <is>
          <t>ELAINE CRISTINA MENDES LOPES STEPANAVISCIUS</t>
        </is>
      </c>
      <c r="C4798" t="inlineStr">
        <is>
          <t>ELAINE CRISTINA MENDES LOPES STEPANAVISCIUS</t>
        </is>
      </c>
      <c r="D4798" s="2" t="n">
        <v>46074.72708333333</v>
      </c>
      <c r="E4798" t="inlineStr">
        <is>
          <t>IN WORK</t>
        </is>
      </c>
      <c r="F4798" t="inlineStr">
        <is>
          <t>Relevant</t>
        </is>
      </c>
      <c r="G4798" t="inlineStr">
        <is>
          <t>Mariana Razimavicius</t>
        </is>
      </c>
      <c r="H4798" t="inlineStr">
        <is>
          <t>LT citizenship</t>
        </is>
      </c>
      <c r="I4798" t="inlineStr">
        <is>
          <t>Brazil</t>
        </is>
      </c>
      <c r="J4798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9MLrZG7scmhC3I14emy9xjj&amp;gclid=CjwKCAiAzOXMBhASE</t>
        </is>
      </c>
      <c r="K4798" t="inlineStr">
        <is>
          <t>942607318.1771687589</t>
        </is>
      </c>
      <c r="L4798" t="inlineStr">
        <is>
          <t>PT</t>
        </is>
      </c>
      <c r="M4798" t="inlineStr">
        <is>
          <t>Lead from LT email</t>
        </is>
      </c>
      <c r="N4798" t="inlineStr">
        <is>
          <t>elainesterpanavicius@gmail.com</t>
        </is>
      </c>
      <c r="O4798" t="inlineStr"/>
      <c r="P4798" t="inlineStr">
        <is>
          <t>Google Ads</t>
        </is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>
        <is>
          <t>Ні</t>
        </is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</row>
    <row r="4799">
      <c r="A4799" t="n">
        <v>10683</v>
      </c>
      <c r="B4799" t="inlineStr">
        <is>
          <t>Тимофей</t>
        </is>
      </c>
      <c r="C4799" t="inlineStr">
        <is>
          <t>Тимофей</t>
        </is>
      </c>
      <c r="D4799" s="2" t="n">
        <v>46074.76805555556</v>
      </c>
      <c r="E4799" t="inlineStr">
        <is>
          <t>IN WORK</t>
        </is>
      </c>
      <c r="F4799" t="inlineStr">
        <is>
          <t>Relevant</t>
        </is>
      </c>
      <c r="G4799" t="inlineStr">
        <is>
          <t>Oleh Dymovski</t>
        </is>
      </c>
      <c r="H4799" t="inlineStr">
        <is>
          <t>LT citizenship</t>
        </is>
      </c>
      <c r="I4799" t="inlineStr">
        <is>
          <t>Russia</t>
        </is>
      </c>
      <c r="J4799" t="inlineStr">
        <is>
          <t>https://www.lithuaniancitizenship.com/ru/contact-ru/</t>
        </is>
      </c>
      <c r="K4799" t="inlineStr"/>
      <c r="L4799" t="inlineStr">
        <is>
          <t>RU</t>
        </is>
      </c>
      <c r="M4799" t="inlineStr">
        <is>
          <t>Lead from LT email</t>
        </is>
      </c>
      <c r="N4799" t="inlineStr">
        <is>
          <t>larasa28@icloud.com</t>
        </is>
      </c>
      <c r="O4799" t="inlineStr"/>
      <c r="P4799" t="inlineStr">
        <is>
          <t>Organic Search</t>
        </is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>
        <is>
          <t>Ні</t>
        </is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</row>
    <row r="4800">
      <c r="A4800" t="n">
        <v>10686</v>
      </c>
      <c r="B4800" t="inlineStr">
        <is>
          <t>Molly Helking</t>
        </is>
      </c>
      <c r="C4800" t="inlineStr">
        <is>
          <t>Molly helking</t>
        </is>
      </c>
      <c r="D4800" s="2" t="n">
        <v>46074.87916666667</v>
      </c>
      <c r="E4800" t="inlineStr">
        <is>
          <t>Rejected</t>
        </is>
      </c>
      <c r="F4800" t="inlineStr">
        <is>
          <t>Relevant</t>
        </is>
      </c>
      <c r="G4800" t="inlineStr">
        <is>
          <t>Sheila Bartin</t>
        </is>
      </c>
      <c r="H4800" t="inlineStr">
        <is>
          <t>LT citizenship</t>
        </is>
      </c>
      <c r="I4800" t="inlineStr">
        <is>
          <t>United States</t>
        </is>
      </c>
      <c r="J4800" t="inlineStr">
        <is>
          <t>?kw=%27lithuania%20passport%27&amp;cpn=14656253006&amp;utm_source=google&amp;utm_medium=cpc&amp;utm_campaign=LT-US-conversions&amp;network=g&amp;utm_term=%27lithuania%20passport%27&amp;gad_source=1&amp;gad_campaignid=14656253006&amp;gbraid=0AAAAADisZv8QnZVMKd2yoWqDYQVDd--ly&amp;gclid=CjwKC</t>
        </is>
      </c>
      <c r="K4800" t="inlineStr">
        <is>
          <t>1755180223.1771700609</t>
        </is>
      </c>
      <c r="L4800" t="inlineStr">
        <is>
          <t>EN</t>
        </is>
      </c>
      <c r="M4800" t="inlineStr">
        <is>
          <t>Lead from LT email</t>
        </is>
      </c>
      <c r="N4800" t="inlineStr">
        <is>
          <t>mollyhekk@gmail.com</t>
        </is>
      </c>
      <c r="O4800" t="inlineStr">
        <is>
          <t>NO ANSWER</t>
        </is>
      </c>
      <c r="P4800" t="inlineStr">
        <is>
          <t>Google Ads</t>
        </is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>
        <is>
          <t>Ні</t>
        </is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</row>
    <row r="4801">
      <c r="A4801" t="n">
        <v>10687</v>
      </c>
      <c r="B4801" t="inlineStr">
        <is>
          <t>Abigail Agustina Simoliunas</t>
        </is>
      </c>
      <c r="C4801" t="inlineStr">
        <is>
          <t>Abigail agustina Simoliunas</t>
        </is>
      </c>
      <c r="D4801" s="2" t="n">
        <v>46074.92222222222</v>
      </c>
      <c r="E4801" t="inlineStr">
        <is>
          <t>IN WORK</t>
        </is>
      </c>
      <c r="F4801" t="inlineStr">
        <is>
          <t>Relevant</t>
        </is>
      </c>
      <c r="G4801" t="inlineStr">
        <is>
          <t>Mariana Razimavicius</t>
        </is>
      </c>
      <c r="H4801" t="inlineStr">
        <is>
          <t>LT citizenship</t>
        </is>
      </c>
      <c r="I4801" t="inlineStr">
        <is>
          <t>Argentina</t>
        </is>
      </c>
      <c r="J4801" t="inlineStr">
        <is>
          <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-4b6-G</t>
        </is>
      </c>
      <c r="K4801" t="inlineStr">
        <is>
          <t>1301592397.1771704110</t>
        </is>
      </c>
      <c r="L4801" t="inlineStr">
        <is>
          <t>ES</t>
        </is>
      </c>
      <c r="M4801" t="inlineStr">
        <is>
          <t>Lead from LT email</t>
        </is>
      </c>
      <c r="N4801" t="inlineStr">
        <is>
          <t>simoliunasabi@gmail.com</t>
        </is>
      </c>
      <c r="O4801" t="inlineStr"/>
      <c r="P4801" t="inlineStr">
        <is>
          <t>Google Ads</t>
        </is>
      </c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>
        <is>
          <t>Ні</t>
        </is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</row>
    <row r="4802">
      <c r="A4802" t="n">
        <v>10688</v>
      </c>
      <c r="B4802" t="inlineStr">
        <is>
          <t>Bhavesh Gadhavi</t>
        </is>
      </c>
      <c r="C4802" t="inlineStr">
        <is>
          <t>Bhavesh Gadhavi</t>
        </is>
      </c>
      <c r="D4802" s="2" t="n">
        <v>46074.93472222222</v>
      </c>
      <c r="E4802" t="inlineStr">
        <is>
          <t>IN WORK</t>
        </is>
      </c>
      <c r="F4802" t="inlineStr">
        <is>
          <t>Relevant</t>
        </is>
      </c>
      <c r="G4802" t="inlineStr">
        <is>
          <t>Oleh Dymovski</t>
        </is>
      </c>
      <c r="H4802" t="inlineStr">
        <is>
          <t>LV RBI Company</t>
        </is>
      </c>
      <c r="I4802" t="inlineStr">
        <is>
          <t>United States (US - NA)</t>
        </is>
      </c>
      <c r="J4802" t="inlineStr">
        <is>
          <t>https://latviancitizenship.eu/residency-by-investment/?referral</t>
        </is>
      </c>
      <c r="K4802" t="inlineStr">
        <is>
          <t>2028287731.1771450440</t>
        </is>
      </c>
      <c r="L4802" t="inlineStr">
        <is>
          <t>EN</t>
        </is>
      </c>
      <c r="M4802" t="inlineStr">
        <is>
          <t>Lead from LV email</t>
        </is>
      </c>
      <c r="N4802" t="inlineStr">
        <is>
          <t>bhaveshgadhavi114@gmail.com</t>
        </is>
      </c>
      <c r="O4802" t="inlineStr"/>
      <c r="P4802" t="inlineStr">
        <is>
          <t>Organic Search</t>
        </is>
      </c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>
        <is>
          <t>Ні</t>
        </is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</row>
    <row r="4803">
      <c r="A4803" t="n">
        <v>10689</v>
      </c>
      <c r="B4803" t="inlineStr">
        <is>
          <t>Fareed ali</t>
        </is>
      </c>
      <c r="C4803" t="inlineStr">
        <is>
          <t>Fareed ali</t>
        </is>
      </c>
      <c r="D4803" s="2" t="n">
        <v>46075.00069444445</v>
      </c>
      <c r="E4803" t="inlineStr">
        <is>
          <t>Rejected</t>
        </is>
      </c>
      <c r="F4803" t="inlineStr">
        <is>
          <t>No relevant</t>
        </is>
      </c>
      <c r="G4803" t="inlineStr">
        <is>
          <t>Sheila Bartin</t>
        </is>
      </c>
      <c r="H4803" t="inlineStr">
        <is>
          <t>LV RBI Company</t>
        </is>
      </c>
      <c r="I4803" t="inlineStr">
        <is>
          <t>Qatar (QA - AS)</t>
        </is>
      </c>
      <c r="J4803" t="inlineStr">
        <is>
          <t>?kw=latvia%20residency&amp;cpn=22658494721&amp;kw=latvia%20residency&amp;cpn=22658494721&amp;utm_source=google&amp;utm_medium=cpc&amp;utm_campaign=LV-RB-TOPI&amp;network=g&amp;utm_term=latvia%20residency&amp;gad_source=1&amp;gad_campaignid=22658494721&amp;gclid=CjwKCAiAzOXMBhASEiwAe14SaYHb4lFq</t>
        </is>
      </c>
      <c r="K4803" t="inlineStr">
        <is>
          <t>518540344.1771711194</t>
        </is>
      </c>
      <c r="L4803" t="inlineStr"/>
      <c r="M4803" t="inlineStr">
        <is>
          <t>Lead from LV email</t>
        </is>
      </c>
      <c r="N4803" t="inlineStr">
        <is>
          <t>cjutt9900@gmail.com</t>
        </is>
      </c>
      <c r="O4803" t="inlineStr">
        <is>
          <t>Non-relevant lead</t>
        </is>
      </c>
      <c r="P4803" t="inlineStr">
        <is>
          <t>Google Ads</t>
        </is>
      </c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>
        <is>
          <t>Ні</t>
        </is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</row>
    <row r="4804">
      <c r="A4804" t="n">
        <v>10690</v>
      </c>
      <c r="B4804" t="inlineStr">
        <is>
          <t>Terry Zuwa</t>
        </is>
      </c>
      <c r="C4804" t="inlineStr">
        <is>
          <t>Terry Zuwa</t>
        </is>
      </c>
      <c r="D4804" s="2" t="n">
        <v>46075.03541666667</v>
      </c>
      <c r="E4804" t="inlineStr">
        <is>
          <t>Rejected</t>
        </is>
      </c>
      <c r="F4804" t="inlineStr">
        <is>
          <t>Relevant</t>
        </is>
      </c>
      <c r="G4804" t="inlineStr">
        <is>
          <t>Sheila Bartin</t>
        </is>
      </c>
      <c r="H4804" t="inlineStr">
        <is>
          <t>LT citizenship</t>
        </is>
      </c>
      <c r="I4804" t="inlineStr">
        <is>
          <t>Canada</t>
        </is>
      </c>
      <c r="J4804" t="inlineStr">
        <is>
          <t>?kw&amp;cpn=23481896379&amp;utm_source=google&amp;utm_medium=cpc&amp;utm_campaign=LT-Discovery-CA&amp;network&amp;utm_term&amp;gad_campaignid=23481896379&amp;wbraid=ClMKCAiAqeDMBhBdEkMArxj86KLZqxxCCQHGWCuRFfnIwvGup3DGjwJoAxtWzTXGklXH80fQPQK3y_nRCE6ZKKG2T7GKW0wzu8ec7aBbdoKAGgJnaQ</t>
        </is>
      </c>
      <c r="K4804" t="inlineStr">
        <is>
          <t>1150355478.1771714198</t>
        </is>
      </c>
      <c r="L4804" t="inlineStr">
        <is>
          <t>EN</t>
        </is>
      </c>
      <c r="M4804" t="inlineStr">
        <is>
          <t>Lead from LT email</t>
        </is>
      </c>
      <c r="N4804" t="inlineStr">
        <is>
          <t>terryzuwa@me.com</t>
        </is>
      </c>
      <c r="O4804" t="inlineStr">
        <is>
          <t>ANOTHER REASON</t>
        </is>
      </c>
      <c r="P4804" t="inlineStr">
        <is>
          <t>Google Ads</t>
        </is>
      </c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>
        <is>
          <t>Ні</t>
        </is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</row>
    <row r="4805">
      <c r="A4805" t="n">
        <v>10691</v>
      </c>
      <c r="B4805" t="inlineStr">
        <is>
          <t>Courtney LaFleur</t>
        </is>
      </c>
      <c r="C4805" t="inlineStr">
        <is>
          <t>Courtney LaFleur</t>
        </is>
      </c>
      <c r="D4805" s="2" t="n">
        <v>46075.04444444444</v>
      </c>
      <c r="E4805" t="inlineStr">
        <is>
          <t>Rejected</t>
        </is>
      </c>
      <c r="F4805" t="inlineStr">
        <is>
          <t>Relevant</t>
        </is>
      </c>
      <c r="G4805" t="inlineStr">
        <is>
          <t>Sheila Bartin</t>
        </is>
      </c>
      <c r="H4805" t="inlineStr">
        <is>
          <t>LT citizenship</t>
        </is>
      </c>
      <c r="I4805" t="inlineStr">
        <is>
          <t>United States</t>
        </is>
      </c>
      <c r="J4805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-7FsiG7Uh</t>
        </is>
      </c>
      <c r="K4805" t="inlineStr">
        <is>
          <t>824428844.1771715028</t>
        </is>
      </c>
      <c r="L4805" t="inlineStr">
        <is>
          <t>EN</t>
        </is>
      </c>
      <c r="M4805" t="inlineStr">
        <is>
          <t>Lead from LT email</t>
        </is>
      </c>
      <c r="N4805" t="inlineStr">
        <is>
          <t>courtneyabse@gmail.com</t>
        </is>
      </c>
      <c r="O4805" t="inlineStr">
        <is>
          <t>NO ANSWER</t>
        </is>
      </c>
      <c r="P4805" t="inlineStr">
        <is>
          <t>Google Ads</t>
        </is>
      </c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>
        <is>
          <t>Ні</t>
        </is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</row>
    <row r="4806">
      <c r="A4806" t="n">
        <v>10692</v>
      </c>
      <c r="B4806" t="inlineStr">
        <is>
          <t>Parveen Kumar</t>
        </is>
      </c>
      <c r="C4806" t="inlineStr">
        <is>
          <t>Parveen Kumar</t>
        </is>
      </c>
      <c r="D4806" s="2" t="n">
        <v>46075.04513888889</v>
      </c>
      <c r="E4806" t="inlineStr">
        <is>
          <t>Rejected</t>
        </is>
      </c>
      <c r="F4806" t="inlineStr"/>
      <c r="G4806" t="inlineStr">
        <is>
          <t>Oleh Dymovski</t>
        </is>
      </c>
      <c r="H4806" t="inlineStr">
        <is>
          <t>LV RBI Company</t>
        </is>
      </c>
      <c r="I4806" t="inlineStr">
        <is>
          <t>India (IN - AS)</t>
        </is>
      </c>
      <c r="J4806" t="inlineStr">
        <is>
          <t>https://latviancitizenship.eu/faq/</t>
        </is>
      </c>
      <c r="K4806" t="inlineStr">
        <is>
          <t>1195075771.1771714766</t>
        </is>
      </c>
      <c r="L4806" t="inlineStr">
        <is>
          <t>EN</t>
        </is>
      </c>
      <c r="M4806" t="inlineStr">
        <is>
          <t>Lead from LV email</t>
        </is>
      </c>
      <c r="N4806" t="inlineStr">
        <is>
          <t>parveen12111979@gmail.com</t>
        </is>
      </c>
      <c r="O4806" t="inlineStr">
        <is>
          <t>NO ANSWER</t>
        </is>
      </c>
      <c r="P4806" t="inlineStr">
        <is>
          <t>Organic Search</t>
        </is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>
        <is>
          <t>Ні</t>
        </is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</row>
    <row r="4807">
      <c r="A4807" t="n">
        <v>10693</v>
      </c>
      <c r="B4807" t="inlineStr">
        <is>
          <t>Ekaterina Harris</t>
        </is>
      </c>
      <c r="C4807" t="inlineStr">
        <is>
          <t>Ekaterina Harris</t>
        </is>
      </c>
      <c r="D4807" s="2" t="n">
        <v>46075.06875</v>
      </c>
      <c r="E4807" t="inlineStr">
        <is>
          <t>PAUSED</t>
        </is>
      </c>
      <c r="F4807" t="inlineStr">
        <is>
          <t>Relevant</t>
        </is>
      </c>
      <c r="G4807" t="inlineStr">
        <is>
          <t>Sheila Bartin</t>
        </is>
      </c>
      <c r="H4807" t="inlineStr">
        <is>
          <t>LT citizenship</t>
        </is>
      </c>
      <c r="I4807" t="inlineStr">
        <is>
          <t>United States</t>
        </is>
      </c>
      <c r="J4807" t="inlineStr">
        <is>
          <t>https://www.lithuaniancitizenship.com/?Lithuania--Search-Conversions-USA</t>
        </is>
      </c>
      <c r="K4807" t="inlineStr">
        <is>
          <t>1670970257.1771717135</t>
        </is>
      </c>
      <c r="L4807" t="inlineStr">
        <is>
          <t>EN</t>
        </is>
      </c>
      <c r="M4807" t="inlineStr">
        <is>
          <t>Lead from LT email</t>
        </is>
      </c>
      <c r="N4807" t="inlineStr">
        <is>
          <t>ekatharris@gmail.com</t>
        </is>
      </c>
      <c r="O4807" t="inlineStr"/>
      <c r="P4807" t="inlineStr">
        <is>
          <t>Google Ads</t>
        </is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>
        <is>
          <t>Ні</t>
        </is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</row>
    <row r="4808">
      <c r="A4808" t="n">
        <v>10695</v>
      </c>
      <c r="B4808" t="inlineStr">
        <is>
          <t>Aleksandr</t>
        </is>
      </c>
      <c r="C4808" t="inlineStr">
        <is>
          <t>Aleksandr</t>
        </is>
      </c>
      <c r="D4808" s="2" t="n">
        <v>46075.49305555555</v>
      </c>
      <c r="E4808" t="inlineStr">
        <is>
          <t>Rejected</t>
        </is>
      </c>
      <c r="F4808" t="inlineStr"/>
      <c r="G4808" t="inlineStr">
        <is>
          <t>Oleh Dymovski</t>
        </is>
      </c>
      <c r="H4808" t="inlineStr">
        <is>
          <t>LT citizenship</t>
        </is>
      </c>
      <c r="I4808" t="inlineStr">
        <is>
          <t>Armenia</t>
        </is>
      </c>
      <c r="J4808" t="inlineStr">
        <is>
          <t>https://www.lithuaniancitizenship.com/ru/contact-ru/</t>
        </is>
      </c>
      <c r="K4808" t="inlineStr">
        <is>
          <t>1166320138.1771753361</t>
        </is>
      </c>
      <c r="L4808" t="inlineStr">
        <is>
          <t>RU</t>
        </is>
      </c>
      <c r="M4808" t="inlineStr">
        <is>
          <t>Lead from LT email</t>
        </is>
      </c>
      <c r="N4808" t="inlineStr">
        <is>
          <t>aliksender@yahoo.com</t>
        </is>
      </c>
      <c r="O4808" t="inlineStr">
        <is>
          <t>ANOTHER REASON</t>
        </is>
      </c>
      <c r="P4808" t="inlineStr">
        <is>
          <t>Organic Search</t>
        </is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>
        <is>
          <t>Ні</t>
        </is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</row>
    <row r="4809">
      <c r="A4809" t="n">
        <v>10696</v>
      </c>
      <c r="B4809" t="inlineStr">
        <is>
          <t>Ali</t>
        </is>
      </c>
      <c r="C4809" t="inlineStr">
        <is>
          <t>Ali</t>
        </is>
      </c>
      <c r="D4809" s="2" t="n">
        <v>46075.56805555556</v>
      </c>
      <c r="E4809" t="inlineStr">
        <is>
          <t>WHATSAPP</t>
        </is>
      </c>
      <c r="F4809" t="inlineStr"/>
      <c r="G4809" t="inlineStr">
        <is>
          <t>Oleh Dymovski</t>
        </is>
      </c>
      <c r="H4809" t="inlineStr">
        <is>
          <t>LV RBI Company</t>
        </is>
      </c>
      <c r="I4809" t="inlineStr">
        <is>
          <t>Saudi Arabia (SA - AS)</t>
        </is>
      </c>
      <c r="J4809" t="inlineStr">
        <is>
          <t>?kw=latvia%20golden%20visa%20requirements&amp;cpn=20594231202&amp;utm_source=google&amp;utm_medium=cpc&amp;utm_campaign=LV-RBI&amp;network=g&amp;utm_term=latvia%20golden%20visa%20requirements&amp;gad_source=1&amp;gad_campaignid=20594231202&amp;gclid=Cj0KCQiA7-rMBhCFARIsAKnLKtATg9dYcmbk</t>
        </is>
      </c>
      <c r="K4809" t="inlineStr">
        <is>
          <t>1450225183.1771760193</t>
        </is>
      </c>
      <c r="L4809" t="inlineStr">
        <is>
          <t>EN</t>
        </is>
      </c>
      <c r="M4809" t="inlineStr">
        <is>
          <t>Lead from LV email</t>
        </is>
      </c>
      <c r="N4809" t="inlineStr">
        <is>
          <t>Ahsanchs@hotmail.com</t>
        </is>
      </c>
      <c r="O4809" t="inlineStr"/>
      <c r="P4809" t="inlineStr">
        <is>
          <t>Google Ads</t>
        </is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>
        <is>
          <t>Ні</t>
        </is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</row>
    <row r="4810">
      <c r="A4810" t="n">
        <v>10698</v>
      </c>
      <c r="B4810" t="inlineStr">
        <is>
          <t>dan mikulskis</t>
        </is>
      </c>
      <c r="C4810" t="inlineStr">
        <is>
          <t>dan mikulskis</t>
        </is>
      </c>
      <c r="D4810" s="2" t="n">
        <v>46075.66527777778</v>
      </c>
      <c r="E4810" t="inlineStr">
        <is>
          <t>INTERNAL MAIL</t>
        </is>
      </c>
      <c r="F4810" t="inlineStr"/>
      <c r="G4810" t="inlineStr">
        <is>
          <t>Sheila Bartin</t>
        </is>
      </c>
      <c r="H4810" t="inlineStr"/>
      <c r="I4810" t="inlineStr"/>
      <c r="J4810" t="inlineStr"/>
      <c r="K4810" t="inlineStr"/>
      <c r="L4810" t="inlineStr"/>
      <c r="M4810" t="inlineStr">
        <is>
          <t>Othe</t>
        </is>
      </c>
      <c r="N4810" t="inlineStr">
        <is>
          <t>dmdanmikulskis@gmail.com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>
        <is>
          <t>Ні</t>
        </is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</row>
    <row r="4811">
      <c r="A4811" t="n">
        <v>10699</v>
      </c>
      <c r="B4811" t="inlineStr">
        <is>
          <t>AHMAD</t>
        </is>
      </c>
      <c r="C4811" t="inlineStr">
        <is>
          <t>AHMAD</t>
        </is>
      </c>
      <c r="D4811" s="2" t="n">
        <v>46075.71736111111</v>
      </c>
      <c r="E4811" t="inlineStr">
        <is>
          <t>WHATSAPP</t>
        </is>
      </c>
      <c r="F4811" t="inlineStr"/>
      <c r="G4811" t="inlineStr">
        <is>
          <t>Oleh Dymovski</t>
        </is>
      </c>
      <c r="H4811" t="inlineStr">
        <is>
          <t>LV RBI Company</t>
        </is>
      </c>
      <c r="I4811" t="inlineStr">
        <is>
          <t>United Arab Emirates (AE - AS)</t>
        </is>
      </c>
      <c r="J4811" t="inlineStr">
        <is>
          <t>https://latviancitizenship.eu/contact/?LV-Leads-Search-RBI TOP countries</t>
        </is>
      </c>
      <c r="K4811" t="inlineStr">
        <is>
          <t>329263665.1771773010</t>
        </is>
      </c>
      <c r="L4811" t="inlineStr">
        <is>
          <t>EN</t>
        </is>
      </c>
      <c r="M4811" t="inlineStr">
        <is>
          <t>Lead from LV email</t>
        </is>
      </c>
      <c r="N4811" t="inlineStr">
        <is>
          <t>appleadeelahmad@gmail.com</t>
        </is>
      </c>
      <c r="O4811" t="inlineStr"/>
      <c r="P4811" t="inlineStr">
        <is>
          <t>Google Ads</t>
        </is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>
        <is>
          <t>Ні</t>
        </is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</row>
    <row r="4812">
      <c r="A4812" t="n">
        <v>10700</v>
      </c>
      <c r="B4812" t="inlineStr">
        <is>
          <t>ANDRES GINSBERG</t>
        </is>
      </c>
      <c r="C4812" t="inlineStr">
        <is>
          <t>ANDRES GINSBERG</t>
        </is>
      </c>
      <c r="D4812" s="2" t="n">
        <v>46075.76527777778</v>
      </c>
      <c r="E4812" t="inlineStr">
        <is>
          <t>IN WORK</t>
        </is>
      </c>
      <c r="F4812" t="inlineStr">
        <is>
          <t>Relevant</t>
        </is>
      </c>
      <c r="G4812" t="inlineStr">
        <is>
          <t>Mariana Razimavicius</t>
        </is>
      </c>
      <c r="H4812" t="inlineStr">
        <is>
          <t>LT citizenship</t>
        </is>
      </c>
      <c r="I4812" t="inlineStr">
        <is>
          <t>Chile</t>
        </is>
      </c>
      <c r="J4812" t="inlineStr">
        <is>
          <t>https://www.lithuaniancitizenship.com/es/</t>
        </is>
      </c>
      <c r="K4812" t="inlineStr">
        <is>
          <t>1330907076.1771774949</t>
        </is>
      </c>
      <c r="L4812" t="inlineStr">
        <is>
          <t>ES</t>
        </is>
      </c>
      <c r="M4812" t="inlineStr">
        <is>
          <t>Lead from LT email</t>
        </is>
      </c>
      <c r="N4812" t="inlineStr">
        <is>
          <t>ginsberg.ventas@gmail.com</t>
        </is>
      </c>
      <c r="O4812" t="inlineStr"/>
      <c r="P4812" t="inlineStr">
        <is>
          <t>Organic Search</t>
        </is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>
        <is>
          <t>Ні</t>
        </is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</row>
    <row r="4813">
      <c r="A4813" t="n">
        <v>10701</v>
      </c>
      <c r="B4813" t="inlineStr">
        <is>
          <t>Susan Dominica</t>
        </is>
      </c>
      <c r="C4813" t="inlineStr">
        <is>
          <t>Susan Dominica</t>
        </is>
      </c>
      <c r="D4813" s="2" t="n">
        <v>46075.80555555555</v>
      </c>
      <c r="E4813" t="inlineStr">
        <is>
          <t>Rejected</t>
        </is>
      </c>
      <c r="F4813" t="inlineStr">
        <is>
          <t>Relevant</t>
        </is>
      </c>
      <c r="G4813" t="inlineStr">
        <is>
          <t>Sheila Bartin</t>
        </is>
      </c>
      <c r="H4813" t="inlineStr">
        <is>
          <t>LT citizenship</t>
        </is>
      </c>
      <c r="I4813" t="inlineStr">
        <is>
          <t>United States</t>
        </is>
      </c>
      <c r="J4813" t="inlineStr">
        <is>
          <t>https://www.lithuaniancitizenship.com/contact/?not-set</t>
        </is>
      </c>
      <c r="K4813" t="inlineStr"/>
      <c r="L4813" t="inlineStr">
        <is>
          <t>EN</t>
        </is>
      </c>
      <c r="M4813" t="inlineStr">
        <is>
          <t>Lead from LT email</t>
        </is>
      </c>
      <c r="N4813" t="inlineStr">
        <is>
          <t>sootie@gmail.com</t>
        </is>
      </c>
      <c r="O4813" t="inlineStr">
        <is>
          <t>ANOTHER REASON</t>
        </is>
      </c>
      <c r="P4813" t="inlineStr">
        <is>
          <t>Website Form</t>
        </is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>
        <is>
          <t>Ні</t>
        </is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</row>
    <row r="4814">
      <c r="A4814" t="n">
        <v>10702</v>
      </c>
      <c r="B4814" t="inlineStr">
        <is>
          <t>Bryan Coianiz</t>
        </is>
      </c>
      <c r="C4814" t="inlineStr">
        <is>
          <t>bryan coianiz</t>
        </is>
      </c>
      <c r="D4814" s="2" t="n">
        <v>46075.95833333334</v>
      </c>
      <c r="E4814" t="inlineStr">
        <is>
          <t>IN WORK</t>
        </is>
      </c>
      <c r="F4814" t="inlineStr">
        <is>
          <t>Relevant</t>
        </is>
      </c>
      <c r="G4814" t="inlineStr">
        <is>
          <t>Oleh Dymovski</t>
        </is>
      </c>
      <c r="H4814" t="inlineStr">
        <is>
          <t>Company Formation</t>
        </is>
      </c>
      <c r="I4814" t="inlineStr"/>
      <c r="J4814" t="inlineStr"/>
      <c r="K4814" t="inlineStr"/>
      <c r="L4814" t="inlineStr">
        <is>
          <t>EN</t>
        </is>
      </c>
      <c r="M4814" t="inlineStr">
        <is>
          <t>Lead from LT email</t>
        </is>
      </c>
      <c r="N4814" t="inlineStr">
        <is>
          <t>bcoianiz@gmail.com</t>
        </is>
      </c>
      <c r="O4814" t="inlineStr"/>
      <c r="P4814" t="inlineStr">
        <is>
          <t>BridgeWest</t>
        </is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>
        <is>
          <t>Ні</t>
        </is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</row>
    <row r="4815">
      <c r="A4815" t="n">
        <v>10703</v>
      </c>
      <c r="B4815" t="inlineStr">
        <is>
          <t>Derek Shultz</t>
        </is>
      </c>
      <c r="C4815" t="inlineStr">
        <is>
          <t>Derek Shultz</t>
        </is>
      </c>
      <c r="D4815" s="2" t="n">
        <v>46076.08263888889</v>
      </c>
      <c r="E4815" t="inlineStr">
        <is>
          <t>IN WORK</t>
        </is>
      </c>
      <c r="F4815" t="inlineStr">
        <is>
          <t>Relevant</t>
        </is>
      </c>
      <c r="G4815" t="inlineStr">
        <is>
          <t>Sheila Bartin</t>
        </is>
      </c>
      <c r="H4815" t="inlineStr">
        <is>
          <t>LT citizenship</t>
        </is>
      </c>
      <c r="I4815" t="inlineStr">
        <is>
          <t>United States</t>
        </is>
      </c>
      <c r="J4815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_hh8HUZu5lp0-U4IWW8jxJD&amp;gclid=C</t>
        </is>
      </c>
      <c r="K4815" t="inlineStr">
        <is>
          <t>1350807447.1771804631</t>
        </is>
      </c>
      <c r="L4815" t="inlineStr">
        <is>
          <t>EN</t>
        </is>
      </c>
      <c r="M4815" t="inlineStr">
        <is>
          <t>Lead from LT email</t>
        </is>
      </c>
      <c r="N4815" t="inlineStr">
        <is>
          <t>photoguy6724@gmail.com</t>
        </is>
      </c>
      <c r="O4815" t="inlineStr"/>
      <c r="P4815" t="inlineStr">
        <is>
          <t>Google Ads</t>
        </is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>
        <is>
          <t>Ні</t>
        </is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</row>
    <row r="4816">
      <c r="A4816" t="n">
        <v>10704</v>
      </c>
      <c r="B4816" t="inlineStr">
        <is>
          <t>Mr. Jeffrey Winnick</t>
        </is>
      </c>
      <c r="C4816" t="inlineStr">
        <is>
          <t>Mr. Jeffrey Winnick</t>
        </is>
      </c>
      <c r="D4816" s="2" t="n">
        <v>46076.09722222222</v>
      </c>
      <c r="E4816" t="inlineStr">
        <is>
          <t>Rejected</t>
        </is>
      </c>
      <c r="F4816" t="inlineStr">
        <is>
          <t>Relevant</t>
        </is>
      </c>
      <c r="G4816" t="inlineStr">
        <is>
          <t>Sheila Bartin</t>
        </is>
      </c>
      <c r="H4816" t="inlineStr">
        <is>
          <t>LT citizenship</t>
        </is>
      </c>
      <c r="I4816" t="inlineStr">
        <is>
          <t>United States</t>
        </is>
      </c>
      <c r="J4816" t="inlineStr">
        <is>
          <t>?kw&amp;cpn=23440895177&amp;utm_source=google&amp;utm_medium=cpc&amp;utm_campaign=LT-Discovery-US&amp;network&amp;utm_term&amp;gad_campaignid=23440895177&amp;wbraid=ClQKCQiA7-rMBhCAARJDAJG-O6YqWrByMlampSxKPeSzVFXK5ZXmJ1mSt-dp1FSREEOXXZ3Ty5UKiAgxz_TyyePS4AJL6NMwOcs-u3ENAKvz4RoC4Hs</t>
        </is>
      </c>
      <c r="K4816" t="inlineStr">
        <is>
          <t>1493402926.1769401697</t>
        </is>
      </c>
      <c r="L4816" t="inlineStr">
        <is>
          <t>EN</t>
        </is>
      </c>
      <c r="M4816" t="inlineStr">
        <is>
          <t>Lead from LT email</t>
        </is>
      </c>
      <c r="N4816" t="inlineStr">
        <is>
          <t>Jwinn1020@gmail.com</t>
        </is>
      </c>
      <c r="O4816" t="inlineStr">
        <is>
          <t>NO ANSWER</t>
        </is>
      </c>
      <c r="P4816" t="inlineStr">
        <is>
          <t>Google Ads</t>
        </is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>
        <is>
          <t>Ні</t>
        </is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</row>
    <row r="4817">
      <c r="A4817" t="n">
        <v>10705</v>
      </c>
      <c r="B4817" t="inlineStr">
        <is>
          <t>Fernando Filho</t>
        </is>
      </c>
      <c r="C4817" t="inlineStr">
        <is>
          <t>Fernando Filho</t>
        </is>
      </c>
      <c r="D4817" s="2" t="n">
        <v>46076.125</v>
      </c>
      <c r="E4817" t="inlineStr">
        <is>
          <t>INTERNAL MAIL</t>
        </is>
      </c>
      <c r="F4817" t="inlineStr"/>
      <c r="G4817" t="inlineStr">
        <is>
          <t>Sheila Bartin</t>
        </is>
      </c>
      <c r="H4817" t="inlineStr"/>
      <c r="I4817" t="inlineStr"/>
      <c r="J4817" t="inlineStr"/>
      <c r="K4817" t="inlineStr"/>
      <c r="L4817" t="inlineStr"/>
      <c r="M4817" t="inlineStr">
        <is>
          <t>Othe</t>
        </is>
      </c>
      <c r="N4817" t="inlineStr">
        <is>
          <t>fernonfilho@gmail.com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>
        <is>
          <t>Ні</t>
        </is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</row>
    <row r="4818">
      <c r="A4818" t="n">
        <v>10706</v>
      </c>
      <c r="B4818" t="inlineStr">
        <is>
          <t>David Praner</t>
        </is>
      </c>
      <c r="C4818" t="inlineStr">
        <is>
          <t>David Praner</t>
        </is>
      </c>
      <c r="D4818" s="2" t="n">
        <v>46076.12569444445</v>
      </c>
      <c r="E4818" t="inlineStr">
        <is>
          <t>Rejected</t>
        </is>
      </c>
      <c r="F4818" t="inlineStr">
        <is>
          <t>Relevant</t>
        </is>
      </c>
      <c r="G4818" t="inlineStr">
        <is>
          <t>Sheila Bartin</t>
        </is>
      </c>
      <c r="H4818" t="inlineStr">
        <is>
          <t>LT citizenship</t>
        </is>
      </c>
      <c r="I4818" t="inlineStr">
        <is>
          <t>United States</t>
        </is>
      </c>
      <c r="J4818" t="inlineStr">
        <is>
          <t>?network=o&amp;msclkid=5a4fa145d8c6163ec26ec8d506d4a9dc</t>
        </is>
      </c>
      <c r="K4818" t="inlineStr"/>
      <c r="L4818" t="inlineStr">
        <is>
          <t>EN</t>
        </is>
      </c>
      <c r="M4818" t="inlineStr">
        <is>
          <t>Lead from LT email</t>
        </is>
      </c>
      <c r="N4818" t="inlineStr">
        <is>
          <t>dpraner@gmail.com</t>
        </is>
      </c>
      <c r="O4818" t="inlineStr">
        <is>
          <t>LEFT BEFORE 1918</t>
        </is>
      </c>
      <c r="P4818" t="inlineStr">
        <is>
          <t>Bing Ads</t>
        </is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>
        <is>
          <t>Ні</t>
        </is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</row>
    <row r="4819">
      <c r="A4819" t="n">
        <v>10707</v>
      </c>
      <c r="B4819" t="inlineStr">
        <is>
          <t>Lora Capito</t>
        </is>
      </c>
      <c r="C4819" t="inlineStr">
        <is>
          <t>Lora Capito</t>
        </is>
      </c>
      <c r="D4819" s="2" t="n">
        <v>46076.12638888889</v>
      </c>
      <c r="E4819" t="inlineStr">
        <is>
          <t>Rejected</t>
        </is>
      </c>
      <c r="F4819" t="inlineStr"/>
      <c r="G4819" t="inlineStr">
        <is>
          <t>Sheila Bartin</t>
        </is>
      </c>
      <c r="H4819" t="inlineStr">
        <is>
          <t>LT citizenship</t>
        </is>
      </c>
      <c r="I4819" t="inlineStr"/>
      <c r="J4819" t="inlineStr"/>
      <c r="K4819" t="inlineStr"/>
      <c r="L4819" t="inlineStr">
        <is>
          <t>EN</t>
        </is>
      </c>
      <c r="M4819" t="inlineStr">
        <is>
          <t>Lead from LT email</t>
        </is>
      </c>
      <c r="N4819" t="inlineStr">
        <is>
          <t>ntkmom@live.com</t>
        </is>
      </c>
      <c r="O4819" t="inlineStr">
        <is>
          <t>NO ANSWER</t>
        </is>
      </c>
      <c r="P4819" t="inlineStr">
        <is>
          <t>Other (direct email, phone call, referral etc.)</t>
        </is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>
        <is>
          <t>Ні</t>
        </is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</row>
    <row r="4820">
      <c r="A4820" t="n">
        <v>10720</v>
      </c>
      <c r="B4820" t="inlineStr">
        <is>
          <t>Krish Amit Manchanda</t>
        </is>
      </c>
      <c r="C4820" t="inlineStr">
        <is>
          <t>Krish Amit Manchanda</t>
        </is>
      </c>
      <c r="D4820" s="2" t="n">
        <v>46076.52083333334</v>
      </c>
      <c r="E4820" t="inlineStr">
        <is>
          <t>Rejected</t>
        </is>
      </c>
      <c r="F4820" t="inlineStr">
        <is>
          <t>Relevant</t>
        </is>
      </c>
      <c r="G4820" t="inlineStr">
        <is>
          <t>Oleh Dymovski</t>
        </is>
      </c>
      <c r="H4820" t="inlineStr">
        <is>
          <t>Company Formation</t>
        </is>
      </c>
      <c r="I4820" t="inlineStr"/>
      <c r="J4820" t="inlineStr"/>
      <c r="K4820" t="inlineStr"/>
      <c r="L4820" t="inlineStr">
        <is>
          <t>EN</t>
        </is>
      </c>
      <c r="M4820" t="inlineStr">
        <is>
          <t>Lead from LT email</t>
        </is>
      </c>
      <c r="N4820" t="inlineStr">
        <is>
          <t>krish@parasantidrone.com</t>
        </is>
      </c>
      <c r="O4820" t="inlineStr">
        <is>
          <t>DID NOT CONTINUE</t>
        </is>
      </c>
      <c r="P4820" t="inlineStr">
        <is>
          <t>BridgeWest</t>
        </is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>
        <is>
          <t>Ні</t>
        </is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</row>
    <row r="4821">
      <c r="A4821" t="n">
        <v>10723</v>
      </c>
      <c r="B4821" t="inlineStr">
        <is>
          <t>William Mora</t>
        </is>
      </c>
      <c r="C4821" t="inlineStr">
        <is>
          <t>William Mora</t>
        </is>
      </c>
      <c r="D4821" s="2" t="n">
        <v>46076.57638888889</v>
      </c>
      <c r="E4821" t="inlineStr">
        <is>
          <t>Rejected</t>
        </is>
      </c>
      <c r="F4821" t="inlineStr"/>
      <c r="G4821" t="inlineStr">
        <is>
          <t>Mariana Razimavicius</t>
        </is>
      </c>
      <c r="H4821" t="inlineStr">
        <is>
          <t>LT citizenship</t>
        </is>
      </c>
      <c r="I4821" t="inlineStr">
        <is>
          <t>Colombia</t>
        </is>
      </c>
      <c r="J4821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-wqqaG6uikrGpuyiJORXpHQ&amp;gclid=CjwKCAiAkv</t>
        </is>
      </c>
      <c r="K4821" t="inlineStr">
        <is>
          <t>869754440.1771847371</t>
        </is>
      </c>
      <c r="L4821" t="inlineStr">
        <is>
          <t>ES</t>
        </is>
      </c>
      <c r="M4821" t="inlineStr">
        <is>
          <t>Lead from LT email</t>
        </is>
      </c>
      <c r="N4821" t="inlineStr">
        <is>
          <t>williammoradelrio@gmail.com</t>
        </is>
      </c>
      <c r="O4821" t="inlineStr">
        <is>
          <t>NO ANSWER</t>
        </is>
      </c>
      <c r="P4821" t="inlineStr">
        <is>
          <t>Google Ads</t>
        </is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>
        <is>
          <t>Ні</t>
        </is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</row>
    <row r="4822">
      <c r="A4822" t="n">
        <v>10726</v>
      </c>
      <c r="B4822" t="inlineStr">
        <is>
          <t>Joshua Clark</t>
        </is>
      </c>
      <c r="C4822" t="inlineStr">
        <is>
          <t>Joshua Clark</t>
        </is>
      </c>
      <c r="D4822" s="2" t="n">
        <v>46076.58958333333</v>
      </c>
      <c r="E4822" t="inlineStr">
        <is>
          <t>Rejected</t>
        </is>
      </c>
      <c r="F4822" t="inlineStr">
        <is>
          <t>Relevant</t>
        </is>
      </c>
      <c r="G4822" t="inlineStr">
        <is>
          <t>Sheila Bartin</t>
        </is>
      </c>
      <c r="H4822" t="inlineStr">
        <is>
          <t>LT citizenship</t>
        </is>
      </c>
      <c r="I4822" t="inlineStr">
        <is>
          <t>Singapore</t>
        </is>
      </c>
      <c r="J4822" t="inlineStr">
        <is>
          <t>https://www.lithuaniancitizenship.com/contact/?not-set</t>
        </is>
      </c>
      <c r="K4822" t="inlineStr"/>
      <c r="L4822" t="inlineStr">
        <is>
          <t>EN</t>
        </is>
      </c>
      <c r="M4822" t="inlineStr">
        <is>
          <t>Lead from LT email</t>
        </is>
      </c>
      <c r="N4822" t="inlineStr">
        <is>
          <t>pghjclark@gmail.com</t>
        </is>
      </c>
      <c r="O4822" t="inlineStr">
        <is>
          <t>LEFT BEFORE 1918</t>
        </is>
      </c>
      <c r="P4822" t="inlineStr">
        <is>
          <t>Website Form</t>
        </is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>
        <is>
          <t>Ні</t>
        </is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</row>
    <row r="4823">
      <c r="A4823" t="n">
        <v>10727</v>
      </c>
      <c r="B4823" t="inlineStr">
        <is>
          <t>Ms. Tanya Beifus</t>
        </is>
      </c>
      <c r="C4823" t="inlineStr">
        <is>
          <t>Tanya Beifus</t>
        </is>
      </c>
      <c r="D4823" s="2" t="n">
        <v>46076.64930555555</v>
      </c>
      <c r="E4823" t="inlineStr">
        <is>
          <t>IN WORK</t>
        </is>
      </c>
      <c r="F4823" t="inlineStr">
        <is>
          <t>Relevant</t>
        </is>
      </c>
      <c r="G4823" t="inlineStr">
        <is>
          <t>Sheila Bartin</t>
        </is>
      </c>
      <c r="H4823" t="inlineStr">
        <is>
          <t>Partnership</t>
        </is>
      </c>
      <c r="I4823" t="inlineStr">
        <is>
          <t>South Africa</t>
        </is>
      </c>
      <c r="J4823" t="inlineStr">
        <is>
          <t>https://www.lithuaniancitizenship.com/?direct</t>
        </is>
      </c>
      <c r="K4823" t="inlineStr">
        <is>
          <t>884257873.1771853533</t>
        </is>
      </c>
      <c r="L4823" t="inlineStr">
        <is>
          <t>EN</t>
        </is>
      </c>
      <c r="M4823" t="inlineStr">
        <is>
          <t>Lead from LT email</t>
        </is>
      </c>
      <c r="N4823" t="inlineStr">
        <is>
          <t>tanya@immigrationassist.co.za</t>
        </is>
      </c>
      <c r="O4823" t="inlineStr"/>
      <c r="P4823" t="inlineStr">
        <is>
          <t>Website Form</t>
        </is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>
        <is>
          <t>Ні</t>
        </is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</row>
    <row r="4824">
      <c r="A4824" t="n">
        <v>10733</v>
      </c>
      <c r="B4824" t="inlineStr">
        <is>
          <t>Chad Opanavicius</t>
        </is>
      </c>
      <c r="C4824" t="inlineStr">
        <is>
          <t>Chad Opanavicius</t>
        </is>
      </c>
      <c r="D4824" s="2" t="n">
        <v>46076.77986111111</v>
      </c>
      <c r="E4824" t="inlineStr">
        <is>
          <t>Rejected</t>
        </is>
      </c>
      <c r="F4824" t="inlineStr">
        <is>
          <t>Relevant</t>
        </is>
      </c>
      <c r="G4824" t="inlineStr">
        <is>
          <t>Sheila Bartin</t>
        </is>
      </c>
      <c r="H4824" t="inlineStr">
        <is>
          <t>LT citizenship</t>
        </is>
      </c>
      <c r="I4824" t="inlineStr">
        <is>
          <t>Canada</t>
        </is>
      </c>
      <c r="J4824" t="inlineStr">
        <is>
          <t>https://www.lithuaniancitizenship.com/contact/?direct</t>
        </is>
      </c>
      <c r="K4824" t="inlineStr">
        <is>
          <t>461002267.1771864858</t>
        </is>
      </c>
      <c r="L4824" t="inlineStr">
        <is>
          <t>EN</t>
        </is>
      </c>
      <c r="M4824" t="inlineStr">
        <is>
          <t>Lead from LT email</t>
        </is>
      </c>
      <c r="N4824" t="inlineStr">
        <is>
          <t>copanavicius@gmail.com</t>
        </is>
      </c>
      <c r="O4824" t="inlineStr">
        <is>
          <t>ANOTHER REASON</t>
        </is>
      </c>
      <c r="P4824" t="inlineStr">
        <is>
          <t>Website Form</t>
        </is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>
        <is>
          <t>Ні</t>
        </is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</row>
    <row r="4825">
      <c r="A4825" t="n">
        <v>10736</v>
      </c>
      <c r="B4825" t="inlineStr">
        <is>
          <t>Ethan Abrams</t>
        </is>
      </c>
      <c r="C4825" t="inlineStr">
        <is>
          <t>Ethan Abrams</t>
        </is>
      </c>
      <c r="D4825" s="2" t="n">
        <v>46076.90208333333</v>
      </c>
      <c r="E4825" t="inlineStr">
        <is>
          <t>PAUSED</t>
        </is>
      </c>
      <c r="F4825" t="inlineStr">
        <is>
          <t>Relevant</t>
        </is>
      </c>
      <c r="G4825" t="inlineStr">
        <is>
          <t>Sheila Bartin</t>
        </is>
      </c>
      <c r="H4825" t="inlineStr">
        <is>
          <t>LT citizenship</t>
        </is>
      </c>
      <c r="I4825" t="inlineStr">
        <is>
          <t>United States</t>
        </is>
      </c>
      <c r="J4825" t="inlineStr"/>
      <c r="K4825" t="inlineStr"/>
      <c r="L4825" t="inlineStr">
        <is>
          <t>EN</t>
        </is>
      </c>
      <c r="M4825" t="inlineStr">
        <is>
          <t>Lead from LT email</t>
        </is>
      </c>
      <c r="N4825" t="inlineStr">
        <is>
          <t>ethan.abrams@gmail.com</t>
        </is>
      </c>
      <c r="O4825" t="inlineStr"/>
      <c r="P4825" t="inlineStr">
        <is>
          <t>Other (direct email, phone call, referral etc.)</t>
        </is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>
        <is>
          <t>Ні</t>
        </is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</row>
    <row r="4826">
      <c r="A4826" t="n">
        <v>10737</v>
      </c>
      <c r="B4826" t="inlineStr">
        <is>
          <t>Joshua Nathaniel Walk</t>
        </is>
      </c>
      <c r="C4826" t="inlineStr">
        <is>
          <t>Joshua Nathaniel Walk</t>
        </is>
      </c>
      <c r="D4826" s="2" t="n">
        <v>46076.93472222222</v>
      </c>
      <c r="E4826" t="inlineStr">
        <is>
          <t>Rejected</t>
        </is>
      </c>
      <c r="F4826" t="inlineStr">
        <is>
          <t>Relevant</t>
        </is>
      </c>
      <c r="G4826" t="inlineStr">
        <is>
          <t>Sheila Bartin</t>
        </is>
      </c>
      <c r="H4826" t="inlineStr">
        <is>
          <t>LT citizenship</t>
        </is>
      </c>
      <c r="I4826" t="inlineStr">
        <is>
          <t>United States</t>
        </is>
      </c>
      <c r="J4826" t="inlineStr">
        <is>
          <t>https://www.lithuaniancitizenship.com/contact/?Lithuania--Search-Conversions-USA</t>
        </is>
      </c>
      <c r="K4826" t="inlineStr">
        <is>
          <t>349865203.1771877608</t>
        </is>
      </c>
      <c r="L4826" t="inlineStr">
        <is>
          <t>EN</t>
        </is>
      </c>
      <c r="M4826" t="inlineStr">
        <is>
          <t>Lead from LT email</t>
        </is>
      </c>
      <c r="N4826" t="inlineStr">
        <is>
          <t>walk_joshua@yahoo.com</t>
        </is>
      </c>
      <c r="O4826" t="inlineStr">
        <is>
          <t>LEFT BEFORE 1918</t>
        </is>
      </c>
      <c r="P4826" t="inlineStr">
        <is>
          <t>Google Ads</t>
        </is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>
        <is>
          <t>Ні</t>
        </is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</row>
    <row r="4827">
      <c r="A4827" t="n">
        <v>10738</v>
      </c>
      <c r="B4827" t="inlineStr">
        <is>
          <t>Robert Pohlman</t>
        </is>
      </c>
      <c r="C4827" t="inlineStr">
        <is>
          <t>Robert Pohlman</t>
        </is>
      </c>
      <c r="D4827" s="2" t="n">
        <v>46076.96597222222</v>
      </c>
      <c r="E4827" t="inlineStr">
        <is>
          <t>Rejected</t>
        </is>
      </c>
      <c r="F4827" t="inlineStr">
        <is>
          <t>Relevant</t>
        </is>
      </c>
      <c r="G4827" t="inlineStr">
        <is>
          <t>Sheila Bartin</t>
        </is>
      </c>
      <c r="H4827" t="inlineStr">
        <is>
          <t>LT citizenship</t>
        </is>
      </c>
      <c r="I4827" t="inlineStr">
        <is>
          <t>United States</t>
        </is>
      </c>
      <c r="J4827" t="inlineStr">
        <is>
          <t>https://www.lithuaniancitizenship.com/?not-set</t>
        </is>
      </c>
      <c r="K4827" t="inlineStr"/>
      <c r="L4827" t="inlineStr">
        <is>
          <t>EN</t>
        </is>
      </c>
      <c r="M4827" t="inlineStr">
        <is>
          <t>Lead from LT email</t>
        </is>
      </c>
      <c r="N4827" t="inlineStr">
        <is>
          <t>robertpohlman@gmail.com</t>
        </is>
      </c>
      <c r="O4827" t="inlineStr">
        <is>
          <t>LEFT BEFORE 1918</t>
        </is>
      </c>
      <c r="P4827" t="inlineStr">
        <is>
          <t>Website Form</t>
        </is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>
        <is>
          <t>Ні</t>
        </is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</row>
    <row r="4828">
      <c r="A4828" t="n">
        <v>10741</v>
      </c>
      <c r="B4828" t="inlineStr">
        <is>
          <t>Holly Kambach</t>
        </is>
      </c>
      <c r="C4828" t="inlineStr">
        <is>
          <t>Holly Kambach</t>
        </is>
      </c>
      <c r="D4828" s="2" t="n">
        <v>46077.06111111111</v>
      </c>
      <c r="E4828" t="inlineStr">
        <is>
          <t>Rejected</t>
        </is>
      </c>
      <c r="F4828" t="inlineStr">
        <is>
          <t>Relevant</t>
        </is>
      </c>
      <c r="G4828" t="inlineStr">
        <is>
          <t>Sheila Bartin</t>
        </is>
      </c>
      <c r="H4828" t="inlineStr">
        <is>
          <t>LT citizenship</t>
        </is>
      </c>
      <c r="I4828" t="inlineStr">
        <is>
          <t>United States</t>
        </is>
      </c>
      <c r="J4828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82gxZuKcUhTXUSvn5mttM_8&amp;gclid=CjwKCAiAkvDMB</t>
        </is>
      </c>
      <c r="K4828" t="inlineStr">
        <is>
          <t>1041841705.1771888866</t>
        </is>
      </c>
      <c r="L4828" t="inlineStr">
        <is>
          <t>EN</t>
        </is>
      </c>
      <c r="M4828" t="inlineStr">
        <is>
          <t>Lead from LT email</t>
        </is>
      </c>
      <c r="N4828" t="inlineStr">
        <is>
          <t>info@hcheartland.com</t>
        </is>
      </c>
      <c r="O4828" t="inlineStr">
        <is>
          <t>ANOTHER REASON</t>
        </is>
      </c>
      <c r="P4828" t="inlineStr">
        <is>
          <t>Google Ads</t>
        </is>
      </c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>
        <is>
          <t>Ні</t>
        </is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</row>
    <row r="4829">
      <c r="A4829" t="n">
        <v>10742</v>
      </c>
      <c r="B4829" t="inlineStr">
        <is>
          <t>Al Ricci</t>
        </is>
      </c>
      <c r="C4829" t="inlineStr">
        <is>
          <t>Al Ricci</t>
        </is>
      </c>
      <c r="D4829" s="2" t="n">
        <v>46077.0625</v>
      </c>
      <c r="E4829" t="inlineStr">
        <is>
          <t>Rejected</t>
        </is>
      </c>
      <c r="F4829" t="inlineStr">
        <is>
          <t>No relevant</t>
        </is>
      </c>
      <c r="G4829" t="inlineStr">
        <is>
          <t>Oleh Dymovski</t>
        </is>
      </c>
      <c r="H4829" t="inlineStr">
        <is>
          <t>50/50</t>
        </is>
      </c>
      <c r="I4829" t="inlineStr">
        <is>
          <t>United States</t>
        </is>
      </c>
      <c r="J4829" t="inlineStr"/>
      <c r="K4829" t="inlineStr"/>
      <c r="L4829" t="inlineStr">
        <is>
          <t>EN</t>
        </is>
      </c>
      <c r="M4829" t="inlineStr">
        <is>
          <t>Lead from LT email</t>
        </is>
      </c>
      <c r="N4829" t="inlineStr">
        <is>
          <t>Alricci80@gmail.com</t>
        </is>
      </c>
      <c r="O4829" t="inlineStr">
        <is>
          <t>Non-relevant lead</t>
        </is>
      </c>
      <c r="P4829" t="inlineStr">
        <is>
          <t>BridgeWest</t>
        </is>
      </c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>
        <is>
          <t>Ні</t>
        </is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</row>
    <row r="4830">
      <c r="A4830" t="n">
        <v>10744</v>
      </c>
      <c r="B4830" t="inlineStr">
        <is>
          <t>Rebecca Callow</t>
        </is>
      </c>
      <c r="C4830" t="inlineStr">
        <is>
          <t>Rebecca Callow</t>
        </is>
      </c>
      <c r="D4830" s="2" t="n">
        <v>46077.07152777778</v>
      </c>
      <c r="E4830" t="inlineStr">
        <is>
          <t>Rejected</t>
        </is>
      </c>
      <c r="F4830" t="inlineStr">
        <is>
          <t>Relevant</t>
        </is>
      </c>
      <c r="G4830" t="inlineStr">
        <is>
          <t>Oleh Dymovski</t>
        </is>
      </c>
      <c r="H4830" t="inlineStr">
        <is>
          <t>LV RBI Real Estate</t>
        </is>
      </c>
      <c r="I4830" t="inlineStr">
        <is>
          <t>United Kingdom (GB - EU)</t>
        </is>
      </c>
      <c r="J4830" t="inlineStr">
        <is>
          <t>https://latviancitizenship.eu/contact/?LV-Leads-Search-RBI TOP countries</t>
        </is>
      </c>
      <c r="K4830" t="inlineStr">
        <is>
          <t>970818859.1771890161</t>
        </is>
      </c>
      <c r="L4830" t="inlineStr">
        <is>
          <t>EN</t>
        </is>
      </c>
      <c r="M4830" t="inlineStr">
        <is>
          <t>Lead from LV email</t>
        </is>
      </c>
      <c r="N4830" t="inlineStr">
        <is>
          <t>rebecca.e.callow@gmail.com</t>
        </is>
      </c>
      <c r="O4830" t="inlineStr">
        <is>
          <t>NO ANSWER</t>
        </is>
      </c>
      <c r="P4830" t="inlineStr">
        <is>
          <t>Google Ads</t>
        </is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>
        <is>
          <t>Ні</t>
        </is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</row>
    <row r="4831">
      <c r="A4831" t="n">
        <v>10745</v>
      </c>
      <c r="B4831" t="inlineStr">
        <is>
          <t>Mr. Jeffrey Winnick</t>
        </is>
      </c>
      <c r="C4831" t="inlineStr">
        <is>
          <t>Mr. Jeffrey Winnick</t>
        </is>
      </c>
      <c r="D4831" s="2" t="n">
        <v>46077.11041666667</v>
      </c>
      <c r="E4831" t="inlineStr">
        <is>
          <t>Rejected</t>
        </is>
      </c>
      <c r="F4831" t="inlineStr">
        <is>
          <t>Relevant</t>
        </is>
      </c>
      <c r="G4831" t="inlineStr">
        <is>
          <t>Oleh Dymovski</t>
        </is>
      </c>
      <c r="H4831" t="inlineStr">
        <is>
          <t>LT citizenship</t>
        </is>
      </c>
      <c r="I4831" t="inlineStr">
        <is>
          <t>United States</t>
        </is>
      </c>
      <c r="J4831" t="inlineStr">
        <is>
          <t>?kw&amp;cpn=23440895177&amp;utm_source=google&amp;utm_medium=cpc&amp;utm_campaign=LT-Discovery-US&amp;network&amp;utm_term&amp;gad_campaignid=23440895177&amp;wbraid=ClMKCAiAkvDMBhAGEkMAq-mAlReA1DvRcVUBFEEMgo10itMbP7Wgts8i_sy3iryj2SJRb26OaZRRzt39gAuLhhjCWQL1IVXm_7F3tzfI5K3_GgIjrA</t>
        </is>
      </c>
      <c r="K4831" t="inlineStr">
        <is>
          <t>1493402926.1769401697</t>
        </is>
      </c>
      <c r="L4831" t="inlineStr">
        <is>
          <t>EN</t>
        </is>
      </c>
      <c r="M4831" t="inlineStr">
        <is>
          <t>Lead from LT email</t>
        </is>
      </c>
      <c r="N4831" t="inlineStr">
        <is>
          <t>Jwinn1020@gmail.com</t>
        </is>
      </c>
      <c r="O4831" t="inlineStr">
        <is>
          <t>DOUBLE</t>
        </is>
      </c>
      <c r="P4831" t="inlineStr">
        <is>
          <t>Google Ads</t>
        </is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>
        <is>
          <t>Ні</t>
        </is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</row>
    <row r="4832">
      <c r="A4832" t="n">
        <v>10748</v>
      </c>
      <c r="B4832" t="inlineStr">
        <is>
          <t>Joanne Fedler</t>
        </is>
      </c>
      <c r="C4832" t="inlineStr">
        <is>
          <t>Joanne Fedler</t>
        </is>
      </c>
      <c r="D4832" s="2" t="n">
        <v>46077.36111111111</v>
      </c>
      <c r="E4832" t="inlineStr">
        <is>
          <t>Rejected</t>
        </is>
      </c>
      <c r="F4832" t="inlineStr">
        <is>
          <t>Relevant</t>
        </is>
      </c>
      <c r="G4832" t="inlineStr">
        <is>
          <t>Sheila Bartin</t>
        </is>
      </c>
      <c r="H4832" t="inlineStr">
        <is>
          <t>LT citizenship</t>
        </is>
      </c>
      <c r="I4832" t="inlineStr">
        <is>
          <t>Australia</t>
        </is>
      </c>
      <c r="J4832" t="inlineStr"/>
      <c r="K4832" t="inlineStr"/>
      <c r="L4832" t="inlineStr">
        <is>
          <t>EN</t>
        </is>
      </c>
      <c r="M4832" t="inlineStr">
        <is>
          <t>Othe</t>
        </is>
      </c>
      <c r="N4832" t="inlineStr">
        <is>
          <t>joanne@joannefedler.com</t>
        </is>
      </c>
      <c r="O4832" t="inlineStr">
        <is>
          <t>ANOTHER REASON</t>
        </is>
      </c>
      <c r="P4832" t="inlineStr">
        <is>
          <t>Other (direct email, phone call, referral etc.)</t>
        </is>
      </c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>
        <is>
          <t>Ні</t>
        </is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</row>
    <row r="4833">
      <c r="A4833" t="n">
        <v>10755</v>
      </c>
      <c r="B4833" t="inlineStr">
        <is>
          <t>Bev Petraitis</t>
        </is>
      </c>
      <c r="C4833" t="inlineStr">
        <is>
          <t>Bev Petraitis</t>
        </is>
      </c>
      <c r="D4833" s="2" t="n">
        <v>46077.43888888889</v>
      </c>
      <c r="E4833" t="inlineStr">
        <is>
          <t>Rejected</t>
        </is>
      </c>
      <c r="F4833" t="inlineStr">
        <is>
          <t>Relevant</t>
        </is>
      </c>
      <c r="G4833" t="inlineStr">
        <is>
          <t>Sheila Bartin</t>
        </is>
      </c>
      <c r="H4833" t="inlineStr">
        <is>
          <t>LT citizenship</t>
        </is>
      </c>
      <c r="I4833" t="inlineStr">
        <is>
          <t>Australia</t>
        </is>
      </c>
      <c r="J4833" t="inlineStr">
        <is>
          <t>?kw=lithuania%20genealogy%20records&amp;cpn=14662670148&amp;utm_source=google&amp;utm_medium=cpc&amp;utm_campaign=LT-AU&amp;network=g&amp;utm_term=lithuania%20genealogy%20records&amp;gad_source=1&amp;gad_campaignid=14662670148&amp;gclid=Cj0KCQiAtfXMBhDzARIsAJ0jp3D3NXsdiRsbUkRFpkD1e9c5B</t>
        </is>
      </c>
      <c r="K4833" t="inlineStr">
        <is>
          <t>1410707323.1771921016</t>
        </is>
      </c>
      <c r="L4833" t="inlineStr">
        <is>
          <t>EN</t>
        </is>
      </c>
      <c r="M4833" t="inlineStr">
        <is>
          <t>Lead from LT email</t>
        </is>
      </c>
      <c r="N4833" t="inlineStr">
        <is>
          <t>bev_petraitis@hotmail.com</t>
        </is>
      </c>
      <c r="O4833" t="inlineStr">
        <is>
          <t>Non-relevant lead</t>
        </is>
      </c>
      <c r="P4833" t="inlineStr">
        <is>
          <t>Google Ads</t>
        </is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>
        <is>
          <t>Ні</t>
        </is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</row>
    <row r="4834">
      <c r="A4834" t="n">
        <v>10757</v>
      </c>
      <c r="B4834" t="inlineStr">
        <is>
          <t>Viktor Kupris</t>
        </is>
      </c>
      <c r="C4834" t="inlineStr">
        <is>
          <t>Viktor Kupris</t>
        </is>
      </c>
      <c r="D4834" s="2" t="n">
        <v>46077.575</v>
      </c>
      <c r="E4834" t="inlineStr">
        <is>
          <t>INTERNAL MAIL</t>
        </is>
      </c>
      <c r="F4834" t="inlineStr">
        <is>
          <t>Relevant</t>
        </is>
      </c>
      <c r="G4834" t="inlineStr">
        <is>
          <t>Oleh Dymovski</t>
        </is>
      </c>
      <c r="H4834" t="inlineStr">
        <is>
          <t>LT citizenship</t>
        </is>
      </c>
      <c r="I4834" t="inlineStr"/>
      <c r="J4834" t="inlineStr"/>
      <c r="K4834" t="inlineStr"/>
      <c r="L4834" t="inlineStr">
        <is>
          <t>RU</t>
        </is>
      </c>
      <c r="M4834" t="inlineStr">
        <is>
          <t>Othe</t>
        </is>
      </c>
      <c r="N4834" t="inlineStr">
        <is>
          <t>viktorkupris1971@gmail.com</t>
        </is>
      </c>
      <c r="O4834" t="inlineStr"/>
      <c r="P4834" t="inlineStr">
        <is>
          <t>Other (direct email, phone call, referral etc.)</t>
        </is>
      </c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>
        <is>
          <t>Ні</t>
        </is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</row>
    <row r="4835">
      <c r="A4835" t="n">
        <v>10761</v>
      </c>
      <c r="B4835" t="inlineStr">
        <is>
          <t>Julia Kaptur</t>
        </is>
      </c>
      <c r="C4835" t="inlineStr">
        <is>
          <t>Julia Kaptur</t>
        </is>
      </c>
      <c r="D4835" s="2" t="n">
        <v>46077.64930555555</v>
      </c>
      <c r="E4835" t="inlineStr">
        <is>
          <t>NEW</t>
        </is>
      </c>
      <c r="F4835" t="inlineStr"/>
      <c r="G4835" t="inlineStr">
        <is>
          <t>Oleksandr Mostovyi</t>
        </is>
      </c>
      <c r="H4835" t="inlineStr">
        <is>
          <t>LT citizenship</t>
        </is>
      </c>
      <c r="I4835" t="inlineStr"/>
      <c r="J4835" t="inlineStr"/>
      <c r="K4835" t="inlineStr"/>
      <c r="L4835" t="inlineStr">
        <is>
          <t>RU</t>
        </is>
      </c>
      <c r="M4835" t="inlineStr">
        <is>
          <t>Othe</t>
        </is>
      </c>
      <c r="N4835" t="inlineStr">
        <is>
          <t>julia.kaptur@gmail.com</t>
        </is>
      </c>
      <c r="O4835" t="inlineStr"/>
      <c r="P4835" t="inlineStr">
        <is>
          <t>Other (direct email, phone call, referral etc.)</t>
        </is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>
        <is>
          <t>Ні</t>
        </is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</row>
    <row r="4836">
      <c r="A4836" t="n">
        <v>10763</v>
      </c>
      <c r="B4836" t="inlineStr">
        <is>
          <t>Sebghat Ulrahman Mohammadi</t>
        </is>
      </c>
      <c r="C4836" t="inlineStr">
        <is>
          <t>Sebghat Ulrahman Mohammadi</t>
        </is>
      </c>
      <c r="D4836" s="2" t="n">
        <v>46077.65416666667</v>
      </c>
      <c r="E4836" t="inlineStr">
        <is>
          <t>Rejected</t>
        </is>
      </c>
      <c r="F4836" t="inlineStr"/>
      <c r="G4836" t="inlineStr">
        <is>
          <t>Oleh Dymovski</t>
        </is>
      </c>
      <c r="H4836" t="inlineStr">
        <is>
          <t>LT RBI</t>
        </is>
      </c>
      <c r="I4836" t="inlineStr">
        <is>
          <t>Qatar</t>
        </is>
      </c>
      <c r="J4836" t="inlineStr">
        <is>
          <t>https://www.lithuaniancitizenship.com/?direct</t>
        </is>
      </c>
      <c r="K4836" t="inlineStr">
        <is>
          <t>1529671312.1771940351</t>
        </is>
      </c>
      <c r="L4836" t="inlineStr">
        <is>
          <t>EN</t>
        </is>
      </c>
      <c r="M4836" t="inlineStr">
        <is>
          <t>Lead from LT email</t>
        </is>
      </c>
      <c r="N4836" t="inlineStr">
        <is>
          <t>asebghatrahman@gmail.com</t>
        </is>
      </c>
      <c r="O4836" t="inlineStr">
        <is>
          <t>NO ANSWER</t>
        </is>
      </c>
      <c r="P4836" t="inlineStr">
        <is>
          <t>Website Form</t>
        </is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>
        <is>
          <t>Ні</t>
        </is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</row>
    <row r="4837">
      <c r="A4837" t="n">
        <v>10768</v>
      </c>
      <c r="B4837" t="inlineStr">
        <is>
          <t>Petta</t>
        </is>
      </c>
      <c r="C4837" t="inlineStr">
        <is>
          <t>Petta</t>
        </is>
      </c>
      <c r="D4837" s="2" t="n">
        <v>46077.79097222222</v>
      </c>
      <c r="E4837" t="inlineStr">
        <is>
          <t>FIRST CONTACT</t>
        </is>
      </c>
      <c r="F4837" t="inlineStr">
        <is>
          <t>Relevant</t>
        </is>
      </c>
      <c r="G4837" t="inlineStr">
        <is>
          <t>Oleh Dymovski</t>
        </is>
      </c>
      <c r="H4837" t="inlineStr">
        <is>
          <t>LV citizenship</t>
        </is>
      </c>
      <c r="I4837" t="inlineStr">
        <is>
          <t>russia</t>
        </is>
      </c>
      <c r="J4837" t="inlineStr"/>
      <c r="K4837" t="inlineStr"/>
      <c r="L4837" t="inlineStr">
        <is>
          <t>EN</t>
        </is>
      </c>
      <c r="M4837" t="inlineStr">
        <is>
          <t>Lead from LV email</t>
        </is>
      </c>
      <c r="N4837" t="inlineStr">
        <is>
          <t>petyasosal@gmail.com</t>
        </is>
      </c>
      <c r="O4837" t="inlineStr"/>
      <c r="P4837" t="inlineStr">
        <is>
          <t>Other (direct email, phone call, referral etc.)</t>
        </is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>
        <is>
          <t>Ні</t>
        </is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</row>
    <row r="4838">
      <c r="A4838" t="n">
        <v>10769</v>
      </c>
      <c r="B4838" t="inlineStr">
        <is>
          <t>Deborah Jane Buzunis Shaw</t>
        </is>
      </c>
      <c r="C4838" t="inlineStr">
        <is>
          <t>Deborah Jane Buzunis Shaw</t>
        </is>
      </c>
      <c r="D4838" s="2" t="n">
        <v>46077.81527777778</v>
      </c>
      <c r="E4838" t="inlineStr">
        <is>
          <t>Rejected</t>
        </is>
      </c>
      <c r="F4838" t="inlineStr">
        <is>
          <t>Relevant</t>
        </is>
      </c>
      <c r="G4838" t="inlineStr">
        <is>
          <t>Sheila Bartin</t>
        </is>
      </c>
      <c r="H4838" t="inlineStr">
        <is>
          <t>LT citizenship</t>
        </is>
      </c>
      <c r="I4838" t="inlineStr">
        <is>
          <t>United States</t>
        </is>
      </c>
      <c r="J4838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clid=Cj0KCQiAtfXMBhDzARIsAJ0jp3CrQ3WBhTOSO_2</t>
        </is>
      </c>
      <c r="K4838" t="inlineStr">
        <is>
          <t>704026428.1771954270</t>
        </is>
      </c>
      <c r="L4838" t="inlineStr">
        <is>
          <t>EN</t>
        </is>
      </c>
      <c r="M4838" t="inlineStr">
        <is>
          <t>Lead from LT email</t>
        </is>
      </c>
      <c r="N4838" t="inlineStr">
        <is>
          <t>dbuzunis@yahoo.com</t>
        </is>
      </c>
      <c r="O4838" t="inlineStr">
        <is>
          <t>NO ANSWER</t>
        </is>
      </c>
      <c r="P4838" t="inlineStr">
        <is>
          <t>Google Ads</t>
        </is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>
        <is>
          <t>Ні</t>
        </is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</row>
    <row r="4839">
      <c r="A4839" t="n">
        <v>10771</v>
      </c>
      <c r="B4839" t="inlineStr">
        <is>
          <t>Andrew Kimmel</t>
        </is>
      </c>
      <c r="C4839" t="inlineStr">
        <is>
          <t>Andrew Kimmel</t>
        </is>
      </c>
      <c r="D4839" s="2" t="n">
        <v>46077.89513888889</v>
      </c>
      <c r="E4839" t="inlineStr">
        <is>
          <t>Rejected</t>
        </is>
      </c>
      <c r="F4839" t="inlineStr">
        <is>
          <t>Relevant</t>
        </is>
      </c>
      <c r="G4839" t="inlineStr">
        <is>
          <t>Sheila Bartin</t>
        </is>
      </c>
      <c r="H4839" t="inlineStr">
        <is>
          <t>LT citizenship</t>
        </is>
      </c>
      <c r="I4839" t="inlineStr">
        <is>
          <t>United States</t>
        </is>
      </c>
      <c r="J4839" t="inlineStr">
        <is>
          <t>https://www.lithuaniancitizenship.com/contact/?Lithuania--Search-Conversions-USA</t>
        </is>
      </c>
      <c r="K4839" t="inlineStr">
        <is>
          <t>1212022908.1771961283</t>
        </is>
      </c>
      <c r="L4839" t="inlineStr">
        <is>
          <t>EN</t>
        </is>
      </c>
      <c r="M4839" t="inlineStr">
        <is>
          <t>Lead from LT email</t>
        </is>
      </c>
      <c r="N4839" t="inlineStr">
        <is>
          <t>andrew.kimmel@gmail.com</t>
        </is>
      </c>
      <c r="O4839" t="inlineStr">
        <is>
          <t>LEFT BEFORE 1918</t>
        </is>
      </c>
      <c r="P4839" t="inlineStr">
        <is>
          <t>Google Ads</t>
        </is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>
        <is>
          <t>Ні</t>
        </is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</row>
    <row r="4840">
      <c r="A4840" t="n">
        <v>10772</v>
      </c>
      <c r="B4840" t="inlineStr">
        <is>
          <t>Anastasiia Nikitina</t>
        </is>
      </c>
      <c r="C4840" t="inlineStr">
        <is>
          <t>Anastasiia Nikitina</t>
        </is>
      </c>
      <c r="D4840" s="2" t="n">
        <v>46077.92152777778</v>
      </c>
      <c r="E4840" t="inlineStr">
        <is>
          <t>Rejected</t>
        </is>
      </c>
      <c r="F4840" t="inlineStr">
        <is>
          <t>Relevant</t>
        </is>
      </c>
      <c r="G4840" t="inlineStr">
        <is>
          <t>Sheila Bartin</t>
        </is>
      </c>
      <c r="H4840" t="inlineStr">
        <is>
          <t>LT citizenship</t>
        </is>
      </c>
      <c r="I4840" t="inlineStr">
        <is>
          <t>Italy</t>
        </is>
      </c>
      <c r="J4840" t="inlineStr">
        <is>
          <t>https://www.lithuaniancitizenship.com/contact/?referral</t>
        </is>
      </c>
      <c r="K4840" t="inlineStr">
        <is>
          <t>35795751.1771962483</t>
        </is>
      </c>
      <c r="L4840" t="inlineStr">
        <is>
          <t>EN</t>
        </is>
      </c>
      <c r="M4840" t="inlineStr">
        <is>
          <t>Lead from LT email</t>
        </is>
      </c>
      <c r="N4840" t="inlineStr">
        <is>
          <t>nikitina.a.s@gmail.com</t>
        </is>
      </c>
      <c r="O4840" t="inlineStr">
        <is>
          <t>ANOTHER REASON</t>
        </is>
      </c>
      <c r="P4840" t="inlineStr">
        <is>
          <t>Organic Search</t>
        </is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>
        <is>
          <t>Ні</t>
        </is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</row>
    <row r="4841">
      <c r="A4841" t="n">
        <v>10774</v>
      </c>
      <c r="B4841" t="inlineStr">
        <is>
          <t>Paul Lucas</t>
        </is>
      </c>
      <c r="C4841" t="inlineStr">
        <is>
          <t>Paul Lucas</t>
        </is>
      </c>
      <c r="D4841" s="2" t="n">
        <v>46077.99375</v>
      </c>
      <c r="E4841" t="inlineStr">
        <is>
          <t>PAUSED</t>
        </is>
      </c>
      <c r="F4841" t="inlineStr">
        <is>
          <t>Relevant</t>
        </is>
      </c>
      <c r="G4841" t="inlineStr">
        <is>
          <t>Sheila Bartin</t>
        </is>
      </c>
      <c r="H4841" t="inlineStr">
        <is>
          <t>LT citizenship</t>
        </is>
      </c>
      <c r="I4841" t="inlineStr">
        <is>
          <t>Australia</t>
        </is>
      </c>
      <c r="J4841" t="inlineStr">
        <is>
          <t>?sfnsn=wa (whatsap)</t>
        </is>
      </c>
      <c r="K4841" t="inlineStr"/>
      <c r="L4841" t="inlineStr">
        <is>
          <t>EN</t>
        </is>
      </c>
      <c r="M4841" t="inlineStr">
        <is>
          <t>Lead from LT email</t>
        </is>
      </c>
      <c r="N4841" t="inlineStr">
        <is>
          <t>paullucas79@gmail.com</t>
        </is>
      </c>
      <c r="O4841" t="inlineStr"/>
      <c r="P4841" t="inlineStr">
        <is>
          <t>Facebook</t>
        </is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>
        <is>
          <t>Ні</t>
        </is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</row>
    <row r="4842">
      <c r="A4842" t="n">
        <v>10775</v>
      </c>
      <c r="B4842" t="inlineStr">
        <is>
          <t>Fredys Valiukas</t>
        </is>
      </c>
      <c r="C4842" t="inlineStr">
        <is>
          <t>Fredys Valiukas</t>
        </is>
      </c>
      <c r="D4842" s="2" t="n">
        <v>46078.01597222222</v>
      </c>
      <c r="E4842" t="inlineStr">
        <is>
          <t>Rejected</t>
        </is>
      </c>
      <c r="F4842" t="inlineStr">
        <is>
          <t>Relevant</t>
        </is>
      </c>
      <c r="G4842" t="inlineStr">
        <is>
          <t>Sheila Bartin</t>
        </is>
      </c>
      <c r="H4842" t="inlineStr">
        <is>
          <t>LT citizenship</t>
        </is>
      </c>
      <c r="I4842" t="inlineStr">
        <is>
          <t>Australia</t>
        </is>
      </c>
      <c r="J4842" t="inlineStr">
        <is>
          <t>https://www.lithuaniancitizenship.com/contact/?Lithuania-Leads-Search-Australia</t>
        </is>
      </c>
      <c r="K4842" t="inlineStr">
        <is>
          <t>1640646842.1771735175</t>
        </is>
      </c>
      <c r="L4842" t="inlineStr">
        <is>
          <t>EN</t>
        </is>
      </c>
      <c r="M4842" t="inlineStr">
        <is>
          <t>Lead from LT email</t>
        </is>
      </c>
      <c r="N4842" t="inlineStr">
        <is>
          <t>fredvaliukas@gmail.com</t>
        </is>
      </c>
      <c r="O4842" t="inlineStr">
        <is>
          <t>ANOTHER REASON</t>
        </is>
      </c>
      <c r="P4842" t="inlineStr">
        <is>
          <t>Google Ads</t>
        </is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>
        <is>
          <t>Ні</t>
        </is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</row>
    <row r="4843">
      <c r="A4843" t="n">
        <v>10777</v>
      </c>
      <c r="B4843" t="inlineStr">
        <is>
          <t>Kathryn Barkauskas</t>
        </is>
      </c>
      <c r="C4843" t="inlineStr">
        <is>
          <t>Kathryn Barkauskas</t>
        </is>
      </c>
      <c r="D4843" s="2" t="n">
        <v>46078.03680555556</v>
      </c>
      <c r="E4843" t="inlineStr">
        <is>
          <t>Rejected</t>
        </is>
      </c>
      <c r="F4843" t="inlineStr">
        <is>
          <t>Relevant</t>
        </is>
      </c>
      <c r="G4843" t="inlineStr">
        <is>
          <t>Mariana Razimavicius</t>
        </is>
      </c>
      <c r="H4843" t="inlineStr">
        <is>
          <t>LT citizenship</t>
        </is>
      </c>
      <c r="I4843" t="inlineStr">
        <is>
          <t>United States</t>
        </is>
      </c>
      <c r="J4843" t="inlineStr">
        <is>
          <t>?kw=passport%20lithuanian&amp;cpn=14656253006&amp;utm_source=google&amp;utm_medium=cpc&amp;utm_campaign=LT-US-conversions&amp;network=g&amp;utm_term=passport%20lithuanian&amp;gad_source=1&amp;gad_campaignid=14656253006&amp;gclid=Cj0KCQiAtfXMBhDzARIsAJ0jp3BdB9SeWyUAOoXYb2HX0vpiw4Ni0BUrY</t>
        </is>
      </c>
      <c r="K4843" t="inlineStr">
        <is>
          <t>579856057.1771973520</t>
        </is>
      </c>
      <c r="L4843" t="inlineStr">
        <is>
          <t>EN</t>
        </is>
      </c>
      <c r="M4843" t="inlineStr">
        <is>
          <t>Lead from LT email</t>
        </is>
      </c>
      <c r="N4843" t="inlineStr">
        <is>
          <t>kate@dodhousingsandiego.com</t>
        </is>
      </c>
      <c r="O4843" t="inlineStr">
        <is>
          <t>LEFT BEFORE 1918</t>
        </is>
      </c>
      <c r="P4843" t="inlineStr">
        <is>
          <t>Google Ads</t>
        </is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>
        <is>
          <t>Ні</t>
        </is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</row>
    <row r="4844">
      <c r="A4844" t="n">
        <v>10778</v>
      </c>
      <c r="B4844" t="inlineStr">
        <is>
          <t>Allison Freed</t>
        </is>
      </c>
      <c r="C4844" t="inlineStr">
        <is>
          <t>Allison Freed</t>
        </is>
      </c>
      <c r="D4844" s="2" t="n">
        <v>46078.03958333333</v>
      </c>
      <c r="E4844" t="inlineStr">
        <is>
          <t>Rejected</t>
        </is>
      </c>
      <c r="F4844" t="inlineStr">
        <is>
          <t>Relevant</t>
        </is>
      </c>
      <c r="G4844" t="inlineStr">
        <is>
          <t>Mariana Razimavicius</t>
        </is>
      </c>
      <c r="H4844" t="inlineStr">
        <is>
          <t>LT citizenship</t>
        </is>
      </c>
      <c r="I4844" t="inlineStr">
        <is>
          <t>United States</t>
        </is>
      </c>
      <c r="J4844" t="inlineStr">
        <is>
          <t>?kw=how%20to%20get%20lithuanian%20passport&amp;cpn=14656253006&amp;utm_source=google&amp;utm_medium=cpc&amp;utm_campaign=LT-US-conversions&amp;network=g&amp;utm_term=how%20to%20get%20lithuanian%20passport&amp;gad_source=1&amp;gad_campaignid=14656253006&amp;gbraid=0AAAAADisZv8LIPIb6oY-X</t>
        </is>
      </c>
      <c r="K4844" t="inlineStr">
        <is>
          <t>1152240019.1771973716</t>
        </is>
      </c>
      <c r="L4844" t="inlineStr">
        <is>
          <t>EN</t>
        </is>
      </c>
      <c r="M4844" t="inlineStr">
        <is>
          <t>Lead from LT email</t>
        </is>
      </c>
      <c r="N4844" t="inlineStr">
        <is>
          <t>petunia1089atyahoo@gmail.com</t>
        </is>
      </c>
      <c r="O4844" t="inlineStr">
        <is>
          <t>NO ANSWER</t>
        </is>
      </c>
      <c r="P4844" t="inlineStr">
        <is>
          <t>Google Ads</t>
        </is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>
        <is>
          <t>Ні</t>
        </is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</row>
    <row r="4845">
      <c r="A4845" t="n">
        <v>10781</v>
      </c>
      <c r="B4845" t="inlineStr">
        <is>
          <t>OLGA OLEKSANDRIVNA CHMIL</t>
        </is>
      </c>
      <c r="C4845" t="inlineStr">
        <is>
          <t>OLGA OLEKSANDRIVNA CHMIL</t>
        </is>
      </c>
      <c r="D4845" s="2" t="n">
        <v>46078.09027777778</v>
      </c>
      <c r="E4845" t="inlineStr">
        <is>
          <t>Rejected</t>
        </is>
      </c>
      <c r="F4845" t="inlineStr">
        <is>
          <t>Relevant</t>
        </is>
      </c>
      <c r="G4845" t="inlineStr">
        <is>
          <t>Oleh Dymovski</t>
        </is>
      </c>
      <c r="H4845" t="inlineStr">
        <is>
          <t>LT citizenship</t>
        </is>
      </c>
      <c r="I4845" t="inlineStr">
        <is>
          <t>United States</t>
        </is>
      </c>
      <c r="J4845" t="inlineStr">
        <is>
          <t>?kw&amp;cpn=23440895177&amp;utm_source=google&amp;utm_medium=cpc&amp;utm_campaign=LT-Discovery-US&amp;network&amp;utm_term&amp;gad_source=1&amp;gad_campaignid=23440895177&amp;gclid=Cj0KCQiAtfXMBhDzARIsAJ0jp3D8AHVuhIbEnyIHn4FKLGiH3_9dBUz-wzxHhJmUItUBP8x_QbRHV8saAoiREALw_wcB</t>
        </is>
      </c>
      <c r="K4845" t="inlineStr">
        <is>
          <t>33397998.1771977790</t>
        </is>
      </c>
      <c r="L4845" t="inlineStr">
        <is>
          <t>RU</t>
        </is>
      </c>
      <c r="M4845" t="inlineStr">
        <is>
          <t>Lead from LT email</t>
        </is>
      </c>
      <c r="N4845" t="inlineStr">
        <is>
          <t>olga.chmil.93@gmail.com</t>
        </is>
      </c>
      <c r="O4845" t="inlineStr">
        <is>
          <t>NO ANSWER</t>
        </is>
      </c>
      <c r="P4845" t="inlineStr">
        <is>
          <t>Google Ads</t>
        </is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>
        <is>
          <t>Ні</t>
        </is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</row>
    <row r="4846">
      <c r="A4846" t="n">
        <v>10782</v>
      </c>
      <c r="B4846" t="inlineStr">
        <is>
          <t>Olena Graider</t>
        </is>
      </c>
      <c r="C4846" t="inlineStr">
        <is>
          <t>Olena Graider</t>
        </is>
      </c>
      <c r="D4846" s="2" t="n">
        <v>46078.15208333333</v>
      </c>
      <c r="E4846" t="inlineStr">
        <is>
          <t>Rejected</t>
        </is>
      </c>
      <c r="F4846" t="inlineStr">
        <is>
          <t>Relevant</t>
        </is>
      </c>
      <c r="G4846" t="inlineStr">
        <is>
          <t>Sheila Bartin</t>
        </is>
      </c>
      <c r="H4846" t="inlineStr">
        <is>
          <t>LT citizenship</t>
        </is>
      </c>
      <c r="I4846" t="inlineStr">
        <is>
          <t>Canada</t>
        </is>
      </c>
      <c r="J4846" t="inlineStr">
        <is>
          <t>?kw=lithuanian%20ancestry%20records&amp;cpn=14663474296&amp;utm_source=google&amp;utm_medium=cpc&amp;utm_campaign=LT-CA&amp;network=g&amp;utm_term=lithuanian%20ancestry%20records&amp;gad_source=1&amp;gad_campaignid=14663474296&amp;gbraid=0AAAAADisZv9-lRN1LOrkRi9HtTkcasx0S&amp;gclid=Cj0KCQi</t>
        </is>
      </c>
      <c r="K4846" t="inlineStr">
        <is>
          <t>1443170531.1771983538</t>
        </is>
      </c>
      <c r="L4846" t="inlineStr">
        <is>
          <t>EN</t>
        </is>
      </c>
      <c r="M4846" t="inlineStr">
        <is>
          <t>Lead from LT email</t>
        </is>
      </c>
      <c r="N4846" t="inlineStr">
        <is>
          <t>olgraider@gmail.com</t>
        </is>
      </c>
      <c r="O4846" t="inlineStr">
        <is>
          <t>NO ANSWER</t>
        </is>
      </c>
      <c r="P4846" t="inlineStr">
        <is>
          <t>Google Ads</t>
        </is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>
        <is>
          <t>Ні</t>
        </is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</row>
    <row r="4847">
      <c r="A4847" t="n">
        <v>10783</v>
      </c>
      <c r="B4847" t="inlineStr">
        <is>
          <t>Daniel Udo</t>
        </is>
      </c>
      <c r="C4847" t="inlineStr">
        <is>
          <t>Daniel Udo</t>
        </is>
      </c>
      <c r="D4847" s="2" t="n">
        <v>46078.15972222222</v>
      </c>
      <c r="E4847" t="inlineStr">
        <is>
          <t>Rejected</t>
        </is>
      </c>
      <c r="F4847" t="inlineStr">
        <is>
          <t>Relevant</t>
        </is>
      </c>
      <c r="G4847" t="inlineStr">
        <is>
          <t>Oleh Dymovski</t>
        </is>
      </c>
      <c r="H4847" t="inlineStr">
        <is>
          <t>LV RBI Company</t>
        </is>
      </c>
      <c r="I4847" t="inlineStr">
        <is>
          <t>United Kingdom (GB - EU)</t>
        </is>
      </c>
      <c r="J4847" t="inlineStr">
        <is>
          <t>?kw=portugal%20golden%20visa%202026&amp;cpn=22658494721&amp;utm_source=google&amp;utm_medium=cpc&amp;utm_campaign=LV-RB-TOPI&amp;network=g&amp;utm_term=portugal%20golden%20visa%202026&amp;gad_source=1&amp;gad_campaignid=22658494721&amp;gclid=Cj0KCQiAtfXMBhDzARIsAJ0jp3DTvaPXOibSqLrOgMjd</t>
        </is>
      </c>
      <c r="K4847" t="inlineStr">
        <is>
          <t>2052829427.1771984056</t>
        </is>
      </c>
      <c r="L4847" t="inlineStr">
        <is>
          <t>EN</t>
        </is>
      </c>
      <c r="M4847" t="inlineStr">
        <is>
          <t>Lead from LV email</t>
        </is>
      </c>
      <c r="N4847" t="inlineStr">
        <is>
          <t>drdanudo@gmail.com</t>
        </is>
      </c>
      <c r="O4847" t="inlineStr">
        <is>
          <t>DID NOT CONTINUE</t>
        </is>
      </c>
      <c r="P4847" t="inlineStr">
        <is>
          <t>Google Ads</t>
        </is>
      </c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>
        <is>
          <t>Ні</t>
        </is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</row>
    <row r="4848">
      <c r="A4848" t="n">
        <v>10785</v>
      </c>
      <c r="B4848" t="inlineStr">
        <is>
          <t>Tanveer Ahmed</t>
        </is>
      </c>
      <c r="C4848" t="inlineStr">
        <is>
          <t>Tanveer Ahmed</t>
        </is>
      </c>
      <c r="D4848" s="2" t="n">
        <v>46078.27847222222</v>
      </c>
      <c r="E4848" t="inlineStr">
        <is>
          <t>Rejected</t>
        </is>
      </c>
      <c r="F4848" t="inlineStr">
        <is>
          <t>Relevant</t>
        </is>
      </c>
      <c r="G4848" t="inlineStr">
        <is>
          <t>Oleh Dymovski</t>
        </is>
      </c>
      <c r="H4848" t="inlineStr">
        <is>
          <t>LV RBI Company</t>
        </is>
      </c>
      <c r="I4848" t="inlineStr">
        <is>
          <t>United States (US - NA)</t>
        </is>
      </c>
      <c r="J4848" t="inlineStr">
        <is>
          <t>?kw=latvia%20citizenship%20by%20investment&amp;cpn=20594231202&amp;utm_source=google&amp;utm_medium=cpc&amp;utm_campaign=LV-RBI&amp;network=g&amp;utm_term=latvia%20citizenship%20by%20investment&amp;gad_source=1&amp;gad_campaignid=20594231202&amp;gclid=Cj0KCQiAtfXMBhDzARIsAJ0jp3CNc6Ed3a</t>
        </is>
      </c>
      <c r="K4848" t="inlineStr">
        <is>
          <t>1722715587.1771994219</t>
        </is>
      </c>
      <c r="L4848" t="inlineStr">
        <is>
          <t>EN</t>
        </is>
      </c>
      <c r="M4848" t="inlineStr">
        <is>
          <t>Lead from LV email</t>
        </is>
      </c>
      <c r="N4848" t="inlineStr">
        <is>
          <t>tanveeramalik8@gmail.com</t>
        </is>
      </c>
      <c r="O4848" t="inlineStr">
        <is>
          <t>ANOTHER REASON</t>
        </is>
      </c>
      <c r="P4848" t="inlineStr">
        <is>
          <t>Google Ads</t>
        </is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>
        <is>
          <t>Ні</t>
        </is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</row>
    <row r="4849">
      <c r="A4849" t="n">
        <v>10794</v>
      </c>
      <c r="B4849" t="inlineStr">
        <is>
          <t>Micah Ireland</t>
        </is>
      </c>
      <c r="C4849" t="inlineStr">
        <is>
          <t>Micah Ireland</t>
        </is>
      </c>
      <c r="D4849" s="2" t="n">
        <v>46078.37847222222</v>
      </c>
      <c r="E4849" t="inlineStr">
        <is>
          <t>Rejected</t>
        </is>
      </c>
      <c r="F4849" t="inlineStr">
        <is>
          <t>Relevant</t>
        </is>
      </c>
      <c r="G4849" t="inlineStr">
        <is>
          <t>Sheila Bartin</t>
        </is>
      </c>
      <c r="H4849" t="inlineStr">
        <is>
          <t>LT citizenship</t>
        </is>
      </c>
      <c r="I4849" t="inlineStr">
        <is>
          <t>Germany</t>
        </is>
      </c>
      <c r="J4849" t="inlineStr">
        <is>
          <t>?kw=lithuanian%20citizenship%20by%20descent&amp;cpn=17158881096&amp;utm_source=google&amp;utm_medium=cpc&amp;utm_campaign=LT-EU&amp;network=g&amp;utm_term=lithuanian%20citizenship%20by%20descent&amp;gad_source=1&amp;gad_campaignid=17158881096&amp;gclid=Cj0KCQiAtfXMBhDzARIsAJ0jp3Bddc1PE</t>
        </is>
      </c>
      <c r="K4849" t="inlineStr">
        <is>
          <t>672946538.1772003038</t>
        </is>
      </c>
      <c r="L4849" t="inlineStr">
        <is>
          <t>EN</t>
        </is>
      </c>
      <c r="M4849" t="inlineStr">
        <is>
          <t>Lead from LT email</t>
        </is>
      </c>
      <c r="N4849" t="inlineStr">
        <is>
          <t>micahireland19@gmail.com</t>
        </is>
      </c>
      <c r="O4849" t="inlineStr">
        <is>
          <t>NO ANSWER</t>
        </is>
      </c>
      <c r="P4849" t="inlineStr">
        <is>
          <t>Google Ads</t>
        </is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>
        <is>
          <t>Ні</t>
        </is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</row>
    <row r="4850">
      <c r="A4850" t="n">
        <v>10800</v>
      </c>
      <c r="B4850" t="inlineStr">
        <is>
          <t>Nadim Frantzen</t>
        </is>
      </c>
      <c r="C4850" t="inlineStr">
        <is>
          <t>Nadim Frantzen</t>
        </is>
      </c>
      <c r="D4850" s="2" t="n">
        <v>46078.45833333334</v>
      </c>
      <c r="E4850" t="inlineStr">
        <is>
          <t>Rejected</t>
        </is>
      </c>
      <c r="F4850" t="inlineStr">
        <is>
          <t>No relevant</t>
        </is>
      </c>
      <c r="G4850" t="inlineStr">
        <is>
          <t>Sheila Bartin</t>
        </is>
      </c>
      <c r="H4850" t="inlineStr"/>
      <c r="I4850" t="inlineStr">
        <is>
          <t>Ghana</t>
        </is>
      </c>
      <c r="J4850" t="inlineStr"/>
      <c r="K4850" t="inlineStr"/>
      <c r="L4850" t="inlineStr"/>
      <c r="M4850" t="inlineStr">
        <is>
          <t>Lead from LT email</t>
        </is>
      </c>
      <c r="N4850" t="inlineStr">
        <is>
          <t>mr.mrsf10@gmail.com</t>
        </is>
      </c>
      <c r="O4850" t="inlineStr">
        <is>
          <t>DOUBLE</t>
        </is>
      </c>
      <c r="P4850" t="inlineStr">
        <is>
          <t>BridgeWest</t>
        </is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>
        <is>
          <t>Ні</t>
        </is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</row>
    <row r="4851">
      <c r="A4851" t="n">
        <v>10801</v>
      </c>
      <c r="B4851" t="inlineStr">
        <is>
          <t>Nadim Frantzen</t>
        </is>
      </c>
      <c r="C4851" t="inlineStr">
        <is>
          <t>Nadim Frantzen</t>
        </is>
      </c>
      <c r="D4851" s="2" t="n">
        <v>46078.47916666666</v>
      </c>
      <c r="E4851" t="inlineStr">
        <is>
          <t>Rejected</t>
        </is>
      </c>
      <c r="F4851" t="inlineStr">
        <is>
          <t>No relevant</t>
        </is>
      </c>
      <c r="G4851" t="inlineStr">
        <is>
          <t>Sheila Bartin</t>
        </is>
      </c>
      <c r="H4851" t="inlineStr"/>
      <c r="I4851" t="inlineStr">
        <is>
          <t>Ghana</t>
        </is>
      </c>
      <c r="J4851" t="inlineStr"/>
      <c r="K4851" t="inlineStr"/>
      <c r="L4851" t="inlineStr">
        <is>
          <t>EN</t>
        </is>
      </c>
      <c r="M4851" t="inlineStr">
        <is>
          <t>Lead from LT email</t>
        </is>
      </c>
      <c r="N4851" t="inlineStr"/>
      <c r="O4851" t="inlineStr">
        <is>
          <t>Non-relevant lead</t>
        </is>
      </c>
      <c r="P4851" t="inlineStr">
        <is>
          <t>BridgeWest</t>
        </is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>
        <is>
          <t>Ні</t>
        </is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</row>
    <row r="4852">
      <c r="A4852" t="n">
        <v>10802</v>
      </c>
      <c r="B4852" t="inlineStr">
        <is>
          <t>Nadim Frantzen</t>
        </is>
      </c>
      <c r="C4852" t="inlineStr">
        <is>
          <t>nadim</t>
        </is>
      </c>
      <c r="D4852" s="2" t="n">
        <v>46078.47916666666</v>
      </c>
      <c r="E4852" t="inlineStr">
        <is>
          <t>Rejected</t>
        </is>
      </c>
      <c r="F4852" t="inlineStr"/>
      <c r="G4852" t="inlineStr">
        <is>
          <t>Sheila Bartin</t>
        </is>
      </c>
      <c r="H4852" t="inlineStr"/>
      <c r="I4852" t="inlineStr"/>
      <c r="J4852" t="inlineStr"/>
      <c r="K4852" t="inlineStr"/>
      <c r="L4852" t="inlineStr"/>
      <c r="M4852" t="inlineStr">
        <is>
          <t>Lead from LT email</t>
        </is>
      </c>
      <c r="N4852" t="inlineStr">
        <is>
          <t>mr.mrsf10@gmail.com</t>
        </is>
      </c>
      <c r="O4852" t="inlineStr">
        <is>
          <t>DOUBLE</t>
        </is>
      </c>
      <c r="P4852" t="inlineStr">
        <is>
          <t>BridgeWest</t>
        </is>
      </c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>
        <is>
          <t>Ні</t>
        </is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</row>
    <row r="4853">
      <c r="A4853" t="n">
        <v>10805</v>
      </c>
      <c r="B4853" t="inlineStr">
        <is>
          <t>Renuka</t>
        </is>
      </c>
      <c r="C4853" t="inlineStr">
        <is>
          <t>Renuka</t>
        </is>
      </c>
      <c r="D4853" s="2" t="n">
        <v>46078.525</v>
      </c>
      <c r="E4853" t="inlineStr">
        <is>
          <t>Rejected</t>
        </is>
      </c>
      <c r="F4853" t="inlineStr">
        <is>
          <t>No relevant</t>
        </is>
      </c>
      <c r="G4853" t="inlineStr">
        <is>
          <t>Oleh Dymovski</t>
        </is>
      </c>
      <c r="H4853" t="inlineStr">
        <is>
          <t>50/50</t>
        </is>
      </c>
      <c r="I4853" t="inlineStr">
        <is>
          <t>Australia</t>
        </is>
      </c>
      <c r="J4853" t="inlineStr"/>
      <c r="K4853" t="inlineStr"/>
      <c r="L4853" t="inlineStr">
        <is>
          <t>EN</t>
        </is>
      </c>
      <c r="M4853" t="inlineStr">
        <is>
          <t>Lead from LT email</t>
        </is>
      </c>
      <c r="N4853" t="inlineStr">
        <is>
          <t>rasac2222@gmail.com</t>
        </is>
      </c>
      <c r="O4853" t="inlineStr">
        <is>
          <t>Non-relevant lead</t>
        </is>
      </c>
      <c r="P4853" t="inlineStr">
        <is>
          <t>BridgeWest</t>
        </is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>
        <is>
          <t>Ні</t>
        </is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</row>
    <row r="4854">
      <c r="A4854" t="n">
        <v>10807</v>
      </c>
      <c r="B4854" t="inlineStr">
        <is>
          <t>Janet Love</t>
        </is>
      </c>
      <c r="C4854" t="inlineStr">
        <is>
          <t>Janet Love</t>
        </is>
      </c>
      <c r="D4854" s="2" t="n">
        <v>46078.55763888889</v>
      </c>
      <c r="E4854" t="inlineStr">
        <is>
          <t>Rejected</t>
        </is>
      </c>
      <c r="F4854" t="inlineStr">
        <is>
          <t>Relevant</t>
        </is>
      </c>
      <c r="G4854" t="inlineStr">
        <is>
          <t>Sheila Bartin</t>
        </is>
      </c>
      <c r="H4854" t="inlineStr">
        <is>
          <t>LT citizenship</t>
        </is>
      </c>
      <c r="I4854" t="inlineStr">
        <is>
          <t>United States</t>
        </is>
      </c>
      <c r="J4854" t="inlineStr">
        <is>
          <t>https://www.lithuaniancitizenship.com/?Lithuania--Search-Conversions-USA</t>
        </is>
      </c>
      <c r="K4854" t="inlineStr">
        <is>
          <t>2073516052.1772018529</t>
        </is>
      </c>
      <c r="L4854" t="inlineStr">
        <is>
          <t>EN</t>
        </is>
      </c>
      <c r="M4854" t="inlineStr">
        <is>
          <t>Lead from LT email</t>
        </is>
      </c>
      <c r="N4854" t="inlineStr">
        <is>
          <t>janet.m.love@icloud.com</t>
        </is>
      </c>
      <c r="O4854" t="inlineStr">
        <is>
          <t>NO ANSWER</t>
        </is>
      </c>
      <c r="P4854" t="inlineStr">
        <is>
          <t>Google Ads</t>
        </is>
      </c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>
        <is>
          <t>Ні</t>
        </is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</row>
    <row r="4855">
      <c r="A4855" t="n">
        <v>10808</v>
      </c>
      <c r="B4855" t="inlineStr">
        <is>
          <t>Danish javed</t>
        </is>
      </c>
      <c r="C4855" t="inlineStr">
        <is>
          <t>Danish javed</t>
        </is>
      </c>
      <c r="D4855" s="2" t="n">
        <v>46078.56388888889</v>
      </c>
      <c r="E4855" t="inlineStr">
        <is>
          <t>Rejected</t>
        </is>
      </c>
      <c r="F4855" t="inlineStr">
        <is>
          <t>Relevant</t>
        </is>
      </c>
      <c r="G4855" t="inlineStr">
        <is>
          <t>Oleh Dymovski</t>
        </is>
      </c>
      <c r="H4855" t="inlineStr">
        <is>
          <t>LV RBI Company</t>
        </is>
      </c>
      <c r="I4855" t="inlineStr">
        <is>
          <t>Cyprus (CY - EU)</t>
        </is>
      </c>
      <c r="J4855" t="inlineStr">
        <is>
          <t>?kw=latvia%20golden%20visa&amp;cpn=20594231202&amp;utm_source=google&amp;utm_medium=cpc&amp;utm_campaign=LV-RBI&amp;network=g&amp;utm_term=latvia%20golden%20visa&amp;gad_source=1&amp;gad_campaignid=20594231202&amp;gbraid=0AAAAADisZv9DRKzuo8lgOx0iq3dGWKrkK&amp;gclid=CjwKCAiA2PrMBhA4EiwAwpHy</t>
        </is>
      </c>
      <c r="K4855" t="inlineStr">
        <is>
          <t>1877406028.1772019043</t>
        </is>
      </c>
      <c r="L4855" t="inlineStr">
        <is>
          <t>EN</t>
        </is>
      </c>
      <c r="M4855" t="inlineStr">
        <is>
          <t>Lead from LV email</t>
        </is>
      </c>
      <c r="N4855" t="inlineStr">
        <is>
          <t>danishjaved0939@gmail.com</t>
        </is>
      </c>
      <c r="O4855" t="inlineStr">
        <is>
          <t>NO ANSWER</t>
        </is>
      </c>
      <c r="P4855" t="inlineStr">
        <is>
          <t>Google Ads</t>
        </is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>
        <is>
          <t>Ні</t>
        </is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</row>
    <row r="4856">
      <c r="A4856" t="n">
        <v>10809</v>
      </c>
      <c r="B4856" t="inlineStr">
        <is>
          <t>Renuka</t>
        </is>
      </c>
      <c r="C4856" t="inlineStr">
        <is>
          <t>Renuka</t>
        </is>
      </c>
      <c r="D4856" s="2" t="n">
        <v>46078.59583333333</v>
      </c>
      <c r="E4856" t="inlineStr">
        <is>
          <t>Rejected</t>
        </is>
      </c>
      <c r="F4856" t="inlineStr"/>
      <c r="G4856" t="inlineStr">
        <is>
          <t>Oleh Dymovski</t>
        </is>
      </c>
      <c r="H4856" t="inlineStr"/>
      <c r="I4856" t="inlineStr"/>
      <c r="J4856" t="inlineStr"/>
      <c r="K4856" t="inlineStr"/>
      <c r="L4856" t="inlineStr"/>
      <c r="M4856" t="inlineStr">
        <is>
          <t>Othe</t>
        </is>
      </c>
      <c r="N4856" t="inlineStr">
        <is>
          <t>rasac2222@gmail.com</t>
        </is>
      </c>
      <c r="O4856" t="inlineStr">
        <is>
          <t>Non-relevant lead</t>
        </is>
      </c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>
        <is>
          <t>Ні</t>
        </is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</row>
    <row r="4857">
      <c r="A4857" t="n">
        <v>10810</v>
      </c>
      <c r="B4857" t="inlineStr">
        <is>
          <t>Renuka</t>
        </is>
      </c>
      <c r="C4857" t="inlineStr">
        <is>
          <t>Renuka</t>
        </is>
      </c>
      <c r="D4857" s="2" t="n">
        <v>46078.59652777778</v>
      </c>
      <c r="E4857" t="inlineStr">
        <is>
          <t>Rejected</t>
        </is>
      </c>
      <c r="F4857" t="inlineStr"/>
      <c r="G4857" t="inlineStr">
        <is>
          <t>Oleh Dymovski</t>
        </is>
      </c>
      <c r="H4857" t="inlineStr"/>
      <c r="I4857" t="inlineStr"/>
      <c r="J4857" t="inlineStr"/>
      <c r="K4857" t="inlineStr"/>
      <c r="L4857" t="inlineStr"/>
      <c r="M4857" t="inlineStr">
        <is>
          <t>Othe</t>
        </is>
      </c>
      <c r="N4857" t="inlineStr">
        <is>
          <t>rasac2222@gmail.com</t>
        </is>
      </c>
      <c r="O4857" t="inlineStr">
        <is>
          <t>Non-relevant lead</t>
        </is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>
        <is>
          <t>Ні</t>
        </is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</row>
    <row r="4858">
      <c r="A4858" t="n">
        <v>10811</v>
      </c>
      <c r="B4858" t="inlineStr">
        <is>
          <t>Renuka</t>
        </is>
      </c>
      <c r="C4858" t="inlineStr">
        <is>
          <t>Renuka</t>
        </is>
      </c>
      <c r="D4858" s="2" t="n">
        <v>46078.59722222222</v>
      </c>
      <c r="E4858" t="inlineStr">
        <is>
          <t>Rejected</t>
        </is>
      </c>
      <c r="F4858" t="inlineStr"/>
      <c r="G4858" t="inlineStr">
        <is>
          <t>Oleh Dymovski</t>
        </is>
      </c>
      <c r="H4858" t="inlineStr"/>
      <c r="I4858" t="inlineStr"/>
      <c r="J4858" t="inlineStr"/>
      <c r="K4858" t="inlineStr"/>
      <c r="L4858" t="inlineStr"/>
      <c r="M4858" t="inlineStr">
        <is>
          <t>Othe</t>
        </is>
      </c>
      <c r="N4858" t="inlineStr">
        <is>
          <t>rasac2222@gmail.com</t>
        </is>
      </c>
      <c r="O4858" t="inlineStr">
        <is>
          <t>Non-relevant lead</t>
        </is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>
        <is>
          <t>Ні</t>
        </is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</row>
    <row r="4859">
      <c r="A4859" t="n">
        <v>10812</v>
      </c>
      <c r="B4859" t="inlineStr">
        <is>
          <t>Renuka</t>
        </is>
      </c>
      <c r="C4859" t="inlineStr">
        <is>
          <t>Renuka</t>
        </is>
      </c>
      <c r="D4859" s="2" t="n">
        <v>46078.59791666667</v>
      </c>
      <c r="E4859" t="inlineStr">
        <is>
          <t>Rejected</t>
        </is>
      </c>
      <c r="F4859" t="inlineStr"/>
      <c r="G4859" t="inlineStr">
        <is>
          <t>Oleh Dymovski</t>
        </is>
      </c>
      <c r="H4859" t="inlineStr"/>
      <c r="I4859" t="inlineStr"/>
      <c r="J4859" t="inlineStr"/>
      <c r="K4859" t="inlineStr"/>
      <c r="L4859" t="inlineStr"/>
      <c r="M4859" t="inlineStr">
        <is>
          <t>Othe</t>
        </is>
      </c>
      <c r="N4859" t="inlineStr">
        <is>
          <t>rasac2222@gmail.com</t>
        </is>
      </c>
      <c r="O4859" t="inlineStr">
        <is>
          <t>Non-relevant lead</t>
        </is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>
        <is>
          <t>Ні</t>
        </is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</row>
    <row r="4860">
      <c r="A4860" t="n">
        <v>10813</v>
      </c>
      <c r="B4860" t="inlineStr">
        <is>
          <t>Henrique Monte Marin</t>
        </is>
      </c>
      <c r="C4860" t="inlineStr">
        <is>
          <t>Henrique Monte Marin</t>
        </is>
      </c>
      <c r="D4860" s="2" t="n">
        <v>46078.6</v>
      </c>
      <c r="E4860" t="inlineStr">
        <is>
          <t>IN WORK</t>
        </is>
      </c>
      <c r="F4860" t="inlineStr">
        <is>
          <t>Relevant</t>
        </is>
      </c>
      <c r="G4860" t="inlineStr">
        <is>
          <t>Mariana Razimavicius</t>
        </is>
      </c>
      <c r="H4860" t="inlineStr">
        <is>
          <t>LT citizenship</t>
        </is>
      </c>
      <c r="I4860" t="inlineStr">
        <is>
          <t>Brazil</t>
        </is>
      </c>
      <c r="J4860" t="inlineStr">
        <is>
          <t>?kw=dupla%20cidadania%20lituana&amp;cpn=14712129487&amp;utm_source=google&amp;utm_medium=cpc&amp;utm_campaign=LT-BR&amp;network=g&amp;utm_term=dupla%20cidadania%20lituana&amp;gad_source=1&amp;gad_campaignid=14712129487&amp;gbraid=0AAAAADisZv_9dqlUjh8n75Ork1-v8AeHR&amp;gclid=CjwKCAiA2PrMBhA</t>
        </is>
      </c>
      <c r="K4860" t="inlineStr">
        <is>
          <t>1265336628.1772022202</t>
        </is>
      </c>
      <c r="L4860" t="inlineStr">
        <is>
          <t>PT</t>
        </is>
      </c>
      <c r="M4860" t="inlineStr">
        <is>
          <t>Lead from LT email</t>
        </is>
      </c>
      <c r="N4860" t="inlineStr">
        <is>
          <t>henriquemarin78@gmail.com</t>
        </is>
      </c>
      <c r="O4860" t="inlineStr"/>
      <c r="P4860" t="inlineStr">
        <is>
          <t>Google Ads</t>
        </is>
      </c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>
        <is>
          <t>Ні</t>
        </is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</row>
    <row r="4861">
      <c r="A4861" t="n">
        <v>10815</v>
      </c>
      <c r="B4861" t="inlineStr">
        <is>
          <t>David Doyle</t>
        </is>
      </c>
      <c r="C4861" t="inlineStr">
        <is>
          <t>David Doyle</t>
        </is>
      </c>
      <c r="D4861" s="2" t="n">
        <v>46078.64097222222</v>
      </c>
      <c r="E4861" t="inlineStr">
        <is>
          <t>Rejected</t>
        </is>
      </c>
      <c r="F4861" t="inlineStr">
        <is>
          <t>Relevant</t>
        </is>
      </c>
      <c r="G4861" t="inlineStr">
        <is>
          <t>Sheila Bartin</t>
        </is>
      </c>
      <c r="H4861" t="inlineStr">
        <is>
          <t>LT citizenship</t>
        </is>
      </c>
      <c r="I4861" t="inlineStr"/>
      <c r="J4861" t="inlineStr"/>
      <c r="K4861" t="inlineStr"/>
      <c r="L4861" t="inlineStr">
        <is>
          <t>EN</t>
        </is>
      </c>
      <c r="M4861" t="inlineStr">
        <is>
          <t>Lead from LT email</t>
        </is>
      </c>
      <c r="N4861" t="inlineStr">
        <is>
          <t>david.doyle0141@gmail.com</t>
        </is>
      </c>
      <c r="O4861" t="inlineStr">
        <is>
          <t>NO ANSWER</t>
        </is>
      </c>
      <c r="P4861" t="inlineStr">
        <is>
          <t>Other (direct email, phone call, referral etc.)</t>
        </is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>
        <is>
          <t>Ні</t>
        </is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</row>
    <row r="4862">
      <c r="A4862" t="n">
        <v>10816</v>
      </c>
      <c r="B4862" t="inlineStr">
        <is>
          <t>Verónica Alexandra indriunas Mendez</t>
        </is>
      </c>
      <c r="C4862" t="inlineStr">
        <is>
          <t>Verónica Alexandra indriunas Mendez</t>
        </is>
      </c>
      <c r="D4862" s="2" t="n">
        <v>46078.69513888889</v>
      </c>
      <c r="E4862" t="inlineStr">
        <is>
          <t>Rejected</t>
        </is>
      </c>
      <c r="F4862" t="inlineStr">
        <is>
          <t>Relevant</t>
        </is>
      </c>
      <c r="G4862" t="inlineStr">
        <is>
          <t>Mariana Razimavicius</t>
        </is>
      </c>
      <c r="H4862" t="inlineStr">
        <is>
          <t>LT citizenship</t>
        </is>
      </c>
      <c r="I4862" t="inlineStr">
        <is>
          <t>Venezuela (VE - SA)</t>
        </is>
      </c>
      <c r="J4862" t="inlineStr">
        <is>
          <t>https://latviancitizenship.eu/company/</t>
        </is>
      </c>
      <c r="K4862" t="inlineStr">
        <is>
          <t>534140604.1772030233</t>
        </is>
      </c>
      <c r="L4862" t="inlineStr">
        <is>
          <t>EN</t>
        </is>
      </c>
      <c r="M4862" t="inlineStr">
        <is>
          <t>Lead from LV email</t>
        </is>
      </c>
      <c r="N4862" t="inlineStr">
        <is>
          <t>alexandra2003mz@gmail.com</t>
        </is>
      </c>
      <c r="O4862" t="inlineStr">
        <is>
          <t>NO ANSWER</t>
        </is>
      </c>
      <c r="P4862" t="inlineStr">
        <is>
          <t>Organic Search</t>
        </is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>
        <is>
          <t>Ні</t>
        </is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</row>
    <row r="4863">
      <c r="A4863" t="n">
        <v>10819</v>
      </c>
      <c r="B4863" t="inlineStr">
        <is>
          <t>Cynthia Ann Sanford</t>
        </is>
      </c>
      <c r="C4863" t="inlineStr">
        <is>
          <t>Cynthia Ann Sanford</t>
        </is>
      </c>
      <c r="D4863" s="2" t="n">
        <v>46078.78055555555</v>
      </c>
      <c r="E4863" t="inlineStr">
        <is>
          <t>Rejected</t>
        </is>
      </c>
      <c r="F4863" t="inlineStr">
        <is>
          <t>Relevant</t>
        </is>
      </c>
      <c r="G4863" t="inlineStr">
        <is>
          <t>Sheila Bartin</t>
        </is>
      </c>
      <c r="H4863" t="inlineStr">
        <is>
          <t>LT citizenship</t>
        </is>
      </c>
      <c r="I4863" t="inlineStr">
        <is>
          <t>United States</t>
        </is>
      </c>
      <c r="J4863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-ufXnpUwL3ZINdSNQZLLAYn&amp;gcl</t>
        </is>
      </c>
      <c r="K4863" t="inlineStr">
        <is>
          <t>865952166.1772037664</t>
        </is>
      </c>
      <c r="L4863" t="inlineStr">
        <is>
          <t>EN</t>
        </is>
      </c>
      <c r="M4863" t="inlineStr">
        <is>
          <t>Lead from LT email</t>
        </is>
      </c>
      <c r="N4863" t="inlineStr">
        <is>
          <t>clwho1@hotmail.com</t>
        </is>
      </c>
      <c r="O4863" t="inlineStr">
        <is>
          <t>LEFT BEFORE 1918</t>
        </is>
      </c>
      <c r="P4863" t="inlineStr">
        <is>
          <t>Google Ads</t>
        </is>
      </c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>
        <is>
          <t>Ні</t>
        </is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</row>
    <row r="4864">
      <c r="A4864" t="n">
        <v>10820</v>
      </c>
      <c r="B4864" t="inlineStr">
        <is>
          <t>Meadow Strebs</t>
        </is>
      </c>
      <c r="C4864" t="inlineStr">
        <is>
          <t>Meadow Strebs</t>
        </is>
      </c>
      <c r="D4864" s="2" t="n">
        <v>46078.80069444444</v>
      </c>
      <c r="E4864" t="inlineStr">
        <is>
          <t>FIRST CONTACT</t>
        </is>
      </c>
      <c r="F4864" t="inlineStr">
        <is>
          <t>Relevant</t>
        </is>
      </c>
      <c r="G4864" t="inlineStr">
        <is>
          <t>Sheila Bartin</t>
        </is>
      </c>
      <c r="H4864" t="inlineStr">
        <is>
          <t>LV citizenship</t>
        </is>
      </c>
      <c r="I4864" t="inlineStr">
        <is>
          <t>United States (US - NA)</t>
        </is>
      </c>
      <c r="J4864" t="inlineStr">
        <is>
          <t>https://latviancitizenship.eu/?not-set</t>
        </is>
      </c>
      <c r="K4864" t="inlineStr">
        <is>
          <t>undefined</t>
        </is>
      </c>
      <c r="L4864" t="inlineStr">
        <is>
          <t>EN</t>
        </is>
      </c>
      <c r="M4864" t="inlineStr">
        <is>
          <t>Lead from LV email</t>
        </is>
      </c>
      <c r="N4864" t="inlineStr">
        <is>
          <t>meadowlstrebs@gmail.com</t>
        </is>
      </c>
      <c r="O4864" t="inlineStr"/>
      <c r="P4864" t="inlineStr">
        <is>
          <t>Website Form</t>
        </is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>
        <is>
          <t>Ні</t>
        </is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</row>
    <row r="4865">
      <c r="A4865" t="n">
        <v>10822</v>
      </c>
      <c r="B4865" t="inlineStr">
        <is>
          <t>Ms. Clarise Adler</t>
        </is>
      </c>
      <c r="C4865" t="inlineStr">
        <is>
          <t>Clarise Adler</t>
        </is>
      </c>
      <c r="D4865" s="2" t="n">
        <v>46078.81597222222</v>
      </c>
      <c r="E4865" t="inlineStr">
        <is>
          <t>IN WORK</t>
        </is>
      </c>
      <c r="F4865" t="inlineStr">
        <is>
          <t>Relevant</t>
        </is>
      </c>
      <c r="G4865" t="inlineStr">
        <is>
          <t>Sheila Bartin</t>
        </is>
      </c>
      <c r="H4865" t="inlineStr">
        <is>
          <t>LT citizenship</t>
        </is>
      </c>
      <c r="I4865" t="inlineStr">
        <is>
          <t>Israel</t>
        </is>
      </c>
      <c r="J4865" t="inlineStr">
        <is>
          <t>?kw&amp;cpn=23357613537&amp;utm_source=google&amp;utm_medium=cpc&amp;utm_campaign=LT-Discovery&amp;network&amp;utm_term&amp;gad_source=1&amp;gad_campaignid=23357613537&amp;gclid=CjwKCAiA2PrMBhA4EiwAwpHyCxeUE-0Y3QSbY2Oscw4wfg7tIkVaHu7QKJnJa--A_j_NwDoYFlwKIxoCpo4QAvD_BwE</t>
        </is>
      </c>
      <c r="K4865" t="inlineStr">
        <is>
          <t>1147756974.1769496979</t>
        </is>
      </c>
      <c r="L4865" t="inlineStr">
        <is>
          <t>EN</t>
        </is>
      </c>
      <c r="M4865" t="inlineStr">
        <is>
          <t>Lead from LT email</t>
        </is>
      </c>
      <c r="N4865" t="inlineStr">
        <is>
          <t>clariseadler@gmail.com</t>
        </is>
      </c>
      <c r="O4865" t="inlineStr"/>
      <c r="P4865" t="inlineStr">
        <is>
          <t>Google Ads</t>
        </is>
      </c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>
        <is>
          <t>Ні</t>
        </is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</row>
    <row r="4866">
      <c r="A4866" t="n">
        <v>10823</v>
      </c>
      <c r="B4866" t="inlineStr">
        <is>
          <t>Saralinda Willner</t>
        </is>
      </c>
      <c r="C4866" t="inlineStr">
        <is>
          <t>Saralinda Willner</t>
        </is>
      </c>
      <c r="D4866" s="2" t="n">
        <v>46078.84375</v>
      </c>
      <c r="E4866" t="inlineStr">
        <is>
          <t>Rejected</t>
        </is>
      </c>
      <c r="F4866" t="inlineStr">
        <is>
          <t>Relevant</t>
        </is>
      </c>
      <c r="G4866" t="inlineStr">
        <is>
          <t>Sheila Bartin</t>
        </is>
      </c>
      <c r="H4866" t="inlineStr">
        <is>
          <t>LT citizenship</t>
        </is>
      </c>
      <c r="I4866" t="inlineStr">
        <is>
          <t>United States</t>
        </is>
      </c>
      <c r="J4866" t="inlineStr">
        <is>
          <t>?kw=lithuanian%20birthright%20citizenship&amp;cpn=14656253006&amp;utm_source=google&amp;utm_medium=cpc&amp;utm_campaign=LT-US-conversions&amp;network=g&amp;utm_term=lithuanian%20birthright%20citizenship&amp;gad_source=1&amp;gad_campaignid=14656253006&amp;gbraid=0AAAAADisZv_Vqhb5Tb-2P2I</t>
        </is>
      </c>
      <c r="K4866" t="inlineStr">
        <is>
          <t>920530966.1772042202</t>
        </is>
      </c>
      <c r="L4866" t="inlineStr">
        <is>
          <t>EN</t>
        </is>
      </c>
      <c r="M4866" t="inlineStr">
        <is>
          <t>Lead from LT email</t>
        </is>
      </c>
      <c r="N4866" t="inlineStr">
        <is>
          <t>saralindawillner@gmail.com</t>
        </is>
      </c>
      <c r="O4866" t="inlineStr">
        <is>
          <t>LEFT BEFORE 1918</t>
        </is>
      </c>
      <c r="P4866" t="inlineStr">
        <is>
          <t>Google Ads</t>
        </is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>
        <is>
          <t>Ні</t>
        </is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</row>
    <row r="4867">
      <c r="A4867" t="n">
        <v>10824</v>
      </c>
      <c r="B4867" t="inlineStr">
        <is>
          <t>Catiane Maria Pereira Putzel</t>
        </is>
      </c>
      <c r="C4867" t="inlineStr">
        <is>
          <t>Catiane Maria Pereira Putzel</t>
        </is>
      </c>
      <c r="D4867" s="2" t="n">
        <v>46078.87430555555</v>
      </c>
      <c r="E4867" t="inlineStr">
        <is>
          <t>IN WORK</t>
        </is>
      </c>
      <c r="F4867" t="inlineStr">
        <is>
          <t>Relevant</t>
        </is>
      </c>
      <c r="G4867" t="inlineStr">
        <is>
          <t>Mariana Razimavicius</t>
        </is>
      </c>
      <c r="H4867" t="inlineStr">
        <is>
          <t>LT citizenship</t>
        </is>
      </c>
      <c r="I4867" t="inlineStr">
        <is>
          <t>Brazil</t>
        </is>
      </c>
      <c r="J4867" t="inlineStr">
        <is>
          <t>https://www.lithuaniancitizenship.com/pt-pt/company-pt/team-pt/</t>
        </is>
      </c>
      <c r="K4867" t="inlineStr">
        <is>
          <t>1892187374.1771699334</t>
        </is>
      </c>
      <c r="L4867" t="inlineStr">
        <is>
          <t>PT</t>
        </is>
      </c>
      <c r="M4867" t="inlineStr">
        <is>
          <t>Lead from LT email</t>
        </is>
      </c>
      <c r="N4867" t="inlineStr">
        <is>
          <t>andre.sqr@hotmail.com</t>
        </is>
      </c>
      <c r="O4867" t="inlineStr"/>
      <c r="P4867" t="inlineStr">
        <is>
          <t>Organic Search</t>
        </is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>
        <is>
          <t>Ні</t>
        </is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</row>
    <row r="4868">
      <c r="A4868" t="n">
        <v>10825</v>
      </c>
      <c r="B4868" t="inlineStr">
        <is>
          <t>Shirley Gafenowitz</t>
        </is>
      </c>
      <c r="C4868" t="inlineStr">
        <is>
          <t>Shirley Gafenowitz</t>
        </is>
      </c>
      <c r="D4868" s="2" t="n">
        <v>46078.90138888889</v>
      </c>
      <c r="E4868" t="inlineStr">
        <is>
          <t>Rejected</t>
        </is>
      </c>
      <c r="F4868" t="inlineStr">
        <is>
          <t>Relevant</t>
        </is>
      </c>
      <c r="G4868" t="inlineStr">
        <is>
          <t>Sheila Bartin</t>
        </is>
      </c>
      <c r="H4868" t="inlineStr">
        <is>
          <t>LT citizenship</t>
        </is>
      </c>
      <c r="I4868" t="inlineStr">
        <is>
          <t>Israel</t>
        </is>
      </c>
      <c r="J4868" t="inlineStr">
        <is>
          <t>?kw&amp;cpn=23357613537&amp;utm_source=google&amp;utm_medium=cpc&amp;utm_campaign=LT-Discovery&amp;network&amp;utm_term&amp;gad_campaignid=23357613537&amp;wbraid=ClMKCAiAtfXMBhArEkMAwbQqvh3Rv9vqpY5fkfI1s9V8tVPpXA3dov5FkYRDelKwGJHHXa1SGb5QbrFGFzBlfE9QZupurJ247iZRCZi_bw6SGgKBMg</t>
        </is>
      </c>
      <c r="K4868" t="inlineStr">
        <is>
          <t>771901021.1772048061</t>
        </is>
      </c>
      <c r="L4868" t="inlineStr">
        <is>
          <t>EN</t>
        </is>
      </c>
      <c r="M4868" t="inlineStr">
        <is>
          <t>Lead from LT email</t>
        </is>
      </c>
      <c r="N4868" t="inlineStr">
        <is>
          <t>kesselshirley33@gmail.com</t>
        </is>
      </c>
      <c r="O4868" t="inlineStr">
        <is>
          <t>ANOTHER REASON</t>
        </is>
      </c>
      <c r="P4868" t="inlineStr">
        <is>
          <t>Google Ads</t>
        </is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>
        <is>
          <t>Ні</t>
        </is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</row>
    <row r="4869">
      <c r="A4869" t="n">
        <v>10828</v>
      </c>
      <c r="B4869" t="inlineStr">
        <is>
          <t>Alex Garcia</t>
        </is>
      </c>
      <c r="C4869" t="inlineStr">
        <is>
          <t>Alex Garcia</t>
        </is>
      </c>
      <c r="D4869" s="2" t="n">
        <v>46079.05486111111</v>
      </c>
      <c r="E4869" t="inlineStr">
        <is>
          <t>Rejected</t>
        </is>
      </c>
      <c r="F4869" t="inlineStr">
        <is>
          <t>No relevant</t>
        </is>
      </c>
      <c r="G4869" t="inlineStr">
        <is>
          <t>Oleh Dymovski</t>
        </is>
      </c>
      <c r="H4869" t="inlineStr">
        <is>
          <t>LV RBI Company</t>
        </is>
      </c>
      <c r="I4869" t="inlineStr">
        <is>
          <t>United States (US - NA)</t>
        </is>
      </c>
      <c r="J4869" t="inlineStr">
        <is>
          <t>?kw=europe%20golden%20visa&amp;cpn=22658494721&amp;utm_source=google&amp;utm_medium=cpc&amp;utm_campaign=LV-RB-TOPI&amp;network=s&amp;utm_term=europe%20golden%20visa&amp;gad_source=5&amp;gad_campaignid=22658494721&amp;gclid=EAIaIQobChMI2Y6PweP1kgMVdkf_AR0dXTrEEAAYASAAEgIM__D_BwE</t>
        </is>
      </c>
      <c r="K4869" t="inlineStr">
        <is>
          <t>101088148.1772061507</t>
        </is>
      </c>
      <c r="L4869" t="inlineStr">
        <is>
          <t>EN</t>
        </is>
      </c>
      <c r="M4869" t="inlineStr">
        <is>
          <t>Lead from LV email</t>
        </is>
      </c>
      <c r="N4869" t="inlineStr">
        <is>
          <t>alexgh008@gamil.com</t>
        </is>
      </c>
      <c r="O4869" t="inlineStr">
        <is>
          <t>NO ANSWER</t>
        </is>
      </c>
      <c r="P4869" t="inlineStr">
        <is>
          <t>Google Ads</t>
        </is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>
        <is>
          <t>Ні</t>
        </is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</row>
    <row r="4870">
      <c r="A4870" t="n">
        <v>10830</v>
      </c>
      <c r="B4870" t="inlineStr">
        <is>
          <t>Cagdas</t>
        </is>
      </c>
      <c r="C4870" t="inlineStr">
        <is>
          <t>Cagdas</t>
        </is>
      </c>
      <c r="D4870" s="2" t="n">
        <v>46079.07013888889</v>
      </c>
      <c r="E4870" t="inlineStr">
        <is>
          <t>IN WORK</t>
        </is>
      </c>
      <c r="F4870" t="inlineStr">
        <is>
          <t>Relevant</t>
        </is>
      </c>
      <c r="G4870" t="inlineStr">
        <is>
          <t>Oleh Dymovski</t>
        </is>
      </c>
      <c r="H4870" t="inlineStr">
        <is>
          <t>LV RBI Real Estate</t>
        </is>
      </c>
      <c r="I4870" t="inlineStr">
        <is>
          <t>United Arab Emirates (AE - AS)</t>
        </is>
      </c>
      <c r="J4870" t="inlineStr">
        <is>
          <t>?kw=houses%20for%20sale%20latvia&amp;cpn=20594231202&amp;utm_source=google&amp;utm_medium=cpc&amp;utm_campaign=LV-RBI&amp;network=g&amp;utm_term=houses%20for%20sale%20latvia&amp;gad_source=1&amp;gad_campaignid=20594231202&amp;gbraid=0AAAAADisZv_axyGwN_cZ34liSQkF3swem&amp;gclid=CjwKCAiA2PrM</t>
        </is>
      </c>
      <c r="K4870" t="inlineStr">
        <is>
          <t>1448185240.1772062756</t>
        </is>
      </c>
      <c r="L4870" t="inlineStr">
        <is>
          <t>EN</t>
        </is>
      </c>
      <c r="M4870" t="inlineStr">
        <is>
          <t>Lead from LV email</t>
        </is>
      </c>
      <c r="N4870" t="inlineStr">
        <is>
          <t>cagdasozdogan58@gmail.com</t>
        </is>
      </c>
      <c r="O4870" t="inlineStr"/>
      <c r="P4870" t="inlineStr">
        <is>
          <t>Google Ads</t>
        </is>
      </c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>
        <is>
          <t>Ні</t>
        </is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</row>
    <row r="4871">
      <c r="A4871" t="n">
        <v>10833</v>
      </c>
      <c r="B4871" t="inlineStr">
        <is>
          <t>Asad Ahmed</t>
        </is>
      </c>
      <c r="C4871" t="inlineStr">
        <is>
          <t>Asad Ahmed</t>
        </is>
      </c>
      <c r="D4871" s="2" t="n">
        <v>46079.14722222222</v>
      </c>
      <c r="E4871" t="inlineStr">
        <is>
          <t>Rejected</t>
        </is>
      </c>
      <c r="F4871" t="inlineStr">
        <is>
          <t>Relevant</t>
        </is>
      </c>
      <c r="G4871" t="inlineStr">
        <is>
          <t>Oleh Dymovski</t>
        </is>
      </c>
      <c r="H4871" t="inlineStr">
        <is>
          <t>LV RBI Company</t>
        </is>
      </c>
      <c r="I4871" t="inlineStr">
        <is>
          <t>Qatar (QA - AS)</t>
        </is>
      </c>
      <c r="J4871" t="inlineStr">
        <is>
          <t>?kw=europe%20golden%20visa&amp;cpn=22658494721&amp;utm_source=google&amp;utm_medium=cpc&amp;utm_campaign=LV-RB-TOPI&amp;network=s&amp;utm_term=europe%20golden%20visa&amp;gad_source=5&amp;gad_campaignid=22658494721&amp;gclid=EAIaIQobChMIpt-NuID2kgMVPqn9BR1QugWSEAAYASAAEgIxxPD_BwE</t>
        </is>
      </c>
      <c r="K4871" t="inlineStr">
        <is>
          <t>345093628.1772069292</t>
        </is>
      </c>
      <c r="L4871" t="inlineStr">
        <is>
          <t>EN</t>
        </is>
      </c>
      <c r="M4871" t="inlineStr">
        <is>
          <t>Lead from LV email</t>
        </is>
      </c>
      <c r="N4871" t="inlineStr">
        <is>
          <t>asadahmed762249@gmail.com</t>
        </is>
      </c>
      <c r="O4871" t="inlineStr">
        <is>
          <t>NO ANSWER</t>
        </is>
      </c>
      <c r="P4871" t="inlineStr">
        <is>
          <t>Google Ads</t>
        </is>
      </c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>
        <is>
          <t>Ні</t>
        </is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</row>
    <row r="4872">
      <c r="A4872" t="n">
        <v>10834</v>
      </c>
      <c r="B4872" t="inlineStr">
        <is>
          <t>Ashlee Edwards</t>
        </is>
      </c>
      <c r="C4872" t="inlineStr">
        <is>
          <t>Ashlee Edwards</t>
        </is>
      </c>
      <c r="D4872" s="2" t="n">
        <v>46079.19444444445</v>
      </c>
      <c r="E4872" t="inlineStr">
        <is>
          <t>Rejected</t>
        </is>
      </c>
      <c r="F4872" t="inlineStr">
        <is>
          <t>Relevant</t>
        </is>
      </c>
      <c r="G4872" t="inlineStr">
        <is>
          <t>Sheila Bartin</t>
        </is>
      </c>
      <c r="H4872" t="inlineStr">
        <is>
          <t>LT citizenship</t>
        </is>
      </c>
      <c r="I4872" t="inlineStr">
        <is>
          <t>United States</t>
        </is>
      </c>
      <c r="J4872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8PyHBP7IGVhxLgyAKVx3xZ_&amp;gclid=C</t>
        </is>
      </c>
      <c r="K4872" t="inlineStr">
        <is>
          <t>392059536.1772073028</t>
        </is>
      </c>
      <c r="L4872" t="inlineStr">
        <is>
          <t>EN</t>
        </is>
      </c>
      <c r="M4872" t="inlineStr">
        <is>
          <t>Lead from LT email</t>
        </is>
      </c>
      <c r="N4872" t="inlineStr">
        <is>
          <t>ashleeredwards@gmail.com</t>
        </is>
      </c>
      <c r="O4872" t="inlineStr">
        <is>
          <t>LEFT BEFORE 1918</t>
        </is>
      </c>
      <c r="P4872" t="inlineStr">
        <is>
          <t>Google Ads</t>
        </is>
      </c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>
        <is>
          <t>Ні</t>
        </is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</row>
    <row r="4873">
      <c r="A4873" t="n">
        <v>10836</v>
      </c>
      <c r="B4873" t="inlineStr">
        <is>
          <t>Karen Neigher</t>
        </is>
      </c>
      <c r="C4873" t="inlineStr">
        <is>
          <t>Karen Neigher</t>
        </is>
      </c>
      <c r="D4873" s="2" t="n">
        <v>46079.24027777778</v>
      </c>
      <c r="E4873" t="inlineStr">
        <is>
          <t>Rejected</t>
        </is>
      </c>
      <c r="F4873" t="inlineStr">
        <is>
          <t>No relevant</t>
        </is>
      </c>
      <c r="G4873" t="inlineStr">
        <is>
          <t>Sheila Bartin</t>
        </is>
      </c>
      <c r="H4873" t="inlineStr">
        <is>
          <t>LT citizenship</t>
        </is>
      </c>
      <c r="I4873" t="inlineStr">
        <is>
          <t>United States</t>
        </is>
      </c>
      <c r="J4873" t="inlineStr">
        <is>
          <t>?kw=lithuanian%20ancestry&amp;cpn=14656253006&amp;utm_source=google&amp;utm_medium=cpc&amp;utm_campaign=LT-US-conversions&amp;network=g&amp;utm_term=lithuanian%20ancestry&amp;gad_source=1&amp;gad_campaignid=14656253006&amp;gbraid=0AAAAADisZv-ZGNBiYUk4zw66xCW8VS2AO&amp;gclid=CjwKCAiA2PrMBhA</t>
        </is>
      </c>
      <c r="K4873" t="inlineStr">
        <is>
          <t>563666007.1772077217</t>
        </is>
      </c>
      <c r="L4873" t="inlineStr">
        <is>
          <t>EN</t>
        </is>
      </c>
      <c r="M4873" t="inlineStr">
        <is>
          <t>Lead from LT email</t>
        </is>
      </c>
      <c r="N4873" t="inlineStr">
        <is>
          <t>kbzn@aol.com</t>
        </is>
      </c>
      <c r="O4873" t="inlineStr">
        <is>
          <t>Non-relevant lead</t>
        </is>
      </c>
      <c r="P4873" t="inlineStr">
        <is>
          <t>Google Ads</t>
        </is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>
        <is>
          <t>Ні</t>
        </is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</row>
    <row r="4874">
      <c r="A4874" t="n">
        <v>10838</v>
      </c>
      <c r="B4874" t="inlineStr">
        <is>
          <t>Mazen Haggag</t>
        </is>
      </c>
      <c r="C4874" t="inlineStr">
        <is>
          <t>Mazen Haggag</t>
        </is>
      </c>
      <c r="D4874" s="2" t="n">
        <v>46079.27083333334</v>
      </c>
      <c r="E4874" t="inlineStr">
        <is>
          <t>INTERNAL MAIL</t>
        </is>
      </c>
      <c r="F4874" t="inlineStr">
        <is>
          <t>No relevant</t>
        </is>
      </c>
      <c r="G4874" t="inlineStr">
        <is>
          <t>Alina Samura</t>
        </is>
      </c>
      <c r="H4874" t="inlineStr"/>
      <c r="I4874" t="inlineStr">
        <is>
          <t>Egypt</t>
        </is>
      </c>
      <c r="J4874" t="inlineStr"/>
      <c r="K4874" t="inlineStr"/>
      <c r="L4874" t="inlineStr">
        <is>
          <t>EN</t>
        </is>
      </c>
      <c r="M4874" t="inlineStr">
        <is>
          <t>Lead from LT email</t>
        </is>
      </c>
      <c r="N4874" t="inlineStr">
        <is>
          <t>mazenhaggag19@gmail.com</t>
        </is>
      </c>
      <c r="O4874" t="inlineStr"/>
      <c r="P4874" t="inlineStr">
        <is>
          <t>BridgeWest</t>
        </is>
      </c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>
        <is>
          <t>Ні</t>
        </is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</row>
    <row r="4875">
      <c r="A4875" t="n">
        <v>10839</v>
      </c>
      <c r="B4875" t="inlineStr">
        <is>
          <t>Mustakbil</t>
        </is>
      </c>
      <c r="C4875" t="inlineStr">
        <is>
          <t>Mustakbil</t>
        </is>
      </c>
      <c r="D4875" s="2" t="n">
        <v>46079.29861111111</v>
      </c>
      <c r="E4875" t="inlineStr">
        <is>
          <t>INTERNAL MAIL</t>
        </is>
      </c>
      <c r="F4875" t="inlineStr"/>
      <c r="G4875" t="inlineStr">
        <is>
          <t>Alina Samura</t>
        </is>
      </c>
      <c r="H4875" t="inlineStr"/>
      <c r="I4875" t="inlineStr"/>
      <c r="J4875" t="inlineStr"/>
      <c r="K4875" t="inlineStr"/>
      <c r="L4875" t="inlineStr"/>
      <c r="M4875" t="inlineStr">
        <is>
          <t>Othe</t>
        </is>
      </c>
      <c r="N4875" t="inlineStr">
        <is>
          <t>no-reply@mustakbil.com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>
        <is>
          <t>Ні</t>
        </is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</row>
    <row r="4876">
      <c r="A4876" t="n">
        <v>10840</v>
      </c>
      <c r="B4876" t="inlineStr">
        <is>
          <t>Razib Kar</t>
        </is>
      </c>
      <c r="C4876" t="inlineStr">
        <is>
          <t>razib Kar</t>
        </is>
      </c>
      <c r="D4876" s="2" t="n">
        <v>46079.33402777778</v>
      </c>
      <c r="E4876" t="inlineStr">
        <is>
          <t>Rejected</t>
        </is>
      </c>
      <c r="F4876" t="inlineStr">
        <is>
          <t>Relevant</t>
        </is>
      </c>
      <c r="G4876" t="inlineStr">
        <is>
          <t>Oleh Dymovski</t>
        </is>
      </c>
      <c r="H4876" t="inlineStr">
        <is>
          <t>LV RBI Company</t>
        </is>
      </c>
      <c r="I4876" t="inlineStr">
        <is>
          <t>Bangladesh (BD - AS)</t>
        </is>
      </c>
      <c r="J4876" t="inlineStr">
        <is>
          <t>https://latviancitizenship.eu/company/about-us/</t>
        </is>
      </c>
      <c r="K4876" t="inlineStr">
        <is>
          <t>32411039.1772085182</t>
        </is>
      </c>
      <c r="L4876" t="inlineStr">
        <is>
          <t>EN</t>
        </is>
      </c>
      <c r="M4876" t="inlineStr">
        <is>
          <t>Lead from LV email</t>
        </is>
      </c>
      <c r="N4876" t="inlineStr">
        <is>
          <t>karrazib@gmail.com</t>
        </is>
      </c>
      <c r="O4876" t="inlineStr">
        <is>
          <t>NO ANSWER</t>
        </is>
      </c>
      <c r="P4876" t="inlineStr">
        <is>
          <t>Organic Search</t>
        </is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>
        <is>
          <t>Ні</t>
        </is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</row>
    <row r="4877">
      <c r="A4877" t="n">
        <v>10844</v>
      </c>
      <c r="B4877" t="inlineStr">
        <is>
          <t>Nadia Kowaleff-Takeda</t>
        </is>
      </c>
      <c r="C4877" t="inlineStr">
        <is>
          <t>Nadia kowaleff-takeda Takeda</t>
        </is>
      </c>
      <c r="D4877" s="2" t="n">
        <v>46079.40833333333</v>
      </c>
      <c r="E4877" t="inlineStr">
        <is>
          <t>PAUSED</t>
        </is>
      </c>
      <c r="F4877" t="inlineStr">
        <is>
          <t>Relevant</t>
        </is>
      </c>
      <c r="G4877" t="inlineStr">
        <is>
          <t>Sheila Bartin</t>
        </is>
      </c>
      <c r="H4877" t="inlineStr">
        <is>
          <t>LT citizenship</t>
        </is>
      </c>
      <c r="I4877" t="inlineStr">
        <is>
          <t>Australia</t>
        </is>
      </c>
      <c r="J4877" t="inlineStr">
        <is>
          <t>https://www.lithuaniancitizenship.com/certificate-of-lithuanian-descent/?Lithuania-Leads-Search-Australia</t>
        </is>
      </c>
      <c r="K4877" t="inlineStr">
        <is>
          <t>1941268262.1772091992</t>
        </is>
      </c>
      <c r="L4877" t="inlineStr">
        <is>
          <t>EN</t>
        </is>
      </c>
      <c r="M4877" t="inlineStr">
        <is>
          <t>Lead from LT email</t>
        </is>
      </c>
      <c r="N4877" t="inlineStr">
        <is>
          <t>nadiatakeda5@gmail.com</t>
        </is>
      </c>
      <c r="O4877" t="inlineStr"/>
      <c r="P4877" t="inlineStr">
        <is>
          <t>Google Ads</t>
        </is>
      </c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>
        <is>
          <t>Ні</t>
        </is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</row>
    <row r="4878">
      <c r="A4878" t="n">
        <v>10850</v>
      </c>
      <c r="B4878" t="inlineStr">
        <is>
          <t>Mian Ahmad Hayat</t>
        </is>
      </c>
      <c r="C4878" t="inlineStr">
        <is>
          <t>Mian Ahmad hayat</t>
        </is>
      </c>
      <c r="D4878" s="2" t="n">
        <v>46079.58541666667</v>
      </c>
      <c r="E4878" t="inlineStr">
        <is>
          <t>IN WORK</t>
        </is>
      </c>
      <c r="F4878" t="inlineStr">
        <is>
          <t>Relevant</t>
        </is>
      </c>
      <c r="G4878" t="inlineStr">
        <is>
          <t>Oleh Dymovski</t>
        </is>
      </c>
      <c r="H4878" t="inlineStr">
        <is>
          <t>LV RBI Company</t>
        </is>
      </c>
      <c r="I4878" t="inlineStr">
        <is>
          <t>Croatia (HR - EU)</t>
        </is>
      </c>
      <c r="J4878" t="inlineStr">
        <is>
          <t>?kw=latvia%20residency%20by%20investment&amp;cpn=20594231202&amp;utm_source=google&amp;utm_medium=cpc&amp;utm_campaign=LV-RBI&amp;network=g&amp;utm_term=latvia%20residency%20by%20investment&amp;gad_source=1&amp;gad_campaignid=20594231202&amp;gbraid=0AAAAADisZv8vr_YUqWvCKq1Pzxu_spM_x&amp;gc</t>
        </is>
      </c>
      <c r="K4878" t="inlineStr">
        <is>
          <t>1157384746.1770299984</t>
        </is>
      </c>
      <c r="L4878" t="inlineStr">
        <is>
          <t>EN</t>
        </is>
      </c>
      <c r="M4878" t="inlineStr">
        <is>
          <t>Lead from LV email</t>
        </is>
      </c>
      <c r="N4878" t="inlineStr">
        <is>
          <t>a.hayat9000@gmail.com</t>
        </is>
      </c>
      <c r="O4878" t="inlineStr"/>
      <c r="P4878" t="inlineStr">
        <is>
          <t>Google Ads</t>
        </is>
      </c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>
        <is>
          <t>Ні</t>
        </is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</row>
    <row r="4879">
      <c r="A4879" t="n">
        <v>10854</v>
      </c>
      <c r="B4879" t="inlineStr">
        <is>
          <t>Denis Ivy</t>
        </is>
      </c>
      <c r="C4879" t="inlineStr">
        <is>
          <t>Denis Ivy</t>
        </is>
      </c>
      <c r="D4879" s="2" t="n">
        <v>46079.65833333333</v>
      </c>
      <c r="E4879" t="inlineStr">
        <is>
          <t>INTERNAL MAIL</t>
        </is>
      </c>
      <c r="F4879" t="inlineStr"/>
      <c r="G4879" t="inlineStr">
        <is>
          <t>Alina Samura</t>
        </is>
      </c>
      <c r="H4879" t="inlineStr"/>
      <c r="I4879" t="inlineStr"/>
      <c r="J4879" t="inlineStr"/>
      <c r="K4879" t="inlineStr"/>
      <c r="L4879" t="inlineStr"/>
      <c r="M4879" t="inlineStr">
        <is>
          <t>Othe</t>
        </is>
      </c>
      <c r="N4879" t="inlineStr">
        <is>
          <t>denisivanchenko1984@gmail.com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>
        <is>
          <t>Ні</t>
        </is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</row>
    <row r="4880">
      <c r="A4880" t="n">
        <v>10855</v>
      </c>
      <c r="B4880" t="inlineStr">
        <is>
          <t>Denis Ivy</t>
        </is>
      </c>
      <c r="C4880" t="inlineStr">
        <is>
          <t>Denis Ivy</t>
        </is>
      </c>
      <c r="D4880" s="2" t="n">
        <v>46079.66041666667</v>
      </c>
      <c r="E4880" t="inlineStr">
        <is>
          <t>INTERNAL MAIL</t>
        </is>
      </c>
      <c r="F4880" t="inlineStr"/>
      <c r="G4880" t="inlineStr">
        <is>
          <t>Alina Samura</t>
        </is>
      </c>
      <c r="H4880" t="inlineStr"/>
      <c r="I4880" t="inlineStr"/>
      <c r="J4880" t="inlineStr"/>
      <c r="K4880" t="inlineStr"/>
      <c r="L4880" t="inlineStr"/>
      <c r="M4880" t="inlineStr">
        <is>
          <t>Othe</t>
        </is>
      </c>
      <c r="N4880" t="inlineStr">
        <is>
          <t>denisivanchenko1984@gmail.com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>
        <is>
          <t>Ні</t>
        </is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</row>
    <row r="4881">
      <c r="A4881" t="n">
        <v>10856</v>
      </c>
      <c r="B4881" t="inlineStr">
        <is>
          <t>Candace Grant</t>
        </is>
      </c>
      <c r="C4881" t="inlineStr">
        <is>
          <t>Candace Grant</t>
        </is>
      </c>
      <c r="D4881" s="2" t="n">
        <v>46079.67361111111</v>
      </c>
      <c r="E4881" t="inlineStr">
        <is>
          <t>Rejected</t>
        </is>
      </c>
      <c r="F4881" t="inlineStr">
        <is>
          <t>Relevant</t>
        </is>
      </c>
      <c r="G4881" t="inlineStr">
        <is>
          <t>Sheila Bartin</t>
        </is>
      </c>
      <c r="H4881" t="inlineStr">
        <is>
          <t>LT citizenship</t>
        </is>
      </c>
      <c r="I4881" t="inlineStr">
        <is>
          <t>United States</t>
        </is>
      </c>
      <c r="J4881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-ZGNBiYUk4zw66xCW8VS2AO&amp;gclid=C</t>
        </is>
      </c>
      <c r="K4881" t="inlineStr"/>
      <c r="L4881" t="inlineStr">
        <is>
          <t>EN</t>
        </is>
      </c>
      <c r="M4881" t="inlineStr">
        <is>
          <t>Lead from LT email</t>
        </is>
      </c>
      <c r="N4881" t="inlineStr">
        <is>
          <t>candacegrant1213@gmail.com</t>
        </is>
      </c>
      <c r="O4881" t="inlineStr">
        <is>
          <t>LEFT BEFORE 1918</t>
        </is>
      </c>
      <c r="P4881" t="inlineStr">
        <is>
          <t>Google Ads</t>
        </is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>
        <is>
          <t>Ні</t>
        </is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</row>
    <row r="4882">
      <c r="A4882" t="n">
        <v>10857</v>
      </c>
      <c r="B4882" t="inlineStr">
        <is>
          <t>Fernanda Scarsinski</t>
        </is>
      </c>
      <c r="C4882" t="inlineStr">
        <is>
          <t>Fernanda Scarsinski</t>
        </is>
      </c>
      <c r="D4882" s="2" t="n">
        <v>46079.73958333334</v>
      </c>
      <c r="E4882" t="inlineStr">
        <is>
          <t>Rejected</t>
        </is>
      </c>
      <c r="F4882" t="inlineStr">
        <is>
          <t>Relevant</t>
        </is>
      </c>
      <c r="G4882" t="inlineStr">
        <is>
          <t>Mariana Razimavicius</t>
        </is>
      </c>
      <c r="H4882" t="inlineStr">
        <is>
          <t>LT citizenship</t>
        </is>
      </c>
      <c r="I4882" t="inlineStr">
        <is>
          <t>Brazil</t>
        </is>
      </c>
      <c r="J4882" t="inlineStr">
        <is>
          <t>?utm_source=ig&amp;utm_medium=social&amp;utm_content=link_in_bio&amp;fbclid=PAZXh0bgNhZW0CMTEAc3J0YwZhcHBfaWQPMTI0MDI0NTc0Mjg3NDE0AAGnFFK8Yonubc8Jqk8NhDCq-J6ttfzneYBRblBVWAJcgKWa9vK66cuhieqLG9w_aem_muGu2c3zeDTdHZ53tBdiHQ</t>
        </is>
      </c>
      <c r="K4882" t="inlineStr">
        <is>
          <t>112454494.1772120544</t>
        </is>
      </c>
      <c r="L4882" t="inlineStr">
        <is>
          <t>PT</t>
        </is>
      </c>
      <c r="M4882" t="inlineStr">
        <is>
          <t>Lead from LT email</t>
        </is>
      </c>
      <c r="N4882" t="inlineStr">
        <is>
          <t>fernandahscarzi@yahoo.com.br</t>
        </is>
      </c>
      <c r="O4882" t="inlineStr">
        <is>
          <t>NO ANSWER</t>
        </is>
      </c>
      <c r="P4882" t="inlineStr">
        <is>
          <t>Facebook</t>
        </is>
      </c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>
        <is>
          <t>Ні</t>
        </is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</row>
    <row r="4883">
      <c r="A4883" t="n">
        <v>10858</v>
      </c>
      <c r="B4883" t="inlineStr">
        <is>
          <t>Theodora</t>
        </is>
      </c>
      <c r="C4883" t="inlineStr">
        <is>
          <t>Theodora</t>
        </is>
      </c>
      <c r="D4883" s="2" t="n">
        <v>46079.75208333333</v>
      </c>
      <c r="E4883" t="inlineStr">
        <is>
          <t>Rejected</t>
        </is>
      </c>
      <c r="F4883" t="inlineStr">
        <is>
          <t>Relevant</t>
        </is>
      </c>
      <c r="G4883" t="inlineStr">
        <is>
          <t>Oleh Dymovski</t>
        </is>
      </c>
      <c r="H4883" t="inlineStr">
        <is>
          <t>LV RBI Company</t>
        </is>
      </c>
      <c r="I4883" t="inlineStr">
        <is>
          <t>Netherlands (NL - EU)</t>
        </is>
      </c>
      <c r="J4883" t="inlineStr">
        <is>
          <t>https://latviancitizenship.eu/residency-by-investment/</t>
        </is>
      </c>
      <c r="K4883" t="inlineStr">
        <is>
          <t>1238549267.1772120986</t>
        </is>
      </c>
      <c r="L4883" t="inlineStr">
        <is>
          <t>EN</t>
        </is>
      </c>
      <c r="M4883" t="inlineStr">
        <is>
          <t>Lead from LV email</t>
        </is>
      </c>
      <c r="N4883" t="inlineStr">
        <is>
          <t>tcanacoo7@gmail.com</t>
        </is>
      </c>
      <c r="O4883" t="inlineStr">
        <is>
          <t>DID NOT CONTINUE</t>
        </is>
      </c>
      <c r="P4883" t="inlineStr">
        <is>
          <t>Organic Search</t>
        </is>
      </c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>
        <is>
          <t>Ні</t>
        </is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</row>
    <row r="4884">
      <c r="A4884" t="n">
        <v>10859</v>
      </c>
      <c r="B4884" t="inlineStr">
        <is>
          <t>Jeroen</t>
        </is>
      </c>
      <c r="C4884" t="inlineStr">
        <is>
          <t>Jeroen</t>
        </is>
      </c>
      <c r="D4884" s="2" t="n">
        <v>46079.77222222222</v>
      </c>
      <c r="E4884" t="inlineStr">
        <is>
          <t>IN WORK</t>
        </is>
      </c>
      <c r="F4884" t="inlineStr">
        <is>
          <t>Relevant</t>
        </is>
      </c>
      <c r="G4884" t="inlineStr">
        <is>
          <t>Oleh Dymovski</t>
        </is>
      </c>
      <c r="H4884" t="inlineStr">
        <is>
          <t>50/50</t>
        </is>
      </c>
      <c r="I4884" t="inlineStr"/>
      <c r="J4884" t="inlineStr"/>
      <c r="K4884" t="inlineStr"/>
      <c r="L4884" t="inlineStr">
        <is>
          <t>EN</t>
        </is>
      </c>
      <c r="M4884" t="inlineStr">
        <is>
          <t>Lead from LT email</t>
        </is>
      </c>
      <c r="N4884" t="inlineStr">
        <is>
          <t>info@questexamericascorp.com</t>
        </is>
      </c>
      <c r="O4884" t="inlineStr"/>
      <c r="P4884" t="inlineStr">
        <is>
          <t>BridgeWest</t>
        </is>
      </c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>
        <is>
          <t>Ні</t>
        </is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</row>
    <row r="4885">
      <c r="A4885" t="n">
        <v>10862</v>
      </c>
      <c r="B4885" t="inlineStr"/>
      <c r="C4885" t="inlineStr"/>
      <c r="D4885" s="2" t="n">
        <v>46079.875</v>
      </c>
      <c r="E4885" t="inlineStr">
        <is>
          <t>Rejected</t>
        </is>
      </c>
      <c r="F4885" t="inlineStr">
        <is>
          <t>No relevant</t>
        </is>
      </c>
      <c r="G4885" t="inlineStr">
        <is>
          <t>Sheila Bartin</t>
        </is>
      </c>
      <c r="H4885" t="inlineStr"/>
      <c r="I4885" t="inlineStr"/>
      <c r="J4885" t="inlineStr"/>
      <c r="K4885" t="inlineStr"/>
      <c r="L4885" t="inlineStr"/>
      <c r="M4885" t="inlineStr">
        <is>
          <t>Lead from LT email</t>
        </is>
      </c>
      <c r="N4885" t="inlineStr"/>
      <c r="O4885" t="inlineStr">
        <is>
          <t>Non-relevant lead</t>
        </is>
      </c>
      <c r="P4885" t="inlineStr">
        <is>
          <t>BridgeWest</t>
        </is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>
        <is>
          <t>Ні</t>
        </is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</row>
    <row r="4886">
      <c r="A4886" t="n">
        <v>10864</v>
      </c>
      <c r="B4886" t="inlineStr">
        <is>
          <t>AMANDA DA ANNUNCIACAO FARHAT</t>
        </is>
      </c>
      <c r="C4886" t="inlineStr">
        <is>
          <t>AMANDA DA ANNUNCIACAO FARHAT</t>
        </is>
      </c>
      <c r="D4886" s="2" t="n">
        <v>46079.93611111111</v>
      </c>
      <c r="E4886" t="inlineStr">
        <is>
          <t>IN WORK</t>
        </is>
      </c>
      <c r="F4886" t="inlineStr">
        <is>
          <t>Relevant</t>
        </is>
      </c>
      <c r="G4886" t="inlineStr">
        <is>
          <t>Mariana Razimavicius</t>
        </is>
      </c>
      <c r="H4886" t="inlineStr">
        <is>
          <t>LT citizenship</t>
        </is>
      </c>
      <c r="I4886" t="inlineStr">
        <is>
          <t>Brazil</t>
        </is>
      </c>
      <c r="J4886" t="inlineStr">
        <is>
          <t>?kw=nacionalidade%20lituana&amp;cpn=14712129487&amp;utm_source=google&amp;utm_medium=cpc&amp;utm_campaign=LT-BR&amp;network=g&amp;utm_term=nacionalidade%20lituana&amp;gad_source=1&amp;gad_campaignid=14712129487&amp;gbraid=0AAAAADisZv-RMp6VQB_L0-QqJ-UqRJuFI&amp;gclid=CjwKCAiA-__MBhAKEiwASBm</t>
        </is>
      </c>
      <c r="K4886" t="inlineStr">
        <is>
          <t>1608718492.1772137588</t>
        </is>
      </c>
      <c r="L4886" t="inlineStr">
        <is>
          <t>PT</t>
        </is>
      </c>
      <c r="M4886" t="inlineStr">
        <is>
          <t>Lead from LT email</t>
        </is>
      </c>
      <c r="N4886" t="inlineStr">
        <is>
          <t>amanda.farhat@usp.br</t>
        </is>
      </c>
      <c r="O4886" t="inlineStr"/>
      <c r="P4886" t="inlineStr">
        <is>
          <t>Google Ads</t>
        </is>
      </c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>
        <is>
          <t>Ні</t>
        </is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</row>
    <row r="4887">
      <c r="A4887" t="n">
        <v>10865</v>
      </c>
      <c r="B4887" t="inlineStr">
        <is>
          <t>Alex Pivoriunas</t>
        </is>
      </c>
      <c r="C4887" t="inlineStr">
        <is>
          <t>Alex Pivoriunas</t>
        </is>
      </c>
      <c r="D4887" s="2" t="n">
        <v>46080.03472222222</v>
      </c>
      <c r="E4887" t="inlineStr">
        <is>
          <t>IN WORK</t>
        </is>
      </c>
      <c r="F4887" t="inlineStr">
        <is>
          <t>Relevant</t>
        </is>
      </c>
      <c r="G4887" t="inlineStr">
        <is>
          <t>Mariana Razimavicius</t>
        </is>
      </c>
      <c r="H4887" t="inlineStr">
        <is>
          <t>LT citizenship</t>
        </is>
      </c>
      <c r="I4887" t="inlineStr"/>
      <c r="J4887" t="inlineStr"/>
      <c r="K4887" t="inlineStr"/>
      <c r="L4887" t="inlineStr">
        <is>
          <t>PT</t>
        </is>
      </c>
      <c r="M4887" t="inlineStr">
        <is>
          <t>Lead from LT email</t>
        </is>
      </c>
      <c r="N4887" t="inlineStr">
        <is>
          <t>alex.desportos8@gmail.com</t>
        </is>
      </c>
      <c r="O4887" t="inlineStr"/>
      <c r="P4887" t="inlineStr">
        <is>
          <t>Other (direct email, phone call, referral etc.)</t>
        </is>
      </c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>
        <is>
          <t>Ні</t>
        </is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</row>
    <row r="4888">
      <c r="A4888" t="n">
        <v>10866</v>
      </c>
      <c r="B4888" t="inlineStr">
        <is>
          <t>Shelli Toubin</t>
        </is>
      </c>
      <c r="C4888" t="inlineStr">
        <is>
          <t>shelli toubin</t>
        </is>
      </c>
      <c r="D4888" s="2" t="n">
        <v>46080.03819444445</v>
      </c>
      <c r="E4888" t="inlineStr">
        <is>
          <t>Rejected</t>
        </is>
      </c>
      <c r="F4888" t="inlineStr"/>
      <c r="G4888" t="inlineStr">
        <is>
          <t>Sheila Bartin</t>
        </is>
      </c>
      <c r="H4888" t="inlineStr">
        <is>
          <t>LT citizenship</t>
        </is>
      </c>
      <c r="I4888" t="inlineStr">
        <is>
          <t>Israel</t>
        </is>
      </c>
      <c r="J4888" t="inlineStr">
        <is>
          <t>?kw&amp;cpn=23357613537&amp;utm_source=google&amp;utm_medium=cpc&amp;utm_campaign=LT-Discovery&amp;network&amp;utm_term&amp;gad_source=1&amp;gad_campaignid=23357613537&amp;gclid=CjwKCAiA-__MBhAKEiwASBmsBEV7H5bhwJVxULO27Royr_CVwwknBfFAUX-ADj4kqdNHfN7bQDdTtxoCxf0QAvD_BwE</t>
        </is>
      </c>
      <c r="K4888" t="inlineStr">
        <is>
          <t>384366411.1769547791</t>
        </is>
      </c>
      <c r="L4888" t="inlineStr">
        <is>
          <t>EN</t>
        </is>
      </c>
      <c r="M4888" t="inlineStr">
        <is>
          <t>Lead from LT email</t>
        </is>
      </c>
      <c r="N4888" t="inlineStr">
        <is>
          <t>toubin.catering@gmail.com</t>
        </is>
      </c>
      <c r="O4888" t="inlineStr">
        <is>
          <t>NO ANSWER</t>
        </is>
      </c>
      <c r="P4888" t="inlineStr">
        <is>
          <t>Google Ads</t>
        </is>
      </c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>
        <is>
          <t>Ні</t>
        </is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</row>
    <row r="4889">
      <c r="A4889" t="n">
        <v>10867</v>
      </c>
      <c r="B4889" t="inlineStr">
        <is>
          <t>Tessa Skiparis</t>
        </is>
      </c>
      <c r="C4889" t="inlineStr">
        <is>
          <t>Tessa Skiparis</t>
        </is>
      </c>
      <c r="D4889" s="2" t="n">
        <v>46080.06805555556</v>
      </c>
      <c r="E4889" t="inlineStr">
        <is>
          <t>INTERNAL MAIL</t>
        </is>
      </c>
      <c r="F4889" t="inlineStr"/>
      <c r="G4889" t="inlineStr">
        <is>
          <t>Sheila Bartin</t>
        </is>
      </c>
      <c r="H4889" t="inlineStr"/>
      <c r="I4889" t="inlineStr"/>
      <c r="J4889" t="inlineStr"/>
      <c r="K4889" t="inlineStr"/>
      <c r="L4889" t="inlineStr"/>
      <c r="M4889" t="inlineStr">
        <is>
          <t>Othe</t>
        </is>
      </c>
      <c r="N4889" t="inlineStr">
        <is>
          <t>dakotah.t.seymour@gmail.com</t>
        </is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>
        <is>
          <t>Ні</t>
        </is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</row>
    <row r="4890">
      <c r="A4890" t="n">
        <v>10868</v>
      </c>
      <c r="B4890" t="inlineStr">
        <is>
          <t>Gordon Dunn</t>
        </is>
      </c>
      <c r="C4890" t="inlineStr">
        <is>
          <t>Gordon Dunn</t>
        </is>
      </c>
      <c r="D4890" s="2" t="n">
        <v>46080.08402777778</v>
      </c>
      <c r="E4890" t="inlineStr">
        <is>
          <t>Rejected</t>
        </is>
      </c>
      <c r="F4890" t="inlineStr">
        <is>
          <t>Relevant</t>
        </is>
      </c>
      <c r="G4890" t="inlineStr">
        <is>
          <t>Sheila Bartin</t>
        </is>
      </c>
      <c r="H4890" t="inlineStr">
        <is>
          <t>LT citizenship</t>
        </is>
      </c>
      <c r="I4890" t="inlineStr">
        <is>
          <t>United States</t>
        </is>
      </c>
      <c r="J4890" t="inlineStr">
        <is>
          <t>https://www.lithuaniancitizenship.com/contact/?Lithuania--Search-Conversions-USA</t>
        </is>
      </c>
      <c r="K4890" t="inlineStr">
        <is>
          <t>1488364321.1772138999</t>
        </is>
      </c>
      <c r="L4890" t="inlineStr">
        <is>
          <t>EN</t>
        </is>
      </c>
      <c r="M4890" t="inlineStr">
        <is>
          <t>Lead from LT email</t>
        </is>
      </c>
      <c r="N4890" t="inlineStr">
        <is>
          <t>Dunnzr1@gmail.com</t>
        </is>
      </c>
      <c r="O4890" t="inlineStr">
        <is>
          <t>LEFT BEFORE 1918</t>
        </is>
      </c>
      <c r="P4890" t="inlineStr">
        <is>
          <t>Google Ads</t>
        </is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>
        <is>
          <t>Ні</t>
        </is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</row>
    <row r="4891">
      <c r="A4891" t="n">
        <v>10869</v>
      </c>
      <c r="B4891" t="inlineStr">
        <is>
          <t>Rachel Steinas</t>
        </is>
      </c>
      <c r="C4891" t="inlineStr">
        <is>
          <t>Rachel Steinas</t>
        </is>
      </c>
      <c r="D4891" s="2" t="n">
        <v>46080.15902777778</v>
      </c>
      <c r="E4891" t="inlineStr">
        <is>
          <t>IN WORK</t>
        </is>
      </c>
      <c r="F4891" t="inlineStr">
        <is>
          <t>Relevant</t>
        </is>
      </c>
      <c r="G4891" t="inlineStr">
        <is>
          <t>Mariana Razimavicius</t>
        </is>
      </c>
      <c r="H4891" t="inlineStr">
        <is>
          <t>LT citizenship</t>
        </is>
      </c>
      <c r="I4891" t="inlineStr">
        <is>
          <t>Brazil</t>
        </is>
      </c>
      <c r="J4891" t="inlineStr">
        <is>
          <t>https://www.lithuaniancitizenship.com/pt-pt/company-pt/about-us-pt-2/?not-set</t>
        </is>
      </c>
      <c r="K4891" t="inlineStr"/>
      <c r="L4891" t="inlineStr">
        <is>
          <t>EN</t>
        </is>
      </c>
      <c r="M4891" t="inlineStr">
        <is>
          <t>Lead from LT email</t>
        </is>
      </c>
      <c r="N4891" t="inlineStr">
        <is>
          <t>rachelsteinas@gmail.com</t>
        </is>
      </c>
      <c r="O4891" t="inlineStr"/>
      <c r="P4891" t="inlineStr">
        <is>
          <t>Website Form</t>
        </is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>
        <is>
          <t>Ні</t>
        </is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</row>
    <row r="4892">
      <c r="A4892" t="n">
        <v>10873</v>
      </c>
      <c r="B4892" t="inlineStr">
        <is>
          <t>Muhammad Nadeem</t>
        </is>
      </c>
      <c r="C4892" t="inlineStr">
        <is>
          <t>muhammad nadeem</t>
        </is>
      </c>
      <c r="D4892" s="2" t="n">
        <v>46080.24097222222</v>
      </c>
      <c r="E4892" t="inlineStr">
        <is>
          <t>PAUSED</t>
        </is>
      </c>
      <c r="F4892" t="inlineStr">
        <is>
          <t>Relevant</t>
        </is>
      </c>
      <c r="G4892" t="inlineStr">
        <is>
          <t>Oleh Dymovski</t>
        </is>
      </c>
      <c r="H4892" t="inlineStr">
        <is>
          <t>LV RBI Company</t>
        </is>
      </c>
      <c r="I4892" t="inlineStr">
        <is>
          <t>Canada (CA - NA)</t>
        </is>
      </c>
      <c r="J4892" t="inlineStr">
        <is>
          <t>?kw=latvia%20citizenship%20by%20investment&amp;cpn=22658494721&amp;utm_source=google&amp;utm_medium=cpc&amp;utm_campaign=LV-RB-TOPI&amp;network=g&amp;utm_term=latvia%20citizenship%20by%20investment&amp;gad_source=1&amp;gad_campaignid=22658494721&amp;gbraid=0AAAAADisZv8lPVZ0FvXPM2IvfKGz</t>
        </is>
      </c>
      <c r="K4892" t="inlineStr">
        <is>
          <t>933089075.1772163817</t>
        </is>
      </c>
      <c r="L4892" t="inlineStr">
        <is>
          <t>EN</t>
        </is>
      </c>
      <c r="M4892" t="inlineStr">
        <is>
          <t>Lead from LV email</t>
        </is>
      </c>
      <c r="N4892" t="inlineStr">
        <is>
          <t>smartkuul063@gmail.com</t>
        </is>
      </c>
      <c r="O4892" t="inlineStr"/>
      <c r="P4892" t="inlineStr">
        <is>
          <t>Google Ads</t>
        </is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>
        <is>
          <t>Ні</t>
        </is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</row>
    <row r="4893">
      <c r="A4893" t="n">
        <v>10875</v>
      </c>
      <c r="B4893" t="inlineStr">
        <is>
          <t>Ranjit Grewal</t>
        </is>
      </c>
      <c r="C4893" t="inlineStr">
        <is>
          <t>Ranjit Grewal</t>
        </is>
      </c>
      <c r="D4893" s="2" t="n">
        <v>46080.36111111111</v>
      </c>
      <c r="E4893" t="inlineStr">
        <is>
          <t>Rejected</t>
        </is>
      </c>
      <c r="F4893" t="inlineStr">
        <is>
          <t>Relevant</t>
        </is>
      </c>
      <c r="G4893" t="inlineStr">
        <is>
          <t>Oleh Dymovski</t>
        </is>
      </c>
      <c r="H4893" t="inlineStr">
        <is>
          <t>LV RBI Company</t>
        </is>
      </c>
      <c r="I4893" t="inlineStr">
        <is>
          <t>United Kingdom (GB - EU)</t>
        </is>
      </c>
      <c r="J4893" t="inlineStr">
        <is>
          <t>?kw=latvia%20residency&amp;cpn=22658494721&amp;utm_source=google&amp;utm_medium=cpc&amp;utm_campaign=LV-RB-TOPI&amp;network=g&amp;utm_term=latvia%20residency&amp;gad_source=1&amp;gad_campaignid=22658494721&amp;gbraid=0AAAAADisZv8Es894j5tKxqfmR8u950Z7G&amp;gclid=CjwKCAiA-__MBhAKEiwASBmsBJ3T</t>
        </is>
      </c>
      <c r="K4893" t="inlineStr">
        <is>
          <t>462564858.1772168987</t>
        </is>
      </c>
      <c r="L4893" t="inlineStr">
        <is>
          <t>EN</t>
        </is>
      </c>
      <c r="M4893" t="inlineStr">
        <is>
          <t>Lead from LV email</t>
        </is>
      </c>
      <c r="N4893" t="inlineStr">
        <is>
          <t>grewalranjit@yahoo.com</t>
        </is>
      </c>
      <c r="O4893" t="inlineStr">
        <is>
          <t>TOO EXPENSIVE</t>
        </is>
      </c>
      <c r="P4893" t="inlineStr">
        <is>
          <t>Google Ads</t>
        </is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>
        <is>
          <t>Ні</t>
        </is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</row>
    <row r="4894">
      <c r="A4894" t="n">
        <v>10881</v>
      </c>
      <c r="B4894" t="inlineStr">
        <is>
          <t>ROBERTO USATAI</t>
        </is>
      </c>
      <c r="C4894" t="inlineStr">
        <is>
          <t>ROBERTO USATAI</t>
        </is>
      </c>
      <c r="D4894" s="2" t="n">
        <v>46080.49652777778</v>
      </c>
      <c r="E4894" t="inlineStr">
        <is>
          <t>IN WORK</t>
        </is>
      </c>
      <c r="F4894" t="inlineStr">
        <is>
          <t>Relevant</t>
        </is>
      </c>
      <c r="G4894" t="inlineStr">
        <is>
          <t>Mariana Razimavicius, Sheila Bartin</t>
        </is>
      </c>
      <c r="H4894" t="inlineStr">
        <is>
          <t>LT citizenship</t>
        </is>
      </c>
      <c r="I4894" t="inlineStr">
        <is>
          <t>Brazil</t>
        </is>
      </c>
      <c r="J4894" t="inlineStr">
        <is>
          <t>?kw=como%20conseguir%20cidadania%20lituana&amp;cpn=14712129487&amp;utm_source=google&amp;utm_medium=cpc&amp;utm_campaign=LT-BR&amp;network=g&amp;utm_term=como%20conseguir%20cidadania%20lituana&amp;gad_source=1&amp;gad_campaignid=14712129487&amp;gclid=CjwKCAiAnoXNBhAZEiwAnItcG7CSF-rMZt3</t>
        </is>
      </c>
      <c r="K4894" t="inlineStr">
        <is>
          <t>1113581908.1772185903</t>
        </is>
      </c>
      <c r="L4894" t="inlineStr">
        <is>
          <t>EN</t>
        </is>
      </c>
      <c r="M4894" t="inlineStr">
        <is>
          <t>Lead from LT email</t>
        </is>
      </c>
      <c r="N4894" t="inlineStr">
        <is>
          <t>uusatai@gmail.com</t>
        </is>
      </c>
      <c r="O4894" t="inlineStr"/>
      <c r="P4894" t="inlineStr">
        <is>
          <t>Google Ads</t>
        </is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>
        <is>
          <t>Ні</t>
        </is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</row>
    <row r="4895">
      <c r="A4895" t="n">
        <v>10884</v>
      </c>
      <c r="B4895" t="inlineStr">
        <is>
          <t>Sebghat Ulrahman Mohammadi</t>
        </is>
      </c>
      <c r="C4895" t="inlineStr">
        <is>
          <t>Sebghat Ulrahman Mohammadi</t>
        </is>
      </c>
      <c r="D4895" s="2" t="n">
        <v>46080.64097222222</v>
      </c>
      <c r="E4895" t="inlineStr">
        <is>
          <t>Rejected</t>
        </is>
      </c>
      <c r="F4895" t="inlineStr">
        <is>
          <t>Relevant</t>
        </is>
      </c>
      <c r="G4895" t="inlineStr">
        <is>
          <t>Oleh Dymovski</t>
        </is>
      </c>
      <c r="H4895" t="inlineStr">
        <is>
          <t>LV RBI Company</t>
        </is>
      </c>
      <c r="I4895" t="inlineStr">
        <is>
          <t>United Arab Emirates (AE - AS)</t>
        </is>
      </c>
      <c r="J4895" t="inlineStr">
        <is>
          <t>https://latviancitizenship.eu/?direct</t>
        </is>
      </c>
      <c r="K4895" t="inlineStr">
        <is>
          <t>1603904411.1772197828</t>
        </is>
      </c>
      <c r="L4895" t="inlineStr">
        <is>
          <t>EN</t>
        </is>
      </c>
      <c r="M4895" t="inlineStr">
        <is>
          <t>Lead from LV email</t>
        </is>
      </c>
      <c r="N4895" t="inlineStr">
        <is>
          <t>asebghatrahman@gmail.com</t>
        </is>
      </c>
      <c r="O4895" t="inlineStr">
        <is>
          <t>NO ANSWER</t>
        </is>
      </c>
      <c r="P4895" t="inlineStr">
        <is>
          <t>Website Form</t>
        </is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>
        <is>
          <t>Ні</t>
        </is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</row>
    <row r="4896">
      <c r="A4896" t="n">
        <v>10887</v>
      </c>
      <c r="B4896" t="inlineStr">
        <is>
          <t>Eve Levitan Gerber</t>
        </is>
      </c>
      <c r="C4896" t="inlineStr">
        <is>
          <t>Eve Levitan Gerber</t>
        </is>
      </c>
      <c r="D4896" s="2" t="n">
        <v>46080.675</v>
      </c>
      <c r="E4896" t="inlineStr">
        <is>
          <t>Rejected</t>
        </is>
      </c>
      <c r="F4896" t="inlineStr">
        <is>
          <t>Relevant</t>
        </is>
      </c>
      <c r="G4896" t="inlineStr">
        <is>
          <t>Sheila Bartin</t>
        </is>
      </c>
      <c r="H4896" t="inlineStr">
        <is>
          <t>LT citizenship</t>
        </is>
      </c>
      <c r="I4896" t="inlineStr">
        <is>
          <t>Israel</t>
        </is>
      </c>
      <c r="J4896" t="inlineStr">
        <is>
          <t>?kw&amp;cpn=23357613537&amp;utm_source=google&amp;utm_medium=cpc&amp;utm_campaign=LT-Discovery&amp;network&amp;utm_term&amp;gad_source=1&amp;gad_campaignid=23357613537&amp;gclid=CjwKCAiAnoXNBhAZEiwAnItcG9t2kZGy1apYcoXBmlU_JOAvmRk86TVSbU5Tqoxi_VrNBy25PflkoRoCpAYQAvD_BwE</t>
        </is>
      </c>
      <c r="K4896" t="inlineStr">
        <is>
          <t>497114891.1772201392</t>
        </is>
      </c>
      <c r="L4896" t="inlineStr">
        <is>
          <t>EN</t>
        </is>
      </c>
      <c r="M4896" t="inlineStr">
        <is>
          <t>Lead from LT email</t>
        </is>
      </c>
      <c r="N4896" t="inlineStr">
        <is>
          <t>rhgerber916@yahoo.com</t>
        </is>
      </c>
      <c r="O4896" t="inlineStr">
        <is>
          <t>NO ANSWER</t>
        </is>
      </c>
      <c r="P4896" t="inlineStr">
        <is>
          <t>Google Ads</t>
        </is>
      </c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>
        <is>
          <t>Ні</t>
        </is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</row>
    <row r="4897">
      <c r="A4897" t="n">
        <v>10891</v>
      </c>
      <c r="B4897" t="inlineStr">
        <is>
          <t>Katherine Dorau Arnold</t>
        </is>
      </c>
      <c r="C4897" t="inlineStr">
        <is>
          <t>Katherine Dorau Arnold</t>
        </is>
      </c>
      <c r="D4897" s="2" t="n">
        <v>46080.70069444444</v>
      </c>
      <c r="E4897" t="inlineStr">
        <is>
          <t>Rejected</t>
        </is>
      </c>
      <c r="F4897" t="inlineStr">
        <is>
          <t>Relevant</t>
        </is>
      </c>
      <c r="G4897" t="inlineStr">
        <is>
          <t>Sheila Bartin</t>
        </is>
      </c>
      <c r="H4897" t="inlineStr">
        <is>
          <t>LT citizenship</t>
        </is>
      </c>
      <c r="I4897" t="inlineStr">
        <is>
          <t>United States</t>
        </is>
      </c>
      <c r="J4897" t="inlineStr">
        <is>
          <t>?utm_source=bing&amp;utm_medium=cpc&amp;utm_campaign=Bing-LT-US&amp;network=o&amp;utm_term=%27lithuania%20passport%27&amp;msclkid=46458b230c7d11e1e93be282a2677dfe</t>
        </is>
      </c>
      <c r="K4897" t="inlineStr">
        <is>
          <t>825597552.1772203556</t>
        </is>
      </c>
      <c r="L4897" t="inlineStr">
        <is>
          <t>EN</t>
        </is>
      </c>
      <c r="M4897" t="inlineStr">
        <is>
          <t>Lead from LT email</t>
        </is>
      </c>
      <c r="N4897" t="inlineStr">
        <is>
          <t>katherine.arnold.tl@gmail.com</t>
        </is>
      </c>
      <c r="O4897" t="inlineStr">
        <is>
          <t>NO ANSWER</t>
        </is>
      </c>
      <c r="P4897" t="inlineStr">
        <is>
          <t>Bing Ads</t>
        </is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>
        <is>
          <t>Ні</t>
        </is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</row>
    <row r="4898">
      <c r="A4898" t="n">
        <v>10893</v>
      </c>
      <c r="B4898" t="inlineStr">
        <is>
          <t>Katarzyna</t>
        </is>
      </c>
      <c r="C4898" t="inlineStr">
        <is>
          <t>Primeline Transport</t>
        </is>
      </c>
      <c r="D4898" s="2" t="n">
        <v>46080.72916666666</v>
      </c>
      <c r="E4898" t="inlineStr">
        <is>
          <t>Rejected</t>
        </is>
      </c>
      <c r="F4898" t="inlineStr">
        <is>
          <t>Relevant</t>
        </is>
      </c>
      <c r="G4898" t="inlineStr">
        <is>
          <t>Oleh Dymovski</t>
        </is>
      </c>
      <c r="H4898" t="inlineStr">
        <is>
          <t>Company Formation</t>
        </is>
      </c>
      <c r="I4898" t="inlineStr"/>
      <c r="J4898" t="inlineStr"/>
      <c r="K4898" t="inlineStr"/>
      <c r="L4898" t="inlineStr">
        <is>
          <t>EN</t>
        </is>
      </c>
      <c r="M4898" t="inlineStr">
        <is>
          <t>Lead from LT email</t>
        </is>
      </c>
      <c r="N4898" t="inlineStr">
        <is>
          <t>office@bridgewest.eu</t>
        </is>
      </c>
      <c r="O4898" t="inlineStr">
        <is>
          <t>Non-relevant lead</t>
        </is>
      </c>
      <c r="P4898" t="inlineStr">
        <is>
          <t>BridgeWest</t>
        </is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>
        <is>
          <t>Ні</t>
        </is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</row>
    <row r="4899">
      <c r="A4899" t="n">
        <v>10894</v>
      </c>
      <c r="B4899" t="inlineStr">
        <is>
          <t>Ms. Danika Detrich Drake</t>
        </is>
      </c>
      <c r="C4899" t="inlineStr">
        <is>
          <t>Danika Detrich Drake</t>
        </is>
      </c>
      <c r="D4899" s="2" t="n">
        <v>46080.77777777778</v>
      </c>
      <c r="E4899" t="inlineStr">
        <is>
          <t>Rejected</t>
        </is>
      </c>
      <c r="F4899" t="inlineStr">
        <is>
          <t>Relevant</t>
        </is>
      </c>
      <c r="G4899" t="inlineStr">
        <is>
          <t>Sheila Bartin</t>
        </is>
      </c>
      <c r="H4899" t="inlineStr">
        <is>
          <t>LT citizenship</t>
        </is>
      </c>
      <c r="I4899" t="inlineStr">
        <is>
          <t>United States</t>
        </is>
      </c>
      <c r="J4899" t="inlineStr">
        <is>
          <t>?kw&amp;cpn=23440895177&amp;utm_source=google&amp;utm_medium=cpc&amp;utm_campaign=LT-Discovery-US&amp;network&amp;utm_term&amp;gad_source=1&amp;gad_campaignid=23440895177&amp;gclid=CjwKCAiAnoXNBhAZEiwAnItcG5UsPiqj8wxvda1O5SK8-t2wuLgs7-juPrs6lhw5kqsMVM5aKLCG6xoCeNkQAvD_BwE</t>
        </is>
      </c>
      <c r="K4899" t="inlineStr">
        <is>
          <t>206264430.1772210340</t>
        </is>
      </c>
      <c r="L4899" t="inlineStr">
        <is>
          <t>EN</t>
        </is>
      </c>
      <c r="M4899" t="inlineStr">
        <is>
          <t>Lead from LT email</t>
        </is>
      </c>
      <c r="N4899" t="inlineStr">
        <is>
          <t>danikadrake20@gmail.com</t>
        </is>
      </c>
      <c r="O4899" t="inlineStr">
        <is>
          <t>NO ANSWER</t>
        </is>
      </c>
      <c r="P4899" t="inlineStr">
        <is>
          <t>Google Ads</t>
        </is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>
        <is>
          <t>Ні</t>
        </is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</row>
    <row r="4900">
      <c r="A4900" t="n">
        <v>10905</v>
      </c>
      <c r="B4900" t="inlineStr">
        <is>
          <t>Oluchi Ally</t>
        </is>
      </c>
      <c r="C4900" t="inlineStr">
        <is>
          <t>Oluchi Ally</t>
        </is>
      </c>
      <c r="D4900" s="2" t="n">
        <v>46081.56319444445</v>
      </c>
      <c r="E4900" t="inlineStr">
        <is>
          <t>IN WORK</t>
        </is>
      </c>
      <c r="F4900" t="inlineStr">
        <is>
          <t>Relevant</t>
        </is>
      </c>
      <c r="G4900" t="inlineStr">
        <is>
          <t>Oleh Dymovski</t>
        </is>
      </c>
      <c r="H4900" t="inlineStr">
        <is>
          <t>LV RBI Company</t>
        </is>
      </c>
      <c r="I4900" t="inlineStr">
        <is>
          <t>United States (US - NA)</t>
        </is>
      </c>
      <c r="J4900" t="inlineStr">
        <is>
          <t>?kw=latvia%20residence&amp;cpn=22658494721&amp;utm_source=google&amp;utm_medium=cpc&amp;utm_campaign=LV-RB-TOPI&amp;network=g&amp;utm_term=latvia%20residence&amp;gad_source=1&amp;gad_campaignid=22658494721&amp;gclid=Cj0KCQiAwYrNBhDcARIsAGo3u30egeC-lBc64JtnsE4U73KEdXWOmWXLnSfKGHBvHzWlIa</t>
        </is>
      </c>
      <c r="K4900" t="inlineStr">
        <is>
          <t>1258567758.1772277742</t>
        </is>
      </c>
      <c r="L4900" t="inlineStr">
        <is>
          <t>EN</t>
        </is>
      </c>
      <c r="M4900" t="inlineStr">
        <is>
          <t>Lead from LV email</t>
        </is>
      </c>
      <c r="N4900" t="inlineStr">
        <is>
          <t>allyifeoma@gmail.com</t>
        </is>
      </c>
      <c r="O4900" t="inlineStr"/>
      <c r="P4900" t="inlineStr">
        <is>
          <t>Google Ads</t>
        </is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>
        <is>
          <t>Ні</t>
        </is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</row>
    <row r="4901">
      <c r="A4901" t="n">
        <v>10907</v>
      </c>
      <c r="B4901" t="inlineStr">
        <is>
          <t>Алексей</t>
        </is>
      </c>
      <c r="C4901" t="inlineStr">
        <is>
          <t>Алексей</t>
        </is>
      </c>
      <c r="D4901" s="2" t="n">
        <v>46081.56805555556</v>
      </c>
      <c r="E4901" t="inlineStr">
        <is>
          <t>PAUSED</t>
        </is>
      </c>
      <c r="F4901" t="inlineStr">
        <is>
          <t>Relevant</t>
        </is>
      </c>
      <c r="G4901" t="inlineStr">
        <is>
          <t>Oleh Dymovski</t>
        </is>
      </c>
      <c r="H4901" t="inlineStr">
        <is>
          <t>LT citizenship</t>
        </is>
      </c>
      <c r="I4901" t="inlineStr">
        <is>
          <t>Moldova</t>
        </is>
      </c>
      <c r="J4901" t="inlineStr">
        <is>
          <t>https://www.lithuaniancitizenship.com/ru/contact-ru/</t>
        </is>
      </c>
      <c r="K4901" t="inlineStr"/>
      <c r="L4901" t="inlineStr">
        <is>
          <t>RU</t>
        </is>
      </c>
      <c r="M4901" t="inlineStr">
        <is>
          <t>Lead from LT email</t>
        </is>
      </c>
      <c r="N4901" t="inlineStr">
        <is>
          <t>alexeiberdov92@gmail.com</t>
        </is>
      </c>
      <c r="O4901" t="inlineStr"/>
      <c r="P4901" t="inlineStr">
        <is>
          <t>Organic Search</t>
        </is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>
        <is>
          <t>Ні</t>
        </is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</row>
    <row r="4902">
      <c r="A4902" t="n">
        <v>10908</v>
      </c>
      <c r="B4902" t="inlineStr">
        <is>
          <t>Marcos Slavik</t>
        </is>
      </c>
      <c r="C4902" t="inlineStr">
        <is>
          <t>Marcos Slavik</t>
        </is>
      </c>
      <c r="D4902" s="2" t="n">
        <v>46081.60138888889</v>
      </c>
      <c r="E4902" t="inlineStr">
        <is>
          <t>IN WORK</t>
        </is>
      </c>
      <c r="F4902" t="inlineStr">
        <is>
          <t>Relevant</t>
        </is>
      </c>
      <c r="G4902" t="inlineStr">
        <is>
          <t>Mariana Razimavicius</t>
        </is>
      </c>
      <c r="H4902" t="inlineStr">
        <is>
          <t>LT citizenship</t>
        </is>
      </c>
      <c r="I4902" t="inlineStr">
        <is>
          <t>Argentina</t>
        </is>
      </c>
      <c r="J4902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8EQXVbgMgE7DHRZqf0yt22Z&amp;gclid=Cj0KCQiAwY</t>
        </is>
      </c>
      <c r="K4902" t="inlineStr">
        <is>
          <t>1710607342.1772281524</t>
        </is>
      </c>
      <c r="L4902" t="inlineStr">
        <is>
          <t>ES</t>
        </is>
      </c>
      <c r="M4902" t="inlineStr">
        <is>
          <t>Lead from LT email</t>
        </is>
      </c>
      <c r="N4902" t="inlineStr">
        <is>
          <t>marcosslavik1@gmail.com</t>
        </is>
      </c>
      <c r="O4902" t="inlineStr"/>
      <c r="P4902" t="inlineStr">
        <is>
          <t>Google Ads</t>
        </is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>
        <is>
          <t>Ні</t>
        </is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</row>
    <row r="4903">
      <c r="A4903" t="n">
        <v>10909</v>
      </c>
      <c r="B4903" t="inlineStr">
        <is>
          <t>Ron Yaffe</t>
        </is>
      </c>
      <c r="C4903" t="inlineStr">
        <is>
          <t>Ron Yaffe</t>
        </is>
      </c>
      <c r="D4903" s="2" t="n">
        <v>46081.625</v>
      </c>
      <c r="E4903" t="inlineStr">
        <is>
          <t>Rejected</t>
        </is>
      </c>
      <c r="F4903" t="inlineStr">
        <is>
          <t>No relevant</t>
        </is>
      </c>
      <c r="G4903" t="inlineStr">
        <is>
          <t>Sheila Bartin</t>
        </is>
      </c>
      <c r="H4903" t="inlineStr"/>
      <c r="I4903" t="inlineStr"/>
      <c r="J4903" t="inlineStr"/>
      <c r="K4903" t="inlineStr"/>
      <c r="L4903" t="inlineStr"/>
      <c r="M4903" t="inlineStr">
        <is>
          <t>Lead from LT email</t>
        </is>
      </c>
      <c r="N4903" t="inlineStr">
        <is>
          <t>yafferon@yahoo.com</t>
        </is>
      </c>
      <c r="O4903" t="inlineStr">
        <is>
          <t>Non-relevant lead</t>
        </is>
      </c>
      <c r="P4903" t="inlineStr">
        <is>
          <t>BridgeWest</t>
        </is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>
        <is>
          <t>Ні</t>
        </is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</row>
    <row r="4904">
      <c r="A4904" t="n">
        <v>10910</v>
      </c>
      <c r="B4904" t="inlineStr">
        <is>
          <t>Ms. Rita Wells</t>
        </is>
      </c>
      <c r="C4904" t="inlineStr">
        <is>
          <t>rita wells</t>
        </is>
      </c>
      <c r="D4904" s="2" t="n">
        <v>46081.65416666667</v>
      </c>
      <c r="E4904" t="inlineStr">
        <is>
          <t>Rejected</t>
        </is>
      </c>
      <c r="F4904" t="inlineStr">
        <is>
          <t>Relevant</t>
        </is>
      </c>
      <c r="G4904" t="inlineStr">
        <is>
          <t>Sheila Bartin</t>
        </is>
      </c>
      <c r="H4904" t="inlineStr">
        <is>
          <t>LT citizenship</t>
        </is>
      </c>
      <c r="I4904" t="inlineStr">
        <is>
          <t>United States</t>
        </is>
      </c>
      <c r="J4904" t="inlineStr"/>
      <c r="K4904" t="inlineStr"/>
      <c r="L4904" t="inlineStr">
        <is>
          <t>EN</t>
        </is>
      </c>
      <c r="M4904" t="inlineStr">
        <is>
          <t>Lead from LT email</t>
        </is>
      </c>
      <c r="N4904" t="inlineStr">
        <is>
          <t>r418lw@hotmail.com</t>
        </is>
      </c>
      <c r="O4904" t="inlineStr">
        <is>
          <t>DOUBLE</t>
        </is>
      </c>
      <c r="P4904" t="inlineStr">
        <is>
          <t>Other (direct email, phone call, referral etc.)</t>
        </is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>
        <is>
          <t>Ні</t>
        </is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</row>
    <row r="4905">
      <c r="A4905" t="n">
        <v>10911</v>
      </c>
      <c r="B4905" t="inlineStr">
        <is>
          <t>Nicolly Gasiunas</t>
        </is>
      </c>
      <c r="C4905" t="inlineStr">
        <is>
          <t>Nicolly Gasiunas</t>
        </is>
      </c>
      <c r="D4905" s="2" t="n">
        <v>46081.70069444444</v>
      </c>
      <c r="E4905" t="inlineStr">
        <is>
          <t>IN WORK</t>
        </is>
      </c>
      <c r="F4905" t="inlineStr">
        <is>
          <t>Relevant</t>
        </is>
      </c>
      <c r="G4905" t="inlineStr">
        <is>
          <t>Mariana Razimavicius</t>
        </is>
      </c>
      <c r="H4905" t="inlineStr">
        <is>
          <t>LT citizenship</t>
        </is>
      </c>
      <c r="I4905" t="inlineStr">
        <is>
          <t>Brazil</t>
        </is>
      </c>
      <c r="J4905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J0N_pTy8zDAtPfHqwg8AxR&amp;gclid=Cj0KCQiAwYrNBhDcARI</t>
        </is>
      </c>
      <c r="K4905" t="inlineStr">
        <is>
          <t>699081563.1772290146</t>
        </is>
      </c>
      <c r="L4905" t="inlineStr">
        <is>
          <t>PT</t>
        </is>
      </c>
      <c r="M4905" t="inlineStr">
        <is>
          <t>Lead from LT email</t>
        </is>
      </c>
      <c r="N4905" t="inlineStr">
        <is>
          <t>gasiunasnif@gmail.com</t>
        </is>
      </c>
      <c r="O4905" t="inlineStr"/>
      <c r="P4905" t="inlineStr">
        <is>
          <t>Google Ads</t>
        </is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>
        <is>
          <t>Ні</t>
        </is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</row>
    <row r="4906">
      <c r="A4906" t="n">
        <v>10913</v>
      </c>
      <c r="B4906" t="inlineStr">
        <is>
          <t>Ms. Michelle Kissick</t>
        </is>
      </c>
      <c r="C4906" t="inlineStr">
        <is>
          <t>Michelle kissick</t>
        </is>
      </c>
      <c r="D4906" s="2" t="n">
        <v>46081.76388888889</v>
      </c>
      <c r="E4906" t="inlineStr">
        <is>
          <t>Rejected</t>
        </is>
      </c>
      <c r="F4906" t="inlineStr">
        <is>
          <t>Relevant</t>
        </is>
      </c>
      <c r="G4906" t="inlineStr">
        <is>
          <t>Sheila Bartin</t>
        </is>
      </c>
      <c r="H4906" t="inlineStr">
        <is>
          <t>LT citizenship</t>
        </is>
      </c>
      <c r="I4906" t="inlineStr">
        <is>
          <t>United States</t>
        </is>
      </c>
      <c r="J4906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8_q_D9t02GS5a1L</t>
        </is>
      </c>
      <c r="K4906" t="inlineStr">
        <is>
          <t>1292131212.1772295561</t>
        </is>
      </c>
      <c r="L4906" t="inlineStr">
        <is>
          <t>EN</t>
        </is>
      </c>
      <c r="M4906" t="inlineStr">
        <is>
          <t>Lead from LT email</t>
        </is>
      </c>
      <c r="N4906" t="inlineStr">
        <is>
          <t>michellekissick65@gmail.com</t>
        </is>
      </c>
      <c r="O4906" t="inlineStr">
        <is>
          <t>NO ANSWER</t>
        </is>
      </c>
      <c r="P4906" t="inlineStr">
        <is>
          <t>Google Ads</t>
        </is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>
        <is>
          <t>Ні</t>
        </is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</row>
    <row r="4907">
      <c r="A4907" t="n">
        <v>10914</v>
      </c>
      <c r="B4907" t="inlineStr">
        <is>
          <t>Maya Zirriyeva</t>
        </is>
      </c>
      <c r="C4907" t="inlineStr">
        <is>
          <t>Maya Zirriyeva</t>
        </is>
      </c>
      <c r="D4907" s="2" t="n">
        <v>46081.80625</v>
      </c>
      <c r="E4907" t="inlineStr">
        <is>
          <t>NEW</t>
        </is>
      </c>
      <c r="F4907" t="inlineStr"/>
      <c r="G4907" t="inlineStr">
        <is>
          <t>Oleksandr Mostovyi</t>
        </is>
      </c>
      <c r="H4907" t="inlineStr"/>
      <c r="I4907" t="inlineStr"/>
      <c r="J4907" t="inlineStr"/>
      <c r="K4907" t="inlineStr"/>
      <c r="L4907" t="inlineStr"/>
      <c r="M4907" t="inlineStr">
        <is>
          <t>Lead from LV email</t>
        </is>
      </c>
      <c r="N4907" t="inlineStr">
        <is>
          <t>mayazir@gmail.com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>
        <is>
          <t>Ні</t>
        </is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</row>
    <row r="4908">
      <c r="A4908" t="n">
        <v>10917</v>
      </c>
      <c r="B4908" t="inlineStr">
        <is>
          <t>Justin Brusgul</t>
        </is>
      </c>
      <c r="C4908" t="inlineStr">
        <is>
          <t>Justin Brusgul</t>
        </is>
      </c>
      <c r="D4908" s="2" t="n">
        <v>46081.82708333333</v>
      </c>
      <c r="E4908" t="inlineStr">
        <is>
          <t>Rejected</t>
        </is>
      </c>
      <c r="F4908" t="inlineStr">
        <is>
          <t>Relevant</t>
        </is>
      </c>
      <c r="G4908" t="inlineStr">
        <is>
          <t>Sheila Bartin</t>
        </is>
      </c>
      <c r="H4908" t="inlineStr">
        <is>
          <t>LT citizenship</t>
        </is>
      </c>
      <c r="I4908" t="inlineStr">
        <is>
          <t>United States</t>
        </is>
      </c>
      <c r="J4908" t="inlineStr">
        <is>
          <t>https://www.lithuaniancitizenship.com/contact/?not-set</t>
        </is>
      </c>
      <c r="K4908" t="inlineStr"/>
      <c r="L4908" t="inlineStr">
        <is>
          <t>EN</t>
        </is>
      </c>
      <c r="M4908" t="inlineStr">
        <is>
          <t>Lead from LT email</t>
        </is>
      </c>
      <c r="N4908" t="inlineStr">
        <is>
          <t>Brusgul.law@gmail.com</t>
        </is>
      </c>
      <c r="O4908" t="inlineStr">
        <is>
          <t>LEFT BEFORE 1918</t>
        </is>
      </c>
      <c r="P4908" t="inlineStr">
        <is>
          <t>Website Form</t>
        </is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>
        <is>
          <t>Ні</t>
        </is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</row>
    <row r="4909">
      <c r="A4909" t="n">
        <v>10920</v>
      </c>
      <c r="B4909" t="inlineStr">
        <is>
          <t>Mr. Paul Ciasullo</t>
        </is>
      </c>
      <c r="C4909" t="inlineStr">
        <is>
          <t>Paul Ciasullo</t>
        </is>
      </c>
      <c r="D4909" s="2" t="n">
        <v>46081.91805555556</v>
      </c>
      <c r="E4909" t="inlineStr">
        <is>
          <t>Rejected</t>
        </is>
      </c>
      <c r="F4909" t="inlineStr">
        <is>
          <t>Relevant</t>
        </is>
      </c>
      <c r="G4909" t="inlineStr">
        <is>
          <t>Sheila Bartin</t>
        </is>
      </c>
      <c r="H4909" t="inlineStr">
        <is>
          <t>LT citizenship</t>
        </is>
      </c>
      <c r="I4909" t="inlineStr">
        <is>
          <t>United States</t>
        </is>
      </c>
      <c r="J4909" t="inlineStr">
        <is>
          <t>?kw=lithuanian%20citizenship%20by%20descent%20great%20grandparent&amp;cpn=14656253006&amp;utm_source=google&amp;utm_medium=cpc&amp;utm_campaign=LT-US-conversions&amp;network=g&amp;utm_term=lithuanian%20citizenship%20by%20descent%20great%20grandparent&amp;gad_source=1&amp;gad_campai</t>
        </is>
      </c>
      <c r="K4909" t="inlineStr">
        <is>
          <t>1894607884.1772308925</t>
        </is>
      </c>
      <c r="L4909" t="inlineStr">
        <is>
          <t>EN</t>
        </is>
      </c>
      <c r="M4909" t="inlineStr">
        <is>
          <t>Lead from LT email</t>
        </is>
      </c>
      <c r="N4909" t="inlineStr">
        <is>
          <t>Pdciasullo@gmail.com</t>
        </is>
      </c>
      <c r="O4909" t="inlineStr">
        <is>
          <t>LEFT BEFORE 1918</t>
        </is>
      </c>
      <c r="P4909" t="inlineStr">
        <is>
          <t>Google Ads</t>
        </is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>
        <is>
          <t>Ні</t>
        </is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</row>
    <row r="4910">
      <c r="A4910" t="n">
        <v>10923</v>
      </c>
      <c r="B4910" t="inlineStr">
        <is>
          <t>Mr. Jeffrey Winnick</t>
        </is>
      </c>
      <c r="C4910" t="inlineStr">
        <is>
          <t>Mr. Jeffrey Winnick</t>
        </is>
      </c>
      <c r="D4910" s="2" t="n">
        <v>46082.02083333334</v>
      </c>
      <c r="E4910" t="inlineStr">
        <is>
          <t>Rejected</t>
        </is>
      </c>
      <c r="F4910" t="inlineStr">
        <is>
          <t>Relevant</t>
        </is>
      </c>
      <c r="G4910" t="inlineStr">
        <is>
          <t>Oleh Dymovski</t>
        </is>
      </c>
      <c r="H4910" t="inlineStr">
        <is>
          <t>LT citizenship</t>
        </is>
      </c>
      <c r="I4910" t="inlineStr">
        <is>
          <t>United States</t>
        </is>
      </c>
      <c r="J4910" t="inlineStr">
        <is>
          <t>?kw&amp;cpn=23440895177&amp;utm_source=google&amp;utm_medium=cpc&amp;utm_campaign=LT-Discovery-US&amp;network&amp;utm_term&amp;gad_campaignid=23440895177&amp;wbraid=ClQKCQiAnoXNBhCqARJDAAu8No8pdr_-JJauO-b5bOSUjgSOmo9sZ-P5r_Gs77ZKHOjcJfTVwLWsuqCVCPIl9ZOmpCVwwFpRB6mevXeOTzKsnRoCNM0</t>
        </is>
      </c>
      <c r="K4910" t="inlineStr">
        <is>
          <t>1493402926.1769401697</t>
        </is>
      </c>
      <c r="L4910" t="inlineStr">
        <is>
          <t>EN</t>
        </is>
      </c>
      <c r="M4910" t="inlineStr">
        <is>
          <t>Lead from LT email</t>
        </is>
      </c>
      <c r="N4910" t="inlineStr">
        <is>
          <t>Jwinn1020@gmail.com</t>
        </is>
      </c>
      <c r="O4910" t="inlineStr">
        <is>
          <t>NO ANSWER</t>
        </is>
      </c>
      <c r="P4910" t="inlineStr">
        <is>
          <t>Google Ads</t>
        </is>
      </c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>
        <is>
          <t>Ні</t>
        </is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</row>
    <row r="4911">
      <c r="A4911" t="n">
        <v>10924</v>
      </c>
      <c r="B4911" t="inlineStr">
        <is>
          <t>Bárbara Cristina Raudzius</t>
        </is>
      </c>
      <c r="C4911" t="inlineStr">
        <is>
          <t>Bárbara Cristina Raudzius</t>
        </is>
      </c>
      <c r="D4911" s="2" t="n">
        <v>46082.13125</v>
      </c>
      <c r="E4911" t="inlineStr">
        <is>
          <t>Rejected</t>
        </is>
      </c>
      <c r="F4911" t="inlineStr">
        <is>
          <t>Relevant</t>
        </is>
      </c>
      <c r="G4911" t="inlineStr">
        <is>
          <t>Mariana Razimavicius</t>
        </is>
      </c>
      <c r="H4911" t="inlineStr">
        <is>
          <t>LT citizenship</t>
        </is>
      </c>
      <c r="I4911" t="inlineStr">
        <is>
          <t>Brazil</t>
        </is>
      </c>
      <c r="J4911" t="inlineStr">
        <is>
          <t>?kw=%27cidadania%20lituana%27&amp;cpn=14712129487&amp;utm_source=google&amp;utm_medium=cpc&amp;utm_campaign=LT-BR&amp;network=g&amp;utm_term=%27cidadania%20lituana%27&amp;gad_source=1&amp;gad_campaignid=14712129487&amp;gclid=Cj0KCQiAwYrNBhDcARIsAGo3u33JypjDAMh9xkrAefvCcYTbCUZvBbQFB4-VJ</t>
        </is>
      </c>
      <c r="K4911" t="inlineStr">
        <is>
          <t>914465172.1772327240</t>
        </is>
      </c>
      <c r="L4911" t="inlineStr">
        <is>
          <t>PT</t>
        </is>
      </c>
      <c r="M4911" t="inlineStr">
        <is>
          <t>Lead from LT email</t>
        </is>
      </c>
      <c r="N4911" t="inlineStr">
        <is>
          <t>barbara.rmarchi@gmail.com</t>
        </is>
      </c>
      <c r="O4911" t="inlineStr">
        <is>
          <t>NO ANSWER</t>
        </is>
      </c>
      <c r="P4911" t="inlineStr">
        <is>
          <t>Google Ads</t>
        </is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>
        <is>
          <t>Ні</t>
        </is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</row>
    <row r="4912">
      <c r="A4912" t="n">
        <v>10925</v>
      </c>
      <c r="B4912" t="inlineStr">
        <is>
          <t>Mr. Ewan Rutkauskas</t>
        </is>
      </c>
      <c r="C4912" t="inlineStr">
        <is>
          <t>Ewan Rutkauskas</t>
        </is>
      </c>
      <c r="D4912" s="2" t="n">
        <v>46082.28888888889</v>
      </c>
      <c r="E4912" t="inlineStr">
        <is>
          <t>Rejected</t>
        </is>
      </c>
      <c r="F4912" t="inlineStr">
        <is>
          <t>Relevant</t>
        </is>
      </c>
      <c r="G4912" t="inlineStr">
        <is>
          <t>Sheila Bartin</t>
        </is>
      </c>
      <c r="H4912" t="inlineStr">
        <is>
          <t>LT citizenship</t>
        </is>
      </c>
      <c r="I4912" t="inlineStr">
        <is>
          <t>Canada</t>
        </is>
      </c>
      <c r="J4912" t="inlineStr">
        <is>
          <t>?kw=lithuanian%20citizenship&amp;cpn=14663474296&amp;utm_source=google&amp;utm_medium=cpc&amp;utm_campaign=LT-CA&amp;network=g&amp;utm_term=lithuanian%20citizenship&amp;gad_source=1&amp;gad_campaignid=14663474296&amp;gclid=EAIaIQobChMIk4eexfT9kgMVZkr_AR1E2x33EAAYASAAEgKmWfD_BwE</t>
        </is>
      </c>
      <c r="K4912" t="inlineStr">
        <is>
          <t>730232122.1772340953</t>
        </is>
      </c>
      <c r="L4912" t="inlineStr">
        <is>
          <t>EN</t>
        </is>
      </c>
      <c r="M4912" t="inlineStr">
        <is>
          <t>Lead from LT email</t>
        </is>
      </c>
      <c r="N4912" t="inlineStr">
        <is>
          <t>ewanrutk0008@gmail.com</t>
        </is>
      </c>
      <c r="O4912" t="inlineStr">
        <is>
          <t>NO ANSWER</t>
        </is>
      </c>
      <c r="P4912" t="inlineStr">
        <is>
          <t>Google Ads</t>
        </is>
      </c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>
        <is>
          <t>Ні</t>
        </is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</row>
    <row r="4913">
      <c r="A4913" t="n">
        <v>10926</v>
      </c>
      <c r="B4913" t="inlineStr">
        <is>
          <t>Mr. Burke Reilly</t>
        </is>
      </c>
      <c r="C4913" t="inlineStr">
        <is>
          <t>Burke Reilly</t>
        </is>
      </c>
      <c r="D4913" s="2" t="n">
        <v>46082.32847222222</v>
      </c>
      <c r="E4913" t="inlineStr">
        <is>
          <t>IN WORK</t>
        </is>
      </c>
      <c r="F4913" t="inlineStr"/>
      <c r="G4913" t="inlineStr">
        <is>
          <t>Sheila Bartin</t>
        </is>
      </c>
      <c r="H4913" t="inlineStr">
        <is>
          <t>LT citizenship</t>
        </is>
      </c>
      <c r="I4913" t="inlineStr">
        <is>
          <t>United States</t>
        </is>
      </c>
      <c r="J4913" t="inlineStr">
        <is>
          <t>https://www.lithuaniancitizenship.com/</t>
        </is>
      </c>
      <c r="K4913" t="inlineStr">
        <is>
          <t>377737977.1772344363</t>
        </is>
      </c>
      <c r="L4913" t="inlineStr">
        <is>
          <t>EN</t>
        </is>
      </c>
      <c r="M4913" t="inlineStr">
        <is>
          <t>Lead from LT email</t>
        </is>
      </c>
      <c r="N4913" t="inlineStr">
        <is>
          <t>burke.reilly122@gmail.com</t>
        </is>
      </c>
      <c r="O4913" t="inlineStr"/>
      <c r="P4913" t="inlineStr">
        <is>
          <t>Organic Search</t>
        </is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>
        <is>
          <t>Ні</t>
        </is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</row>
    <row r="4914">
      <c r="A4914" t="n">
        <v>10927</v>
      </c>
      <c r="B4914" t="inlineStr">
        <is>
          <t>Prashant Pawar</t>
        </is>
      </c>
      <c r="C4914" t="inlineStr">
        <is>
          <t>Prashant Pawar</t>
        </is>
      </c>
      <c r="D4914" s="2" t="n">
        <v>46082.36458333334</v>
      </c>
      <c r="E4914" t="inlineStr">
        <is>
          <t>Rejected</t>
        </is>
      </c>
      <c r="F4914" t="inlineStr">
        <is>
          <t>Relevant</t>
        </is>
      </c>
      <c r="G4914" t="inlineStr">
        <is>
          <t>Oleh Dymovski</t>
        </is>
      </c>
      <c r="H4914" t="inlineStr">
        <is>
          <t>LV RBI Company</t>
        </is>
      </c>
      <c r="I4914" t="inlineStr">
        <is>
          <t>Poland (PL - EU)</t>
        </is>
      </c>
      <c r="J4914" t="inlineStr">
        <is>
          <t>?kw=latvia%20pr%20by%20investment&amp;cpn=20594231202&amp;utm_source=google&amp;utm_medium=cpc&amp;utm_campaign=LV-RBI&amp;network=g&amp;utm_term=latvia%20pr%20by%20investment&amp;gad_source=1&amp;gad_campaignid=20594231202&amp;gclid=Cj0KCQiAwYrNBhDcARIsAGo3u30D-ygshJilNVywqYF-KMe7nsJE</t>
        </is>
      </c>
      <c r="K4914" t="inlineStr">
        <is>
          <t>1025825738.1772347377</t>
        </is>
      </c>
      <c r="L4914" t="inlineStr">
        <is>
          <t>EN</t>
        </is>
      </c>
      <c r="M4914" t="inlineStr">
        <is>
          <t>Lead from LV email</t>
        </is>
      </c>
      <c r="N4914" t="inlineStr">
        <is>
          <t>prashant.wams@gmail.com</t>
        </is>
      </c>
      <c r="O4914" t="inlineStr">
        <is>
          <t>NO ANSWER</t>
        </is>
      </c>
      <c r="P4914" t="inlineStr">
        <is>
          <t>Google Ads</t>
        </is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>
        <is>
          <t>Ні</t>
        </is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</row>
    <row r="4915">
      <c r="A4915" t="n">
        <v>10930</v>
      </c>
      <c r="B4915" t="inlineStr">
        <is>
          <t>Azeem</t>
        </is>
      </c>
      <c r="C4915" t="inlineStr">
        <is>
          <t>Azeem</t>
        </is>
      </c>
      <c r="D4915" s="2" t="n">
        <v>46082.77638888889</v>
      </c>
      <c r="E4915" t="inlineStr">
        <is>
          <t>INTERNAL MAIL</t>
        </is>
      </c>
      <c r="F4915" t="inlineStr">
        <is>
          <t>Relevant</t>
        </is>
      </c>
      <c r="G4915" t="inlineStr">
        <is>
          <t>Alina Samura</t>
        </is>
      </c>
      <c r="H4915" t="inlineStr">
        <is>
          <t>50/50</t>
        </is>
      </c>
      <c r="I4915" t="inlineStr"/>
      <c r="J4915" t="inlineStr"/>
      <c r="K4915" t="inlineStr"/>
      <c r="L4915" t="inlineStr">
        <is>
          <t>EN</t>
        </is>
      </c>
      <c r="M4915" t="inlineStr">
        <is>
          <t>Lead from LT email</t>
        </is>
      </c>
      <c r="N4915" t="inlineStr">
        <is>
          <t>xlse300@gmail.com</t>
        </is>
      </c>
      <c r="O4915" t="inlineStr"/>
      <c r="P4915" t="inlineStr">
        <is>
          <t>Other (direct email, phone call, referral etc.)</t>
        </is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>
        <is>
          <t>Ні</t>
        </is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</row>
    <row r="4916">
      <c r="A4916" t="n">
        <v>10931</v>
      </c>
      <c r="B4916" t="inlineStr">
        <is>
          <t>DIEGO ERNESTO ROMERO</t>
        </is>
      </c>
      <c r="C4916" t="inlineStr">
        <is>
          <t>DIEGO ERNESTO ROMERO</t>
        </is>
      </c>
      <c r="D4916" s="2" t="n">
        <v>46082.85555555556</v>
      </c>
      <c r="E4916" t="inlineStr">
        <is>
          <t>IN WORK</t>
        </is>
      </c>
      <c r="F4916" t="inlineStr">
        <is>
          <t>Relevant</t>
        </is>
      </c>
      <c r="G4916" t="inlineStr">
        <is>
          <t>Mariana Razimavicius</t>
        </is>
      </c>
      <c r="H4916" t="inlineStr">
        <is>
          <t>LT citizenship</t>
        </is>
      </c>
      <c r="I4916" t="inlineStr">
        <is>
          <t>Argentina</t>
        </is>
      </c>
      <c r="J4916" t="inlineStr">
        <is>
          <t>?kw=lituania%20ciudadania&amp;cpn=14731585806&amp;utm_source=google&amp;utm_medium=cpc&amp;utm_campaign=LT-AR-CO-MX-UR&amp;network=g&amp;utm_term=lituania%20ciudadania&amp;gad_source=1&amp;gad_campaignid=14731585806&amp;gbraid=0AAAAADisZv8fGfzvkwevxR4O_kGdLxhcy&amp;gclid=Cj0KCQiA5I_NBhDVAR</t>
        </is>
      </c>
      <c r="K4916" t="inlineStr">
        <is>
          <t>151006887.1772389703</t>
        </is>
      </c>
      <c r="L4916" t="inlineStr">
        <is>
          <t>ES</t>
        </is>
      </c>
      <c r="M4916" t="inlineStr">
        <is>
          <t>Lead from LT email</t>
        </is>
      </c>
      <c r="N4916" t="inlineStr">
        <is>
          <t>romerodiegoe@abc.gob.ar</t>
        </is>
      </c>
      <c r="O4916" t="inlineStr"/>
      <c r="P4916" t="inlineStr">
        <is>
          <t>Google Ads</t>
        </is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>
        <is>
          <t>Ні</t>
        </is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</row>
    <row r="4917">
      <c r="A4917" t="n">
        <v>10938</v>
      </c>
      <c r="B4917" t="inlineStr">
        <is>
          <t>Tori Dare Parent</t>
        </is>
      </c>
      <c r="C4917" t="inlineStr">
        <is>
          <t>Tori Dare Parent</t>
        </is>
      </c>
      <c r="D4917" s="2" t="n">
        <v>46082.96666666667</v>
      </c>
      <c r="E4917" t="inlineStr">
        <is>
          <t>Rejected</t>
        </is>
      </c>
      <c r="F4917" t="inlineStr">
        <is>
          <t>Relevant</t>
        </is>
      </c>
      <c r="G4917" t="inlineStr">
        <is>
          <t>Sheila Bartin</t>
        </is>
      </c>
      <c r="H4917" t="inlineStr">
        <is>
          <t>LT citizenship</t>
        </is>
      </c>
      <c r="I4917" t="inlineStr">
        <is>
          <t>United States</t>
        </is>
      </c>
      <c r="J4917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clid=Cj0KCQiA5I_NBhDVARIsAOrqIsZUmLA8eZyBBxC</t>
        </is>
      </c>
      <c r="K4917" t="inlineStr">
        <is>
          <t>undefined</t>
        </is>
      </c>
      <c r="L4917" t="inlineStr">
        <is>
          <t>EN</t>
        </is>
      </c>
      <c r="M4917" t="inlineStr">
        <is>
          <t>Lead from LT email</t>
        </is>
      </c>
      <c r="N4917" t="inlineStr">
        <is>
          <t>toridare0629@gmail.com</t>
        </is>
      </c>
      <c r="O4917" t="inlineStr">
        <is>
          <t>ANOTHER REASON</t>
        </is>
      </c>
      <c r="P4917" t="inlineStr">
        <is>
          <t>Google Ads</t>
        </is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>
        <is>
          <t>Ні</t>
        </is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</row>
    <row r="4918">
      <c r="A4918" t="n">
        <v>10940</v>
      </c>
      <c r="B4918" t="inlineStr">
        <is>
          <t>Roni</t>
        </is>
      </c>
      <c r="C4918" t="inlineStr">
        <is>
          <t>Roni</t>
        </is>
      </c>
      <c r="D4918" s="2" t="n">
        <v>46083.04444444444</v>
      </c>
      <c r="E4918" t="inlineStr">
        <is>
          <t>Rejected</t>
        </is>
      </c>
      <c r="F4918" t="inlineStr">
        <is>
          <t>Relevant</t>
        </is>
      </c>
      <c r="G4918" t="inlineStr">
        <is>
          <t>Oleh Dymovski</t>
        </is>
      </c>
      <c r="H4918" t="inlineStr">
        <is>
          <t>LV RBI Company</t>
        </is>
      </c>
      <c r="I4918" t="inlineStr">
        <is>
          <t>United States (US - NA)</t>
        </is>
      </c>
      <c r="J4918" t="inlineStr">
        <is>
          <t>?kw=europe%20residence%20by%20investment&amp;cpn=22658494721&amp;utm_source=google&amp;utm_medium=cpc&amp;utm_campaign=LV-RB-TOPI&amp;network=s&amp;utm_term=europe%20residence%20by%20investment&amp;gad_campaignid=22658494721&amp;wbraid=ClQKCQiAwYrNBhDPARJDAPH89fECq4f170JjeGLLg2qtKd</t>
        </is>
      </c>
      <c r="K4918" t="inlineStr">
        <is>
          <t>1573224374.1772405379</t>
        </is>
      </c>
      <c r="L4918" t="inlineStr">
        <is>
          <t>EN</t>
        </is>
      </c>
      <c r="M4918" t="inlineStr">
        <is>
          <t>Lead from LV email</t>
        </is>
      </c>
      <c r="N4918" t="inlineStr">
        <is>
          <t>jgul79@yahoo.com</t>
        </is>
      </c>
      <c r="O4918" t="inlineStr">
        <is>
          <t>NO ANSWER</t>
        </is>
      </c>
      <c r="P4918" t="inlineStr">
        <is>
          <t>Google Ads</t>
        </is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>
        <is>
          <t>Ні</t>
        </is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</row>
    <row r="4919">
      <c r="A4919" t="n">
        <v>10941</v>
      </c>
      <c r="B4919" t="inlineStr">
        <is>
          <t>Josh Jacobson</t>
        </is>
      </c>
      <c r="C4919" t="inlineStr">
        <is>
          <t>Josh Jacobson</t>
        </is>
      </c>
      <c r="D4919" s="2" t="n">
        <v>46083.05138888889</v>
      </c>
      <c r="E4919" t="inlineStr">
        <is>
          <t>Rejected</t>
        </is>
      </c>
      <c r="F4919" t="inlineStr">
        <is>
          <t>Relevant</t>
        </is>
      </c>
      <c r="G4919" t="inlineStr">
        <is>
          <t>Sheila Bartin</t>
        </is>
      </c>
      <c r="H4919" t="inlineStr">
        <is>
          <t>LT citizenship</t>
        </is>
      </c>
      <c r="I4919" t="inlineStr"/>
      <c r="J4919" t="inlineStr"/>
      <c r="K4919" t="inlineStr"/>
      <c r="L4919" t="inlineStr">
        <is>
          <t>EN</t>
        </is>
      </c>
      <c r="M4919" t="inlineStr">
        <is>
          <t>Lead from LT email</t>
        </is>
      </c>
      <c r="N4919" t="inlineStr">
        <is>
          <t>joshmjacobson@gmail.com</t>
        </is>
      </c>
      <c r="O4919" t="inlineStr">
        <is>
          <t>ANOTHER REASON</t>
        </is>
      </c>
      <c r="P4919" t="inlineStr">
        <is>
          <t>Other (direct email, phone call, referral etc.)</t>
        </is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>
        <is>
          <t>Ні</t>
        </is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</row>
    <row r="4920">
      <c r="A4920" t="n">
        <v>10942</v>
      </c>
      <c r="B4920" t="inlineStr">
        <is>
          <t>Mr. Jeffrey Winnick</t>
        </is>
      </c>
      <c r="C4920" t="inlineStr">
        <is>
          <t>Mr. Jeffrey Winnick</t>
        </is>
      </c>
      <c r="D4920" s="2" t="n">
        <v>46083.10833333333</v>
      </c>
      <c r="E4920" t="inlineStr">
        <is>
          <t>Rejected</t>
        </is>
      </c>
      <c r="F4920" t="inlineStr">
        <is>
          <t>Relevant</t>
        </is>
      </c>
      <c r="G4920" t="inlineStr">
        <is>
          <t>Mariana Razimavicius</t>
        </is>
      </c>
      <c r="H4920" t="inlineStr">
        <is>
          <t>LT citizenship</t>
        </is>
      </c>
      <c r="I4920" t="inlineStr">
        <is>
          <t>United States</t>
        </is>
      </c>
      <c r="J4920" t="inlineStr">
        <is>
          <t>?kw&amp;cpn=23440895177&amp;utm_source=google&amp;utm_medium=cpc&amp;utm_campaign=LT-Discovery-US&amp;network&amp;utm_term&amp;gad_campaignid=23440895177&amp;wbraid=ClQKCQiA5I_NBhCCARJDAMgyZG809t8ihn8ehAEubFz5WnuO0HONrM6twY6U0xOhtFiQ3FTTRF1thqP3VNyJDg9yMTt_RHBFl0zycDa9FoAP4BoCfnI</t>
        </is>
      </c>
      <c r="K4920" t="inlineStr">
        <is>
          <t>1493402926.1769401697</t>
        </is>
      </c>
      <c r="L4920" t="inlineStr">
        <is>
          <t>EN</t>
        </is>
      </c>
      <c r="M4920" t="inlineStr">
        <is>
          <t>Lead from LT email</t>
        </is>
      </c>
      <c r="N4920" t="inlineStr">
        <is>
          <t>Jwinn1020@gmail.com</t>
        </is>
      </c>
      <c r="O4920" t="inlineStr">
        <is>
          <t>NO ANSWER</t>
        </is>
      </c>
      <c r="P4920" t="inlineStr">
        <is>
          <t>Google Ads</t>
        </is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>
        <is>
          <t>Ні</t>
        </is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</row>
    <row r="4921">
      <c r="A4921" t="n">
        <v>10944</v>
      </c>
      <c r="B4921" t="inlineStr">
        <is>
          <t>Mr. Quinton C Kirkpatrick</t>
        </is>
      </c>
      <c r="C4921" t="inlineStr">
        <is>
          <t>Quinton C Kirkpatrick</t>
        </is>
      </c>
      <c r="D4921" s="2" t="n">
        <v>46083.16111111111</v>
      </c>
      <c r="E4921" t="inlineStr">
        <is>
          <t>Rejected</t>
        </is>
      </c>
      <c r="F4921" t="inlineStr">
        <is>
          <t>Relevant</t>
        </is>
      </c>
      <c r="G4921" t="inlineStr">
        <is>
          <t>Sheila Bartin</t>
        </is>
      </c>
      <c r="H4921" t="inlineStr">
        <is>
          <t>50/50</t>
        </is>
      </c>
      <c r="I4921" t="inlineStr">
        <is>
          <t>United States</t>
        </is>
      </c>
      <c r="J4921" t="inlineStr">
        <is>
          <t>?kw=certificate%20of%20lithuanian%20descent&amp;cpn=14656253006&amp;utm_source=google&amp;utm_medium=cpc&amp;utm_campaign=LT-US-conversions&amp;network=g&amp;utm_term=certificate%20of%20lithuanian%20descent&amp;gad_source=1&amp;gad_campaignid=14656253006&amp;gbraid=0AAAAADisZv8RM5QcIDN</t>
        </is>
      </c>
      <c r="K4921" t="inlineStr">
        <is>
          <t>1137057563.1772416071</t>
        </is>
      </c>
      <c r="L4921" t="inlineStr">
        <is>
          <t>EN</t>
        </is>
      </c>
      <c r="M4921" t="inlineStr">
        <is>
          <t>Lead from LT email</t>
        </is>
      </c>
      <c r="N4921" t="inlineStr">
        <is>
          <t>quinton.c.kirkpatrick@gmail.com</t>
        </is>
      </c>
      <c r="O4921" t="inlineStr">
        <is>
          <t>ANOTHER REASON</t>
        </is>
      </c>
      <c r="P4921" t="inlineStr">
        <is>
          <t>Google Ads</t>
        </is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>
        <is>
          <t>Ні</t>
        </is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</row>
    <row r="4922">
      <c r="A4922" t="n">
        <v>10945</v>
      </c>
      <c r="B4922" t="inlineStr">
        <is>
          <t>Cami Hough</t>
        </is>
      </c>
      <c r="C4922" t="inlineStr">
        <is>
          <t>Cami Hough</t>
        </is>
      </c>
      <c r="D4922" s="2" t="n">
        <v>46083.17986111111</v>
      </c>
      <c r="E4922" t="inlineStr">
        <is>
          <t>Rejected</t>
        </is>
      </c>
      <c r="F4922" t="inlineStr">
        <is>
          <t>Relevant</t>
        </is>
      </c>
      <c r="G4922" t="inlineStr">
        <is>
          <t>Sheila Bartin</t>
        </is>
      </c>
      <c r="H4922" t="inlineStr">
        <is>
          <t>LT citizenship</t>
        </is>
      </c>
      <c r="I4922" t="inlineStr">
        <is>
          <t>United States</t>
        </is>
      </c>
      <c r="J4922" t="inlineStr">
        <is>
          <t>https://www.lithuaniancitizenship.com/?direct</t>
        </is>
      </c>
      <c r="K4922" t="inlineStr">
        <is>
          <t>404900492.1772417299</t>
        </is>
      </c>
      <c r="L4922" t="inlineStr">
        <is>
          <t>EN</t>
        </is>
      </c>
      <c r="M4922" t="inlineStr">
        <is>
          <t>Lead from LT email</t>
        </is>
      </c>
      <c r="N4922" t="inlineStr">
        <is>
          <t>cami.hough@gmail.com</t>
        </is>
      </c>
      <c r="O4922" t="inlineStr">
        <is>
          <t>LEFT BEFORE 1918</t>
        </is>
      </c>
      <c r="P4922" t="inlineStr">
        <is>
          <t>Website Form</t>
        </is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>
        <is>
          <t>Ні</t>
        </is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</row>
    <row r="4923">
      <c r="A4923" t="n">
        <v>10947</v>
      </c>
      <c r="B4923" t="inlineStr">
        <is>
          <t>Charles Hail</t>
        </is>
      </c>
      <c r="C4923" t="inlineStr">
        <is>
          <t>Charles Hail</t>
        </is>
      </c>
      <c r="D4923" s="2" t="n">
        <v>46083.32638888889</v>
      </c>
      <c r="E4923" t="inlineStr">
        <is>
          <t>IN WORK</t>
        </is>
      </c>
      <c r="F4923" t="inlineStr">
        <is>
          <t>Relevant</t>
        </is>
      </c>
      <c r="G4923" t="inlineStr">
        <is>
          <t>Oleh Dymovski</t>
        </is>
      </c>
      <c r="H4923" t="inlineStr">
        <is>
          <t>LV RBI Company</t>
        </is>
      </c>
      <c r="I4923" t="inlineStr">
        <is>
          <t>United States (US - NA)</t>
        </is>
      </c>
      <c r="J4923" t="inlineStr">
        <is>
          <t>?kw=latvia%20golden%20visa%20program&amp;cpn=20594231202&amp;utm_source=google&amp;utm_medium=cpc&amp;utm_campaign=LV-RBI&amp;network=g&amp;utm_term=latvia%20golden%20visa%20program&amp;gad_source=1&amp;gad_campaignid=20594231202&amp;gclid=Cj0KCQiA5I_NBhDVARIsAOrqIsY-UbdyT7dfRSCBScSOvh</t>
        </is>
      </c>
      <c r="K4923" t="inlineStr">
        <is>
          <t>63178635.1772429735</t>
        </is>
      </c>
      <c r="L4923" t="inlineStr">
        <is>
          <t>EN</t>
        </is>
      </c>
      <c r="M4923" t="inlineStr">
        <is>
          <t>Lead from LV email</t>
        </is>
      </c>
      <c r="N4923" t="inlineStr">
        <is>
          <t>revcb59@yahoo.com</t>
        </is>
      </c>
      <c r="O4923" t="inlineStr"/>
      <c r="P4923" t="inlineStr">
        <is>
          <t>Google Ads</t>
        </is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>
        <is>
          <t>Ні</t>
        </is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</row>
    <row r="4924">
      <c r="A4924" t="n">
        <v>10963</v>
      </c>
      <c r="B4924" t="inlineStr">
        <is>
          <t>ROBERTO USATAI</t>
        </is>
      </c>
      <c r="C4924" t="inlineStr">
        <is>
          <t>ROBERTO USATAI</t>
        </is>
      </c>
      <c r="D4924" s="2" t="n">
        <v>46083.52013888889</v>
      </c>
      <c r="E4924" t="inlineStr">
        <is>
          <t>IN WORK</t>
        </is>
      </c>
      <c r="F4924" t="inlineStr">
        <is>
          <t>Relevant</t>
        </is>
      </c>
      <c r="G4924" t="inlineStr">
        <is>
          <t>Mariana Razimavicius</t>
        </is>
      </c>
      <c r="H4924" t="inlineStr">
        <is>
          <t>LT citizenship</t>
        </is>
      </c>
      <c r="I4924" t="inlineStr">
        <is>
          <t>Brazil</t>
        </is>
      </c>
      <c r="J4924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wKCAiAh5XNBhAAEiwA_Bu8FdgEo5DcbliF0Vl3-1Z</t>
        </is>
      </c>
      <c r="K4924" t="inlineStr">
        <is>
          <t>1113581908.1772185903</t>
        </is>
      </c>
      <c r="L4924" t="inlineStr">
        <is>
          <t>PT</t>
        </is>
      </c>
      <c r="M4924" t="inlineStr">
        <is>
          <t>Lead from LT email</t>
        </is>
      </c>
      <c r="N4924" t="inlineStr">
        <is>
          <t>uusatai@gmail.com</t>
        </is>
      </c>
      <c r="O4924" t="inlineStr"/>
      <c r="P4924" t="inlineStr">
        <is>
          <t>Google Ads</t>
        </is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>
        <is>
          <t>Ні</t>
        </is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</row>
    <row r="4925">
      <c r="A4925" t="n">
        <v>10965</v>
      </c>
      <c r="B4925" t="inlineStr">
        <is>
          <t>Виталий Стропус</t>
        </is>
      </c>
      <c r="C4925" t="inlineStr">
        <is>
          <t>Виталий Стропус</t>
        </is>
      </c>
      <c r="D4925" s="2" t="n">
        <v>46083.5375</v>
      </c>
      <c r="E4925" t="inlineStr">
        <is>
          <t>INTERNAL MAIL</t>
        </is>
      </c>
      <c r="F4925" t="inlineStr"/>
      <c r="G4925" t="inlineStr">
        <is>
          <t>Oleh Dymovski</t>
        </is>
      </c>
      <c r="H4925" t="inlineStr"/>
      <c r="I4925" t="inlineStr"/>
      <c r="J4925" t="inlineStr"/>
      <c r="K4925" t="inlineStr"/>
      <c r="L4925" t="inlineStr"/>
      <c r="M4925" t="inlineStr">
        <is>
          <t>Othe</t>
        </is>
      </c>
      <c r="N4925" t="inlineStr">
        <is>
          <t>vitalii.stropus@gmail.com</t>
        </is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>
        <is>
          <t>Ні</t>
        </is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</row>
    <row r="4926">
      <c r="A4926" t="n">
        <v>10966</v>
      </c>
      <c r="B4926" t="inlineStr">
        <is>
          <t>Georgia Storay</t>
        </is>
      </c>
      <c r="C4926" t="inlineStr">
        <is>
          <t>Georgia Storay</t>
        </is>
      </c>
      <c r="D4926" s="2" t="n">
        <v>46083.55208333334</v>
      </c>
      <c r="E4926" t="inlineStr">
        <is>
          <t>FIRST CONTACT</t>
        </is>
      </c>
      <c r="F4926" t="inlineStr">
        <is>
          <t>Relevant</t>
        </is>
      </c>
      <c r="G4926" t="inlineStr">
        <is>
          <t>Sheila Bartin</t>
        </is>
      </c>
      <c r="H4926" t="inlineStr">
        <is>
          <t>LV citizenship</t>
        </is>
      </c>
      <c r="I4926" t="inlineStr">
        <is>
          <t>Australia (AU - OC)</t>
        </is>
      </c>
      <c r="J4926" t="inlineStr">
        <is>
          <t>https://latviancitizenship.eu/?direct</t>
        </is>
      </c>
      <c r="K4926" t="inlineStr">
        <is>
          <t>1572628889.1772450005</t>
        </is>
      </c>
      <c r="L4926" t="inlineStr">
        <is>
          <t>EN</t>
        </is>
      </c>
      <c r="M4926" t="inlineStr">
        <is>
          <t>Lead from LV email</t>
        </is>
      </c>
      <c r="N4926" t="inlineStr">
        <is>
          <t>georgiastoray@gmail.com</t>
        </is>
      </c>
      <c r="O4926" t="inlineStr"/>
      <c r="P4926" t="inlineStr">
        <is>
          <t>Website Form</t>
        </is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>
        <is>
          <t>Ні</t>
        </is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</row>
    <row r="4927">
      <c r="A4927" t="n">
        <v>10967</v>
      </c>
      <c r="B4927" t="inlineStr">
        <is>
          <t>Akaash</t>
        </is>
      </c>
      <c r="C4927" t="inlineStr">
        <is>
          <t>Akaash</t>
        </is>
      </c>
      <c r="D4927" s="2" t="n">
        <v>46083.5625</v>
      </c>
      <c r="E4927" t="inlineStr">
        <is>
          <t>IN WORK</t>
        </is>
      </c>
      <c r="F4927" t="inlineStr">
        <is>
          <t>Relevant</t>
        </is>
      </c>
      <c r="G4927" t="inlineStr">
        <is>
          <t>Oleh Dymovski</t>
        </is>
      </c>
      <c r="H4927" t="inlineStr">
        <is>
          <t>Company Formation</t>
        </is>
      </c>
      <c r="I4927" t="inlineStr">
        <is>
          <t>Pakistan</t>
        </is>
      </c>
      <c r="J4927" t="inlineStr"/>
      <c r="K4927" t="inlineStr"/>
      <c r="L4927" t="inlineStr">
        <is>
          <t>EN</t>
        </is>
      </c>
      <c r="M4927" t="inlineStr">
        <is>
          <t>Lead from LT email</t>
        </is>
      </c>
      <c r="N4927" t="inlineStr">
        <is>
          <t>akaashnavaz95@gmail.com</t>
        </is>
      </c>
      <c r="O4927" t="inlineStr"/>
      <c r="P4927" t="inlineStr">
        <is>
          <t>BridgeWest</t>
        </is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>
        <is>
          <t>Ні</t>
        </is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</row>
    <row r="4928">
      <c r="A4928" t="n">
        <v>10968</v>
      </c>
      <c r="B4928" t="inlineStr">
        <is>
          <t>Branislav Dabic</t>
        </is>
      </c>
      <c r="C4928" t="inlineStr">
        <is>
          <t>Branislav Dabic</t>
        </is>
      </c>
      <c r="D4928" s="2" t="n">
        <v>46083.5625</v>
      </c>
      <c r="E4928" t="inlineStr">
        <is>
          <t>Rejected</t>
        </is>
      </c>
      <c r="F4928" t="inlineStr">
        <is>
          <t>Relevant</t>
        </is>
      </c>
      <c r="G4928" t="inlineStr">
        <is>
          <t>Oleh Dymovski</t>
        </is>
      </c>
      <c r="H4928" t="inlineStr">
        <is>
          <t>Company Formation</t>
        </is>
      </c>
      <c r="I4928" t="inlineStr"/>
      <c r="J4928" t="inlineStr"/>
      <c r="K4928" t="inlineStr"/>
      <c r="L4928" t="inlineStr">
        <is>
          <t>EN</t>
        </is>
      </c>
      <c r="M4928" t="inlineStr">
        <is>
          <t>Lead from LT email</t>
        </is>
      </c>
      <c r="N4928" t="inlineStr">
        <is>
          <t>cvetkobatadabic@gmail.com</t>
        </is>
      </c>
      <c r="O4928" t="inlineStr">
        <is>
          <t>NO ANSWER</t>
        </is>
      </c>
      <c r="P4928" t="inlineStr">
        <is>
          <t>BridgeWest</t>
        </is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>
        <is>
          <t>Ні</t>
        </is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</row>
    <row r="4929">
      <c r="A4929" t="n">
        <v>10969</v>
      </c>
      <c r="B4929" t="inlineStr">
        <is>
          <t>Ilona Schank</t>
        </is>
      </c>
      <c r="C4929" t="inlineStr">
        <is>
          <t>ilona schank</t>
        </is>
      </c>
      <c r="D4929" s="2" t="n">
        <v>46083.57916666667</v>
      </c>
      <c r="E4929" t="inlineStr">
        <is>
          <t>Rejected</t>
        </is>
      </c>
      <c r="F4929" t="inlineStr">
        <is>
          <t>Relevant</t>
        </is>
      </c>
      <c r="G4929" t="inlineStr">
        <is>
          <t>Sheila Bartin</t>
        </is>
      </c>
      <c r="H4929" t="inlineStr">
        <is>
          <t>LT citizenship</t>
        </is>
      </c>
      <c r="I4929" t="inlineStr">
        <is>
          <t>United States</t>
        </is>
      </c>
      <c r="J4929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9AY2fSnlMoxq9m-JA2XVC0-&amp;gclid=CjwKCAiAh5XNB</t>
        </is>
      </c>
      <c r="K4929" t="inlineStr">
        <is>
          <t>817903330.1772452237</t>
        </is>
      </c>
      <c r="L4929" t="inlineStr">
        <is>
          <t>EN</t>
        </is>
      </c>
      <c r="M4929" t="inlineStr">
        <is>
          <t>Lead from LT email</t>
        </is>
      </c>
      <c r="N4929" t="inlineStr">
        <is>
          <t>ilosulli89@gmail.com</t>
        </is>
      </c>
      <c r="O4929" t="inlineStr">
        <is>
          <t>NO ANSWER</t>
        </is>
      </c>
      <c r="P4929" t="inlineStr">
        <is>
          <t>Google Ads</t>
        </is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>
        <is>
          <t>Ні</t>
        </is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</row>
    <row r="4930">
      <c r="A4930" t="n">
        <v>10971</v>
      </c>
      <c r="B4930" t="inlineStr">
        <is>
          <t>Joshua Skoudis</t>
        </is>
      </c>
      <c r="C4930" t="inlineStr">
        <is>
          <t>Joshua Skoudis</t>
        </is>
      </c>
      <c r="D4930" s="2" t="n">
        <v>46083.64305555556</v>
      </c>
      <c r="E4930" t="inlineStr">
        <is>
          <t>Rejected</t>
        </is>
      </c>
      <c r="F4930" t="inlineStr">
        <is>
          <t>Relevant</t>
        </is>
      </c>
      <c r="G4930" t="inlineStr">
        <is>
          <t>Sheila Bartin</t>
        </is>
      </c>
      <c r="H4930" t="inlineStr">
        <is>
          <t>LT citizenship</t>
        </is>
      </c>
      <c r="I4930" t="inlineStr">
        <is>
          <t>United States</t>
        </is>
      </c>
      <c r="J4930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9YLOLGWr4pvtoDHbuDFOlkH&amp;gclid=C</t>
        </is>
      </c>
      <c r="K4930" t="inlineStr">
        <is>
          <t>222850388.1772457920</t>
        </is>
      </c>
      <c r="L4930" t="inlineStr">
        <is>
          <t>EN</t>
        </is>
      </c>
      <c r="M4930" t="inlineStr">
        <is>
          <t>Lead from LT email</t>
        </is>
      </c>
      <c r="N4930" t="inlineStr">
        <is>
          <t>joshskoudis@gmail.com</t>
        </is>
      </c>
      <c r="O4930" t="inlineStr">
        <is>
          <t>NO ANSWER</t>
        </is>
      </c>
      <c r="P4930" t="inlineStr">
        <is>
          <t>Google Ads</t>
        </is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>
        <is>
          <t>Ні</t>
        </is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</row>
    <row r="4931">
      <c r="A4931" t="n">
        <v>10973</v>
      </c>
      <c r="B4931" t="inlineStr">
        <is>
          <t>ANDRÉ MONTEIRO KAPRITCHKOFF</t>
        </is>
      </c>
      <c r="C4931" t="inlineStr">
        <is>
          <t>ANDRÉ MONTEIRO KAPRITCHKOFF</t>
        </is>
      </c>
      <c r="D4931" s="2" t="n">
        <v>46083.7</v>
      </c>
      <c r="E4931" t="inlineStr">
        <is>
          <t>IN WORK</t>
        </is>
      </c>
      <c r="F4931" t="inlineStr">
        <is>
          <t>Relevant</t>
        </is>
      </c>
      <c r="G4931" t="inlineStr">
        <is>
          <t>Mariana Razimavicius</t>
        </is>
      </c>
      <c r="H4931" t="inlineStr">
        <is>
          <t>LT citizenship</t>
        </is>
      </c>
      <c r="I4931" t="inlineStr">
        <is>
          <t>Brazil</t>
        </is>
      </c>
      <c r="J4931" t="inlineStr">
        <is>
          <t>https://www.lithuaniancitizenship.com/pt-pt/contact-pt/?Lithuania-Leads-Search-Brazil</t>
        </is>
      </c>
      <c r="K4931" t="inlineStr">
        <is>
          <t>78741215.1772462702</t>
        </is>
      </c>
      <c r="L4931" t="inlineStr">
        <is>
          <t>PT</t>
        </is>
      </c>
      <c r="M4931" t="inlineStr">
        <is>
          <t>Lead from LT email</t>
        </is>
      </c>
      <c r="N4931" t="inlineStr">
        <is>
          <t>andremontekapri@gmail.com</t>
        </is>
      </c>
      <c r="O4931" t="inlineStr"/>
      <c r="P4931" t="inlineStr">
        <is>
          <t>Google Ads</t>
        </is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>
        <is>
          <t>Ні</t>
        </is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</row>
    <row r="4932">
      <c r="A4932" t="n">
        <v>10974</v>
      </c>
      <c r="B4932" t="inlineStr">
        <is>
          <t>Diego Manfredi</t>
        </is>
      </c>
      <c r="C4932" t="inlineStr">
        <is>
          <t>Diego Manfredi</t>
        </is>
      </c>
      <c r="D4932" s="2" t="n">
        <v>46083.72152777778</v>
      </c>
      <c r="E4932" t="inlineStr">
        <is>
          <t>IN WORK</t>
        </is>
      </c>
      <c r="F4932" t="inlineStr">
        <is>
          <t>Relevant</t>
        </is>
      </c>
      <c r="G4932" t="inlineStr">
        <is>
          <t>Mariana Razimavicius</t>
        </is>
      </c>
      <c r="H4932" t="inlineStr">
        <is>
          <t>LT citizenship</t>
        </is>
      </c>
      <c r="I4932" t="inlineStr">
        <is>
          <t>Argentina</t>
        </is>
      </c>
      <c r="J4932" t="inlineStr">
        <is>
          <t>https://www.lithuaniancitizenship.com/es/benefits-es/?Lithuania-Leads-Search-Argentina/Colombia/Uruguay/Mexico</t>
        </is>
      </c>
      <c r="K4932" t="inlineStr">
        <is>
          <t>1878387263.1772464260</t>
        </is>
      </c>
      <c r="L4932" t="inlineStr">
        <is>
          <t>ES</t>
        </is>
      </c>
      <c r="M4932" t="inlineStr">
        <is>
          <t>Lead from LT email</t>
        </is>
      </c>
      <c r="N4932" t="inlineStr">
        <is>
          <t>diegomanfredi2@gmail.com</t>
        </is>
      </c>
      <c r="O4932" t="inlineStr"/>
      <c r="P4932" t="inlineStr">
        <is>
          <t>Google Ads</t>
        </is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>
        <is>
          <t>Ні</t>
        </is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</row>
    <row r="4933">
      <c r="A4933" t="n">
        <v>10980</v>
      </c>
      <c r="B4933" t="inlineStr">
        <is>
          <t>Иван</t>
        </is>
      </c>
      <c r="C4933" t="inlineStr">
        <is>
          <t>Иван</t>
        </is>
      </c>
      <c r="D4933" s="2" t="n">
        <v>46083.82291666666</v>
      </c>
      <c r="E4933" t="inlineStr">
        <is>
          <t>IN WORK</t>
        </is>
      </c>
      <c r="F4933" t="inlineStr">
        <is>
          <t>Relevant</t>
        </is>
      </c>
      <c r="G4933" t="inlineStr">
        <is>
          <t>Oleh Dymovski</t>
        </is>
      </c>
      <c r="H4933" t="inlineStr">
        <is>
          <t>LT citizenship</t>
        </is>
      </c>
      <c r="I4933" t="inlineStr">
        <is>
          <t>russia</t>
        </is>
      </c>
      <c r="J4933" t="inlineStr">
        <is>
          <t>https://www.lithuaniancitizenship.com/ru/</t>
        </is>
      </c>
      <c r="K4933" t="inlineStr">
        <is>
          <t>1676514517.1772473496</t>
        </is>
      </c>
      <c r="L4933" t="inlineStr">
        <is>
          <t>RU</t>
        </is>
      </c>
      <c r="M4933" t="inlineStr">
        <is>
          <t>Lead from LT email</t>
        </is>
      </c>
      <c r="N4933" t="inlineStr">
        <is>
          <t>fiter2000a@gmail.com</t>
        </is>
      </c>
      <c r="O4933" t="inlineStr"/>
      <c r="P4933" t="inlineStr">
        <is>
          <t>Organic Search</t>
        </is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>
        <is>
          <t>Ні</t>
        </is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</row>
    <row r="4934">
      <c r="A4934" t="n">
        <v>10981</v>
      </c>
      <c r="B4934" t="inlineStr">
        <is>
          <t>Mary Bardis</t>
        </is>
      </c>
      <c r="C4934" t="inlineStr">
        <is>
          <t>Mary Bardis</t>
        </is>
      </c>
      <c r="D4934" s="2" t="n">
        <v>46083.87083333333</v>
      </c>
      <c r="E4934" t="inlineStr">
        <is>
          <t>PAUSED</t>
        </is>
      </c>
      <c r="F4934" t="inlineStr">
        <is>
          <t>Relevant</t>
        </is>
      </c>
      <c r="G4934" t="inlineStr">
        <is>
          <t>Sheila Bartin</t>
        </is>
      </c>
      <c r="H4934" t="inlineStr">
        <is>
          <t>LT citizenship</t>
        </is>
      </c>
      <c r="I4934" t="inlineStr"/>
      <c r="J4934" t="inlineStr"/>
      <c r="K4934" t="inlineStr"/>
      <c r="L4934" t="inlineStr">
        <is>
          <t>EN</t>
        </is>
      </c>
      <c r="M4934" t="inlineStr">
        <is>
          <t>Othe</t>
        </is>
      </c>
      <c r="N4934" t="inlineStr">
        <is>
          <t>mabardis@gmail.com</t>
        </is>
      </c>
      <c r="O4934" t="inlineStr"/>
      <c r="P4934" t="inlineStr">
        <is>
          <t>Other (direct email, phone call, referral etc.)</t>
        </is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>
        <is>
          <t>Ні</t>
        </is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</row>
    <row r="4935">
      <c r="A4935" t="n">
        <v>10982</v>
      </c>
      <c r="B4935" t="inlineStr">
        <is>
          <t>Cibele Dudzevicius Mota</t>
        </is>
      </c>
      <c r="C4935" t="inlineStr">
        <is>
          <t>cibele dudzevicius mota</t>
        </is>
      </c>
      <c r="D4935" s="2" t="n">
        <v>46083.92083333333</v>
      </c>
      <c r="E4935" t="inlineStr">
        <is>
          <t>Rejected</t>
        </is>
      </c>
      <c r="F4935" t="inlineStr">
        <is>
          <t>Relevant</t>
        </is>
      </c>
      <c r="G4935" t="inlineStr">
        <is>
          <t>Mariana Razimavicius</t>
        </is>
      </c>
      <c r="H4935" t="inlineStr">
        <is>
          <t>LT citizenship</t>
        </is>
      </c>
      <c r="I4935" t="inlineStr">
        <is>
          <t>Brazil</t>
        </is>
      </c>
      <c r="J4935" t="inlineStr">
        <is>
          <t>?kw=nacionalidade%20lituana&amp;cpn=14712129487&amp;utm_source=google&amp;utm_medium=cpc&amp;utm_campaign=LT-BR&amp;network=g&amp;utm_term=nacionalidade%20lituana&amp;gad_source=1&amp;gad_campaignid=14712129487&amp;gclid=CjwKCAiAh5XNBhAAEiwA_Bu8FbJIigrPYsvStVhkmq8CZcW9D9070RIkqHJt7VdJr</t>
        </is>
      </c>
      <c r="K4935" t="inlineStr">
        <is>
          <t>1590088515.1772481965</t>
        </is>
      </c>
      <c r="L4935" t="inlineStr">
        <is>
          <t>PT</t>
        </is>
      </c>
      <c r="M4935" t="inlineStr">
        <is>
          <t>Lead from LT email</t>
        </is>
      </c>
      <c r="N4935" t="inlineStr">
        <is>
          <t>cibeledudmota@gmail.com</t>
        </is>
      </c>
      <c r="O4935" t="inlineStr">
        <is>
          <t>NO ANSWER</t>
        </is>
      </c>
      <c r="P4935" t="inlineStr">
        <is>
          <t>Google Ads</t>
        </is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>
        <is>
          <t>Ні</t>
        </is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</row>
    <row r="4936">
      <c r="A4936" t="n">
        <v>10983</v>
      </c>
      <c r="B4936" t="inlineStr">
        <is>
          <t>Gail Mckinnon</t>
        </is>
      </c>
      <c r="C4936" t="inlineStr">
        <is>
          <t>Gail Mckinnon</t>
        </is>
      </c>
      <c r="D4936" s="2" t="n">
        <v>46083.98541666667</v>
      </c>
      <c r="E4936" t="inlineStr">
        <is>
          <t>PAUSED</t>
        </is>
      </c>
      <c r="F4936" t="inlineStr"/>
      <c r="G4936" t="inlineStr">
        <is>
          <t>Sheila Bartin</t>
        </is>
      </c>
      <c r="H4936" t="inlineStr">
        <is>
          <t>LT citizenship</t>
        </is>
      </c>
      <c r="I4936" t="inlineStr">
        <is>
          <t>United States</t>
        </is>
      </c>
      <c r="J4936" t="inlineStr">
        <is>
          <t>?kw&amp;cpn=23440895177&amp;utm_source=google&amp;utm_medium=cpc&amp;utm_campaign=LT-Discovery-US&amp;network&amp;utm_term&amp;gad_campaignid=23440895177&amp;wbraid=ClQKCQiA5I_NBhCCARJDAMgyZG8usehXKckGELRm4_6O06_nH3hponaAmUEgi_KipWy7nUBebZUAcIQzzE5tSZfQXm3l3w-crTvJp82HTwETABoCHhQ</t>
        </is>
      </c>
      <c r="K4936" t="inlineStr">
        <is>
          <t>1858989452.1772487525</t>
        </is>
      </c>
      <c r="L4936" t="inlineStr">
        <is>
          <t>EN</t>
        </is>
      </c>
      <c r="M4936" t="inlineStr">
        <is>
          <t>Lead from LT email</t>
        </is>
      </c>
      <c r="N4936" t="inlineStr">
        <is>
          <t>gailmckinnon@yahoo.com</t>
        </is>
      </c>
      <c r="O4936" t="inlineStr"/>
      <c r="P4936" t="inlineStr">
        <is>
          <t>Google Ads</t>
        </is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>
        <is>
          <t>Ні</t>
        </is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</row>
    <row r="4937">
      <c r="A4937" t="n">
        <v>10984</v>
      </c>
      <c r="B4937" t="inlineStr">
        <is>
          <t>Rones Jasevicius Gouveia</t>
        </is>
      </c>
      <c r="C4937" t="inlineStr">
        <is>
          <t>Rones Jasevicius Gouveia</t>
        </is>
      </c>
      <c r="D4937" s="2" t="n">
        <v>46083.99722222222</v>
      </c>
      <c r="E4937" t="inlineStr">
        <is>
          <t>IN WORK</t>
        </is>
      </c>
      <c r="F4937" t="inlineStr"/>
      <c r="G4937" t="inlineStr">
        <is>
          <t>Mariana Razimavicius</t>
        </is>
      </c>
      <c r="H4937" t="inlineStr">
        <is>
          <t>LT citizenship</t>
        </is>
      </c>
      <c r="I4937" t="inlineStr">
        <is>
          <t>Brazil</t>
        </is>
      </c>
      <c r="J4937" t="inlineStr">
        <is>
          <t>https://www.lithuaniancitizenship.com/pt-pt/e-necessario-falar-lituano-para-obter-a-cidadania/</t>
        </is>
      </c>
      <c r="K4937" t="inlineStr">
        <is>
          <t>undefined</t>
        </is>
      </c>
      <c r="L4937" t="inlineStr">
        <is>
          <t>PT</t>
        </is>
      </c>
      <c r="M4937" t="inlineStr">
        <is>
          <t>Lead from LT email</t>
        </is>
      </c>
      <c r="N4937" t="inlineStr">
        <is>
          <t>ronesgouveia@gmail.com</t>
        </is>
      </c>
      <c r="O4937" t="inlineStr"/>
      <c r="P4937" t="inlineStr">
        <is>
          <t>Organic Search</t>
        </is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>
        <is>
          <t>Ні</t>
        </is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</row>
    <row r="4938">
      <c r="A4938" t="n">
        <v>10985</v>
      </c>
      <c r="B4938" t="inlineStr">
        <is>
          <t>Daniel Deveikis</t>
        </is>
      </c>
      <c r="C4938" t="inlineStr">
        <is>
          <t>Daniel Deveikis</t>
        </is>
      </c>
      <c r="D4938" s="2" t="n">
        <v>46084.01666666667</v>
      </c>
      <c r="E4938" t="inlineStr">
        <is>
          <t>IN WORK</t>
        </is>
      </c>
      <c r="F4938" t="inlineStr">
        <is>
          <t>Relevant</t>
        </is>
      </c>
      <c r="G4938" t="inlineStr">
        <is>
          <t>Mariana Razimavicius</t>
        </is>
      </c>
      <c r="H4938" t="inlineStr">
        <is>
          <t>LT citizenship</t>
        </is>
      </c>
      <c r="I4938" t="inlineStr">
        <is>
          <t>Argentina</t>
        </is>
      </c>
      <c r="J4938" t="inlineStr">
        <is>
          <t>https://www.lithuaniancitizenship.com/es/registro-de-ninos-nacidos-como-ciudadanos-lt/?Lithuania-Leads-Search-Argentina/Colombia/Uruguay/Mexico</t>
        </is>
      </c>
      <c r="K4938" t="inlineStr">
        <is>
          <t>780940881.1772489228</t>
        </is>
      </c>
      <c r="L4938" t="inlineStr">
        <is>
          <t>EN</t>
        </is>
      </c>
      <c r="M4938" t="inlineStr">
        <is>
          <t>Lead from LT email</t>
        </is>
      </c>
      <c r="N4938" t="inlineStr">
        <is>
          <t>ddeveikis@gmail.com</t>
        </is>
      </c>
      <c r="O4938" t="inlineStr"/>
      <c r="P4938" t="inlineStr">
        <is>
          <t>Google Ads</t>
        </is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>
        <is>
          <t>Ні</t>
        </is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</row>
    <row r="4939">
      <c r="A4939" t="n">
        <v>10986</v>
      </c>
      <c r="B4939" t="inlineStr">
        <is>
          <t>Aidan Stein</t>
        </is>
      </c>
      <c r="C4939" t="inlineStr">
        <is>
          <t>Aidan Stein</t>
        </is>
      </c>
      <c r="D4939" s="2" t="n">
        <v>46084.03958333333</v>
      </c>
      <c r="E4939" t="inlineStr">
        <is>
          <t>Rejected</t>
        </is>
      </c>
      <c r="F4939" t="inlineStr">
        <is>
          <t>Relevant</t>
        </is>
      </c>
      <c r="G4939" t="inlineStr">
        <is>
          <t>Sheila Bartin</t>
        </is>
      </c>
      <c r="H4939" t="inlineStr">
        <is>
          <t>LT citizenship</t>
        </is>
      </c>
      <c r="I4939" t="inlineStr">
        <is>
          <t>United States</t>
        </is>
      </c>
      <c r="J4939" t="inlineStr">
        <is>
          <t>?kw=lithuanian%20passport%20by%20descent&amp;cpn=14656253006&amp;utm_source=google&amp;utm_medium=cpc&amp;utm_campaign=LT-US-conversions&amp;network=g&amp;utm_term=lithuanian%20passport%20by%20descent&amp;gad_source=1&amp;gad_campaignid=14656253006&amp;gbraid=0AAAAADisZv9AY2fSnlMoxq9m-</t>
        </is>
      </c>
      <c r="K4939" t="inlineStr">
        <is>
          <t>1149153037.1772492166</t>
        </is>
      </c>
      <c r="L4939" t="inlineStr">
        <is>
          <t>EN</t>
        </is>
      </c>
      <c r="M4939" t="inlineStr">
        <is>
          <t>Lead from LT email</t>
        </is>
      </c>
      <c r="N4939" t="inlineStr">
        <is>
          <t>aidangstein@gmail.com</t>
        </is>
      </c>
      <c r="O4939" t="inlineStr">
        <is>
          <t>NO ANSWER</t>
        </is>
      </c>
      <c r="P4939" t="inlineStr">
        <is>
          <t>Google Ads</t>
        </is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>
        <is>
          <t>Ні</t>
        </is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</row>
    <row r="4940">
      <c r="A4940" t="n">
        <v>10987</v>
      </c>
      <c r="B4940" t="inlineStr">
        <is>
          <t>Ashraf</t>
        </is>
      </c>
      <c r="C4940" t="inlineStr">
        <is>
          <t>Ashraf</t>
        </is>
      </c>
      <c r="D4940" s="2" t="n">
        <v>46084.06736111111</v>
      </c>
      <c r="E4940" t="inlineStr">
        <is>
          <t>Rejected</t>
        </is>
      </c>
      <c r="F4940" t="inlineStr">
        <is>
          <t>Relevant</t>
        </is>
      </c>
      <c r="G4940" t="inlineStr">
        <is>
          <t>Oleh Dymovski</t>
        </is>
      </c>
      <c r="H4940" t="inlineStr">
        <is>
          <t>LV RBI Company</t>
        </is>
      </c>
      <c r="I4940" t="inlineStr">
        <is>
          <t>United Arab Emirates (AE - AS)</t>
        </is>
      </c>
      <c r="J4940" t="inlineStr">
        <is>
          <t>?kw=latvia%20golden%20visa&amp;cpn=22658494721&amp;utm_source=google&amp;utm_medium=cpc&amp;utm_campaign=LV-RB-TOPI&amp;network=g&amp;utm_term=latvia%20golden%20visa&amp;gad_source=1&amp;gad_campaignid=22658494721&amp;gclid=CjwKCAiAh5XNBhAAEiwA_Bu8FckuU-73Q1L_rtY4FsX_gzX0xqmxP2FUraR2Nt</t>
        </is>
      </c>
      <c r="K4940" t="inlineStr">
        <is>
          <t>1314488888.1772493503</t>
        </is>
      </c>
      <c r="L4940" t="inlineStr">
        <is>
          <t>EN</t>
        </is>
      </c>
      <c r="M4940" t="inlineStr">
        <is>
          <t>Lead from LV email</t>
        </is>
      </c>
      <c r="N4940" t="inlineStr">
        <is>
          <t>ashraf@alfitr.ae</t>
        </is>
      </c>
      <c r="O4940" t="inlineStr">
        <is>
          <t>ANOTHER REASON</t>
        </is>
      </c>
      <c r="P4940" t="inlineStr">
        <is>
          <t>Google Ads</t>
        </is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>
        <is>
          <t>Ні</t>
        </is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</row>
    <row r="4941">
      <c r="A4941" t="n">
        <v>10988</v>
      </c>
      <c r="B4941" t="inlineStr">
        <is>
          <t>Mohammed Abdul Zaffar</t>
        </is>
      </c>
      <c r="C4941" t="inlineStr">
        <is>
          <t>Mohammed Abdul Zaffar</t>
        </is>
      </c>
      <c r="D4941" s="2" t="n">
        <v>46084.07569444444</v>
      </c>
      <c r="E4941" t="inlineStr">
        <is>
          <t>Rejected</t>
        </is>
      </c>
      <c r="F4941" t="inlineStr">
        <is>
          <t>Relevant</t>
        </is>
      </c>
      <c r="G4941" t="inlineStr">
        <is>
          <t>Oleh Dymovski</t>
        </is>
      </c>
      <c r="H4941" t="inlineStr">
        <is>
          <t>LV RBI Company</t>
        </is>
      </c>
      <c r="I4941" t="inlineStr">
        <is>
          <t>Saudi Arabia (SA - AS)</t>
        </is>
      </c>
      <c r="J4941" t="inlineStr">
        <is>
          <t>?kw=latvia%20residency%20by%20bank%20deposit&amp;cpn=20594231202&amp;utm_source=google&amp;utm_medium=cpc&amp;utm_campaign=LV-RBI&amp;network=g&amp;utm_term=latvia%20residency%20by%20bank%20deposit&amp;gad_source=1&amp;gad_campaignid=20594231202&amp;gbraid=0AAAAADisZv-vF6YCI598-82uvVKa</t>
        </is>
      </c>
      <c r="K4941" t="inlineStr">
        <is>
          <t>1756531390.1772495183</t>
        </is>
      </c>
      <c r="L4941" t="inlineStr">
        <is>
          <t>EN</t>
        </is>
      </c>
      <c r="M4941" t="inlineStr">
        <is>
          <t>Lead from LV email</t>
        </is>
      </c>
      <c r="N4941" t="inlineStr">
        <is>
          <t>abdul.zaffar@yahoo.co.in</t>
        </is>
      </c>
      <c r="O4941" t="inlineStr">
        <is>
          <t>NO ANSWER</t>
        </is>
      </c>
      <c r="P4941" t="inlineStr">
        <is>
          <t>Google Ads</t>
        </is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>
        <is>
          <t>Ні</t>
        </is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</row>
    <row r="4942">
      <c r="A4942" t="n">
        <v>10990</v>
      </c>
      <c r="B4942" t="inlineStr">
        <is>
          <t>Anthony Stempuzis</t>
        </is>
      </c>
      <c r="C4942" t="inlineStr">
        <is>
          <t>Anthony Stempuzis</t>
        </is>
      </c>
      <c r="D4942" s="2" t="n">
        <v>46084.07847222222</v>
      </c>
      <c r="E4942" t="inlineStr">
        <is>
          <t>Rejected</t>
        </is>
      </c>
      <c r="F4942" t="inlineStr">
        <is>
          <t>Relevant</t>
        </is>
      </c>
      <c r="G4942" t="inlineStr">
        <is>
          <t>Sheila Bartin</t>
        </is>
      </c>
      <c r="H4942" t="inlineStr">
        <is>
          <t>LT citizenship</t>
        </is>
      </c>
      <c r="I4942" t="inlineStr">
        <is>
          <t>United States</t>
        </is>
      </c>
      <c r="J4942" t="inlineStr">
        <is>
          <t>?kw=citizenship%20by%20descent%20lithuania&amp;cpn=14656253006&amp;utm_source=google&amp;utm_medium=cpc&amp;utm_campaign=LT-US-conversions&amp;network=g&amp;utm_term=citizenship%20by%20descent%20lithuania&amp;gad_source=1&amp;gad_campaignid=14656253006&amp;gclid=CjwKCAiAh5XNBhAAEiwA_Bu</t>
        </is>
      </c>
      <c r="K4942" t="inlineStr">
        <is>
          <t>1416486673.1772495051</t>
        </is>
      </c>
      <c r="L4942" t="inlineStr">
        <is>
          <t>EN</t>
        </is>
      </c>
      <c r="M4942" t="inlineStr">
        <is>
          <t>Lead from LT email</t>
        </is>
      </c>
      <c r="N4942" t="inlineStr">
        <is>
          <t>astempuzis@gmail.com</t>
        </is>
      </c>
      <c r="O4942" t="inlineStr">
        <is>
          <t>NO ANSWER</t>
        </is>
      </c>
      <c r="P4942" t="inlineStr">
        <is>
          <t>Google Ads</t>
        </is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>
        <is>
          <t>Ні</t>
        </is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</row>
    <row r="4943">
      <c r="A4943" t="n">
        <v>10991</v>
      </c>
      <c r="B4943" t="inlineStr">
        <is>
          <t>Mamani José Abel</t>
        </is>
      </c>
      <c r="C4943" t="inlineStr">
        <is>
          <t>Mamani José Abel</t>
        </is>
      </c>
      <c r="D4943" s="2" t="n">
        <v>46084.11736111111</v>
      </c>
      <c r="E4943" t="inlineStr">
        <is>
          <t>Rejected</t>
        </is>
      </c>
      <c r="F4943" t="inlineStr">
        <is>
          <t>Relevant</t>
        </is>
      </c>
      <c r="G4943" t="inlineStr">
        <is>
          <t>Mariana Razimavicius</t>
        </is>
      </c>
      <c r="H4943" t="inlineStr">
        <is>
          <t>LT citizenship</t>
        </is>
      </c>
      <c r="I4943" t="inlineStr">
        <is>
          <t>Argentina</t>
        </is>
      </c>
      <c r="J4943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9HQWYP3kzB2IIM-OBoOt_-6&amp;gclid=CjwKCAiAh5</t>
        </is>
      </c>
      <c r="K4943" t="inlineStr">
        <is>
          <t>876897733.1772498893</t>
        </is>
      </c>
      <c r="L4943" t="inlineStr">
        <is>
          <t>ES</t>
        </is>
      </c>
      <c r="M4943" t="inlineStr">
        <is>
          <t>Lead from LT email</t>
        </is>
      </c>
      <c r="N4943" t="inlineStr">
        <is>
          <t>joseabelmamani1985@gmail.com</t>
        </is>
      </c>
      <c r="O4943" t="inlineStr">
        <is>
          <t>NO ANSWER</t>
        </is>
      </c>
      <c r="P4943" t="inlineStr">
        <is>
          <t>Google Ads</t>
        </is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>
        <is>
          <t>Ні</t>
        </is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</row>
    <row r="4944">
      <c r="A4944" t="n">
        <v>10995</v>
      </c>
      <c r="B4944" t="inlineStr">
        <is>
          <t>Mr. Jeremy Bass</t>
        </is>
      </c>
      <c r="C4944" t="inlineStr">
        <is>
          <t>Jeremy Bass</t>
        </is>
      </c>
      <c r="D4944" s="2" t="n">
        <v>46084.26319444444</v>
      </c>
      <c r="E4944" t="inlineStr">
        <is>
          <t>PAUSED</t>
        </is>
      </c>
      <c r="F4944" t="inlineStr">
        <is>
          <t>Relevant</t>
        </is>
      </c>
      <c r="G4944" t="inlineStr">
        <is>
          <t>Sheila Bartin</t>
        </is>
      </c>
      <c r="H4944" t="inlineStr">
        <is>
          <t>LT citizenship</t>
        </is>
      </c>
      <c r="I4944" t="inlineStr">
        <is>
          <t>United States</t>
        </is>
      </c>
      <c r="J4944" t="inlineStr">
        <is>
          <t>https://www.lithuaniancitizenship.com/contact/?direct</t>
        </is>
      </c>
      <c r="K4944" t="inlineStr">
        <is>
          <t>424405625.1772511352</t>
        </is>
      </c>
      <c r="L4944" t="inlineStr">
        <is>
          <t>EN</t>
        </is>
      </c>
      <c r="M4944" t="inlineStr">
        <is>
          <t>Lead from LT email</t>
        </is>
      </c>
      <c r="N4944" t="inlineStr">
        <is>
          <t>cowbman@yahoo.com</t>
        </is>
      </c>
      <c r="O4944" t="inlineStr"/>
      <c r="P4944" t="inlineStr">
        <is>
          <t>Website Form</t>
        </is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>
        <is>
          <t>Ні</t>
        </is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</row>
    <row r="4945">
      <c r="A4945" t="n">
        <v>11005</v>
      </c>
      <c r="B4945" t="inlineStr">
        <is>
          <t>kenne idriss</t>
        </is>
      </c>
      <c r="C4945" t="inlineStr">
        <is>
          <t>kenne idriss</t>
        </is>
      </c>
      <c r="D4945" s="2" t="n">
        <v>46084.43055555555</v>
      </c>
      <c r="E4945" t="inlineStr">
        <is>
          <t>Rejected</t>
        </is>
      </c>
      <c r="F4945" t="inlineStr"/>
      <c r="G4945" t="inlineStr">
        <is>
          <t>Oleh Dymovski</t>
        </is>
      </c>
      <c r="H4945" t="inlineStr"/>
      <c r="I4945" t="inlineStr"/>
      <c r="J4945" t="inlineStr"/>
      <c r="K4945" t="inlineStr"/>
      <c r="L4945" t="inlineStr"/>
      <c r="M4945" t="inlineStr">
        <is>
          <t>Othe</t>
        </is>
      </c>
      <c r="N4945" t="inlineStr">
        <is>
          <t>ksmiexchange@hotmail.com</t>
        </is>
      </c>
      <c r="O4945" t="inlineStr">
        <is>
          <t>DOUBLE</t>
        </is>
      </c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>
        <is>
          <t>Ні</t>
        </is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</row>
    <row r="4946">
      <c r="A4946" t="n">
        <v>11007</v>
      </c>
      <c r="B4946" t="inlineStr">
        <is>
          <t>Ziva Gluska</t>
        </is>
      </c>
      <c r="C4946" t="inlineStr">
        <is>
          <t>ziva gluska</t>
        </is>
      </c>
      <c r="D4946" s="2" t="n">
        <v>46084.43611111111</v>
      </c>
      <c r="E4946" t="inlineStr">
        <is>
          <t>Rejected</t>
        </is>
      </c>
      <c r="F4946" t="inlineStr"/>
      <c r="G4946" t="inlineStr">
        <is>
          <t>Sheila Bartin</t>
        </is>
      </c>
      <c r="H4946" t="inlineStr">
        <is>
          <t>LT citizenship</t>
        </is>
      </c>
      <c r="I4946" t="inlineStr">
        <is>
          <t>Israel</t>
        </is>
      </c>
      <c r="J4946" t="inlineStr">
        <is>
          <t>?kw&amp;cpn=23357613537&amp;utm_source=google&amp;utm_medium=cpc&amp;utm_campaign=LT-Discovery&amp;network&amp;utm_term&amp;gad_source=1&amp;gad_campaignid=23357613537&amp;gclid=CjwKCAiAqprNBhB6EiwAMe3yhmHxPzMCNVevq8GQaN7lojQ8IVZYu-0uLQ9SYCi8KSvAhZiJV3RICBoCvzMQAvD_BwE</t>
        </is>
      </c>
      <c r="K4946" t="inlineStr">
        <is>
          <t>undefined</t>
        </is>
      </c>
      <c r="L4946" t="inlineStr">
        <is>
          <t>EN</t>
        </is>
      </c>
      <c r="M4946" t="inlineStr">
        <is>
          <t>Lead from LT email</t>
        </is>
      </c>
      <c r="N4946" t="inlineStr">
        <is>
          <t>zivag1947@gmail.com</t>
        </is>
      </c>
      <c r="O4946" t="inlineStr">
        <is>
          <t>ANOTHER REASON</t>
        </is>
      </c>
      <c r="P4946" t="inlineStr">
        <is>
          <t>Google Ads</t>
        </is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>
        <is>
          <t>Ні</t>
        </is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</row>
    <row r="4947">
      <c r="A4947" t="n">
        <v>11012</v>
      </c>
      <c r="B4947" t="inlineStr">
        <is>
          <t>Omar</t>
        </is>
      </c>
      <c r="C4947" t="inlineStr">
        <is>
          <t>Omar</t>
        </is>
      </c>
      <c r="D4947" s="2" t="n">
        <v>46084.47638888889</v>
      </c>
      <c r="E4947" t="inlineStr">
        <is>
          <t>IN WORK</t>
        </is>
      </c>
      <c r="F4947" t="inlineStr">
        <is>
          <t>Relevant</t>
        </is>
      </c>
      <c r="G4947" t="inlineStr">
        <is>
          <t>Oleh Dymovski</t>
        </is>
      </c>
      <c r="H4947" t="inlineStr">
        <is>
          <t>LV RBI Company</t>
        </is>
      </c>
      <c r="I4947" t="inlineStr">
        <is>
          <t>United Arab Emirates (AE - AS)</t>
        </is>
      </c>
      <c r="J4947" t="inlineStr">
        <is>
          <t>?kw=latvia%20residence%20permit&amp;cpn=22658494721&amp;utm_source=google&amp;utm_medium=cpc&amp;utm_campaign=LV-RB-TOPI&amp;network=g&amp;utm_term=latvia%20residence%20permit&amp;gad_source=1&amp;gad_campaignid=22658494721&amp;gclid=CjwKCAiAqprNBhB6EiwAMe3yhvLuU0ifzh8PxZWvHzqf4Ie7OCjt</t>
        </is>
      </c>
      <c r="K4947" t="inlineStr">
        <is>
          <t>506415695.1772529810</t>
        </is>
      </c>
      <c r="L4947" t="inlineStr">
        <is>
          <t>EN</t>
        </is>
      </c>
      <c r="M4947" t="inlineStr">
        <is>
          <t>Lead from LV email</t>
        </is>
      </c>
      <c r="N4947" t="inlineStr">
        <is>
          <t>omar966@hotmail.com</t>
        </is>
      </c>
      <c r="O4947" t="inlineStr"/>
      <c r="P4947" t="inlineStr">
        <is>
          <t>Google Ads</t>
        </is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>
        <is>
          <t>Ні</t>
        </is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</row>
    <row r="4948">
      <c r="A4948" t="n">
        <v>11013</v>
      </c>
      <c r="B4948" t="inlineStr">
        <is>
          <t>Natalia Bohun</t>
        </is>
      </c>
      <c r="C4948" t="inlineStr">
        <is>
          <t>Natalia Bohun</t>
        </is>
      </c>
      <c r="D4948" s="2" t="n">
        <v>46084.57847222222</v>
      </c>
      <c r="E4948" t="inlineStr">
        <is>
          <t>INTERNAL MAIL</t>
        </is>
      </c>
      <c r="F4948" t="inlineStr"/>
      <c r="G4948" t="inlineStr">
        <is>
          <t>Sheila Bartin</t>
        </is>
      </c>
      <c r="H4948" t="inlineStr"/>
      <c r="I4948" t="inlineStr"/>
      <c r="J4948" t="inlineStr"/>
      <c r="K4948" t="inlineStr"/>
      <c r="L4948" t="inlineStr"/>
      <c r="M4948" t="inlineStr">
        <is>
          <t>Othe</t>
        </is>
      </c>
      <c r="N4948" t="inlineStr">
        <is>
          <t>nati@nomadcapitalist.com</t>
        </is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>
        <is>
          <t>Ні</t>
        </is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</row>
    <row r="4949">
      <c r="A4949" t="n">
        <v>11017</v>
      </c>
      <c r="B4949" t="inlineStr">
        <is>
          <t>Yevhen Loparev</t>
        </is>
      </c>
      <c r="C4949" t="inlineStr">
        <is>
          <t>Yevhen Loparev</t>
        </is>
      </c>
      <c r="D4949" s="2" t="n">
        <v>46084.64166666667</v>
      </c>
      <c r="E4949" t="inlineStr">
        <is>
          <t>IN WORK</t>
        </is>
      </c>
      <c r="F4949" t="inlineStr">
        <is>
          <t>Relevant</t>
        </is>
      </c>
      <c r="G4949" t="inlineStr">
        <is>
          <t>Oleh Dymovski</t>
        </is>
      </c>
      <c r="H4949" t="inlineStr">
        <is>
          <t>LT citizenship</t>
        </is>
      </c>
      <c r="I4949" t="inlineStr">
        <is>
          <t>Ukraine</t>
        </is>
      </c>
      <c r="J4949" t="inlineStr">
        <is>
          <t>WhatsApp</t>
        </is>
      </c>
      <c r="K4949" t="inlineStr"/>
      <c r="L4949" t="inlineStr">
        <is>
          <t>RU</t>
        </is>
      </c>
      <c r="M4949" t="inlineStr">
        <is>
          <t>Lead from LT email</t>
        </is>
      </c>
      <c r="N4949" t="inlineStr">
        <is>
          <t>jekastudioje@gmail.com</t>
        </is>
      </c>
      <c r="O4949" t="inlineStr"/>
      <c r="P4949" t="inlineStr">
        <is>
          <t>Other (direct email, phone call, referral etc.)</t>
        </is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>
        <is>
          <t>Ні</t>
        </is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</row>
    <row r="4950">
      <c r="A4950" t="n">
        <v>11019</v>
      </c>
      <c r="B4950" t="inlineStr">
        <is>
          <t>Andris Arvids Danielsons</t>
        </is>
      </c>
      <c r="C4950" t="inlineStr">
        <is>
          <t>Andris Arvids Danielsons</t>
        </is>
      </c>
      <c r="D4950" s="2" t="n">
        <v>46084.66736111111</v>
      </c>
      <c r="E4950" t="inlineStr">
        <is>
          <t>FIRST CONTACT</t>
        </is>
      </c>
      <c r="F4950" t="inlineStr">
        <is>
          <t>Relevant</t>
        </is>
      </c>
      <c r="G4950" t="inlineStr">
        <is>
          <t>Sheila Bartin</t>
        </is>
      </c>
      <c r="H4950" t="inlineStr">
        <is>
          <t>LV citizenship</t>
        </is>
      </c>
      <c r="I4950" t="inlineStr">
        <is>
          <t>United States (US - NA)</t>
        </is>
      </c>
      <c r="J4950" t="inlineStr">
        <is>
          <t>https://latviancitizenship.eu/benefits/?Bing-LV-USA</t>
        </is>
      </c>
      <c r="K4950" t="inlineStr">
        <is>
          <t>1138075336.1772545250</t>
        </is>
      </c>
      <c r="L4950" t="inlineStr">
        <is>
          <t>EN</t>
        </is>
      </c>
      <c r="M4950" t="inlineStr">
        <is>
          <t>Lead from LV email</t>
        </is>
      </c>
      <c r="N4950" t="inlineStr">
        <is>
          <t>Jomocoffee@gmail.com</t>
        </is>
      </c>
      <c r="O4950" t="inlineStr">
        <is>
          <t>DOUBLE</t>
        </is>
      </c>
      <c r="P4950" t="inlineStr">
        <is>
          <t>Bing Ads</t>
        </is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>
        <is>
          <t>Ні</t>
        </is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</row>
    <row r="4951">
      <c r="A4951" t="n">
        <v>11023</v>
      </c>
      <c r="B4951" t="inlineStr">
        <is>
          <t>Robin Miller</t>
        </is>
      </c>
      <c r="C4951" t="inlineStr">
        <is>
          <t>Robin Miller</t>
        </is>
      </c>
      <c r="D4951" s="2" t="n">
        <v>46084.69722222222</v>
      </c>
      <c r="E4951" t="inlineStr">
        <is>
          <t>Rejected</t>
        </is>
      </c>
      <c r="F4951" t="inlineStr">
        <is>
          <t>Relevant</t>
        </is>
      </c>
      <c r="G4951" t="inlineStr">
        <is>
          <t>Sheila Bartin</t>
        </is>
      </c>
      <c r="H4951" t="inlineStr">
        <is>
          <t>LT citizenship</t>
        </is>
      </c>
      <c r="I4951" t="inlineStr">
        <is>
          <t>United States</t>
        </is>
      </c>
      <c r="J4951" t="inlineStr">
        <is>
          <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9XWRS</t>
        </is>
      </c>
      <c r="K4951" t="inlineStr">
        <is>
          <t>1579419528.1772549021</t>
        </is>
      </c>
      <c r="L4951" t="inlineStr">
        <is>
          <t>EN</t>
        </is>
      </c>
      <c r="M4951" t="inlineStr">
        <is>
          <t>Lead from LT email</t>
        </is>
      </c>
      <c r="N4951" t="inlineStr">
        <is>
          <t>ramiller59@icloud.com</t>
        </is>
      </c>
      <c r="O4951" t="inlineStr">
        <is>
          <t>LEFT BEFORE 1918</t>
        </is>
      </c>
      <c r="P4951" t="inlineStr">
        <is>
          <t>Google Ads</t>
        </is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>
        <is>
          <t>Ні</t>
        </is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</row>
    <row r="4952">
      <c r="A4952" t="n">
        <v>11024</v>
      </c>
      <c r="B4952" t="inlineStr">
        <is>
          <t>Bruno Levy</t>
        </is>
      </c>
      <c r="C4952" t="inlineStr">
        <is>
          <t>Bruno Levy</t>
        </is>
      </c>
      <c r="D4952" s="2" t="n">
        <v>46084.70833333334</v>
      </c>
      <c r="E4952" t="inlineStr">
        <is>
          <t>WHATSAPP</t>
        </is>
      </c>
      <c r="F4952" t="inlineStr">
        <is>
          <t>No relevant</t>
        </is>
      </c>
      <c r="G4952" t="inlineStr">
        <is>
          <t>Oleh Dymovski</t>
        </is>
      </c>
      <c r="H4952" t="inlineStr">
        <is>
          <t>LT RBI</t>
        </is>
      </c>
      <c r="I4952" t="inlineStr">
        <is>
          <t>Lithuania</t>
        </is>
      </c>
      <c r="J4952" t="inlineStr"/>
      <c r="K4952" t="inlineStr"/>
      <c r="L4952" t="inlineStr">
        <is>
          <t>EN</t>
        </is>
      </c>
      <c r="M4952" t="inlineStr">
        <is>
          <t>Lead from LT email</t>
        </is>
      </c>
      <c r="N4952" t="inlineStr">
        <is>
          <t>bruno.levy@gmail.com</t>
        </is>
      </c>
      <c r="O4952" t="inlineStr"/>
      <c r="P4952" t="inlineStr">
        <is>
          <t>BridgeWest</t>
        </is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>
        <is>
          <t>Ні</t>
        </is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</row>
    <row r="4953">
      <c r="A4953" t="n">
        <v>11026</v>
      </c>
      <c r="B4953" t="inlineStr">
        <is>
          <t>Pilsonības un migrācijas lietu pārvalde</t>
        </is>
      </c>
      <c r="C4953" t="inlineStr">
        <is>
          <t>Pilsonības un migrācijas lietu pārvalde</t>
        </is>
      </c>
      <c r="D4953" s="2" t="n">
        <v>46084.7375</v>
      </c>
      <c r="E4953" t="inlineStr">
        <is>
          <t>Rejected</t>
        </is>
      </c>
      <c r="F4953" t="inlineStr"/>
      <c r="G4953" t="inlineStr">
        <is>
          <t>Oleh Dymovski</t>
        </is>
      </c>
      <c r="H4953" t="inlineStr"/>
      <c r="I4953" t="inlineStr"/>
      <c r="J4953" t="inlineStr"/>
      <c r="K4953" t="inlineStr"/>
      <c r="L4953" t="inlineStr"/>
      <c r="M4953" t="inlineStr">
        <is>
          <t>Othe</t>
        </is>
      </c>
      <c r="N4953" t="inlineStr">
        <is>
          <t>pasts@pmlp.gov.lv</t>
        </is>
      </c>
      <c r="O4953" t="inlineStr">
        <is>
          <t>DOUBLE</t>
        </is>
      </c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>
        <is>
          <t>Ні</t>
        </is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</row>
    <row r="4954">
      <c r="A4954" t="n">
        <v>11028</v>
      </c>
      <c r="B4954" t="inlineStr">
        <is>
          <t>Richard Simukauskas</t>
        </is>
      </c>
      <c r="C4954" t="inlineStr">
        <is>
          <t>Richard Simukauskas</t>
        </is>
      </c>
      <c r="D4954" s="2" t="n">
        <v>46084.76180555556</v>
      </c>
      <c r="E4954" t="inlineStr">
        <is>
          <t>Rejected</t>
        </is>
      </c>
      <c r="F4954" t="inlineStr">
        <is>
          <t>Relevant</t>
        </is>
      </c>
      <c r="G4954" t="inlineStr">
        <is>
          <t>Mariana Razimavicius</t>
        </is>
      </c>
      <c r="H4954" t="inlineStr">
        <is>
          <t>LT citizenship</t>
        </is>
      </c>
      <c r="I4954" t="inlineStr">
        <is>
          <t>Brazil</t>
        </is>
      </c>
      <c r="J4954" t="inlineStr">
        <is>
          <t>?kw=nacionalidade%20lituana&amp;cpn=14712129487&amp;utm_source=google&amp;utm_medium=cpc&amp;utm_campaign=LT-BR&amp;network=g&amp;utm_term=nacionalidade%20lituana&amp;gad_source=1&amp;gad_campaignid=14712129487&amp;gclid=CjwKCAiAqprNBhB6EiwAMe3yhsHSwQGhYLIWtiynd4h93i4Qjabl4hYVXCl6JLI1j</t>
        </is>
      </c>
      <c r="K4954" t="inlineStr">
        <is>
          <t>2093570419.1772554595</t>
        </is>
      </c>
      <c r="L4954" t="inlineStr">
        <is>
          <t>PT</t>
        </is>
      </c>
      <c r="M4954" t="inlineStr">
        <is>
          <t>Lead from LT email</t>
        </is>
      </c>
      <c r="N4954" t="inlineStr">
        <is>
          <t>Babalorixa.richard@gmail.com</t>
        </is>
      </c>
      <c r="O4954" t="inlineStr">
        <is>
          <t>NO ANSWER</t>
        </is>
      </c>
      <c r="P4954" t="inlineStr">
        <is>
          <t>Google Ads</t>
        </is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>
        <is>
          <t>Ні</t>
        </is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</row>
    <row r="4955">
      <c r="A4955" t="n">
        <v>11029</v>
      </c>
      <c r="B4955" t="inlineStr">
        <is>
          <t>Ms. Taylor Cole</t>
        </is>
      </c>
      <c r="C4955" t="inlineStr">
        <is>
          <t>Taylor Cole</t>
        </is>
      </c>
      <c r="D4955" s="2" t="n">
        <v>46084.78680555556</v>
      </c>
      <c r="E4955" t="inlineStr">
        <is>
          <t>Rejected</t>
        </is>
      </c>
      <c r="F4955" t="inlineStr"/>
      <c r="G4955" t="inlineStr">
        <is>
          <t>Sheila Bartin</t>
        </is>
      </c>
      <c r="H4955" t="inlineStr">
        <is>
          <t>LT citizenship</t>
        </is>
      </c>
      <c r="I4955" t="inlineStr">
        <is>
          <t>United States</t>
        </is>
      </c>
      <c r="J4955" t="inlineStr">
        <is>
          <t>https://www.lithuaniancitizenship.com/?not-set</t>
        </is>
      </c>
      <c r="K4955" t="inlineStr"/>
      <c r="L4955" t="inlineStr">
        <is>
          <t>EN</t>
        </is>
      </c>
      <c r="M4955" t="inlineStr">
        <is>
          <t>Lead from LT email</t>
        </is>
      </c>
      <c r="N4955" t="inlineStr">
        <is>
          <t>taylorreneecole@gmail.com</t>
        </is>
      </c>
      <c r="O4955" t="inlineStr">
        <is>
          <t>NO ANSWER</t>
        </is>
      </c>
      <c r="P4955" t="inlineStr">
        <is>
          <t>Website Form</t>
        </is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>
        <is>
          <t>Ні</t>
        </is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</row>
    <row r="4956">
      <c r="A4956" t="n">
        <v>11033</v>
      </c>
      <c r="B4956" t="inlineStr">
        <is>
          <t>Vimal Nautiyal</t>
        </is>
      </c>
      <c r="C4956" t="inlineStr">
        <is>
          <t>Vimal Nautiyal</t>
        </is>
      </c>
      <c r="D4956" s="2" t="n">
        <v>46084.82916666667</v>
      </c>
      <c r="E4956" t="inlineStr">
        <is>
          <t>IN WORK</t>
        </is>
      </c>
      <c r="F4956" t="inlineStr">
        <is>
          <t>Relevant</t>
        </is>
      </c>
      <c r="G4956" t="inlineStr">
        <is>
          <t>Oleh Dymovski</t>
        </is>
      </c>
      <c r="H4956" t="inlineStr">
        <is>
          <t>LV RBI Company</t>
        </is>
      </c>
      <c r="I4956" t="inlineStr">
        <is>
          <t>Canada (CA - NA)</t>
        </is>
      </c>
      <c r="J4956" t="inlineStr">
        <is>
          <t>https://latviancitizenship.eu/?not-set</t>
        </is>
      </c>
      <c r="K4956" t="inlineStr">
        <is>
          <t>undefined</t>
        </is>
      </c>
      <c r="L4956" t="inlineStr">
        <is>
          <t>EN</t>
        </is>
      </c>
      <c r="M4956" t="inlineStr">
        <is>
          <t>Lead from LV email</t>
        </is>
      </c>
      <c r="N4956" t="inlineStr">
        <is>
          <t>v.nautiyal@outlook.com</t>
        </is>
      </c>
      <c r="O4956" t="inlineStr"/>
      <c r="P4956" t="inlineStr">
        <is>
          <t>Website Form</t>
        </is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>
        <is>
          <t>Ні</t>
        </is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</row>
    <row r="4957">
      <c r="A4957" t="n">
        <v>11036</v>
      </c>
      <c r="B4957" t="inlineStr">
        <is>
          <t>Mr. Noam Scott</t>
        </is>
      </c>
      <c r="C4957" t="inlineStr">
        <is>
          <t>Noam Scott</t>
        </is>
      </c>
      <c r="D4957" s="2" t="n">
        <v>46084.86666666667</v>
      </c>
      <c r="E4957" t="inlineStr">
        <is>
          <t>Rejected</t>
        </is>
      </c>
      <c r="F4957" t="inlineStr">
        <is>
          <t>Relevant</t>
        </is>
      </c>
      <c r="G4957" t="inlineStr">
        <is>
          <t>Sheila Bartin</t>
        </is>
      </c>
      <c r="H4957" t="inlineStr">
        <is>
          <t>LT citizenship</t>
        </is>
      </c>
      <c r="I4957" t="inlineStr">
        <is>
          <t>United States</t>
        </is>
      </c>
      <c r="J4957" t="inlineStr">
        <is>
          <t>?kw=lithuanian%20birthright%20citizenship&amp;cpn=14656253006&amp;utm_source=google&amp;utm_medium=cpc&amp;utm_campaign=LT-US-conversions&amp;network=g&amp;utm_term=lithuanian%20birthright%20citizenship&amp;gad_source=1&amp;gad_campaignid=14656253006&amp;gbraid=0AAAAADisZv9XWRS7xS6Lfm3</t>
        </is>
      </c>
      <c r="K4957" t="inlineStr">
        <is>
          <t>140075629.1772563655</t>
        </is>
      </c>
      <c r="L4957" t="inlineStr">
        <is>
          <t>EN</t>
        </is>
      </c>
      <c r="M4957" t="inlineStr">
        <is>
          <t>Lead from LT email</t>
        </is>
      </c>
      <c r="N4957" t="inlineStr">
        <is>
          <t>noam.scott615@gmail.com</t>
        </is>
      </c>
      <c r="O4957" t="inlineStr">
        <is>
          <t>TOO EXPENSIVE</t>
        </is>
      </c>
      <c r="P4957" t="inlineStr">
        <is>
          <t>Google Ads</t>
        </is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>
        <is>
          <t>Ні</t>
        </is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</row>
    <row r="4958">
      <c r="A4958" t="n">
        <v>11046</v>
      </c>
      <c r="B4958" t="inlineStr">
        <is>
          <t>Mr. Benjamin Frank Snukst</t>
        </is>
      </c>
      <c r="C4958" t="inlineStr">
        <is>
          <t>Benjamin frank snukst</t>
        </is>
      </c>
      <c r="D4958" s="2" t="n">
        <v>46084.93958333333</v>
      </c>
      <c r="E4958" t="inlineStr">
        <is>
          <t>IN WORK</t>
        </is>
      </c>
      <c r="F4958" t="inlineStr">
        <is>
          <t>Relevant</t>
        </is>
      </c>
      <c r="G4958" t="inlineStr">
        <is>
          <t>Sheila Bartin</t>
        </is>
      </c>
      <c r="H4958" t="inlineStr">
        <is>
          <t>LT citizenship</t>
        </is>
      </c>
      <c r="I4958" t="inlineStr">
        <is>
          <t>United States</t>
        </is>
      </c>
      <c r="J4958" t="inlineStr">
        <is>
          <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t>
        </is>
      </c>
      <c r="K4958" t="inlineStr">
        <is>
          <t>1090818589.1772569996</t>
        </is>
      </c>
      <c r="L4958" t="inlineStr">
        <is>
          <t>EN</t>
        </is>
      </c>
      <c r="M4958" t="inlineStr">
        <is>
          <t>Lead from LT email</t>
        </is>
      </c>
      <c r="N4958" t="inlineStr">
        <is>
          <t>snukstben@gmail.com</t>
        </is>
      </c>
      <c r="O4958" t="inlineStr"/>
      <c r="P4958" t="inlineStr">
        <is>
          <t>Google Ads</t>
        </is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>
        <is>
          <t>Ні</t>
        </is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</row>
    <row r="4959">
      <c r="A4959" t="n">
        <v>11048</v>
      </c>
      <c r="B4959" t="inlineStr">
        <is>
          <t>Marlond A Asllani</t>
        </is>
      </c>
      <c r="C4959" t="inlineStr">
        <is>
          <t>Marlond A Asllani</t>
        </is>
      </c>
      <c r="D4959" s="2" t="n">
        <v>46085.00486111111</v>
      </c>
      <c r="E4959" t="inlineStr">
        <is>
          <t>Rejected</t>
        </is>
      </c>
      <c r="F4959" t="inlineStr"/>
      <c r="G4959" t="inlineStr">
        <is>
          <t>Sheila Bartin</t>
        </is>
      </c>
      <c r="H4959" t="inlineStr">
        <is>
          <t>LT citizenship</t>
        </is>
      </c>
      <c r="I4959" t="inlineStr">
        <is>
          <t>Canada</t>
        </is>
      </c>
      <c r="J4959" t="inlineStr">
        <is>
          <t>?kw&amp;cpn=23481896379&amp;utm_source=google&amp;utm_medium=cpc&amp;utm_campaign=LT-Discovery-CA&amp;network&amp;utm_term&amp;gad_campaignid=23481896379&amp;wbraid=ClMKCAiAh5XNBhBwEkMA0PuN7o-4yaLYB5vvXcpNmGV-u3uOMx8nQB-ExDmH7THGsE-4o8jW96LTtBmDcOZBWGrpaTjTBa058YYHXarM3t76GgIbKg</t>
        </is>
      </c>
      <c r="K4959" t="inlineStr">
        <is>
          <t>994009256.1772575603</t>
        </is>
      </c>
      <c r="L4959" t="inlineStr">
        <is>
          <t>EN</t>
        </is>
      </c>
      <c r="M4959" t="inlineStr">
        <is>
          <t>Lead from LT email</t>
        </is>
      </c>
      <c r="N4959" t="inlineStr">
        <is>
          <t>marlondasllani2@gmail.com</t>
        </is>
      </c>
      <c r="O4959" t="inlineStr">
        <is>
          <t>ANOTHER REASON</t>
        </is>
      </c>
      <c r="P4959" t="inlineStr">
        <is>
          <t>Google Ads</t>
        </is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>
        <is>
          <t>Ні</t>
        </is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</row>
    <row r="4960">
      <c r="A4960" t="n">
        <v>11049</v>
      </c>
      <c r="B4960" t="inlineStr">
        <is>
          <t>Mr. Jasper Bond</t>
        </is>
      </c>
      <c r="C4960" t="inlineStr">
        <is>
          <t>Jasper bond</t>
        </is>
      </c>
      <c r="D4960" s="2" t="n">
        <v>46085.06805555556</v>
      </c>
      <c r="E4960" t="inlineStr">
        <is>
          <t>Rejected</t>
        </is>
      </c>
      <c r="F4960" t="inlineStr">
        <is>
          <t>Relevant</t>
        </is>
      </c>
      <c r="G4960" t="inlineStr">
        <is>
          <t>Sheila Bartin</t>
        </is>
      </c>
      <c r="H4960" t="inlineStr">
        <is>
          <t>LT citizenship</t>
        </is>
      </c>
      <c r="I4960" t="inlineStr">
        <is>
          <t>Israel</t>
        </is>
      </c>
      <c r="J4960" t="inlineStr">
        <is>
          <t>?kw=lithuanian%20citizenship&amp;cpn=14672734044&amp;utm_source=google&amp;utm_medium=cpc&amp;utm_campaign=LT-ISR&amp;network=g&amp;utm_term=lithuanian%20citizenship&amp;gad_source=1&amp;gad_campaignid=14672734044&amp;gclid=CjwKCAiAqprNBhB6EiwAMe3yhpMszI9Aa07kgkVXaUWCKn8yDpnVwWp7Z5pQJY</t>
        </is>
      </c>
      <c r="K4960" t="inlineStr">
        <is>
          <t>203341355.1772580912</t>
        </is>
      </c>
      <c r="L4960" t="inlineStr">
        <is>
          <t>EN</t>
        </is>
      </c>
      <c r="M4960" t="inlineStr">
        <is>
          <t>Lead from LT email</t>
        </is>
      </c>
      <c r="N4960" t="inlineStr">
        <is>
          <t>jsprbnd@gmail.com</t>
        </is>
      </c>
      <c r="O4960" t="inlineStr">
        <is>
          <t>NO ANSWER</t>
        </is>
      </c>
      <c r="P4960" t="inlineStr">
        <is>
          <t>Google Ads</t>
        </is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>
        <is>
          <t>Ні</t>
        </is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</row>
    <row r="4961">
      <c r="A4961" t="n">
        <v>11050</v>
      </c>
      <c r="B4961" t="inlineStr">
        <is>
          <t>Mr. Jeffrey Winnick</t>
        </is>
      </c>
      <c r="C4961" t="inlineStr">
        <is>
          <t>Mr. Jeffrey Winnick</t>
        </is>
      </c>
      <c r="D4961" s="2" t="n">
        <v>46085.10555555556</v>
      </c>
      <c r="E4961" t="inlineStr">
        <is>
          <t>Rejected</t>
        </is>
      </c>
      <c r="F4961" t="inlineStr">
        <is>
          <t>Relevant</t>
        </is>
      </c>
      <c r="G4961" t="inlineStr">
        <is>
          <t>Oleh Dymovski</t>
        </is>
      </c>
      <c r="H4961" t="inlineStr">
        <is>
          <t>LT citizenship</t>
        </is>
      </c>
      <c r="I4961" t="inlineStr">
        <is>
          <t>United States</t>
        </is>
      </c>
      <c r="J4961" t="inlineStr">
        <is>
          <t>?kw&amp;cpn=23440895177&amp;utm_source=google&amp;utm_medium=cpc&amp;utm_campaign=LT-Discovery-US&amp;network&amp;utm_term&amp;gad_campaignid=23440895177&amp;wbraid=ClMKCAiAqprNBhAJEkMAMCXdQnF0thdESV7nrGjfhXCVLjO7CIE7Cgr4l1AD2LHPfs4EjkpzYv5Rn4KTg_4SVRRUwAFM8u7Y9gfOyNw7leM-GgIt3A</t>
        </is>
      </c>
      <c r="K4961" t="inlineStr">
        <is>
          <t>1493402926.1769401697</t>
        </is>
      </c>
      <c r="L4961" t="inlineStr"/>
      <c r="M4961" t="inlineStr">
        <is>
          <t>Lead from LT email</t>
        </is>
      </c>
      <c r="N4961" t="inlineStr">
        <is>
          <t>Jwinn1020@gmail.com</t>
        </is>
      </c>
      <c r="O4961" t="inlineStr">
        <is>
          <t>ANOTHER REASON</t>
        </is>
      </c>
      <c r="P4961" t="inlineStr">
        <is>
          <t>Google Ads</t>
        </is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>
        <is>
          <t>Ні</t>
        </is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</row>
    <row r="4962">
      <c r="A4962" t="n">
        <v>11051</v>
      </c>
      <c r="B4962" t="inlineStr">
        <is>
          <t>Ms. Norman S Miller</t>
        </is>
      </c>
      <c r="C4962" t="inlineStr">
        <is>
          <t>Norman S Miller</t>
        </is>
      </c>
      <c r="D4962" s="2" t="n">
        <v>46085.17361111111</v>
      </c>
      <c r="E4962" t="inlineStr">
        <is>
          <t>Rejected</t>
        </is>
      </c>
      <c r="F4962" t="inlineStr"/>
      <c r="G4962" t="inlineStr">
        <is>
          <t>Sheila Bartin</t>
        </is>
      </c>
      <c r="H4962" t="inlineStr">
        <is>
          <t>LT citizenship</t>
        </is>
      </c>
      <c r="I4962" t="inlineStr">
        <is>
          <t>United States</t>
        </is>
      </c>
      <c r="J4962" t="inlineStr">
        <is>
          <t>?kw&amp;cpn=23440895177&amp;utm_source=google&amp;utm_medium=cpc&amp;utm_campaign=LT-Discovery-US&amp;network&amp;utm_term&amp;gad_campaignid=23440895177&amp;wbraid=ClMKCAiAqprNBhAJEkMAMCXdQj5NWaHqbhsa_vrtvS9tJhSjj0VZYdsJYlNEIXwqQfzyUUnh7FVSXwFPAfQFjKIH5vLj8bJI_tAahyq6YFJpGgKVYA</t>
        </is>
      </c>
      <c r="K4962" t="inlineStr">
        <is>
          <t>925860459.1772590171</t>
        </is>
      </c>
      <c r="L4962" t="inlineStr">
        <is>
          <t>EN</t>
        </is>
      </c>
      <c r="M4962" t="inlineStr">
        <is>
          <t>Lead from LT email</t>
        </is>
      </c>
      <c r="N4962" t="inlineStr">
        <is>
          <t>millerns@msu.edu</t>
        </is>
      </c>
      <c r="O4962" t="inlineStr">
        <is>
          <t>NO ANSWER</t>
        </is>
      </c>
      <c r="P4962" t="inlineStr">
        <is>
          <t>Google Ads</t>
        </is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>
        <is>
          <t>Ні</t>
        </is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</row>
    <row r="4963">
      <c r="A4963" t="n">
        <v>11054</v>
      </c>
      <c r="B4963" t="inlineStr">
        <is>
          <t>Ms. Joanne Leroux</t>
        </is>
      </c>
      <c r="C4963" t="inlineStr">
        <is>
          <t>Joanne Leroux</t>
        </is>
      </c>
      <c r="D4963" s="2" t="n">
        <v>46085.18680555555</v>
      </c>
      <c r="E4963" t="inlineStr">
        <is>
          <t>Rejected</t>
        </is>
      </c>
      <c r="F4963" t="inlineStr">
        <is>
          <t>Relevant</t>
        </is>
      </c>
      <c r="G4963" t="inlineStr">
        <is>
          <t>Sheila Bartin</t>
        </is>
      </c>
      <c r="H4963" t="inlineStr">
        <is>
          <t>LT citizenship</t>
        </is>
      </c>
      <c r="I4963" t="inlineStr">
        <is>
          <t>Canada</t>
        </is>
      </c>
      <c r="J4963" t="inlineStr">
        <is>
          <t>?kw&amp;cpn=23481896379&amp;utm_source=google&amp;utm_medium=cpc&amp;utm_campaign=LT-Discovery-CA&amp;network&amp;utm_term&amp;gad_source=1&amp;gad_campaignid=23481896379&amp;gclid=CjwKCAiAqprNBhB6EiwAMe3yhqjPnqt5TlXWkpjsAyT1xapkKY9hgjJ0Dx8XsIaBNjUPOPARcgvxSxoCpn4QAvD_BwE</t>
        </is>
      </c>
      <c r="K4963" t="inlineStr">
        <is>
          <t>1750447154.1772591312</t>
        </is>
      </c>
      <c r="L4963" t="inlineStr">
        <is>
          <t>EN</t>
        </is>
      </c>
      <c r="M4963" t="inlineStr">
        <is>
          <t>Lead from LT email</t>
        </is>
      </c>
      <c r="N4963" t="inlineStr">
        <is>
          <t>joanneleroux@shaw.ca</t>
        </is>
      </c>
      <c r="O4963" t="inlineStr">
        <is>
          <t>NO ANSWER</t>
        </is>
      </c>
      <c r="P4963" t="inlineStr">
        <is>
          <t>Google Ads</t>
        </is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>
        <is>
          <t>Ні</t>
        </is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</row>
    <row r="4964">
      <c r="A4964" t="n">
        <v>11061</v>
      </c>
      <c r="B4964" t="inlineStr">
        <is>
          <t>noreply@msu.edu</t>
        </is>
      </c>
      <c r="C4964" t="inlineStr">
        <is>
          <t>noreply@msu.edu</t>
        </is>
      </c>
      <c r="D4964" s="2" t="n">
        <v>46085.38125</v>
      </c>
      <c r="E4964" t="inlineStr">
        <is>
          <t>INTERNAL MAIL</t>
        </is>
      </c>
      <c r="F4964" t="inlineStr"/>
      <c r="G4964" t="inlineStr">
        <is>
          <t>Sheila Bartin</t>
        </is>
      </c>
      <c r="H4964" t="inlineStr"/>
      <c r="I4964" t="inlineStr"/>
      <c r="J4964" t="inlineStr"/>
      <c r="K4964" t="inlineStr"/>
      <c r="L4964" t="inlineStr"/>
      <c r="M4964" t="inlineStr">
        <is>
          <t>Othe</t>
        </is>
      </c>
      <c r="N4964" t="inlineStr">
        <is>
          <t>noreply@msu.edu</t>
        </is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>
        <is>
          <t>Ні</t>
        </is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</row>
    <row r="4965">
      <c r="A4965" t="n">
        <v>11062</v>
      </c>
      <c r="B4965" t="inlineStr">
        <is>
          <t>Zaki</t>
        </is>
      </c>
      <c r="C4965" t="inlineStr">
        <is>
          <t>Zaki</t>
        </is>
      </c>
      <c r="D4965" s="2" t="n">
        <v>46085.38333333333</v>
      </c>
      <c r="E4965" t="inlineStr">
        <is>
          <t>INTERNAL MAIL</t>
        </is>
      </c>
      <c r="F4965" t="inlineStr">
        <is>
          <t>No relevant</t>
        </is>
      </c>
      <c r="G4965" t="inlineStr">
        <is>
          <t>Alina Samura</t>
        </is>
      </c>
      <c r="H4965" t="inlineStr">
        <is>
          <t>50/50</t>
        </is>
      </c>
      <c r="I4965" t="inlineStr">
        <is>
          <t>Türkiye</t>
        </is>
      </c>
      <c r="J4965" t="inlineStr">
        <is>
          <t>?kw=how%20to%20become%20lithuanian%20citizen&amp;cpn=17158881096&amp;utm_source=google&amp;utm_medium=cpc&amp;utm_campaign=LT-EU&amp;network=g&amp;utm_term=how%20to%20become%20lithuanian%20citizen&amp;gad_source=1&amp;gad_campaignid=17158881096&amp;gbraid=0AAAAADisZv_BoWBlItJyeqZinSVf0</t>
        </is>
      </c>
      <c r="K4965" t="inlineStr">
        <is>
          <t>443034564.1772604509</t>
        </is>
      </c>
      <c r="L4965" t="inlineStr">
        <is>
          <t>EN</t>
        </is>
      </c>
      <c r="M4965" t="inlineStr">
        <is>
          <t>Lead from LT email</t>
        </is>
      </c>
      <c r="N4965" t="inlineStr">
        <is>
          <t>itxzak00@gmail.com</t>
        </is>
      </c>
      <c r="O4965" t="inlineStr"/>
      <c r="P4965" t="inlineStr">
        <is>
          <t>Google Ads</t>
        </is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>
        <is>
          <t>Ні</t>
        </is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</row>
    <row r="4966">
      <c r="A4966" t="n">
        <v>11063</v>
      </c>
      <c r="B4966" t="inlineStr">
        <is>
          <t>Ali Ahmad</t>
        </is>
      </c>
      <c r="C4966" t="inlineStr">
        <is>
          <t>ali ahmad</t>
        </is>
      </c>
      <c r="D4966" s="2" t="n">
        <v>46085.44166666667</v>
      </c>
      <c r="E4966" t="inlineStr">
        <is>
          <t>Rejected</t>
        </is>
      </c>
      <c r="F4966" t="inlineStr">
        <is>
          <t>Relevant</t>
        </is>
      </c>
      <c r="G4966" t="inlineStr">
        <is>
          <t>Oleh Dymovski</t>
        </is>
      </c>
      <c r="H4966" t="inlineStr">
        <is>
          <t>LV RBI Company</t>
        </is>
      </c>
      <c r="I4966" t="inlineStr">
        <is>
          <t>United Arab Emirates (AE - AS)</t>
        </is>
      </c>
      <c r="J4966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braid=0AAAAADisZv_Nyc4i757xNr_p8G5HgupX</t>
        </is>
      </c>
      <c r="K4966" t="inlineStr">
        <is>
          <t>1353178230.1772613308</t>
        </is>
      </c>
      <c r="L4966" t="inlineStr">
        <is>
          <t>EN</t>
        </is>
      </c>
      <c r="M4966" t="inlineStr">
        <is>
          <t>Lead from LV email</t>
        </is>
      </c>
      <c r="N4966" t="inlineStr">
        <is>
          <t>ali@atlanticlubes.com</t>
        </is>
      </c>
      <c r="O4966" t="inlineStr">
        <is>
          <t>NO ANSWER</t>
        </is>
      </c>
      <c r="P4966" t="inlineStr">
        <is>
          <t>Google Ads</t>
        </is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>
        <is>
          <t>Ні</t>
        </is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</row>
    <row r="4967">
      <c r="A4967" t="n">
        <v>11065</v>
      </c>
      <c r="B4967" t="inlineStr">
        <is>
          <t>Olga</t>
        </is>
      </c>
      <c r="C4967" t="inlineStr">
        <is>
          <t>Olga</t>
        </is>
      </c>
      <c r="D4967" s="2" t="n">
        <v>46085.52083333334</v>
      </c>
      <c r="E4967" t="inlineStr">
        <is>
          <t>Rejected</t>
        </is>
      </c>
      <c r="F4967" t="inlineStr">
        <is>
          <t>Relevant</t>
        </is>
      </c>
      <c r="G4967" t="inlineStr">
        <is>
          <t>Oleh Dymovski</t>
        </is>
      </c>
      <c r="H4967" t="inlineStr">
        <is>
          <t>Company Formation</t>
        </is>
      </c>
      <c r="I4967" t="inlineStr">
        <is>
          <t>Poland</t>
        </is>
      </c>
      <c r="J4967" t="inlineStr"/>
      <c r="K4967" t="inlineStr"/>
      <c r="L4967" t="inlineStr">
        <is>
          <t>EN</t>
        </is>
      </c>
      <c r="M4967" t="inlineStr">
        <is>
          <t>Lead from LT email</t>
        </is>
      </c>
      <c r="N4967" t="inlineStr">
        <is>
          <t>o.gierada@employthelaw.pl</t>
        </is>
      </c>
      <c r="O4967" t="inlineStr">
        <is>
          <t>DID NOT CONTINUE</t>
        </is>
      </c>
      <c r="P4967" t="inlineStr">
        <is>
          <t>BridgeWest</t>
        </is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>
        <is>
          <t>Ні</t>
        </is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</row>
    <row r="4968">
      <c r="A4968" t="n">
        <v>11068</v>
      </c>
      <c r="B4968" t="inlineStr">
        <is>
          <t>Branislav Dabic</t>
        </is>
      </c>
      <c r="C4968" t="inlineStr">
        <is>
          <t>cvetko dabic</t>
        </is>
      </c>
      <c r="D4968" s="2" t="n">
        <v>46085.62569444445</v>
      </c>
      <c r="E4968" t="inlineStr">
        <is>
          <t>IN WORK</t>
        </is>
      </c>
      <c r="F4968" t="inlineStr">
        <is>
          <t>Relevant</t>
        </is>
      </c>
      <c r="G4968" t="inlineStr">
        <is>
          <t>Oleh Dymovski</t>
        </is>
      </c>
      <c r="H4968" t="inlineStr">
        <is>
          <t>Company Formation</t>
        </is>
      </c>
      <c r="I4968" t="inlineStr">
        <is>
          <t>Serbia</t>
        </is>
      </c>
      <c r="J4968" t="inlineStr"/>
      <c r="K4968" t="inlineStr"/>
      <c r="L4968" t="inlineStr">
        <is>
          <t>EN</t>
        </is>
      </c>
      <c r="M4968" t="inlineStr">
        <is>
          <t>Lead from LT email</t>
        </is>
      </c>
      <c r="N4968" t="inlineStr">
        <is>
          <t>cvetkobatadabic@gmail.com</t>
        </is>
      </c>
      <c r="O4968" t="inlineStr"/>
      <c r="P4968" t="inlineStr">
        <is>
          <t>BridgeWest</t>
        </is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>
        <is>
          <t>Ні</t>
        </is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</row>
    <row r="4969">
      <c r="A4969" t="n">
        <v>11069</v>
      </c>
      <c r="B4969" t="inlineStr">
        <is>
          <t>Zaki</t>
        </is>
      </c>
      <c r="C4969" t="inlineStr">
        <is>
          <t>Zaki</t>
        </is>
      </c>
      <c r="D4969" s="2" t="n">
        <v>46085.64861111111</v>
      </c>
      <c r="E4969" t="inlineStr">
        <is>
          <t>INTERNAL MAIL</t>
        </is>
      </c>
      <c r="F4969" t="inlineStr"/>
      <c r="G4969" t="inlineStr">
        <is>
          <t>Alina Samura</t>
        </is>
      </c>
      <c r="H4969" t="inlineStr"/>
      <c r="I4969" t="inlineStr"/>
      <c r="J4969" t="inlineStr"/>
      <c r="K4969" t="inlineStr"/>
      <c r="L4969" t="inlineStr"/>
      <c r="M4969" t="inlineStr">
        <is>
          <t>Othe</t>
        </is>
      </c>
      <c r="N4969" t="inlineStr">
        <is>
          <t>itxzak00@gmail.com</t>
        </is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>
        <is>
          <t>Ні</t>
        </is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</row>
    <row r="4970">
      <c r="A4970" t="n">
        <v>11072</v>
      </c>
      <c r="B4970" t="inlineStr">
        <is>
          <t>Ms. Christine Louise Perkumas</t>
        </is>
      </c>
      <c r="C4970" t="inlineStr">
        <is>
          <t>Christine Louise Perkumas</t>
        </is>
      </c>
      <c r="D4970" s="2" t="n">
        <v>46085.68263888889</v>
      </c>
      <c r="E4970" t="inlineStr">
        <is>
          <t>Rejected</t>
        </is>
      </c>
      <c r="F4970" t="inlineStr">
        <is>
          <t>Relevant</t>
        </is>
      </c>
      <c r="G4970" t="inlineStr">
        <is>
          <t>Sheila Bartin</t>
        </is>
      </c>
      <c r="H4970" t="inlineStr">
        <is>
          <t>LT citizenship</t>
        </is>
      </c>
      <c r="I4970" t="inlineStr">
        <is>
          <t>United States</t>
        </is>
      </c>
      <c r="J4970" t="inlineStr">
        <is>
          <t>?kw=lithuanian%20birthright%20citizenship&amp;cpn=14656253006&amp;utm_source=google&amp;utm_medium=cpc&amp;utm_campaign=LT-US-conversions&amp;network=g&amp;utm_term=lithuanian%20birthright%20citizenship&amp;gad_source=1&amp;gad_campaignid=14656253006&amp;gclid=CjwKCAiAzZ_NBhAEEiwAMtqKy</t>
        </is>
      </c>
      <c r="K4970" t="inlineStr">
        <is>
          <t>1550770569.1772634023</t>
        </is>
      </c>
      <c r="L4970" t="inlineStr">
        <is>
          <t>EN</t>
        </is>
      </c>
      <c r="M4970" t="inlineStr">
        <is>
          <t>Lead from LT email</t>
        </is>
      </c>
      <c r="N4970" t="inlineStr">
        <is>
          <t>clperkumas@gmail.com</t>
        </is>
      </c>
      <c r="O4970" t="inlineStr">
        <is>
          <t>ANOTHER REASON</t>
        </is>
      </c>
      <c r="P4970" t="inlineStr">
        <is>
          <t>Google Ads</t>
        </is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>
        <is>
          <t>Ні</t>
        </is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</row>
    <row r="4971">
      <c r="A4971" t="n">
        <v>11073</v>
      </c>
      <c r="B4971" t="inlineStr">
        <is>
          <t>Shilpa</t>
        </is>
      </c>
      <c r="C4971" t="inlineStr">
        <is>
          <t>Shilpa</t>
        </is>
      </c>
      <c r="D4971" s="2" t="n">
        <v>46085.68333333333</v>
      </c>
      <c r="E4971" t="inlineStr">
        <is>
          <t>Rejected</t>
        </is>
      </c>
      <c r="F4971" t="inlineStr">
        <is>
          <t>Relevant</t>
        </is>
      </c>
      <c r="G4971" t="inlineStr">
        <is>
          <t>Oleh Dymovski</t>
        </is>
      </c>
      <c r="H4971" t="inlineStr">
        <is>
          <t>LV RBI Company</t>
        </is>
      </c>
      <c r="I4971" t="inlineStr">
        <is>
          <t>United Kingdom (GB - EU)</t>
        </is>
      </c>
      <c r="J4971" t="inlineStr">
        <is>
          <t>?kw=latvia%20golden%20visa&amp;cpn=20594231202&amp;utm_source=google&amp;utm_medium=cpc&amp;utm_campaign=LV-RBI&amp;network=g&amp;utm_term=latvia%20golden%20visa&amp;gad_source=1&amp;gad_campaignid=20594231202&amp;gbraid=0AAAAADisZv9PopnBtOchuoy10fAvHMgzd&amp;gclid=CjwKCAiAzZ_NBhAEEiwAMtqK</t>
        </is>
      </c>
      <c r="K4971" t="inlineStr">
        <is>
          <t>731974762.1772634052</t>
        </is>
      </c>
      <c r="L4971" t="inlineStr">
        <is>
          <t>EN</t>
        </is>
      </c>
      <c r="M4971" t="inlineStr">
        <is>
          <t>Lead from LV email</t>
        </is>
      </c>
      <c r="N4971" t="inlineStr">
        <is>
          <t>shilpapuri@hotmail.com</t>
        </is>
      </c>
      <c r="O4971" t="inlineStr">
        <is>
          <t>ANOTHER REASON</t>
        </is>
      </c>
      <c r="P4971" t="inlineStr">
        <is>
          <t>Google Ads</t>
        </is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>
        <is>
          <t>Ні</t>
        </is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</row>
    <row r="4972">
      <c r="A4972" t="n">
        <v>11074</v>
      </c>
      <c r="B4972" t="inlineStr">
        <is>
          <t>Ryan</t>
        </is>
      </c>
      <c r="C4972" t="inlineStr">
        <is>
          <t>manarm22</t>
        </is>
      </c>
      <c r="D4972" s="2" t="n">
        <v>46085.68611111111</v>
      </c>
      <c r="E4972" t="inlineStr">
        <is>
          <t>FULL PAYMENT IS MADE</t>
        </is>
      </c>
      <c r="F4972" t="inlineStr">
        <is>
          <t>Relevant</t>
        </is>
      </c>
      <c r="G4972" t="inlineStr">
        <is>
          <t>Oleh Dymovski</t>
        </is>
      </c>
      <c r="H4972" t="inlineStr">
        <is>
          <t>LV RBI Company</t>
        </is>
      </c>
      <c r="I4972" t="inlineStr">
        <is>
          <t>United States of America</t>
        </is>
      </c>
      <c r="J4972" t="inlineStr"/>
      <c r="K4972" t="inlineStr"/>
      <c r="L4972" t="inlineStr">
        <is>
          <t>EN</t>
        </is>
      </c>
      <c r="M4972" t="inlineStr">
        <is>
          <t>Othe</t>
        </is>
      </c>
      <c r="N4972" t="inlineStr">
        <is>
          <t>manarm22@protonmail.com</t>
        </is>
      </c>
      <c r="O4972" t="inlineStr"/>
      <c r="P4972" t="inlineStr">
        <is>
          <t>Organic Search</t>
        </is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>
        <is>
          <t>Ні</t>
        </is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</row>
    <row r="4973">
      <c r="A4973" t="n">
        <v>11075</v>
      </c>
      <c r="B4973" t="inlineStr">
        <is>
          <t>LI YUCHEN</t>
        </is>
      </c>
      <c r="C4973" t="inlineStr">
        <is>
          <t>LI YUCHEN</t>
        </is>
      </c>
      <c r="D4973" s="2" t="n">
        <v>46085.6875</v>
      </c>
      <c r="E4973" t="inlineStr">
        <is>
          <t>Rejected</t>
        </is>
      </c>
      <c r="F4973" t="inlineStr">
        <is>
          <t>No relevant</t>
        </is>
      </c>
      <c r="G4973" t="inlineStr">
        <is>
          <t>Sheila Bartin</t>
        </is>
      </c>
      <c r="H4973" t="inlineStr"/>
      <c r="I4973" t="inlineStr"/>
      <c r="J4973" t="inlineStr"/>
      <c r="K4973" t="inlineStr"/>
      <c r="L4973" t="inlineStr"/>
      <c r="M4973" t="inlineStr">
        <is>
          <t>Lead from LT email</t>
        </is>
      </c>
      <c r="N4973" t="inlineStr"/>
      <c r="O4973" t="inlineStr">
        <is>
          <t>Non-relevant lead</t>
        </is>
      </c>
      <c r="P4973" t="inlineStr">
        <is>
          <t>BridgeWest</t>
        </is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>
        <is>
          <t>Ні</t>
        </is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</row>
    <row r="4974">
      <c r="A4974" t="n">
        <v>11077</v>
      </c>
      <c r="B4974" t="inlineStr">
        <is>
          <t>Ms. Lakey Love</t>
        </is>
      </c>
      <c r="C4974" t="inlineStr">
        <is>
          <t>Lakey Love</t>
        </is>
      </c>
      <c r="D4974" s="2" t="n">
        <v>46085.70277777778</v>
      </c>
      <c r="E4974" t="inlineStr">
        <is>
          <t>Rejected</t>
        </is>
      </c>
      <c r="F4974" t="inlineStr">
        <is>
          <t>No relevant</t>
        </is>
      </c>
      <c r="G4974" t="inlineStr">
        <is>
          <t>Sheila Bartin</t>
        </is>
      </c>
      <c r="H4974" t="inlineStr">
        <is>
          <t>LT citizenship</t>
        </is>
      </c>
      <c r="I4974" t="inlineStr">
        <is>
          <t>United States</t>
        </is>
      </c>
      <c r="J4974" t="inlineStr">
        <is>
          <t>https://www.lithuaniancitizenship.com/contact/?Bing-LT-US</t>
        </is>
      </c>
      <c r="K4974" t="inlineStr">
        <is>
          <t>2133233625.1772633365</t>
        </is>
      </c>
      <c r="L4974" t="inlineStr">
        <is>
          <t>EN</t>
        </is>
      </c>
      <c r="M4974" t="inlineStr">
        <is>
          <t>Lead from LT email</t>
        </is>
      </c>
      <c r="N4974" t="inlineStr">
        <is>
          <t>lakey.malan@gmail.com</t>
        </is>
      </c>
      <c r="O4974" t="inlineStr">
        <is>
          <t>NO ANCESTORS</t>
        </is>
      </c>
      <c r="P4974" t="inlineStr">
        <is>
          <t>Bing Ads</t>
        </is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>
        <is>
          <t>Ні</t>
        </is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</row>
    <row r="4975">
      <c r="A4975" t="n">
        <v>11079</v>
      </c>
      <c r="B4975" t="inlineStr">
        <is>
          <t>Kemgou Voptia Etian Boress</t>
        </is>
      </c>
      <c r="C4975" t="inlineStr">
        <is>
          <t>Kemgou Voptia Etian Boress</t>
        </is>
      </c>
      <c r="D4975" s="2" t="n">
        <v>46085.70902777778</v>
      </c>
      <c r="E4975" t="inlineStr">
        <is>
          <t>Rejected</t>
        </is>
      </c>
      <c r="F4975" t="inlineStr">
        <is>
          <t>Relevant</t>
        </is>
      </c>
      <c r="G4975" t="inlineStr">
        <is>
          <t>Oleh Dymovski</t>
        </is>
      </c>
      <c r="H4975" t="inlineStr">
        <is>
          <t>Company Formation</t>
        </is>
      </c>
      <c r="I4975" t="inlineStr">
        <is>
          <t>Poland</t>
        </is>
      </c>
      <c r="J4975" t="inlineStr"/>
      <c r="K4975" t="inlineStr"/>
      <c r="L4975" t="inlineStr">
        <is>
          <t>EN</t>
        </is>
      </c>
      <c r="M4975" t="inlineStr">
        <is>
          <t>Lead from LT email</t>
        </is>
      </c>
      <c r="N4975" t="inlineStr">
        <is>
          <t>bkemgou@gmail.com</t>
        </is>
      </c>
      <c r="O4975" t="inlineStr">
        <is>
          <t>NO ANSWER</t>
        </is>
      </c>
      <c r="P4975" t="inlineStr">
        <is>
          <t>BridgeWest</t>
        </is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>
        <is>
          <t>Ні</t>
        </is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</row>
    <row r="4976">
      <c r="A4976" t="n">
        <v>11083</v>
      </c>
      <c r="B4976" t="inlineStr">
        <is>
          <t>Simão Bernardo ICalaba</t>
        </is>
      </c>
      <c r="C4976" t="inlineStr">
        <is>
          <t>Simão Bernardo ICalaba</t>
        </is>
      </c>
      <c r="D4976" s="2" t="n">
        <v>46085.74791666667</v>
      </c>
      <c r="E4976" t="inlineStr">
        <is>
          <t>Rejected</t>
        </is>
      </c>
      <c r="F4976" t="inlineStr"/>
      <c r="G4976" t="inlineStr">
        <is>
          <t>Mariana Razimavicius</t>
        </is>
      </c>
      <c r="H4976" t="inlineStr">
        <is>
          <t>50/50</t>
        </is>
      </c>
      <c r="I4976" t="inlineStr">
        <is>
          <t>Angola</t>
        </is>
      </c>
      <c r="J4976" t="inlineStr">
        <is>
          <t>https://www.lithuaniancitizenship.com/pt-pt/viver-na-lituania-em-2025-custo-estilo-de-vida-e-cidadania/</t>
        </is>
      </c>
      <c r="K4976" t="inlineStr">
        <is>
          <t>683277752.1772639086</t>
        </is>
      </c>
      <c r="L4976" t="inlineStr">
        <is>
          <t>PT</t>
        </is>
      </c>
      <c r="M4976" t="inlineStr">
        <is>
          <t>Lead from LT email</t>
        </is>
      </c>
      <c r="N4976" t="inlineStr">
        <is>
          <t>jossiclenyo@gmail.com</t>
        </is>
      </c>
      <c r="O4976" t="inlineStr">
        <is>
          <t>ANOTHER REASON</t>
        </is>
      </c>
      <c r="P4976" t="inlineStr">
        <is>
          <t>Organic Search</t>
        </is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>
        <is>
          <t>Ні</t>
        </is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</row>
    <row r="4977">
      <c r="A4977" t="n">
        <v>11085</v>
      </c>
      <c r="B4977" t="inlineStr">
        <is>
          <t>Kenny Fischer</t>
        </is>
      </c>
      <c r="C4977" t="inlineStr">
        <is>
          <t>Kenny Fischer</t>
        </is>
      </c>
      <c r="D4977" s="2" t="n">
        <v>46085.79166666666</v>
      </c>
      <c r="E4977" t="inlineStr">
        <is>
          <t>RETAINER AGREEMENT SENT</t>
        </is>
      </c>
      <c r="F4977" t="inlineStr">
        <is>
          <t>Relevant</t>
        </is>
      </c>
      <c r="G4977" t="inlineStr">
        <is>
          <t>Sheila Bartin</t>
        </is>
      </c>
      <c r="H4977" t="inlineStr">
        <is>
          <t>LT citizenship</t>
        </is>
      </c>
      <c r="I4977" t="inlineStr">
        <is>
          <t>United States (US - NA)</t>
        </is>
      </c>
      <c r="J4977" t="inlineStr">
        <is>
          <t>https://latviancitizenship.eu/process/?direct</t>
        </is>
      </c>
      <c r="K4977" t="inlineStr">
        <is>
          <t>2109703687.1772643404</t>
        </is>
      </c>
      <c r="L4977" t="inlineStr">
        <is>
          <t>EN</t>
        </is>
      </c>
      <c r="M4977" t="inlineStr">
        <is>
          <t>Lead from LV email</t>
        </is>
      </c>
      <c r="N4977" t="inlineStr">
        <is>
          <t>ken.sunsearch@gmail.com</t>
        </is>
      </c>
      <c r="O4977" t="inlineStr"/>
      <c r="P4977" t="inlineStr">
        <is>
          <t>Website Form</t>
        </is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>
        <is>
          <t>Ні</t>
        </is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</row>
    <row r="4978">
      <c r="A4978" t="n">
        <v>11087</v>
      </c>
      <c r="B4978" t="inlineStr">
        <is>
          <t>Ms. Sarah Bennett</t>
        </is>
      </c>
      <c r="C4978" t="inlineStr">
        <is>
          <t>sarah bennett</t>
        </is>
      </c>
      <c r="D4978" s="2" t="n">
        <v>46085.80694444444</v>
      </c>
      <c r="E4978" t="inlineStr">
        <is>
          <t>Rejected</t>
        </is>
      </c>
      <c r="F4978" t="inlineStr"/>
      <c r="G4978" t="inlineStr">
        <is>
          <t>Sheila Bartin</t>
        </is>
      </c>
      <c r="H4978" t="inlineStr">
        <is>
          <t>LT citizenship</t>
        </is>
      </c>
      <c r="I4978" t="inlineStr">
        <is>
          <t>United States</t>
        </is>
      </c>
      <c r="J4978" t="inlineStr">
        <is>
          <t>https://www.lithuaniancitizenship.com/contact/?Lithuania--Search-Conversions-USA</t>
        </is>
      </c>
      <c r="K4978" t="inlineStr">
        <is>
          <t>1820741954.1772644919</t>
        </is>
      </c>
      <c r="L4978" t="inlineStr">
        <is>
          <t>EN</t>
        </is>
      </c>
      <c r="M4978" t="inlineStr">
        <is>
          <t>Lead from LT email</t>
        </is>
      </c>
      <c r="N4978" t="inlineStr">
        <is>
          <t>putsavage@gmail.com</t>
        </is>
      </c>
      <c r="O4978" t="inlineStr">
        <is>
          <t>NO ANSWER</t>
        </is>
      </c>
      <c r="P4978" t="inlineStr">
        <is>
          <t>Google Ads</t>
        </is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>
        <is>
          <t>Ні</t>
        </is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</row>
    <row r="4979">
      <c r="A4979" t="n">
        <v>11088</v>
      </c>
      <c r="B4979" t="inlineStr">
        <is>
          <t>Ahmed Elagab</t>
        </is>
      </c>
      <c r="C4979" t="inlineStr">
        <is>
          <t>Ahmed Elagab</t>
        </is>
      </c>
      <c r="D4979" s="2" t="n">
        <v>46085.81875</v>
      </c>
      <c r="E4979" t="inlineStr">
        <is>
          <t>Rejected</t>
        </is>
      </c>
      <c r="F4979" t="inlineStr"/>
      <c r="G4979" t="inlineStr">
        <is>
          <t>Oleh Dymovski</t>
        </is>
      </c>
      <c r="H4979" t="inlineStr">
        <is>
          <t>50/50</t>
        </is>
      </c>
      <c r="I4979" t="inlineStr">
        <is>
          <t>United States</t>
        </is>
      </c>
      <c r="J4979" t="inlineStr">
        <is>
          <t>?kw=%27lithuania%20passport%27&amp;cpn=14656253006&amp;utm_source=google&amp;utm_medium=cpc&amp;utm_campaign=LT-US-conversions&amp;network=g&amp;utm_term=%27lithuania%20passport%27&amp;gad_source=1&amp;gad_campaignid=14656253006&amp;gbraid=0AAAAADisZv_rnuLRpRTit2IRwv9E5jGcN&amp;gclid=CjwKC</t>
        </is>
      </c>
      <c r="K4979" t="inlineStr">
        <is>
          <t>1357173501.1772645939</t>
        </is>
      </c>
      <c r="L4979" t="inlineStr">
        <is>
          <t>EN</t>
        </is>
      </c>
      <c r="M4979" t="inlineStr">
        <is>
          <t>Lead from LT email</t>
        </is>
      </c>
      <c r="N4979" t="inlineStr">
        <is>
          <t>elagab.ahmed@gmail.com</t>
        </is>
      </c>
      <c r="O4979" t="inlineStr">
        <is>
          <t>NO ANSWER</t>
        </is>
      </c>
      <c r="P4979" t="inlineStr">
        <is>
          <t>Google Ads</t>
        </is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>
        <is>
          <t>Ні</t>
        </is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</row>
    <row r="4980">
      <c r="A4980" t="n">
        <v>11089</v>
      </c>
      <c r="B4980" t="inlineStr">
        <is>
          <t>Stan Evans</t>
        </is>
      </c>
      <c r="C4980" t="inlineStr">
        <is>
          <t>Stan Evans</t>
        </is>
      </c>
      <c r="D4980" s="2" t="n">
        <v>46085.85277777778</v>
      </c>
      <c r="E4980" t="inlineStr">
        <is>
          <t>Rejected</t>
        </is>
      </c>
      <c r="F4980" t="inlineStr">
        <is>
          <t>Relevant</t>
        </is>
      </c>
      <c r="G4980" t="inlineStr">
        <is>
          <t>Sheila Bartin</t>
        </is>
      </c>
      <c r="H4980" t="inlineStr">
        <is>
          <t>LT citizenship</t>
        </is>
      </c>
      <c r="I4980" t="inlineStr"/>
      <c r="J4980" t="inlineStr"/>
      <c r="K4980" t="inlineStr"/>
      <c r="L4980" t="inlineStr">
        <is>
          <t>EN</t>
        </is>
      </c>
      <c r="M4980" t="inlineStr">
        <is>
          <t>Lead from LT email</t>
        </is>
      </c>
      <c r="N4980" t="inlineStr">
        <is>
          <t>stanevans3@gmail.com</t>
        </is>
      </c>
      <c r="O4980" t="inlineStr">
        <is>
          <t>LEFT BEFORE 1918</t>
        </is>
      </c>
      <c r="P4980" t="inlineStr">
        <is>
          <t>Other (direct email, phone call, referral etc.)</t>
        </is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>
        <is>
          <t>Ні</t>
        </is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</row>
    <row r="4981">
      <c r="A4981" t="n">
        <v>11090</v>
      </c>
      <c r="B4981" t="inlineStr">
        <is>
          <t>Ms. Philippa Higgins</t>
        </is>
      </c>
      <c r="C4981" t="inlineStr">
        <is>
          <t>Philippa Higgins</t>
        </is>
      </c>
      <c r="D4981" s="2" t="n">
        <v>46085.87638888889</v>
      </c>
      <c r="E4981" t="inlineStr">
        <is>
          <t>Rejected</t>
        </is>
      </c>
      <c r="F4981" t="inlineStr">
        <is>
          <t>Relevant</t>
        </is>
      </c>
      <c r="G4981" t="inlineStr">
        <is>
          <t>Sheila Bartin</t>
        </is>
      </c>
      <c r="H4981" t="inlineStr">
        <is>
          <t>LT citizenship</t>
        </is>
      </c>
      <c r="I4981" t="inlineStr">
        <is>
          <t>South Africa</t>
        </is>
      </c>
      <c r="J4981" t="inlineStr">
        <is>
          <t>?kw=lithuanian%20citizenship%20by%20descent&amp;cpn=14663765738&amp;utm_source=google&amp;utm_medium=cpc&amp;utm_campaign=LT-RSA&amp;network=g&amp;utm_term=lithuanian%20citizenship%20by%20descent&amp;gad_source=1&amp;gad_campaignid=14663765738&amp;gbraid=0AAAAADisZv-kQylVvfkj4BrWxfSJ4v</t>
        </is>
      </c>
      <c r="K4981" t="inlineStr">
        <is>
          <t>995091989.1772650758</t>
        </is>
      </c>
      <c r="L4981" t="inlineStr">
        <is>
          <t>EN</t>
        </is>
      </c>
      <c r="M4981" t="inlineStr">
        <is>
          <t>Lead from LT email</t>
        </is>
      </c>
      <c r="N4981" t="inlineStr">
        <is>
          <t>pippastunes@gmail.com</t>
        </is>
      </c>
      <c r="O4981" t="inlineStr">
        <is>
          <t>NO ANSWER</t>
        </is>
      </c>
      <c r="P4981" t="inlineStr">
        <is>
          <t>Google Ads</t>
        </is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>
        <is>
          <t>Ні</t>
        </is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</row>
    <row r="4982">
      <c r="A4982" t="n">
        <v>11091</v>
      </c>
      <c r="B4982" t="inlineStr">
        <is>
          <t>Steven Doolittle</t>
        </is>
      </c>
      <c r="C4982" t="inlineStr">
        <is>
          <t>Steven Doolittle</t>
        </is>
      </c>
      <c r="D4982" s="2" t="n">
        <v>46085.91180555556</v>
      </c>
      <c r="E4982" t="inlineStr">
        <is>
          <t>Rejected</t>
        </is>
      </c>
      <c r="F4982" t="inlineStr">
        <is>
          <t>Relevant</t>
        </is>
      </c>
      <c r="G4982" t="inlineStr">
        <is>
          <t>Sheila Bartin</t>
        </is>
      </c>
      <c r="H4982" t="inlineStr">
        <is>
          <t>LT citizenship</t>
        </is>
      </c>
      <c r="I4982" t="inlineStr">
        <is>
          <t>United States</t>
        </is>
      </c>
      <c r="J4982" t="inlineStr">
        <is>
          <t>?utm_source=bing&amp;utm_medium=cpc&amp;utm_campaign=Bing-LT-US&amp;network=o&amp;utm_term=%27lithuania%20passport%27</t>
        </is>
      </c>
      <c r="K4982" t="inlineStr"/>
      <c r="L4982" t="inlineStr">
        <is>
          <t>EN</t>
        </is>
      </c>
      <c r="M4982" t="inlineStr">
        <is>
          <t>Lead from LT email</t>
        </is>
      </c>
      <c r="N4982" t="inlineStr">
        <is>
          <t>stevendoolittle5@gmail.com</t>
        </is>
      </c>
      <c r="O4982" t="inlineStr">
        <is>
          <t>NO ANSWER</t>
        </is>
      </c>
      <c r="P4982" t="inlineStr">
        <is>
          <t>Bing Ads</t>
        </is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>
        <is>
          <t>Ні</t>
        </is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</row>
    <row r="4983">
      <c r="A4983" t="n">
        <v>11092</v>
      </c>
      <c r="B4983" t="inlineStr">
        <is>
          <t>Murat YILMAZ</t>
        </is>
      </c>
      <c r="C4983" t="inlineStr">
        <is>
          <t>Murat YILMAZ</t>
        </is>
      </c>
      <c r="D4983" s="2" t="n">
        <v>46085.96180555555</v>
      </c>
      <c r="E4983" t="inlineStr">
        <is>
          <t>WHATSAPP</t>
        </is>
      </c>
      <c r="F4983" t="inlineStr">
        <is>
          <t>Relevant</t>
        </is>
      </c>
      <c r="G4983" t="inlineStr">
        <is>
          <t>Oleh Dymovski</t>
        </is>
      </c>
      <c r="H4983" t="inlineStr">
        <is>
          <t>LV RBI Real Estate</t>
        </is>
      </c>
      <c r="I4983" t="inlineStr">
        <is>
          <t>Türkiye (TR - AS)</t>
        </is>
      </c>
      <c r="J4983" t="inlineStr">
        <is>
          <t>https://latviancitizenship.eu/investment-real-estate/?LV-Leads-Search-RBI</t>
        </is>
      </c>
      <c r="K4983" t="inlineStr">
        <is>
          <t>782030904.1772657732</t>
        </is>
      </c>
      <c r="L4983" t="inlineStr">
        <is>
          <t>EN</t>
        </is>
      </c>
      <c r="M4983" t="inlineStr">
        <is>
          <t>Lead from LV email</t>
        </is>
      </c>
      <c r="N4983" t="inlineStr">
        <is>
          <t>karmurat@hotmail.com</t>
        </is>
      </c>
      <c r="O4983" t="inlineStr"/>
      <c r="P4983" t="inlineStr">
        <is>
          <t>Google Ads</t>
        </is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>
        <is>
          <t>Ні</t>
        </is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</row>
    <row r="4984">
      <c r="A4984" t="n">
        <v>11093</v>
      </c>
      <c r="B4984" t="inlineStr">
        <is>
          <t>Raphael Nsabimana</t>
        </is>
      </c>
      <c r="C4984" t="inlineStr">
        <is>
          <t>Raphael Nsabimana</t>
        </is>
      </c>
      <c r="D4984" s="2" t="n">
        <v>46086.02708333333</v>
      </c>
      <c r="E4984" t="inlineStr">
        <is>
          <t>Rejected</t>
        </is>
      </c>
      <c r="F4984" t="inlineStr">
        <is>
          <t>Relevant</t>
        </is>
      </c>
      <c r="G4984" t="inlineStr">
        <is>
          <t>Oleh Dymovski</t>
        </is>
      </c>
      <c r="H4984" t="inlineStr">
        <is>
          <t>LV RBI Company</t>
        </is>
      </c>
      <c r="I4984" t="inlineStr">
        <is>
          <t>United Arab Emirates</t>
        </is>
      </c>
      <c r="J4984" t="inlineStr">
        <is>
          <t>https://latviancitizenship.eu/benefits/?not-set</t>
        </is>
      </c>
      <c r="K4984" t="inlineStr"/>
      <c r="L4984" t="inlineStr">
        <is>
          <t>EN</t>
        </is>
      </c>
      <c r="M4984" t="inlineStr">
        <is>
          <t>Lead from LV email</t>
        </is>
      </c>
      <c r="N4984" t="inlineStr">
        <is>
          <t>raphaelnsabimana@gmail.com</t>
        </is>
      </c>
      <c r="O4984" t="inlineStr">
        <is>
          <t>NO ANSWER</t>
        </is>
      </c>
      <c r="P4984" t="inlineStr">
        <is>
          <t>Website Form</t>
        </is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>
        <is>
          <t>Ні</t>
        </is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</row>
    <row r="4985">
      <c r="A4985" t="n">
        <v>11094</v>
      </c>
      <c r="B4985" t="inlineStr">
        <is>
          <t>Mahindra Saini</t>
        </is>
      </c>
      <c r="C4985" t="inlineStr">
        <is>
          <t>Mahindra Saini</t>
        </is>
      </c>
      <c r="D4985" s="2" t="n">
        <v>46086.04236111111</v>
      </c>
      <c r="E4985" t="inlineStr">
        <is>
          <t>Rejected</t>
        </is>
      </c>
      <c r="F4985" t="inlineStr"/>
      <c r="G4985" t="inlineStr">
        <is>
          <t>Oleh Dymovski</t>
        </is>
      </c>
      <c r="H4985" t="inlineStr">
        <is>
          <t>LV RBI Company</t>
        </is>
      </c>
      <c r="I4985" t="inlineStr">
        <is>
          <t>India (IN - AS)</t>
        </is>
      </c>
      <c r="J4985" t="inlineStr">
        <is>
          <t>https://latviancitizenship.eu/latvian-citizenship-will-your-spouse-get-citizenship-or-residence/</t>
        </is>
      </c>
      <c r="K4985" t="inlineStr">
        <is>
          <t>1983146162.1772665074</t>
        </is>
      </c>
      <c r="L4985" t="inlineStr">
        <is>
          <t>EN</t>
        </is>
      </c>
      <c r="M4985" t="inlineStr">
        <is>
          <t>Lead from LV email</t>
        </is>
      </c>
      <c r="N4985" t="inlineStr">
        <is>
          <t>mahindrasaini375@gmail.com</t>
        </is>
      </c>
      <c r="O4985" t="inlineStr">
        <is>
          <t>NO ANSWER</t>
        </is>
      </c>
      <c r="P4985" t="inlineStr">
        <is>
          <t>Organic Search</t>
        </is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>
        <is>
          <t>Ні</t>
        </is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</row>
    <row r="4986">
      <c r="A4986" t="n">
        <v>11096</v>
      </c>
      <c r="B4986" t="inlineStr">
        <is>
          <t>Md,Mehedi Hasan</t>
        </is>
      </c>
      <c r="C4986" t="inlineStr">
        <is>
          <t>Md,Mehedi Hasan</t>
        </is>
      </c>
      <c r="D4986" s="2" t="n">
        <v>46086.04583333333</v>
      </c>
      <c r="E4986" t="inlineStr">
        <is>
          <t>Rejected</t>
        </is>
      </c>
      <c r="F4986" t="inlineStr">
        <is>
          <t>Relevant</t>
        </is>
      </c>
      <c r="G4986" t="inlineStr">
        <is>
          <t>Oleh Dymovski</t>
        </is>
      </c>
      <c r="H4986" t="inlineStr">
        <is>
          <t>LV RBI Company</t>
        </is>
      </c>
      <c r="I4986" t="inlineStr">
        <is>
          <t>United Arab Emirates (AE - AS)</t>
        </is>
      </c>
      <c r="J4986" t="inlineStr">
        <is>
          <t>?kw=eu%20residence%20by%20investment&amp;cpn=22658494721&amp;utm_source=google&amp;utm_medium=cpc&amp;utm_campaign=LV-RB-TOPI&amp;network=s&amp;utm_term=eu%20residence%20by%20investment&amp;gad_source=5&amp;gad_campaignid=22658494721&amp;gclid=EAIaIQobChMIxpXMrq2HkwMV7YdQBh3Nvjv7EAAYAS</t>
        </is>
      </c>
      <c r="K4986" t="inlineStr">
        <is>
          <t>2145733820.1772665450</t>
        </is>
      </c>
      <c r="L4986" t="inlineStr">
        <is>
          <t>EN</t>
        </is>
      </c>
      <c r="M4986" t="inlineStr">
        <is>
          <t>Lead from LV email</t>
        </is>
      </c>
      <c r="N4986" t="inlineStr">
        <is>
          <t>kkssakq@gmail.com</t>
        </is>
      </c>
      <c r="O4986" t="inlineStr">
        <is>
          <t>NO ANSWER</t>
        </is>
      </c>
      <c r="P4986" t="inlineStr">
        <is>
          <t>Google Ads</t>
        </is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>
        <is>
          <t>Ні</t>
        </is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</row>
    <row r="4987">
      <c r="A4987" t="n">
        <v>11097</v>
      </c>
      <c r="B4987" t="inlineStr">
        <is>
          <t>Mahindra Saini</t>
        </is>
      </c>
      <c r="C4987" t="inlineStr">
        <is>
          <t>Mahindra Saini</t>
        </is>
      </c>
      <c r="D4987" s="2" t="n">
        <v>46086.04583333333</v>
      </c>
      <c r="E4987" t="inlineStr">
        <is>
          <t>Rejected</t>
        </is>
      </c>
      <c r="F4987" t="inlineStr"/>
      <c r="G4987" t="inlineStr">
        <is>
          <t>Oleh Dymovski</t>
        </is>
      </c>
      <c r="H4987" t="inlineStr">
        <is>
          <t>50/50</t>
        </is>
      </c>
      <c r="I4987" t="inlineStr"/>
      <c r="J4987" t="inlineStr"/>
      <c r="K4987" t="inlineStr"/>
      <c r="L4987" t="inlineStr">
        <is>
          <t>EN</t>
        </is>
      </c>
      <c r="M4987" t="inlineStr">
        <is>
          <t>Lead from LV email</t>
        </is>
      </c>
      <c r="N4987" t="inlineStr">
        <is>
          <t>mahindrasaini375@gmail.com</t>
        </is>
      </c>
      <c r="O4987" t="inlineStr">
        <is>
          <t>NO ANSWER</t>
        </is>
      </c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>
        <is>
          <t>Ні</t>
        </is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</row>
    <row r="4988">
      <c r="A4988" t="n">
        <v>11099</v>
      </c>
      <c r="B4988" t="inlineStr">
        <is>
          <t>Mohammed Sahil Firoz</t>
        </is>
      </c>
      <c r="C4988" t="inlineStr">
        <is>
          <t>Mohammed Sahil Firoz</t>
        </is>
      </c>
      <c r="D4988" s="2" t="n">
        <v>46086.05625</v>
      </c>
      <c r="E4988" t="inlineStr">
        <is>
          <t>Rejected</t>
        </is>
      </c>
      <c r="F4988" t="inlineStr">
        <is>
          <t>Relevant</t>
        </is>
      </c>
      <c r="G4988" t="inlineStr">
        <is>
          <t>Oleh Dymovski</t>
        </is>
      </c>
      <c r="H4988" t="inlineStr">
        <is>
          <t>LV RBI Company</t>
        </is>
      </c>
      <c r="I4988" t="inlineStr">
        <is>
          <t>Australia (AU - OC)</t>
        </is>
      </c>
      <c r="J4988" t="inlineStr">
        <is>
          <t>?kw=latvia%20golden%20visa%202025&amp;cpn=20594231202&amp;utm_source=google&amp;utm_medium=cpc&amp;utm_campaign=LV-RBI&amp;network=g&amp;utm_term=latvia%20golden%20visa%202025&amp;gad_source=1&amp;gad_campaignid=20594231202&amp;gbraid=0AAAAADisZv9PopnBtOchuoy10fAvHMgzd&amp;gclid=CjwKCAiAzZ</t>
        </is>
      </c>
      <c r="K4988" t="inlineStr">
        <is>
          <t>1719595632.1772666279</t>
        </is>
      </c>
      <c r="L4988" t="inlineStr">
        <is>
          <t>EN</t>
        </is>
      </c>
      <c r="M4988" t="inlineStr">
        <is>
          <t>Lead from LV email</t>
        </is>
      </c>
      <c r="N4988" t="inlineStr">
        <is>
          <t>sahilfiroz.sf@gmail.com</t>
        </is>
      </c>
      <c r="O4988" t="inlineStr">
        <is>
          <t>NO ANSWER</t>
        </is>
      </c>
      <c r="P4988" t="inlineStr">
        <is>
          <t>Google Ads</t>
        </is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>
        <is>
          <t>Ні</t>
        </is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</row>
    <row r="4989">
      <c r="A4989" t="n">
        <v>11100</v>
      </c>
      <c r="B4989" t="inlineStr">
        <is>
          <t>Dean Jacobs</t>
        </is>
      </c>
      <c r="C4989" t="inlineStr">
        <is>
          <t>Dean Jacobs</t>
        </is>
      </c>
      <c r="D4989" s="2" t="n">
        <v>46086.09722222222</v>
      </c>
      <c r="E4989" t="inlineStr">
        <is>
          <t>Rejected</t>
        </is>
      </c>
      <c r="F4989" t="inlineStr">
        <is>
          <t>Relevant</t>
        </is>
      </c>
      <c r="G4989" t="inlineStr">
        <is>
          <t>Sheila Bartin</t>
        </is>
      </c>
      <c r="H4989" t="inlineStr">
        <is>
          <t>LT citizenship</t>
        </is>
      </c>
      <c r="I4989" t="inlineStr">
        <is>
          <t>United Kingdom</t>
        </is>
      </c>
      <c r="J4989" t="inlineStr">
        <is>
          <t>?kw=lithuanian%20citizenship%20by%20descent&amp;cpn=17080759337&amp;utm_source=google&amp;utm_medium=cpc&amp;utm_campaign=LT-UK&amp;network=g&amp;utm_term=lithuanian%20citizenship%20by%20descent&amp;gad_source=1&amp;gad_campaignid=17080759337&amp;gbraid=0AAAAADisZv982yt8SiLKc-MXwU5gTVW</t>
        </is>
      </c>
      <c r="K4989" t="inlineStr">
        <is>
          <t>1849790094.1772669980</t>
        </is>
      </c>
      <c r="L4989" t="inlineStr">
        <is>
          <t>EN</t>
        </is>
      </c>
      <c r="M4989" t="inlineStr">
        <is>
          <t>Lead from LT email</t>
        </is>
      </c>
      <c r="N4989" t="inlineStr">
        <is>
          <t>deanmarcjacobs@yahoo.com</t>
        </is>
      </c>
      <c r="O4989" t="inlineStr">
        <is>
          <t>LEFT BEFORE 1918</t>
        </is>
      </c>
      <c r="P4989" t="inlineStr">
        <is>
          <t>Google Ads</t>
        </is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>
        <is>
          <t>Ні</t>
        </is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</row>
    <row r="4990">
      <c r="A4990" t="n">
        <v>11101</v>
      </c>
      <c r="B4990" t="inlineStr">
        <is>
          <t>Clarisa Andrea Korovsky</t>
        </is>
      </c>
      <c r="C4990" t="inlineStr">
        <is>
          <t>Clarisa Andrea Korovsky</t>
        </is>
      </c>
      <c r="D4990" s="2" t="n">
        <v>46086.19236111111</v>
      </c>
      <c r="E4990" t="inlineStr">
        <is>
          <t>IN WORK</t>
        </is>
      </c>
      <c r="F4990" t="inlineStr">
        <is>
          <t>Relevant</t>
        </is>
      </c>
      <c r="G4990" t="inlineStr">
        <is>
          <t>Mariana Razimavicius</t>
        </is>
      </c>
      <c r="H4990" t="inlineStr">
        <is>
          <t>LT citizenship</t>
        </is>
      </c>
      <c r="I4990" t="inlineStr">
        <is>
          <t>Argentina</t>
        </is>
      </c>
      <c r="J4990" t="inlineStr">
        <is>
          <t>?kw=ciudadan%C3%ADa%20lituana%20en%20argentina&amp;cpn=14731585806&amp;network=s&amp;gad_campaignid=14731585806</t>
        </is>
      </c>
      <c r="K4990" t="inlineStr"/>
      <c r="L4990" t="inlineStr">
        <is>
          <t>ES</t>
        </is>
      </c>
      <c r="M4990" t="inlineStr">
        <is>
          <t>Lead from LT email</t>
        </is>
      </c>
      <c r="N4990" t="inlineStr">
        <is>
          <t>clarikorovsky70@hotmail.com</t>
        </is>
      </c>
      <c r="O4990" t="inlineStr"/>
      <c r="P4990" t="inlineStr">
        <is>
          <t>Google Ads</t>
        </is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>
        <is>
          <t>Ні</t>
        </is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</row>
    <row r="4991">
      <c r="A4991" t="n">
        <v>11103</v>
      </c>
      <c r="B4991" t="inlineStr">
        <is>
          <t>Mohammad</t>
        </is>
      </c>
      <c r="C4991" t="inlineStr">
        <is>
          <t>Mohammad</t>
        </is>
      </c>
      <c r="D4991" s="2" t="n">
        <v>46086.24652777778</v>
      </c>
      <c r="E4991" t="inlineStr">
        <is>
          <t>WHATSAPP</t>
        </is>
      </c>
      <c r="F4991" t="inlineStr"/>
      <c r="G4991" t="inlineStr">
        <is>
          <t>Oleh Dymovski</t>
        </is>
      </c>
      <c r="H4991" t="inlineStr">
        <is>
          <t>LV RBI Company</t>
        </is>
      </c>
      <c r="I4991" t="inlineStr">
        <is>
          <t>United Arab Emirates (AE - AS)</t>
        </is>
      </c>
      <c r="J4991" t="inlineStr">
        <is>
          <t>https://latviancitizenship.eu/?LV-Leads-Search-RBI TOP countries</t>
        </is>
      </c>
      <c r="K4991" t="inlineStr">
        <is>
          <t>2069141736.1772597035</t>
        </is>
      </c>
      <c r="L4991" t="inlineStr">
        <is>
          <t>EN</t>
        </is>
      </c>
      <c r="M4991" t="inlineStr">
        <is>
          <t>Lead from LV email</t>
        </is>
      </c>
      <c r="N4991" t="inlineStr">
        <is>
          <t>taghipour1977@gmail.com</t>
        </is>
      </c>
      <c r="O4991" t="inlineStr"/>
      <c r="P4991" t="inlineStr">
        <is>
          <t>Google Ads</t>
        </is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>
        <is>
          <t>Ні</t>
        </is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</row>
    <row r="4992">
      <c r="A4992" t="n">
        <v>11105</v>
      </c>
      <c r="B4992" t="inlineStr">
        <is>
          <t>Michael</t>
        </is>
      </c>
      <c r="C4992" t="inlineStr">
        <is>
          <t>Michael</t>
        </is>
      </c>
      <c r="D4992" s="2" t="n">
        <v>46086.32916666667</v>
      </c>
      <c r="E4992" t="inlineStr">
        <is>
          <t>IN WORK</t>
        </is>
      </c>
      <c r="F4992" t="inlineStr">
        <is>
          <t>Relevant</t>
        </is>
      </c>
      <c r="G4992" t="inlineStr">
        <is>
          <t>Sheila Bartin</t>
        </is>
      </c>
      <c r="H4992" t="inlineStr">
        <is>
          <t>LT citizenship</t>
        </is>
      </c>
      <c r="I4992" t="inlineStr">
        <is>
          <t>United States</t>
        </is>
      </c>
      <c r="J4992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jGkM0Bou</t>
        </is>
      </c>
      <c r="K4992" t="inlineStr">
        <is>
          <t>477959396.1772689996</t>
        </is>
      </c>
      <c r="L4992" t="inlineStr">
        <is>
          <t>EN</t>
        </is>
      </c>
      <c r="M4992" t="inlineStr">
        <is>
          <t>Lead from LT email</t>
        </is>
      </c>
      <c r="N4992" t="inlineStr">
        <is>
          <t>mgabs02@gmail.com</t>
        </is>
      </c>
      <c r="O4992" t="inlineStr"/>
      <c r="P4992" t="inlineStr">
        <is>
          <t>Google Ads</t>
        </is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>
        <is>
          <t>Ні</t>
        </is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</row>
    <row r="4993">
      <c r="A4993" t="n">
        <v>11111</v>
      </c>
      <c r="B4993" t="inlineStr">
        <is>
          <t>Abdoulaye Traore</t>
        </is>
      </c>
      <c r="C4993" t="inlineStr">
        <is>
          <t>Abdoulaye Traore</t>
        </is>
      </c>
      <c r="D4993" s="2" t="n">
        <v>46086.38958333333</v>
      </c>
      <c r="E4993" t="inlineStr">
        <is>
          <t>WHATSAPP</t>
        </is>
      </c>
      <c r="F4993" t="inlineStr">
        <is>
          <t>Relevant</t>
        </is>
      </c>
      <c r="G4993" t="inlineStr">
        <is>
          <t>Oleh Dymovski</t>
        </is>
      </c>
      <c r="H4993" t="inlineStr">
        <is>
          <t>LV RBI Company</t>
        </is>
      </c>
      <c r="I4993" t="inlineStr">
        <is>
          <t>Ivory Coast (CI - AF)</t>
        </is>
      </c>
      <c r="J4993" t="inlineStr">
        <is>
          <t>?kw=investment%20visa%20latvia&amp;cpn=20594231202&amp;utm_source=google&amp;utm_medium=cpc&amp;utm_campaign=LV-RBI&amp;network=g&amp;utm_term=investment%20visa%20latvia&amp;gad_source=1&amp;gad_campaignid=20594231202&amp;gclid=CjwKCAiAzZ_NBhAEEiwAMtqKy_AfI5gVHVHIcA9nc4BHglUSS1UeytqW7y</t>
        </is>
      </c>
      <c r="K4993" t="inlineStr">
        <is>
          <t>319629953.1772695122</t>
        </is>
      </c>
      <c r="L4993" t="inlineStr">
        <is>
          <t>EN</t>
        </is>
      </c>
      <c r="M4993" t="inlineStr">
        <is>
          <t>Lead from LV email</t>
        </is>
      </c>
      <c r="N4993" t="inlineStr">
        <is>
          <t>traoreabdoulayemartial@gmail.com</t>
        </is>
      </c>
      <c r="O4993" t="inlineStr"/>
      <c r="P4993" t="inlineStr">
        <is>
          <t>Google Ads</t>
        </is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>
        <is>
          <t>Ні</t>
        </is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</row>
    <row r="4994">
      <c r="A4994" t="n">
        <v>11114</v>
      </c>
      <c r="B4994" t="inlineStr">
        <is>
          <t>Branislav Dabic</t>
        </is>
      </c>
      <c r="C4994" t="inlineStr">
        <is>
          <t>cvetko dabic</t>
        </is>
      </c>
      <c r="D4994" s="2" t="n">
        <v>46086.39583333334</v>
      </c>
      <c r="E4994" t="inlineStr">
        <is>
          <t>Rejected</t>
        </is>
      </c>
      <c r="F4994" t="inlineStr">
        <is>
          <t>Relevant</t>
        </is>
      </c>
      <c r="G4994" t="inlineStr">
        <is>
          <t>Sheila Bartin</t>
        </is>
      </c>
      <c r="H4994" t="inlineStr">
        <is>
          <t>Company Formation</t>
        </is>
      </c>
      <c r="I4994" t="inlineStr"/>
      <c r="J4994" t="inlineStr"/>
      <c r="K4994" t="inlineStr"/>
      <c r="L4994" t="inlineStr"/>
      <c r="M4994" t="inlineStr">
        <is>
          <t>Lead from LT email</t>
        </is>
      </c>
      <c r="N4994" t="inlineStr">
        <is>
          <t>cvetkobatadabic@gmail.com</t>
        </is>
      </c>
      <c r="O4994" t="inlineStr">
        <is>
          <t>DOUBLE</t>
        </is>
      </c>
      <c r="P4994" t="inlineStr">
        <is>
          <t>BridgeWest</t>
        </is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>
        <is>
          <t>Ні</t>
        </is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</row>
    <row r="4995">
      <c r="A4995" t="n">
        <v>11115</v>
      </c>
      <c r="B4995" t="inlineStr">
        <is>
          <t>Vera</t>
        </is>
      </c>
      <c r="C4995" t="inlineStr">
        <is>
          <t>Vera</t>
        </is>
      </c>
      <c r="D4995" s="2" t="n">
        <v>46086.39722222222</v>
      </c>
      <c r="E4995" t="inlineStr">
        <is>
          <t>IN WORK</t>
        </is>
      </c>
      <c r="F4995" t="inlineStr">
        <is>
          <t>Relevant</t>
        </is>
      </c>
      <c r="G4995" t="inlineStr">
        <is>
          <t>Oleh Dymovski</t>
        </is>
      </c>
      <c r="H4995" t="inlineStr">
        <is>
          <t>LT citizenship</t>
        </is>
      </c>
      <c r="I4995" t="inlineStr">
        <is>
          <t>Belarus</t>
        </is>
      </c>
      <c r="J4995" t="inlineStr">
        <is>
          <t>https://www.lithuaniancitizenship.com/ru/contact-ru/</t>
        </is>
      </c>
      <c r="K4995" t="inlineStr">
        <is>
          <t>690873241.1772695130</t>
        </is>
      </c>
      <c r="L4995" t="inlineStr">
        <is>
          <t>RU</t>
        </is>
      </c>
      <c r="M4995" t="inlineStr">
        <is>
          <t>Lead from LT email</t>
        </is>
      </c>
      <c r="N4995" t="inlineStr">
        <is>
          <t>varsotskayava@gmail.com</t>
        </is>
      </c>
      <c r="O4995" t="inlineStr"/>
      <c r="P4995" t="inlineStr">
        <is>
          <t>Organic Search</t>
        </is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>
        <is>
          <t>Ні</t>
        </is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</row>
    <row r="4996">
      <c r="A4996" t="n">
        <v>11116</v>
      </c>
      <c r="B4996" t="inlineStr">
        <is>
          <t>Melinda Johnson</t>
        </is>
      </c>
      <c r="C4996" t="inlineStr">
        <is>
          <t>Melinda Johnson</t>
        </is>
      </c>
      <c r="D4996" s="2" t="n">
        <v>46086.425</v>
      </c>
      <c r="E4996" t="inlineStr">
        <is>
          <t>Rejected</t>
        </is>
      </c>
      <c r="F4996" t="inlineStr">
        <is>
          <t>Relevant</t>
        </is>
      </c>
      <c r="G4996" t="inlineStr">
        <is>
          <t>Sheila Bartin</t>
        </is>
      </c>
      <c r="H4996" t="inlineStr">
        <is>
          <t>LT citizenship</t>
        </is>
      </c>
      <c r="I4996" t="inlineStr">
        <is>
          <t>United States</t>
        </is>
      </c>
      <c r="J4996" t="inlineStr">
        <is>
          <t>https://www.lithuaniancitizenship.com/contact/?Lithuania--Search-Conversions-USA</t>
        </is>
      </c>
      <c r="K4996" t="inlineStr">
        <is>
          <t>1655358224.1772686418</t>
        </is>
      </c>
      <c r="L4996" t="inlineStr">
        <is>
          <t>EN</t>
        </is>
      </c>
      <c r="M4996" t="inlineStr">
        <is>
          <t>Lead from LT email</t>
        </is>
      </c>
      <c r="N4996" t="inlineStr">
        <is>
          <t>melibakio@gmail.com</t>
        </is>
      </c>
      <c r="O4996" t="inlineStr">
        <is>
          <t>LEFT BEFORE 1918</t>
        </is>
      </c>
      <c r="P4996" t="inlineStr">
        <is>
          <t>Google Ads</t>
        </is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>
        <is>
          <t>Ні</t>
        </is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</row>
    <row r="4997">
      <c r="A4997" t="n">
        <v>11117</v>
      </c>
      <c r="B4997" t="inlineStr">
        <is>
          <t>Ms. Janet Sara Stifel Katzman</t>
        </is>
      </c>
      <c r="C4997" t="inlineStr">
        <is>
          <t>Janet Sara stifel katzman</t>
        </is>
      </c>
      <c r="D4997" s="2" t="n">
        <v>46086.45763888889</v>
      </c>
      <c r="E4997" t="inlineStr">
        <is>
          <t>Rejected</t>
        </is>
      </c>
      <c r="F4997" t="inlineStr">
        <is>
          <t>Relevant</t>
        </is>
      </c>
      <c r="G4997" t="inlineStr">
        <is>
          <t>Sheila Bartin</t>
        </is>
      </c>
      <c r="H4997" t="inlineStr">
        <is>
          <t>LT citizenship</t>
        </is>
      </c>
      <c r="I4997" t="inlineStr">
        <is>
          <t>Israel</t>
        </is>
      </c>
      <c r="J4997" t="inlineStr">
        <is>
          <t>?kw&amp;cpn=23357613537&amp;utm_source=google&amp;utm_medium=cpc&amp;utm_campaign=LT-Discovery&amp;network&amp;utm_term&amp;gad_campaignid=23357613537&amp;wbraid=ClMKCAiAzZ_NBhA0EkMAkaWFxZjarFOOsNT7g7bqu6nDrGSk8VMCk37PI-ssw0-SxiMROYyI9eboSaFLB7Y5WpW0IEyEccXkf37i_U8j1SZNGgIE7A</t>
        </is>
      </c>
      <c r="K4997" t="inlineStr">
        <is>
          <t>788318395.1772700904</t>
        </is>
      </c>
      <c r="L4997" t="inlineStr">
        <is>
          <t>EN</t>
        </is>
      </c>
      <c r="M4997" t="inlineStr">
        <is>
          <t>Lead from LT email</t>
        </is>
      </c>
      <c r="N4997" t="inlineStr">
        <is>
          <t>j_stifel@yahoo.es</t>
        </is>
      </c>
      <c r="O4997" t="inlineStr">
        <is>
          <t>NO ANSWER</t>
        </is>
      </c>
      <c r="P4997" t="inlineStr">
        <is>
          <t>Google Ads</t>
        </is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>
        <is>
          <t>Ні</t>
        </is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</row>
    <row r="4998">
      <c r="A4998" t="n">
        <v>11126</v>
      </c>
      <c r="B4998" t="inlineStr">
        <is>
          <t>Fernando Francisco Stanchese</t>
        </is>
      </c>
      <c r="C4998" t="inlineStr">
        <is>
          <t>Fernando Francisco Stanchese</t>
        </is>
      </c>
      <c r="D4998" s="2" t="n">
        <v>46086.67916666667</v>
      </c>
      <c r="E4998" t="inlineStr">
        <is>
          <t>INITIAL PAYMENT RECEIVED</t>
        </is>
      </c>
      <c r="F4998" t="inlineStr">
        <is>
          <t>Relevant</t>
        </is>
      </c>
      <c r="G4998" t="inlineStr">
        <is>
          <t>Mariana Razimavicius</t>
        </is>
      </c>
      <c r="H4998" t="inlineStr">
        <is>
          <t>LT citizenship</t>
        </is>
      </c>
      <c r="I4998" t="inlineStr">
        <is>
          <t>Brazil</t>
        </is>
      </c>
      <c r="J4998" t="inlineStr">
        <is>
          <t>?kw=nacionalidade%20lituana&amp;cpn=14712129487&amp;utm_source=google&amp;utm_medium=cpc&amp;utm_campaign=LT-BR&amp;network=g&amp;utm_term=nacionalidade%20lituana&amp;gad_source=1&amp;gad_campaignid=14712129487&amp;gbraid=0AAAAADisZv-L_Bhgphbo4mFRjYOvdU5fR&amp;gclid=Cj0KCQiA8KTNBhD_ARIsAOv</t>
        </is>
      </c>
      <c r="K4998" t="inlineStr">
        <is>
          <t>1807698442.1772646041</t>
        </is>
      </c>
      <c r="L4998" t="inlineStr">
        <is>
          <t>PT</t>
        </is>
      </c>
      <c r="M4998" t="inlineStr">
        <is>
          <t>Lead from LT email</t>
        </is>
      </c>
      <c r="N4998" t="inlineStr">
        <is>
          <t>fstanchese@gmail.com</t>
        </is>
      </c>
      <c r="O4998" t="inlineStr"/>
      <c r="P4998" t="inlineStr">
        <is>
          <t>Google Ads</t>
        </is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>
        <is>
          <t>Ні</t>
        </is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</row>
    <row r="4999">
      <c r="A4999" t="n">
        <v>11128</v>
      </c>
      <c r="B4999" t="inlineStr">
        <is>
          <t>Mr. Harrison Partenio</t>
        </is>
      </c>
      <c r="C4999" t="inlineStr">
        <is>
          <t>Harrison Partenio</t>
        </is>
      </c>
      <c r="D4999" s="2" t="n">
        <v>46086.68819444445</v>
      </c>
      <c r="E4999" t="inlineStr">
        <is>
          <t>PAUSED</t>
        </is>
      </c>
      <c r="F4999" t="inlineStr">
        <is>
          <t>Relevant</t>
        </is>
      </c>
      <c r="G4999" t="inlineStr">
        <is>
          <t>Sheila Bartin</t>
        </is>
      </c>
      <c r="H4999" t="inlineStr">
        <is>
          <t>LT citizenship</t>
        </is>
      </c>
      <c r="I4999" t="inlineStr">
        <is>
          <t>United States</t>
        </is>
      </c>
      <c r="J4999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_QAnZrygiPjZmUC5W</t>
        </is>
      </c>
      <c r="K4999" t="inlineStr">
        <is>
          <t>797787102.1772720880</t>
        </is>
      </c>
      <c r="L4999" t="inlineStr">
        <is>
          <t>EN</t>
        </is>
      </c>
      <c r="M4999" t="inlineStr">
        <is>
          <t>Lead from LT email</t>
        </is>
      </c>
      <c r="N4999" t="inlineStr">
        <is>
          <t>hdityh123@gmail.com</t>
        </is>
      </c>
      <c r="O4999" t="inlineStr"/>
      <c r="P4999" t="inlineStr">
        <is>
          <t>Google Ads</t>
        </is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>
        <is>
          <t>Ні</t>
        </is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</row>
    <row r="5000">
      <c r="A5000" t="n">
        <v>11130</v>
      </c>
      <c r="B5000" t="inlineStr">
        <is>
          <t>James</t>
        </is>
      </c>
      <c r="C5000" t="inlineStr">
        <is>
          <t>James</t>
        </is>
      </c>
      <c r="D5000" s="2" t="n">
        <v>46086.70902777778</v>
      </c>
      <c r="E5000" t="inlineStr">
        <is>
          <t>Rejected</t>
        </is>
      </c>
      <c r="F5000" t="inlineStr">
        <is>
          <t>Relevant</t>
        </is>
      </c>
      <c r="G5000" t="inlineStr">
        <is>
          <t>Oleh Dymovski</t>
        </is>
      </c>
      <c r="H5000" t="inlineStr">
        <is>
          <t>LV RBI Company</t>
        </is>
      </c>
      <c r="I5000" t="inlineStr">
        <is>
          <t>Canada (CA - NA)</t>
        </is>
      </c>
      <c r="J5000" t="inlineStr">
        <is>
          <t>?kw=latvia%20residency%20by%20investment&amp;cpn=20594231202&amp;utm_source=google&amp;utm_medium=cpc&amp;utm_campaign=LV-RBI&amp;network=g&amp;utm_term=latvia%20residency%20by%20investment&amp;gad_source=1&amp;gad_campaignid=20594231202&amp;gbraid=0AAAAADisZv9jHZh25A4BhN6hJ5dls3hVL&amp;gc</t>
        </is>
      </c>
      <c r="K5000" t="inlineStr">
        <is>
          <t>1870920733.1772721331</t>
        </is>
      </c>
      <c r="L5000" t="inlineStr">
        <is>
          <t>EN</t>
        </is>
      </c>
      <c r="M5000" t="inlineStr">
        <is>
          <t>Lead from LV email</t>
        </is>
      </c>
      <c r="N5000" t="inlineStr">
        <is>
          <t>okoyefelix42@gmail.com</t>
        </is>
      </c>
      <c r="O5000" t="inlineStr">
        <is>
          <t>NO ANSWER</t>
        </is>
      </c>
      <c r="P5000" t="inlineStr">
        <is>
          <t>Google Ads</t>
        </is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>
        <is>
          <t>Ні</t>
        </is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</row>
    <row r="5001">
      <c r="A5001" t="n">
        <v>11133</v>
      </c>
      <c r="B5001" t="inlineStr">
        <is>
          <t>Anna</t>
        </is>
      </c>
      <c r="C5001" t="inlineStr">
        <is>
          <t>Anna</t>
        </is>
      </c>
      <c r="D5001" s="2" t="n">
        <v>46086.81944444445</v>
      </c>
      <c r="E5001" t="inlineStr">
        <is>
          <t>FIRST CONTACT</t>
        </is>
      </c>
      <c r="F5001" t="inlineStr">
        <is>
          <t>Relevant</t>
        </is>
      </c>
      <c r="G5001" t="inlineStr">
        <is>
          <t>Sheila Bartin</t>
        </is>
      </c>
      <c r="H5001" t="inlineStr">
        <is>
          <t>LV citizenship</t>
        </is>
      </c>
      <c r="I5001" t="inlineStr">
        <is>
          <t>Spain/russia</t>
        </is>
      </c>
      <c r="J5001" t="inlineStr">
        <is>
          <t>https://latviancitizenship.eu/trace-your-latvian-ancestors-and-claim-your-latvian-passport/</t>
        </is>
      </c>
      <c r="K5001" t="inlineStr">
        <is>
          <t>586605142.1772732048</t>
        </is>
      </c>
      <c r="L5001" t="inlineStr">
        <is>
          <t>EN</t>
        </is>
      </c>
      <c r="M5001" t="inlineStr">
        <is>
          <t>Lead from LV email</t>
        </is>
      </c>
      <c r="N5001" t="inlineStr">
        <is>
          <t>ani4kina.anya@yandex.ru</t>
        </is>
      </c>
      <c r="O5001" t="inlineStr"/>
      <c r="P5001" t="inlineStr">
        <is>
          <t>Organic Search</t>
        </is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>
        <is>
          <t>Ні</t>
        </is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</row>
    <row r="5002">
      <c r="A5002" t="n">
        <v>11136</v>
      </c>
      <c r="B5002" t="inlineStr">
        <is>
          <t>Mr. Thomas Francis Isett</t>
        </is>
      </c>
      <c r="C5002" t="inlineStr">
        <is>
          <t>Thomas Francis Isett</t>
        </is>
      </c>
      <c r="D5002" s="2" t="n">
        <v>46086.975</v>
      </c>
      <c r="E5002" t="inlineStr">
        <is>
          <t>Rejected</t>
        </is>
      </c>
      <c r="F5002" t="inlineStr"/>
      <c r="G5002" t="inlineStr">
        <is>
          <t>Sheila Bartin</t>
        </is>
      </c>
      <c r="H5002" t="inlineStr">
        <is>
          <t>LT citizenship</t>
        </is>
      </c>
      <c r="I5002" t="inlineStr">
        <is>
          <t>United States</t>
        </is>
      </c>
      <c r="J5002" t="inlineStr">
        <is>
          <t>?network=s&amp;msclkid=4a6ac47e4f151c80e574add7bb2fbc23</t>
        </is>
      </c>
      <c r="K5002" t="inlineStr">
        <is>
          <t>undefined</t>
        </is>
      </c>
      <c r="L5002" t="inlineStr">
        <is>
          <t>EN</t>
        </is>
      </c>
      <c r="M5002" t="inlineStr">
        <is>
          <t>Lead from LT email</t>
        </is>
      </c>
      <c r="N5002" t="inlineStr">
        <is>
          <t>tisett@gmail.com</t>
        </is>
      </c>
      <c r="O5002" t="inlineStr">
        <is>
          <t>LEFT BEFORE 1918</t>
        </is>
      </c>
      <c r="P5002" t="inlineStr">
        <is>
          <t>Bing Ads</t>
        </is>
      </c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>
        <is>
          <t>Ні</t>
        </is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</row>
    <row r="5003">
      <c r="A5003" t="n">
        <v>11137</v>
      </c>
      <c r="B5003" t="inlineStr">
        <is>
          <t>Milos Markovic</t>
        </is>
      </c>
      <c r="C5003" t="inlineStr">
        <is>
          <t>Milos Markovic</t>
        </is>
      </c>
      <c r="D5003" s="2" t="n">
        <v>46086.98055555556</v>
      </c>
      <c r="E5003" t="inlineStr">
        <is>
          <t>Rejected</t>
        </is>
      </c>
      <c r="F5003" t="inlineStr"/>
      <c r="G5003" t="inlineStr">
        <is>
          <t>Oleh Dymovski</t>
        </is>
      </c>
      <c r="H5003" t="inlineStr">
        <is>
          <t>50/50</t>
        </is>
      </c>
      <c r="I5003" t="inlineStr">
        <is>
          <t>Serbia</t>
        </is>
      </c>
      <c r="J5003" t="inlineStr">
        <is>
          <t>https://www.lithuaniancitizenship.com/?direct</t>
        </is>
      </c>
      <c r="K5003" t="inlineStr">
        <is>
          <t>1849432542.1772746269</t>
        </is>
      </c>
      <c r="L5003" t="inlineStr">
        <is>
          <t>EN</t>
        </is>
      </c>
      <c r="M5003" t="inlineStr">
        <is>
          <t>Lead from LT email</t>
        </is>
      </c>
      <c r="N5003" t="inlineStr">
        <is>
          <t>milos.markovic90@gmail.com</t>
        </is>
      </c>
      <c r="O5003" t="inlineStr">
        <is>
          <t>NO ANSWER</t>
        </is>
      </c>
      <c r="P5003" t="inlineStr">
        <is>
          <t>Website Form</t>
        </is>
      </c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>
        <is>
          <t>Ні</t>
        </is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</row>
    <row r="5004">
      <c r="A5004" t="n">
        <v>11138</v>
      </c>
      <c r="B5004" t="inlineStr">
        <is>
          <t>Milos Markovic</t>
        </is>
      </c>
      <c r="C5004" t="inlineStr">
        <is>
          <t>Milos Markovic</t>
        </is>
      </c>
      <c r="D5004" s="2" t="n">
        <v>46086.98055555556</v>
      </c>
      <c r="E5004" t="inlineStr">
        <is>
          <t>Rejected</t>
        </is>
      </c>
      <c r="F5004" t="inlineStr"/>
      <c r="G5004" t="inlineStr">
        <is>
          <t>Oleh Dymovski</t>
        </is>
      </c>
      <c r="H5004" t="inlineStr">
        <is>
          <t>LV RBI Company</t>
        </is>
      </c>
      <c r="I5004" t="inlineStr">
        <is>
          <t>Serbia (RS - EU)</t>
        </is>
      </c>
      <c r="J5004" t="inlineStr">
        <is>
          <t>https://latviancitizenship.eu/?direct</t>
        </is>
      </c>
      <c r="K5004" t="inlineStr">
        <is>
          <t>184729047.1772746343</t>
        </is>
      </c>
      <c r="L5004" t="inlineStr">
        <is>
          <t>EN</t>
        </is>
      </c>
      <c r="M5004" t="inlineStr">
        <is>
          <t>Lead from LV email</t>
        </is>
      </c>
      <c r="N5004" t="inlineStr">
        <is>
          <t>milos.markovic90@gmail.com</t>
        </is>
      </c>
      <c r="O5004" t="inlineStr">
        <is>
          <t>NO ANSWER</t>
        </is>
      </c>
      <c r="P5004" t="inlineStr">
        <is>
          <t>Website Form</t>
        </is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>
        <is>
          <t>Ні</t>
        </is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</row>
    <row r="5005">
      <c r="A5005" t="n">
        <v>11139</v>
      </c>
      <c r="B5005" t="inlineStr">
        <is>
          <t>Md Didar</t>
        </is>
      </c>
      <c r="C5005" t="inlineStr">
        <is>
          <t>Md didar</t>
        </is>
      </c>
      <c r="D5005" s="2" t="n">
        <v>46087.00416666667</v>
      </c>
      <c r="E5005" t="inlineStr">
        <is>
          <t>Rejected</t>
        </is>
      </c>
      <c r="F5005" t="inlineStr">
        <is>
          <t>Relevant</t>
        </is>
      </c>
      <c r="G5005" t="inlineStr">
        <is>
          <t>Oleh Dymovski</t>
        </is>
      </c>
      <c r="H5005" t="inlineStr">
        <is>
          <t>LV RBI Company</t>
        </is>
      </c>
      <c r="I5005" t="inlineStr">
        <is>
          <t>United Arab Emirates (AE - AS)</t>
        </is>
      </c>
      <c r="J5005" t="inlineStr">
        <is>
          <t>?kw=eu%20residence%20by%20investment&amp;cpn=22658494721&amp;utm_source=google&amp;utm_medium=cpc&amp;utm_campaign=LV-RB-TOPI&amp;network=s&amp;utm_term=eu%20residence%20by%20investment&amp;gad_source=5&amp;gad_campaignid=22658494721&amp;gclid=EAIaIQobChMIqq7gheKJkwMVS6n9BR3lQAPxEAAYAS</t>
        </is>
      </c>
      <c r="K5005" t="inlineStr">
        <is>
          <t>366464283.1772748329</t>
        </is>
      </c>
      <c r="L5005" t="inlineStr">
        <is>
          <t>EN</t>
        </is>
      </c>
      <c r="M5005" t="inlineStr">
        <is>
          <t>Lead from LV email</t>
        </is>
      </c>
      <c r="N5005" t="inlineStr">
        <is>
          <t>mddidarhossain190@gmail.com</t>
        </is>
      </c>
      <c r="O5005" t="inlineStr">
        <is>
          <t>NO ANSWER</t>
        </is>
      </c>
      <c r="P5005" t="inlineStr">
        <is>
          <t>Google Ads</t>
        </is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>
        <is>
          <t>Ні</t>
        </is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</row>
    <row r="5006">
      <c r="A5006" t="n">
        <v>11140</v>
      </c>
      <c r="B5006" t="inlineStr">
        <is>
          <t>Syed</t>
        </is>
      </c>
      <c r="C5006" t="inlineStr">
        <is>
          <t>syed</t>
        </is>
      </c>
      <c r="D5006" s="2" t="n">
        <v>46087.01319444444</v>
      </c>
      <c r="E5006" t="inlineStr">
        <is>
          <t>IN WORK</t>
        </is>
      </c>
      <c r="F5006" t="inlineStr">
        <is>
          <t>Relevant</t>
        </is>
      </c>
      <c r="G5006" t="inlineStr">
        <is>
          <t>Oleh Dymovski</t>
        </is>
      </c>
      <c r="H5006" t="inlineStr">
        <is>
          <t>LV RBI Company</t>
        </is>
      </c>
      <c r="I5006" t="inlineStr">
        <is>
          <t>United Arab Emirates (AE - AS)</t>
        </is>
      </c>
      <c r="J5006" t="inlineStr">
        <is>
          <t>?kw=europe%20residence%20by%20investment&amp;cpn=22658494721&amp;utm_source=google&amp;utm_medium=cpc&amp;utm_campaign=LV-RB-TOPI&amp;network=g&amp;utm_term=europe%20residence%20by%20investment&amp;gad_source=1&amp;gad_campaignid=22658494721&amp;gbraid=0AAAAADisZv9UqkawUsYsMoUOI5V4L4Kw</t>
        </is>
      </c>
      <c r="K5006" t="inlineStr">
        <is>
          <t>257067664.1772748903</t>
        </is>
      </c>
      <c r="L5006" t="inlineStr">
        <is>
          <t>EN</t>
        </is>
      </c>
      <c r="M5006" t="inlineStr">
        <is>
          <t>Lead from LV email</t>
        </is>
      </c>
      <c r="N5006" t="inlineStr">
        <is>
          <t>syed.haider8292@gmail.com</t>
        </is>
      </c>
      <c r="O5006" t="inlineStr"/>
      <c r="P5006" t="inlineStr">
        <is>
          <t>Google Ads</t>
        </is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>
        <is>
          <t>Ні</t>
        </is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</row>
    <row r="5007">
      <c r="A5007" t="n">
        <v>11142</v>
      </c>
      <c r="B5007" t="inlineStr">
        <is>
          <t>Mohammed Toslim</t>
        </is>
      </c>
      <c r="C5007" t="inlineStr">
        <is>
          <t>Mohammed Toslim</t>
        </is>
      </c>
      <c r="D5007" s="2" t="n">
        <v>46087.03194444445</v>
      </c>
      <c r="E5007" t="inlineStr">
        <is>
          <t>Rejected</t>
        </is>
      </c>
      <c r="F5007" t="inlineStr">
        <is>
          <t>Relevant</t>
        </is>
      </c>
      <c r="G5007" t="inlineStr">
        <is>
          <t>Oleh Dymovski</t>
        </is>
      </c>
      <c r="H5007" t="inlineStr">
        <is>
          <t>LV RBI Company</t>
        </is>
      </c>
      <c r="I5007" t="inlineStr">
        <is>
          <t>United Arab Emirates (AE - AS)</t>
        </is>
      </c>
      <c r="J5007" t="inlineStr">
        <is>
          <t>https://latviancitizenship.eu/?LV-Leads-Search-RBI TOP countries</t>
        </is>
      </c>
      <c r="K5007" t="inlineStr">
        <is>
          <t>361659052.1772750700</t>
        </is>
      </c>
      <c r="L5007" t="inlineStr">
        <is>
          <t>EN</t>
        </is>
      </c>
      <c r="M5007" t="inlineStr">
        <is>
          <t>Lead from LV email</t>
        </is>
      </c>
      <c r="N5007" t="inlineStr">
        <is>
          <t>toslimmd123@gmail.com</t>
        </is>
      </c>
      <c r="O5007" t="inlineStr">
        <is>
          <t>NO ANSWER</t>
        </is>
      </c>
      <c r="P5007" t="inlineStr">
        <is>
          <t>Google Ads</t>
        </is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>
        <is>
          <t>Ні</t>
        </is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</row>
    <row r="5008">
      <c r="A5008" t="n">
        <v>11143</v>
      </c>
      <c r="B5008" t="inlineStr">
        <is>
          <t>Leopoldo Stein</t>
        </is>
      </c>
      <c r="C5008" t="inlineStr">
        <is>
          <t>Leopoldo Stein</t>
        </is>
      </c>
      <c r="D5008" s="2" t="n">
        <v>46087.08888888889</v>
      </c>
      <c r="E5008" t="inlineStr">
        <is>
          <t>IN WORK</t>
        </is>
      </c>
      <c r="F5008" t="inlineStr">
        <is>
          <t>Relevant</t>
        </is>
      </c>
      <c r="G5008" t="inlineStr">
        <is>
          <t>Mariana Razimavicius</t>
        </is>
      </c>
      <c r="H5008" t="inlineStr">
        <is>
          <t>LT citizenship</t>
        </is>
      </c>
      <c r="I5008" t="inlineStr">
        <is>
          <t>Colombia</t>
        </is>
      </c>
      <c r="J5008" t="inlineStr">
        <is>
          <t>https://www.lithuaniancitizenship.com/es/contact-es/?referral</t>
        </is>
      </c>
      <c r="K5008" t="inlineStr">
        <is>
          <t>560256410.1772753854</t>
        </is>
      </c>
      <c r="L5008" t="inlineStr">
        <is>
          <t>ES</t>
        </is>
      </c>
      <c r="M5008" t="inlineStr">
        <is>
          <t>Lead from LT email</t>
        </is>
      </c>
      <c r="N5008" t="inlineStr">
        <is>
          <t>lbsteinb@gmail.com</t>
        </is>
      </c>
      <c r="O5008" t="inlineStr"/>
      <c r="P5008" t="inlineStr">
        <is>
          <t>Website Form</t>
        </is>
      </c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>
        <is>
          <t>Ні</t>
        </is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</row>
    <row r="5009">
      <c r="A5009" t="n">
        <v>11144</v>
      </c>
      <c r="B5009" t="inlineStr">
        <is>
          <t>Joshua Vinocour</t>
        </is>
      </c>
      <c r="C5009" t="inlineStr">
        <is>
          <t>Joshua Vinocour</t>
        </is>
      </c>
      <c r="D5009" s="2" t="n">
        <v>46087.10416666666</v>
      </c>
      <c r="E5009" t="inlineStr">
        <is>
          <t>INTERNAL MAIL</t>
        </is>
      </c>
      <c r="F5009" t="inlineStr"/>
      <c r="G5009" t="inlineStr">
        <is>
          <t>Sheila Bartin</t>
        </is>
      </c>
      <c r="H5009" t="inlineStr"/>
      <c r="I5009" t="inlineStr"/>
      <c r="J5009" t="inlineStr"/>
      <c r="K5009" t="inlineStr"/>
      <c r="L5009" t="inlineStr"/>
      <c r="M5009" t="inlineStr">
        <is>
          <t>Othe</t>
        </is>
      </c>
      <c r="N5009" t="inlineStr">
        <is>
          <t>joshua.vinocour@gmail.com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>
        <is>
          <t>Ні</t>
        </is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</row>
    <row r="5010">
      <c r="A5010" t="n">
        <v>11145</v>
      </c>
      <c r="B5010" t="inlineStr">
        <is>
          <t>Luis Carlos Martinet Realme</t>
        </is>
      </c>
      <c r="C5010" t="inlineStr">
        <is>
          <t>Luis Carlos Martinet Realme</t>
        </is>
      </c>
      <c r="D5010" s="2" t="n">
        <v>46087.12569444445</v>
      </c>
      <c r="E5010" t="inlineStr">
        <is>
          <t>Rejected</t>
        </is>
      </c>
      <c r="F5010" t="inlineStr"/>
      <c r="G5010" t="inlineStr">
        <is>
          <t>Mariana Razimavicius</t>
        </is>
      </c>
      <c r="H5010" t="inlineStr">
        <is>
          <t>LT citizenship</t>
        </is>
      </c>
      <c r="I5010" t="inlineStr">
        <is>
          <t>Canada</t>
        </is>
      </c>
      <c r="J5010" t="inlineStr">
        <is>
          <t>?kw&amp;cpn=23481896379&amp;utm_source=google&amp;utm_medium=cpc&amp;utm_campaign=LT-Discovery-CA&amp;network&amp;utm_term&amp;gad_source=1&amp;gad_campaignid=23481896379&amp;gclid=Cj0KCQiA8KTNBhD_ARIsAOvp6DKsNcu2AuRaaLtcadttIT8tuhp4oF_HXZauQ-QcTkJsAX9AmBLeXR0aAiyMEALw_wcB</t>
        </is>
      </c>
      <c r="K5010" t="inlineStr">
        <is>
          <t>1790852467.1772758462</t>
        </is>
      </c>
      <c r="L5010" t="inlineStr">
        <is>
          <t>EN</t>
        </is>
      </c>
      <c r="M5010" t="inlineStr">
        <is>
          <t>Lead from LT email</t>
        </is>
      </c>
      <c r="N5010" t="inlineStr">
        <is>
          <t>luis.realme@hotmail.co.uk</t>
        </is>
      </c>
      <c r="O5010" t="inlineStr">
        <is>
          <t>NO ANSWER</t>
        </is>
      </c>
      <c r="P5010" t="inlineStr">
        <is>
          <t>Google Ads</t>
        </is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>
        <is>
          <t>Ні</t>
        </is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</row>
    <row r="5011">
      <c r="A5011" t="n">
        <v>11146</v>
      </c>
      <c r="B5011" t="inlineStr">
        <is>
          <t>Ilana Soyferman</t>
        </is>
      </c>
      <c r="C5011" t="inlineStr">
        <is>
          <t>Ilana Soyferman</t>
        </is>
      </c>
      <c r="D5011" s="2" t="n">
        <v>46087.12986111111</v>
      </c>
      <c r="E5011" t="inlineStr">
        <is>
          <t>FIRST CONTACT</t>
        </is>
      </c>
      <c r="F5011" t="inlineStr">
        <is>
          <t>Relevant</t>
        </is>
      </c>
      <c r="G5011" t="inlineStr">
        <is>
          <t>Sheila Bartin</t>
        </is>
      </c>
      <c r="H5011" t="inlineStr">
        <is>
          <t>LV citizenship</t>
        </is>
      </c>
      <c r="I5011" t="inlineStr">
        <is>
          <t>United States (US - NA)</t>
        </is>
      </c>
      <c r="J5011" t="inlineStr">
        <is>
          <t>https://latviancitizenship.eu/?Latvia-Leads-Search-USA</t>
        </is>
      </c>
      <c r="K5011" t="inlineStr">
        <is>
          <t>1755345737.1772758671</t>
        </is>
      </c>
      <c r="L5011" t="inlineStr">
        <is>
          <t>EN</t>
        </is>
      </c>
      <c r="M5011" t="inlineStr">
        <is>
          <t>Lead from LV email</t>
        </is>
      </c>
      <c r="N5011" t="inlineStr">
        <is>
          <t>ilanasoy@gmail.com</t>
        </is>
      </c>
      <c r="O5011" t="inlineStr"/>
      <c r="P5011" t="inlineStr">
        <is>
          <t>Google Ads</t>
        </is>
      </c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>
        <is>
          <t>Ні</t>
        </is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</row>
    <row r="5012">
      <c r="A5012" t="n">
        <v>11147</v>
      </c>
      <c r="B5012" t="inlineStr">
        <is>
          <t>Nohab Ahmed</t>
        </is>
      </c>
      <c r="C5012" t="inlineStr">
        <is>
          <t>Nohab Ahmed</t>
        </is>
      </c>
      <c r="D5012" s="2" t="n">
        <v>46087.15486111111</v>
      </c>
      <c r="E5012" t="inlineStr">
        <is>
          <t>Rejected</t>
        </is>
      </c>
      <c r="F5012" t="inlineStr"/>
      <c r="G5012" t="inlineStr">
        <is>
          <t>Oleh Dymovski</t>
        </is>
      </c>
      <c r="H5012" t="inlineStr">
        <is>
          <t>LV RBI Company</t>
        </is>
      </c>
      <c r="I5012" t="inlineStr">
        <is>
          <t>Qatar (QA - AS)</t>
        </is>
      </c>
      <c r="J5012" t="inlineStr">
        <is>
          <t>?kw=europe%20golden%20visa&amp;cpn=22658494721&amp;utm_source=google&amp;utm_medium=cpc&amp;utm_campaign=LV-RB-TOPI&amp;network=s&amp;utm_term=europe%20golden%20visa&amp;gad_source=5&amp;gad_campaignid=22658494721&amp;gclid=EAIaIQobChMIy7mprZKKkwMVnAgGAB0ZbwD3EAAYASAAEgIwo_D_BwE</t>
        </is>
      </c>
      <c r="K5012" t="inlineStr">
        <is>
          <t>1208630180.1772761306</t>
        </is>
      </c>
      <c r="L5012" t="inlineStr">
        <is>
          <t>EN</t>
        </is>
      </c>
      <c r="M5012" t="inlineStr">
        <is>
          <t>Lead from LV email</t>
        </is>
      </c>
      <c r="N5012" t="inlineStr">
        <is>
          <t>nuhab224@gmail.com</t>
        </is>
      </c>
      <c r="O5012" t="inlineStr">
        <is>
          <t>NO ANSWER</t>
        </is>
      </c>
      <c r="P5012" t="inlineStr">
        <is>
          <t>Google Ads</t>
        </is>
      </c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>
        <is>
          <t>Ні</t>
        </is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</row>
    <row r="5013">
      <c r="A5013" t="n">
        <v>11149</v>
      </c>
      <c r="B5013" t="inlineStr">
        <is>
          <t>Robert Sargalis</t>
        </is>
      </c>
      <c r="C5013" t="inlineStr">
        <is>
          <t>Robert Sargalis</t>
        </is>
      </c>
      <c r="D5013" s="2" t="n">
        <v>46087.20694444444</v>
      </c>
      <c r="E5013" t="inlineStr">
        <is>
          <t>Rejected</t>
        </is>
      </c>
      <c r="F5013" t="inlineStr">
        <is>
          <t>Relevant</t>
        </is>
      </c>
      <c r="G5013" t="inlineStr">
        <is>
          <t>Sheila Bartin</t>
        </is>
      </c>
      <c r="H5013" t="inlineStr">
        <is>
          <t>LT citizenship</t>
        </is>
      </c>
      <c r="I5013" t="inlineStr">
        <is>
          <t>Canada</t>
        </is>
      </c>
      <c r="J5013" t="inlineStr">
        <is>
          <t>?kw&amp;cpn=23481896379&amp;utm_source=google&amp;utm_medium=cpc&amp;utm_campaign=LT-Discovery-CA&amp;network&amp;utm_term&amp;gad_source=1&amp;gad_campaignid=23481896379&amp;gclid=Cj0KCQiA8KTNBhD_ARIsAOvp6DISV-HyUfzrvuWjw9OHU_a-oGjCBlIQN7Ardx52yOFFZTB1qk88iOQaApwiEALw_wcB</t>
        </is>
      </c>
      <c r="K5013" t="inlineStr">
        <is>
          <t>1093782090.1772121102</t>
        </is>
      </c>
      <c r="L5013" t="inlineStr">
        <is>
          <t>EN</t>
        </is>
      </c>
      <c r="M5013" t="inlineStr">
        <is>
          <t>Lead from LT email</t>
        </is>
      </c>
      <c r="N5013" t="inlineStr">
        <is>
          <t>robertsargalis@sympatico.ca</t>
        </is>
      </c>
      <c r="O5013" t="inlineStr">
        <is>
          <t>LEFT BEFORE 1918</t>
        </is>
      </c>
      <c r="P5013" t="inlineStr">
        <is>
          <t>Google Ads</t>
        </is>
      </c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>
        <is>
          <t>Ні</t>
        </is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</row>
    <row r="5014">
      <c r="A5014" t="n">
        <v>11155</v>
      </c>
      <c r="B5014" t="inlineStr">
        <is>
          <t>Amar Raj Singh Rathore</t>
        </is>
      </c>
      <c r="C5014" t="inlineStr">
        <is>
          <t>Amar Raj SIngh Rathore</t>
        </is>
      </c>
      <c r="D5014" s="2" t="n">
        <v>46087.41666666666</v>
      </c>
      <c r="E5014" t="inlineStr">
        <is>
          <t>Rejected</t>
        </is>
      </c>
      <c r="F5014" t="inlineStr">
        <is>
          <t>No relevant</t>
        </is>
      </c>
      <c r="G5014" t="inlineStr">
        <is>
          <t>Alina Samura</t>
        </is>
      </c>
      <c r="H5014" t="inlineStr"/>
      <c r="I5014" t="inlineStr"/>
      <c r="J5014" t="inlineStr"/>
      <c r="K5014" t="inlineStr"/>
      <c r="L5014" t="inlineStr"/>
      <c r="M5014" t="inlineStr">
        <is>
          <t>Lead from LT email</t>
        </is>
      </c>
      <c r="N5014" t="inlineStr"/>
      <c r="O5014" t="inlineStr">
        <is>
          <t>DOUBLE</t>
        </is>
      </c>
      <c r="P5014" t="inlineStr">
        <is>
          <t>BridgeWest</t>
        </is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>
        <is>
          <t>Ні</t>
        </is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</row>
    <row r="5015">
      <c r="A5015" t="n">
        <v>11156</v>
      </c>
      <c r="B5015" t="inlineStr">
        <is>
          <t>Amar Raj Singh Rathore</t>
        </is>
      </c>
      <c r="C5015" t="inlineStr">
        <is>
          <t>Amar Raj SIngh Rathore</t>
        </is>
      </c>
      <c r="D5015" s="2" t="n">
        <v>46087.41666666666</v>
      </c>
      <c r="E5015" t="inlineStr">
        <is>
          <t>INTERNAL MAIL</t>
        </is>
      </c>
      <c r="F5015" t="inlineStr">
        <is>
          <t>No relevant</t>
        </is>
      </c>
      <c r="G5015" t="inlineStr">
        <is>
          <t>Alina Samura</t>
        </is>
      </c>
      <c r="H5015" t="inlineStr"/>
      <c r="I5015" t="inlineStr"/>
      <c r="J5015" t="inlineStr"/>
      <c r="K5015" t="inlineStr"/>
      <c r="L5015" t="inlineStr"/>
      <c r="M5015" t="inlineStr">
        <is>
          <t>Lead from LT email</t>
        </is>
      </c>
      <c r="N5015" t="inlineStr">
        <is>
          <t>amar.rathore0008@gmail.com</t>
        </is>
      </c>
      <c r="O5015" t="inlineStr"/>
      <c r="P5015" t="inlineStr">
        <is>
          <t>BridgeWest</t>
        </is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>
        <is>
          <t>Ні</t>
        </is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</row>
    <row r="5016">
      <c r="A5016" t="n">
        <v>11159</v>
      </c>
      <c r="B5016" t="inlineStr">
        <is>
          <t>Mr. Antanas Petkus</t>
        </is>
      </c>
      <c r="C5016" t="inlineStr">
        <is>
          <t>Antanas Petkus</t>
        </is>
      </c>
      <c r="D5016" s="2" t="n">
        <v>46087.45763888889</v>
      </c>
      <c r="E5016" t="inlineStr">
        <is>
          <t>IN WORK</t>
        </is>
      </c>
      <c r="F5016" t="inlineStr">
        <is>
          <t>Relevant</t>
        </is>
      </c>
      <c r="G5016" t="inlineStr">
        <is>
          <t>Sheila Bartin</t>
        </is>
      </c>
      <c r="H5016" t="inlineStr">
        <is>
          <t>LT citizenship</t>
        </is>
      </c>
      <c r="I5016" t="inlineStr">
        <is>
          <t>United States</t>
        </is>
      </c>
      <c r="J5016" t="inlineStr">
        <is>
          <t>?utm_source=bing&amp;utm_medium=cpc&amp;utm_campaign=Bing-LT-US&amp;network=o&amp;utm_term=lithuanian%20citizenship&amp;msclkid=f5532c3a0d851ff05147459098fc686f</t>
        </is>
      </c>
      <c r="K5016" t="inlineStr">
        <is>
          <t>undefined</t>
        </is>
      </c>
      <c r="L5016" t="inlineStr">
        <is>
          <t>EN</t>
        </is>
      </c>
      <c r="M5016" t="inlineStr">
        <is>
          <t>Lead from LT email</t>
        </is>
      </c>
      <c r="N5016" t="inlineStr">
        <is>
          <t>apetkus1@gmail.com</t>
        </is>
      </c>
      <c r="O5016" t="inlineStr"/>
      <c r="P5016" t="inlineStr">
        <is>
          <t>Bing Ads</t>
        </is>
      </c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>
        <is>
          <t>Ні</t>
        </is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</row>
    <row r="5017">
      <c r="A5017" t="n">
        <v>11161</v>
      </c>
      <c r="B5017" t="inlineStr">
        <is>
          <t>JOHN AUFMANIS</t>
        </is>
      </c>
      <c r="C5017" t="inlineStr">
        <is>
          <t>JOHN AUFMANIS</t>
        </is>
      </c>
      <c r="D5017" s="2" t="n">
        <v>46087.51597222222</v>
      </c>
      <c r="E5017" t="inlineStr">
        <is>
          <t>FIRST CONTACT</t>
        </is>
      </c>
      <c r="F5017" t="inlineStr">
        <is>
          <t>Relevant</t>
        </is>
      </c>
      <c r="G5017" t="inlineStr">
        <is>
          <t>Sheila Bartin</t>
        </is>
      </c>
      <c r="H5017" t="inlineStr">
        <is>
          <t>LV citizenship</t>
        </is>
      </c>
      <c r="I5017" t="inlineStr">
        <is>
          <t>Australia (AU - OC)</t>
        </is>
      </c>
      <c r="J5017" t="inlineStr">
        <is>
          <t>?kw=latvian%20passport%20by%20descent&amp;cpn=14722455523&amp;campaignid=14722455523&amp;adgroupid=131364738670&amp;keywordid=%7Bkeywordid%7D&amp;network=g&amp;device=m&amp;gad_source=1&amp;gad_campaignid=14722455523&amp;gclid=Cj0KCQiAk6rNBhCxARIsAN5mQLsmGdDZTRSEdHayQTSOZ_ytUEvKVaDXiFo</t>
        </is>
      </c>
      <c r="K5017" t="inlineStr">
        <is>
          <t>1508590357.1772792510</t>
        </is>
      </c>
      <c r="L5017" t="inlineStr">
        <is>
          <t>EN</t>
        </is>
      </c>
      <c r="M5017" t="inlineStr">
        <is>
          <t>Lead from LV email</t>
        </is>
      </c>
      <c r="N5017" t="inlineStr">
        <is>
          <t>johna@qxdesign.com.au</t>
        </is>
      </c>
      <c r="O5017" t="inlineStr"/>
      <c r="P5017" t="inlineStr">
        <is>
          <t>Google Ads</t>
        </is>
      </c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>
        <is>
          <t>Ні</t>
        </is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</row>
    <row r="5018">
      <c r="A5018" t="n">
        <v>11162</v>
      </c>
      <c r="B5018" t="inlineStr">
        <is>
          <t>Freddy Kalifa</t>
        </is>
      </c>
      <c r="C5018" t="inlineStr">
        <is>
          <t>Freddy Kalifa</t>
        </is>
      </c>
      <c r="D5018" s="2" t="n">
        <v>46087.54513888889</v>
      </c>
      <c r="E5018" t="inlineStr">
        <is>
          <t>IN WORK</t>
        </is>
      </c>
      <c r="F5018" t="inlineStr">
        <is>
          <t>Relevant</t>
        </is>
      </c>
      <c r="G5018" t="inlineStr">
        <is>
          <t>Oleh Dymovski</t>
        </is>
      </c>
      <c r="H5018" t="inlineStr">
        <is>
          <t>Company Formation</t>
        </is>
      </c>
      <c r="I5018" t="inlineStr">
        <is>
          <t>France</t>
        </is>
      </c>
      <c r="J5018" t="inlineStr">
        <is>
          <t>?utm_source=chatgpt.com</t>
        </is>
      </c>
      <c r="K5018" t="inlineStr">
        <is>
          <t>474589495.1772793997</t>
        </is>
      </c>
      <c r="L5018" t="inlineStr">
        <is>
          <t>EN</t>
        </is>
      </c>
      <c r="M5018" t="inlineStr">
        <is>
          <t>Lead from LT email</t>
        </is>
      </c>
      <c r="N5018" t="inlineStr">
        <is>
          <t>freddykalifa1@gmail.com</t>
        </is>
      </c>
      <c r="O5018" t="inlineStr"/>
      <c r="P5018" t="inlineStr">
        <is>
          <t>AI (ChatGPT etc.)</t>
        </is>
      </c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>
        <is>
          <t>Ні</t>
        </is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</row>
    <row r="5019">
      <c r="A5019" t="n">
        <v>11163</v>
      </c>
      <c r="B5019" t="inlineStr">
        <is>
          <t>Elizabeth Baltinas</t>
        </is>
      </c>
      <c r="C5019" t="inlineStr">
        <is>
          <t>Elizabeth Baltinas</t>
        </is>
      </c>
      <c r="D5019" s="2" t="n">
        <v>46087.59583333333</v>
      </c>
      <c r="E5019" t="inlineStr">
        <is>
          <t>INITIAL PAYMENT RECEIVED</t>
        </is>
      </c>
      <c r="F5019" t="inlineStr">
        <is>
          <t>Relevant</t>
        </is>
      </c>
      <c r="G5019" t="inlineStr">
        <is>
          <t>Sheila Bartin</t>
        </is>
      </c>
      <c r="H5019" t="inlineStr">
        <is>
          <t>LT citizenship</t>
        </is>
      </c>
      <c r="I5019" t="inlineStr">
        <is>
          <t>Australia</t>
        </is>
      </c>
      <c r="J5019" t="inlineStr">
        <is>
          <t>https://www.lithuaniancitizenship.com/?not-set</t>
        </is>
      </c>
      <c r="K5019" t="inlineStr"/>
      <c r="L5019" t="inlineStr">
        <is>
          <t>EN</t>
        </is>
      </c>
      <c r="M5019" t="inlineStr">
        <is>
          <t>Lead from LT email</t>
        </is>
      </c>
      <c r="N5019" t="inlineStr">
        <is>
          <t>elizabethbaltinas@yahoo.com</t>
        </is>
      </c>
      <c r="O5019" t="inlineStr"/>
      <c r="P5019" t="inlineStr">
        <is>
          <t>Website Form</t>
        </is>
      </c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>
        <is>
          <t>Ні</t>
        </is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</row>
    <row r="5020">
      <c r="A5020" t="n">
        <v>11164</v>
      </c>
      <c r="B5020" t="inlineStr">
        <is>
          <t>IVAN KIBET</t>
        </is>
      </c>
      <c r="C5020" t="inlineStr">
        <is>
          <t>IVAN KIBET</t>
        </is>
      </c>
      <c r="D5020" s="2" t="n">
        <v>46087.60972222222</v>
      </c>
      <c r="E5020" t="inlineStr">
        <is>
          <t>INTERNAL MAIL</t>
        </is>
      </c>
      <c r="F5020" t="inlineStr">
        <is>
          <t>No relevant</t>
        </is>
      </c>
      <c r="G5020" t="inlineStr">
        <is>
          <t>Alina Samura</t>
        </is>
      </c>
      <c r="H5020" t="inlineStr">
        <is>
          <t>LT citizenship</t>
        </is>
      </c>
      <c r="I5020" t="inlineStr">
        <is>
          <t>United States</t>
        </is>
      </c>
      <c r="J5020" t="inlineStr">
        <is>
          <t>?kw=can%20i%20get%20a%20lithuanian%20passport&amp;cpn=14656253006&amp;utm_source=google&amp;utm_medium=cpc&amp;utm_campaign=LT-US-conversions&amp;network=g&amp;utm_term=can%20i%20get%20a%20lithuanian%20passport&amp;gad_source=1&amp;gad_campaignid=14656253006&amp;gclid=Cj0KCQiAk6rNBhCxA</t>
        </is>
      </c>
      <c r="K5020" t="inlineStr">
        <is>
          <t>2002531339.1772800591</t>
        </is>
      </c>
      <c r="L5020" t="inlineStr"/>
      <c r="M5020" t="inlineStr">
        <is>
          <t>Lead from LT email</t>
        </is>
      </c>
      <c r="N5020" t="inlineStr">
        <is>
          <t>ivankibetchirchir@gmail.com</t>
        </is>
      </c>
      <c r="O5020" t="inlineStr"/>
      <c r="P5020" t="inlineStr">
        <is>
          <t>Google Ads</t>
        </is>
      </c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>
        <is>
          <t>Ні</t>
        </is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</row>
    <row r="5021">
      <c r="A5021" t="n">
        <v>11169</v>
      </c>
      <c r="B5021" t="inlineStr">
        <is>
          <t>Houssem Jerbi</t>
        </is>
      </c>
      <c r="C5021" t="inlineStr">
        <is>
          <t>Houssem Jerbi</t>
        </is>
      </c>
      <c r="D5021" s="2" t="n">
        <v>46087.74166666667</v>
      </c>
      <c r="E5021" t="inlineStr">
        <is>
          <t>INTERNAL MAIL</t>
        </is>
      </c>
      <c r="F5021" t="inlineStr"/>
      <c r="G5021" t="inlineStr">
        <is>
          <t>Oleh Dymovski</t>
        </is>
      </c>
      <c r="H5021" t="inlineStr"/>
      <c r="I5021" t="inlineStr"/>
      <c r="J5021" t="inlineStr"/>
      <c r="K5021" t="inlineStr"/>
      <c r="L5021" t="inlineStr"/>
      <c r="M5021" t="inlineStr">
        <is>
          <t>Othe</t>
        </is>
      </c>
      <c r="N5021" t="inlineStr">
        <is>
          <t>houssem962015@gmail.com</t>
        </is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>
        <is>
          <t>Ні</t>
        </is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</row>
    <row r="5022">
      <c r="A5022" t="n">
        <v>11170</v>
      </c>
      <c r="B5022" t="inlineStr">
        <is>
          <t>TIBOR SZIKLAY</t>
        </is>
      </c>
      <c r="C5022" t="inlineStr">
        <is>
          <t>TIBOR SZIKLAY</t>
        </is>
      </c>
      <c r="D5022" s="2" t="n">
        <v>46087.77222222222</v>
      </c>
      <c r="E5022" t="inlineStr">
        <is>
          <t>INTERNAL MAIL</t>
        </is>
      </c>
      <c r="F5022" t="inlineStr"/>
      <c r="G5022" t="inlineStr">
        <is>
          <t>Sheila Bartin</t>
        </is>
      </c>
      <c r="H5022" t="inlineStr"/>
      <c r="I5022" t="inlineStr"/>
      <c r="J5022" t="inlineStr"/>
      <c r="K5022" t="inlineStr"/>
      <c r="L5022" t="inlineStr"/>
      <c r="M5022" t="inlineStr">
        <is>
          <t>Othe</t>
        </is>
      </c>
      <c r="N5022" t="inlineStr">
        <is>
          <t>tibor57@verizon.net</t>
        </is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>
        <is>
          <t>Ні</t>
        </is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</row>
    <row r="5023">
      <c r="A5023" t="n">
        <v>11171</v>
      </c>
      <c r="B5023" t="inlineStr">
        <is>
          <t>Luis Gustavo Bispo Cazangi</t>
        </is>
      </c>
      <c r="C5023" t="inlineStr">
        <is>
          <t>Luis Gustavo Bispo Cazangi</t>
        </is>
      </c>
      <c r="D5023" s="2" t="n">
        <v>46087.77361111111</v>
      </c>
      <c r="E5023" t="inlineStr">
        <is>
          <t>IN WORK</t>
        </is>
      </c>
      <c r="F5023" t="inlineStr">
        <is>
          <t>Relevant</t>
        </is>
      </c>
      <c r="G5023" t="inlineStr">
        <is>
          <t>Mariana Razimavicius</t>
        </is>
      </c>
      <c r="H5023" t="inlineStr">
        <is>
          <t>LT citizenship</t>
        </is>
      </c>
      <c r="I5023" t="inlineStr">
        <is>
          <t>Brazil</t>
        </is>
      </c>
      <c r="J5023" t="inlineStr">
        <is>
          <t>?kw=%27cidadania%20lituania%27&amp;cpn=14712129487&amp;utm_source=google&amp;utm_medium=cpc&amp;utm_campaign=LT-BR&amp;network=g&amp;utm_term=%27cidadania%20lituania%27&amp;gad_source=1&amp;gad_campaignid=14712129487&amp;gbraid=0AAAAADisZv8LtzP7ckQJAKMvRQ49p3Emy&amp;gclid=Cj0KCQiAk6rNBhCxA</t>
        </is>
      </c>
      <c r="K5023" t="inlineStr">
        <is>
          <t>903324300.1772814672</t>
        </is>
      </c>
      <c r="L5023" t="inlineStr">
        <is>
          <t>PT</t>
        </is>
      </c>
      <c r="M5023" t="inlineStr">
        <is>
          <t>Lead from LT email</t>
        </is>
      </c>
      <c r="N5023" t="inlineStr">
        <is>
          <t>gustavocazangi@gmail.com</t>
        </is>
      </c>
      <c r="O5023" t="inlineStr"/>
      <c r="P5023" t="inlineStr">
        <is>
          <t>Google Ads</t>
        </is>
      </c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>
        <is>
          <t>Ні</t>
        </is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</row>
    <row r="5024">
      <c r="A5024" t="n">
        <v>11172</v>
      </c>
      <c r="B5024" t="inlineStr">
        <is>
          <t>Mr. Alexander Jonesi</t>
        </is>
      </c>
      <c r="C5024" t="inlineStr">
        <is>
          <t>Alexander Jonesi</t>
        </is>
      </c>
      <c r="D5024" s="2" t="n">
        <v>46087.84305555555</v>
      </c>
      <c r="E5024" t="inlineStr">
        <is>
          <t>Rejected</t>
        </is>
      </c>
      <c r="F5024" t="inlineStr">
        <is>
          <t>Relevant</t>
        </is>
      </c>
      <c r="G5024" t="inlineStr">
        <is>
          <t>Sheila Bartin</t>
        </is>
      </c>
      <c r="H5024" t="inlineStr">
        <is>
          <t>LT citizenship</t>
        </is>
      </c>
      <c r="I5024" t="inlineStr">
        <is>
          <t>United States</t>
        </is>
      </c>
      <c r="J5024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9WbXiL1tzV8p0NKMJ--IMDW&amp;gclid=Cj0KCQiAk6rNB</t>
        </is>
      </c>
      <c r="K5024" t="inlineStr">
        <is>
          <t>771443769.1772820851</t>
        </is>
      </c>
      <c r="L5024" t="inlineStr">
        <is>
          <t>EN</t>
        </is>
      </c>
      <c r="M5024" t="inlineStr">
        <is>
          <t>Lead from LT email</t>
        </is>
      </c>
      <c r="N5024" t="inlineStr">
        <is>
          <t>xandermanda@gmail.com</t>
        </is>
      </c>
      <c r="O5024" t="inlineStr">
        <is>
          <t>NO ANSWER</t>
        </is>
      </c>
      <c r="P5024" t="inlineStr">
        <is>
          <t>Google Ads</t>
        </is>
      </c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>
        <is>
          <t>Ні</t>
        </is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</row>
    <row r="5025">
      <c r="A5025" t="n">
        <v>11173</v>
      </c>
      <c r="B5025" t="inlineStr">
        <is>
          <t>Stephanie</t>
        </is>
      </c>
      <c r="C5025" t="inlineStr">
        <is>
          <t>Stephanie</t>
        </is>
      </c>
      <c r="D5025" s="2" t="n">
        <v>46087.84444444445</v>
      </c>
      <c r="E5025" t="inlineStr">
        <is>
          <t>Rejected</t>
        </is>
      </c>
      <c r="F5025" t="inlineStr">
        <is>
          <t>Relevant</t>
        </is>
      </c>
      <c r="G5025" t="inlineStr">
        <is>
          <t>Sheila Bartin</t>
        </is>
      </c>
      <c r="H5025" t="inlineStr">
        <is>
          <t>LT citizenship</t>
        </is>
      </c>
      <c r="I5025" t="inlineStr">
        <is>
          <t>United States</t>
        </is>
      </c>
      <c r="J5025" t="inlineStr"/>
      <c r="K5025" t="inlineStr"/>
      <c r="L5025" t="inlineStr">
        <is>
          <t>EN</t>
        </is>
      </c>
      <c r="M5025" t="inlineStr">
        <is>
          <t>Lead from LT email</t>
        </is>
      </c>
      <c r="N5025" t="inlineStr">
        <is>
          <t>stephanienk@aol.com</t>
        </is>
      </c>
      <c r="O5025" t="inlineStr">
        <is>
          <t>LEFT BEFORE 1918</t>
        </is>
      </c>
      <c r="P5025" t="inlineStr">
        <is>
          <t>Other (direct email, phone call, referral etc.)</t>
        </is>
      </c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>
        <is>
          <t>Ні</t>
        </is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</row>
    <row r="5026">
      <c r="A5026" t="n">
        <v>11174</v>
      </c>
      <c r="B5026" t="inlineStr">
        <is>
          <t>Ms. Marsha Jacobson-Davis</t>
        </is>
      </c>
      <c r="C5026" t="inlineStr">
        <is>
          <t>Marsha Jacobson-Davis</t>
        </is>
      </c>
      <c r="D5026" s="2" t="n">
        <v>46087.85486111111</v>
      </c>
      <c r="E5026" t="inlineStr">
        <is>
          <t>Rejected</t>
        </is>
      </c>
      <c r="F5026" t="inlineStr">
        <is>
          <t>Relevant</t>
        </is>
      </c>
      <c r="G5026" t="inlineStr">
        <is>
          <t>Sheila Bartin</t>
        </is>
      </c>
      <c r="H5026" t="inlineStr">
        <is>
          <t>LT citizenship</t>
        </is>
      </c>
      <c r="I5026" t="inlineStr">
        <is>
          <t>United States</t>
        </is>
      </c>
      <c r="J5026" t="inlineStr">
        <is>
          <t>https://www.lithuaniancitizenship.com/benefits/?Lithuania--Search-Conversions-USA</t>
        </is>
      </c>
      <c r="K5026" t="inlineStr">
        <is>
          <t>507474230.1772819535</t>
        </is>
      </c>
      <c r="L5026" t="inlineStr">
        <is>
          <t>EN</t>
        </is>
      </c>
      <c r="M5026" t="inlineStr">
        <is>
          <t>Lead from LT email</t>
        </is>
      </c>
      <c r="N5026" t="inlineStr">
        <is>
          <t>marshajd@icloud.com</t>
        </is>
      </c>
      <c r="O5026" t="inlineStr">
        <is>
          <t>LEFT BEFORE 1918</t>
        </is>
      </c>
      <c r="P5026" t="inlineStr">
        <is>
          <t>Google Ads</t>
        </is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>
        <is>
          <t>Ні</t>
        </is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</row>
    <row r="5027">
      <c r="A5027" t="n">
        <v>11176</v>
      </c>
      <c r="B5027" t="inlineStr">
        <is>
          <t>Wagumba Vincent Kasule</t>
        </is>
      </c>
      <c r="C5027" t="inlineStr">
        <is>
          <t>Wagumba Vincent Kasule</t>
        </is>
      </c>
      <c r="D5027" s="2" t="n">
        <v>46087.85625</v>
      </c>
      <c r="E5027" t="inlineStr">
        <is>
          <t>IN WORK</t>
        </is>
      </c>
      <c r="F5027" t="inlineStr">
        <is>
          <t>Relevant</t>
        </is>
      </c>
      <c r="G5027" t="inlineStr">
        <is>
          <t>Oleh Dymovski</t>
        </is>
      </c>
      <c r="H5027" t="inlineStr">
        <is>
          <t>LV RBI Company</t>
        </is>
      </c>
      <c r="I5027" t="inlineStr">
        <is>
          <t>Uganda (UG - AF)</t>
        </is>
      </c>
      <c r="J5027" t="inlineStr">
        <is>
          <t>https://latviancitizenship.eu/residency-by-investment/?not-set</t>
        </is>
      </c>
      <c r="K5027" t="inlineStr">
        <is>
          <t>1568779094.1772821270</t>
        </is>
      </c>
      <c r="L5027" t="inlineStr">
        <is>
          <t>EN</t>
        </is>
      </c>
      <c r="M5027" t="inlineStr">
        <is>
          <t>Lead from LV email</t>
        </is>
      </c>
      <c r="N5027" t="inlineStr">
        <is>
          <t>vincentkasule@gmail.com</t>
        </is>
      </c>
      <c r="O5027" t="inlineStr"/>
      <c r="P5027" t="inlineStr">
        <is>
          <t>Website Form</t>
        </is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>
        <is>
          <t>Ні</t>
        </is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</row>
    <row r="5028">
      <c r="A5028" t="n">
        <v>11177</v>
      </c>
      <c r="B5028" t="inlineStr">
        <is>
          <t>Igor Cizauskas</t>
        </is>
      </c>
      <c r="C5028" t="inlineStr">
        <is>
          <t>Igor Cizauskas</t>
        </is>
      </c>
      <c r="D5028" s="2" t="n">
        <v>46087.85625</v>
      </c>
      <c r="E5028" t="inlineStr">
        <is>
          <t>IN WORK</t>
        </is>
      </c>
      <c r="F5028" t="inlineStr">
        <is>
          <t>Relevant</t>
        </is>
      </c>
      <c r="G5028" t="inlineStr">
        <is>
          <t>Mariana Razimavicius</t>
        </is>
      </c>
      <c r="H5028" t="inlineStr">
        <is>
          <t>LT citizenship</t>
        </is>
      </c>
      <c r="I5028" t="inlineStr">
        <is>
          <t>Brazil</t>
        </is>
      </c>
      <c r="J5028" t="inlineStr">
        <is>
          <t>?kw=nacionalidade%20lituana&amp;cpn=14712129487&amp;utm_source=google&amp;utm_medium=cpc&amp;utm_campaign=LT-BR&amp;network=g&amp;utm_term=nacionalidade%20lituana&amp;gad_source=1&amp;gad_campaignid=14712129487&amp;gbraid=0AAAAADisZv82dXxSbFv1q3F6XBy-5UtF8&amp;gclid=Cj0KCQiAk6rNBhCxARIsAN5</t>
        </is>
      </c>
      <c r="K5028" t="inlineStr">
        <is>
          <t>27567908.1772801270</t>
        </is>
      </c>
      <c r="L5028" t="inlineStr">
        <is>
          <t>PT</t>
        </is>
      </c>
      <c r="M5028" t="inlineStr">
        <is>
          <t>Lead from LT email</t>
        </is>
      </c>
      <c r="N5028" t="inlineStr">
        <is>
          <t>i.cizauskas@gmail.com</t>
        </is>
      </c>
      <c r="O5028" t="inlineStr"/>
      <c r="P5028" t="inlineStr">
        <is>
          <t>Google Ads</t>
        </is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>
        <is>
          <t>Ні</t>
        </is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</row>
    <row r="5029">
      <c r="A5029" t="n">
        <v>11178</v>
      </c>
      <c r="B5029" t="inlineStr">
        <is>
          <t>Ms. Ailie Morgan</t>
        </is>
      </c>
      <c r="C5029" t="inlineStr">
        <is>
          <t>Ailie Morgan</t>
        </is>
      </c>
      <c r="D5029" s="2" t="n">
        <v>46087.90208333333</v>
      </c>
      <c r="E5029" t="inlineStr">
        <is>
          <t>RETAINER AGREEMENT SENT</t>
        </is>
      </c>
      <c r="F5029" t="inlineStr">
        <is>
          <t>Relevant</t>
        </is>
      </c>
      <c r="G5029" t="inlineStr">
        <is>
          <t>Sheila Bartin</t>
        </is>
      </c>
      <c r="H5029" t="inlineStr">
        <is>
          <t>LT citizenship</t>
        </is>
      </c>
      <c r="I5029" t="inlineStr">
        <is>
          <t>United Kingdom</t>
        </is>
      </c>
      <c r="J5029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WbXiL1tz</t>
        </is>
      </c>
      <c r="K5029" t="inlineStr">
        <is>
          <t>1720722408.1772825557</t>
        </is>
      </c>
      <c r="L5029" t="inlineStr">
        <is>
          <t>EN</t>
        </is>
      </c>
      <c r="M5029" t="inlineStr">
        <is>
          <t>Lead from LT email</t>
        </is>
      </c>
      <c r="N5029" t="inlineStr">
        <is>
          <t>ailie.morgan@sbcglobal.net</t>
        </is>
      </c>
      <c r="O5029" t="inlineStr"/>
      <c r="P5029" t="inlineStr">
        <is>
          <t>Google Ads</t>
        </is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>
        <is>
          <t>Ні</t>
        </is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</row>
    <row r="5030">
      <c r="A5030" t="n">
        <v>11179</v>
      </c>
      <c r="B5030" t="inlineStr">
        <is>
          <t>Mr. Dru Hill</t>
        </is>
      </c>
      <c r="C5030" t="inlineStr">
        <is>
          <t>Dru Hill</t>
        </is>
      </c>
      <c r="D5030" s="2" t="n">
        <v>46087.91319444445</v>
      </c>
      <c r="E5030" t="inlineStr">
        <is>
          <t>Rejected</t>
        </is>
      </c>
      <c r="F5030" t="inlineStr">
        <is>
          <t>Relevant</t>
        </is>
      </c>
      <c r="G5030" t="inlineStr">
        <is>
          <t>Sheila Bartin</t>
        </is>
      </c>
      <c r="H5030" t="inlineStr">
        <is>
          <t>LT citizenship</t>
        </is>
      </c>
      <c r="I5030" t="inlineStr">
        <is>
          <t>United States</t>
        </is>
      </c>
      <c r="J5030" t="inlineStr">
        <is>
          <t>https://www.lithuaniancitizenship.com/contact/?direct</t>
        </is>
      </c>
      <c r="K5030" t="inlineStr">
        <is>
          <t>1278887621.1772548419</t>
        </is>
      </c>
      <c r="L5030" t="inlineStr">
        <is>
          <t>EN</t>
        </is>
      </c>
      <c r="M5030" t="inlineStr">
        <is>
          <t>Lead from LT email</t>
        </is>
      </c>
      <c r="N5030" t="inlineStr">
        <is>
          <t>dehill9405@gmail.com</t>
        </is>
      </c>
      <c r="O5030" t="inlineStr">
        <is>
          <t>LEFT BEFORE 1918</t>
        </is>
      </c>
      <c r="P5030" t="inlineStr">
        <is>
          <t>Website Form</t>
        </is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>
        <is>
          <t>Ні</t>
        </is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</row>
    <row r="5031">
      <c r="A5031" t="n">
        <v>11180</v>
      </c>
      <c r="B5031" t="inlineStr">
        <is>
          <t>Muhammad Hassan Bari</t>
        </is>
      </c>
      <c r="C5031" t="inlineStr">
        <is>
          <t>Muhammad Hassan Bari</t>
        </is>
      </c>
      <c r="D5031" s="2" t="n">
        <v>46087.93333333333</v>
      </c>
      <c r="E5031" t="inlineStr">
        <is>
          <t>Rejected</t>
        </is>
      </c>
      <c r="F5031" t="inlineStr">
        <is>
          <t>No relevant</t>
        </is>
      </c>
      <c r="G5031" t="inlineStr">
        <is>
          <t>Oleh Dymovski</t>
        </is>
      </c>
      <c r="H5031" t="inlineStr">
        <is>
          <t>LT citizenship</t>
        </is>
      </c>
      <c r="I5031" t="inlineStr">
        <is>
          <t>United States</t>
        </is>
      </c>
      <c r="J5031" t="inlineStr">
        <is>
          <t>https://www.lithuaniancitizenship.com/contact/?Lithuania--Search-Conversions-USA</t>
        </is>
      </c>
      <c r="K5031" t="inlineStr">
        <is>
          <t>288758919.1772828340</t>
        </is>
      </c>
      <c r="L5031" t="inlineStr">
        <is>
          <t>EN</t>
        </is>
      </c>
      <c r="M5031" t="inlineStr">
        <is>
          <t>Lead from LT email</t>
        </is>
      </c>
      <c r="N5031" t="inlineStr">
        <is>
          <t>hbari92@yahoo.com</t>
        </is>
      </c>
      <c r="O5031" t="inlineStr">
        <is>
          <t>NO ANSWER</t>
        </is>
      </c>
      <c r="P5031" t="inlineStr">
        <is>
          <t>Google Ads</t>
        </is>
      </c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>
        <is>
          <t>Ні</t>
        </is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</row>
    <row r="5032">
      <c r="A5032" t="n">
        <v>11182</v>
      </c>
      <c r="B5032" t="inlineStr">
        <is>
          <t>Balel فایز</t>
        </is>
      </c>
      <c r="C5032" t="inlineStr">
        <is>
          <t>Balel فایز</t>
        </is>
      </c>
      <c r="D5032" s="2" t="n">
        <v>46088.09930555556</v>
      </c>
      <c r="E5032" t="inlineStr">
        <is>
          <t>Rejected</t>
        </is>
      </c>
      <c r="F5032" t="inlineStr">
        <is>
          <t>Relevant</t>
        </is>
      </c>
      <c r="G5032" t="inlineStr">
        <is>
          <t>Oleh Dymovski</t>
        </is>
      </c>
      <c r="H5032" t="inlineStr">
        <is>
          <t>LV RBI Company</t>
        </is>
      </c>
      <c r="I5032" t="inlineStr">
        <is>
          <t>United Arab Emirates (AE - AS)</t>
        </is>
      </c>
      <c r="J5032" t="inlineStr">
        <is>
          <t>?kw=eu%20residence%20by%20investment&amp;cpn=22658494721&amp;utm_source=google&amp;utm_medium=cpc&amp;utm_campaign=LV-RB-TOPI&amp;network=s&amp;utm_term=eu%20residence%20by%20investment&amp;gad_source=5&amp;gad_campaignid=22658494721&amp;gclid=EAIaIQobChMI34Ct1cKMkwMV2JRQBh18jgkKEAAYAS</t>
        </is>
      </c>
      <c r="K5032" t="inlineStr">
        <is>
          <t>1685278434.1772842972</t>
        </is>
      </c>
      <c r="L5032" t="inlineStr">
        <is>
          <t>EN</t>
        </is>
      </c>
      <c r="M5032" t="inlineStr">
        <is>
          <t>Lead from LV email</t>
        </is>
      </c>
      <c r="N5032" t="inlineStr">
        <is>
          <t>fayzblal117@gmail.com</t>
        </is>
      </c>
      <c r="O5032" t="inlineStr">
        <is>
          <t>NO ANSWER</t>
        </is>
      </c>
      <c r="P5032" t="inlineStr">
        <is>
          <t>Google Ads</t>
        </is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>
        <is>
          <t>Ні</t>
        </is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</row>
    <row r="5033">
      <c r="A5033" t="n">
        <v>11186</v>
      </c>
      <c r="B5033" t="inlineStr">
        <is>
          <t>Iolanta</t>
        </is>
      </c>
      <c r="C5033" t="inlineStr">
        <is>
          <t>Iolanta</t>
        </is>
      </c>
      <c r="D5033" s="2" t="n">
        <v>46088.64583333334</v>
      </c>
      <c r="E5033" t="inlineStr">
        <is>
          <t>IN WORK</t>
        </is>
      </c>
      <c r="F5033" t="inlineStr">
        <is>
          <t>Relevant</t>
        </is>
      </c>
      <c r="G5033" t="inlineStr">
        <is>
          <t>Oleh Dymovski</t>
        </is>
      </c>
      <c r="H5033" t="inlineStr">
        <is>
          <t>LT citizenship</t>
        </is>
      </c>
      <c r="I5033" t="inlineStr">
        <is>
          <t>russia</t>
        </is>
      </c>
      <c r="J5033" t="inlineStr"/>
      <c r="K5033" t="inlineStr"/>
      <c r="L5033" t="inlineStr">
        <is>
          <t>RU</t>
        </is>
      </c>
      <c r="M5033" t="inlineStr">
        <is>
          <t>Lead from LT email</t>
        </is>
      </c>
      <c r="N5033" t="inlineStr">
        <is>
          <t>eczentrive@gmail.com</t>
        </is>
      </c>
      <c r="O5033" t="inlineStr"/>
      <c r="P5033" t="inlineStr">
        <is>
          <t>BridgeWest</t>
        </is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>
        <is>
          <t>Ні</t>
        </is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</row>
    <row r="5034">
      <c r="A5034" t="n">
        <v>11187</v>
      </c>
      <c r="B5034" t="inlineStr">
        <is>
          <t>Mr. Zak Katz</t>
        </is>
      </c>
      <c r="C5034" t="inlineStr">
        <is>
          <t>Zak Katz</t>
        </is>
      </c>
      <c r="D5034" s="2" t="n">
        <v>46088.77361111111</v>
      </c>
      <c r="E5034" t="inlineStr">
        <is>
          <t>Rejected</t>
        </is>
      </c>
      <c r="F5034" t="inlineStr">
        <is>
          <t>Relevant</t>
        </is>
      </c>
      <c r="G5034" t="inlineStr">
        <is>
          <t>Sheila Bartin</t>
        </is>
      </c>
      <c r="H5034" t="inlineStr">
        <is>
          <t>LT citizenship</t>
        </is>
      </c>
      <c r="I5034" t="inlineStr">
        <is>
          <t>South Africa</t>
        </is>
      </c>
      <c r="J5034" t="inlineStr">
        <is>
          <t>?utm_source=bing&amp;utm_medium=cpc&amp;utm_campaign=Bing-LT-RSA&amp;network=o&amp;utm_term=lithuanian%20citizenship&amp;msclkid=27b6d9c5027316289c53b06950781d63</t>
        </is>
      </c>
      <c r="K5034" t="inlineStr">
        <is>
          <t>1039676872.1772900906</t>
        </is>
      </c>
      <c r="L5034" t="inlineStr">
        <is>
          <t>EN</t>
        </is>
      </c>
      <c r="M5034" t="inlineStr">
        <is>
          <t>Lead from LT email</t>
        </is>
      </c>
      <c r="N5034" t="inlineStr">
        <is>
          <t>takeofftech@gmail.com</t>
        </is>
      </c>
      <c r="O5034" t="inlineStr">
        <is>
          <t>NO ANSWER</t>
        </is>
      </c>
      <c r="P5034" t="inlineStr">
        <is>
          <t>Bing Ads</t>
        </is>
      </c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>
        <is>
          <t>Ні</t>
        </is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</row>
    <row r="5035">
      <c r="A5035" t="n">
        <v>11189</v>
      </c>
      <c r="B5035" t="inlineStr">
        <is>
          <t>Mahmoud Fouda</t>
        </is>
      </c>
      <c r="C5035" t="inlineStr">
        <is>
          <t>Mahmoud Fouda</t>
        </is>
      </c>
      <c r="D5035" s="2" t="n">
        <v>46088.79166666666</v>
      </c>
      <c r="E5035" t="inlineStr">
        <is>
          <t>Rejected</t>
        </is>
      </c>
      <c r="F5035" t="inlineStr">
        <is>
          <t>No relevant</t>
        </is>
      </c>
      <c r="G5035" t="inlineStr">
        <is>
          <t>Sheila Bartin</t>
        </is>
      </c>
      <c r="H5035" t="inlineStr"/>
      <c r="I5035" t="inlineStr"/>
      <c r="J5035" t="inlineStr"/>
      <c r="K5035" t="inlineStr"/>
      <c r="L5035" t="inlineStr"/>
      <c r="M5035" t="inlineStr">
        <is>
          <t>Lead from LT email</t>
        </is>
      </c>
      <c r="N5035" t="inlineStr">
        <is>
          <t>fouda666@gmail.com</t>
        </is>
      </c>
      <c r="O5035" t="inlineStr">
        <is>
          <t>Non-relevant lead</t>
        </is>
      </c>
      <c r="P5035" t="inlineStr">
        <is>
          <t>BridgeWest</t>
        </is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>
        <is>
          <t>Ні</t>
        </is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</row>
    <row r="5036">
      <c r="A5036" t="n">
        <v>11190</v>
      </c>
      <c r="B5036" t="inlineStr">
        <is>
          <t>Mercy Stansalevous</t>
        </is>
      </c>
      <c r="C5036" t="inlineStr">
        <is>
          <t>Mercy Stansalevous</t>
        </is>
      </c>
      <c r="D5036" s="2" t="n">
        <v>46088.82569444444</v>
      </c>
      <c r="E5036" t="inlineStr">
        <is>
          <t>INTERNAL MAIL</t>
        </is>
      </c>
      <c r="F5036" t="inlineStr"/>
      <c r="G5036" t="inlineStr">
        <is>
          <t>Alina Samura</t>
        </is>
      </c>
      <c r="H5036" t="inlineStr">
        <is>
          <t>Partnership</t>
        </is>
      </c>
      <c r="I5036" t="inlineStr"/>
      <c r="J5036" t="inlineStr"/>
      <c r="K5036" t="inlineStr"/>
      <c r="L5036" t="inlineStr"/>
      <c r="M5036" t="inlineStr">
        <is>
          <t>Lead from LT email</t>
        </is>
      </c>
      <c r="N5036" t="inlineStr">
        <is>
          <t>global@trivialchapter.com</t>
        </is>
      </c>
      <c r="O5036" t="inlineStr"/>
      <c r="P5036" t="inlineStr">
        <is>
          <t>Other (direct email, phone call, referral etc.)</t>
        </is>
      </c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>
        <is>
          <t>Ні</t>
        </is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</row>
    <row r="5037">
      <c r="A5037" t="n">
        <v>11192</v>
      </c>
      <c r="B5037" t="inlineStr">
        <is>
          <t>Mr. Grayson Neal</t>
        </is>
      </c>
      <c r="C5037" t="inlineStr">
        <is>
          <t>Grayson Neal</t>
        </is>
      </c>
      <c r="D5037" s="2" t="n">
        <v>46088.88888888889</v>
      </c>
      <c r="E5037" t="inlineStr">
        <is>
          <t>Rejected</t>
        </is>
      </c>
      <c r="F5037" t="inlineStr">
        <is>
          <t>Relevant</t>
        </is>
      </c>
      <c r="G5037" t="inlineStr">
        <is>
          <t>Sheila Bartin</t>
        </is>
      </c>
      <c r="H5037" t="inlineStr">
        <is>
          <t>LT citizenship</t>
        </is>
      </c>
      <c r="I5037" t="inlineStr">
        <is>
          <t>United States</t>
        </is>
      </c>
      <c r="J5037" t="inlineStr">
        <is>
          <t>https://www.lithuaniancitizenship.com/contact/?Lithuania--Search-Conversions-USA</t>
        </is>
      </c>
      <c r="K5037" t="inlineStr">
        <is>
          <t>524783149.1772911017</t>
        </is>
      </c>
      <c r="L5037" t="inlineStr">
        <is>
          <t>EN</t>
        </is>
      </c>
      <c r="M5037" t="inlineStr">
        <is>
          <t>Lead from LT email</t>
        </is>
      </c>
      <c r="N5037" t="inlineStr">
        <is>
          <t>graysonneal1@gmail.com</t>
        </is>
      </c>
      <c r="O5037" t="inlineStr">
        <is>
          <t>NO ANSWER</t>
        </is>
      </c>
      <c r="P5037" t="inlineStr">
        <is>
          <t>Google Ads</t>
        </is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>
        <is>
          <t>Ні</t>
        </is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</row>
    <row r="5038">
      <c r="A5038" t="n">
        <v>11195</v>
      </c>
      <c r="B5038" t="inlineStr">
        <is>
          <t>Mr. Jamie A. Mikkelson</t>
        </is>
      </c>
      <c r="C5038" t="inlineStr">
        <is>
          <t>Jamie A. Mikkelson</t>
        </is>
      </c>
      <c r="D5038" s="2" t="n">
        <v>46089.19652777778</v>
      </c>
      <c r="E5038" t="inlineStr">
        <is>
          <t>Rejected</t>
        </is>
      </c>
      <c r="F5038" t="inlineStr">
        <is>
          <t>Relevant</t>
        </is>
      </c>
      <c r="G5038" t="inlineStr">
        <is>
          <t>Sheila Bartin</t>
        </is>
      </c>
      <c r="H5038" t="inlineStr">
        <is>
          <t>LT citizenship</t>
        </is>
      </c>
      <c r="I5038" t="inlineStr">
        <is>
          <t>United States</t>
        </is>
      </c>
      <c r="J5038" t="inlineStr">
        <is>
          <t>https://www.lithuaniancitizenship.com/benefits/?Lithuania--Search-Conversions-USA</t>
        </is>
      </c>
      <c r="K5038" t="inlineStr">
        <is>
          <t>1170078553.1772937143</t>
        </is>
      </c>
      <c r="L5038" t="inlineStr">
        <is>
          <t>EN</t>
        </is>
      </c>
      <c r="M5038" t="inlineStr">
        <is>
          <t>Lead from LT email</t>
        </is>
      </c>
      <c r="N5038" t="inlineStr">
        <is>
          <t>jamie_mikkelson@yahoo.com</t>
        </is>
      </c>
      <c r="O5038" t="inlineStr">
        <is>
          <t>TOO EXPENSIVE</t>
        </is>
      </c>
      <c r="P5038" t="inlineStr">
        <is>
          <t>Google Ads</t>
        </is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>
        <is>
          <t>Ні</t>
        </is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</row>
    <row r="5039">
      <c r="A5039" t="n">
        <v>11196</v>
      </c>
      <c r="B5039" t="inlineStr">
        <is>
          <t>Mr. Jason Clarke</t>
        </is>
      </c>
      <c r="C5039" t="inlineStr">
        <is>
          <t>JASON CLARKE</t>
        </is>
      </c>
      <c r="D5039" s="2" t="n">
        <v>46089.23680555556</v>
      </c>
      <c r="E5039" t="inlineStr">
        <is>
          <t>Rejected</t>
        </is>
      </c>
      <c r="F5039" t="inlineStr"/>
      <c r="G5039" t="inlineStr">
        <is>
          <t>Sheila Bartin</t>
        </is>
      </c>
      <c r="H5039" t="inlineStr">
        <is>
          <t>LT citizenship</t>
        </is>
      </c>
      <c r="I5039" t="inlineStr">
        <is>
          <t>Australia</t>
        </is>
      </c>
      <c r="J5039" t="inlineStr">
        <is>
          <t>?kw=lithuanian%20passport&amp;cpn=14662670148&amp;utm_source=google&amp;utm_medium=cpc&amp;utm_campaign=LT-AU&amp;network=g&amp;utm_term=lithuanian%20passport&amp;gad_source=1&amp;gad_campaignid=14662670148&amp;gbraid=0AAAAADisZv82y6d58Z6hptD60s7HtLmgr&amp;gclid=CjwKCAiAtq_NBhA_EiwA78nNWD9</t>
        </is>
      </c>
      <c r="K5039" t="inlineStr">
        <is>
          <t>undefined 496465872.1772941078</t>
        </is>
      </c>
      <c r="L5039" t="inlineStr">
        <is>
          <t>EN</t>
        </is>
      </c>
      <c r="M5039" t="inlineStr">
        <is>
          <t>Lead from LT email</t>
        </is>
      </c>
      <c r="N5039" t="inlineStr">
        <is>
          <t>jasonclarke1577@gmail.com</t>
        </is>
      </c>
      <c r="O5039" t="inlineStr">
        <is>
          <t>ANOTHER REASON</t>
        </is>
      </c>
      <c r="P5039" t="inlineStr">
        <is>
          <t>Google Ads</t>
        </is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>
        <is>
          <t>Ні</t>
        </is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</row>
    <row r="5040">
      <c r="A5040" t="n">
        <v>11198</v>
      </c>
      <c r="B5040" t="inlineStr">
        <is>
          <t>Simone Taskeveski</t>
        </is>
      </c>
      <c r="C5040" t="inlineStr">
        <is>
          <t>Simone Taskeveski</t>
        </is>
      </c>
      <c r="D5040" s="2" t="n">
        <v>46089.26875</v>
      </c>
      <c r="E5040" t="inlineStr">
        <is>
          <t>IN WORK</t>
        </is>
      </c>
      <c r="F5040" t="inlineStr"/>
      <c r="G5040" t="inlineStr">
        <is>
          <t>Mariana Razimavicius</t>
        </is>
      </c>
      <c r="H5040" t="inlineStr">
        <is>
          <t>LT citizenship</t>
        </is>
      </c>
      <c r="I5040" t="inlineStr">
        <is>
          <t>Brazil</t>
        </is>
      </c>
      <c r="J5040" t="inlineStr">
        <is>
          <t>https://www.lithuaniancitizenship.com/pt-pt/?Lithuania-Leads-Search-Brazil</t>
        </is>
      </c>
      <c r="K5040" t="inlineStr">
        <is>
          <t>265879410.1772750655</t>
        </is>
      </c>
      <c r="L5040" t="inlineStr">
        <is>
          <t>PT</t>
        </is>
      </c>
      <c r="M5040" t="inlineStr">
        <is>
          <t>Lead from LT email</t>
        </is>
      </c>
      <c r="N5040" t="inlineStr">
        <is>
          <t>simonetask163@gmail.com</t>
        </is>
      </c>
      <c r="O5040" t="inlineStr"/>
      <c r="P5040" t="inlineStr">
        <is>
          <t>Google Ads</t>
        </is>
      </c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>
        <is>
          <t>Ні</t>
        </is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</row>
    <row r="5041">
      <c r="A5041" t="n">
        <v>11200</v>
      </c>
      <c r="B5041" t="inlineStr">
        <is>
          <t>Mr. Conall Hayes</t>
        </is>
      </c>
      <c r="C5041" t="inlineStr">
        <is>
          <t>Conall Hayes</t>
        </is>
      </c>
      <c r="D5041" s="2" t="n">
        <v>46089.39583333334</v>
      </c>
      <c r="E5041" t="inlineStr">
        <is>
          <t>Rejected</t>
        </is>
      </c>
      <c r="F5041" t="inlineStr">
        <is>
          <t>Relevant</t>
        </is>
      </c>
      <c r="G5041" t="inlineStr">
        <is>
          <t>Sheila Bartin</t>
        </is>
      </c>
      <c r="H5041" t="inlineStr">
        <is>
          <t>LT citizenship</t>
        </is>
      </c>
      <c r="I5041" t="inlineStr">
        <is>
          <t>United States</t>
        </is>
      </c>
      <c r="J5041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9h3Jr05v4IIkr1W</t>
        </is>
      </c>
      <c r="K5041" t="inlineStr">
        <is>
          <t>349515792.1772955008</t>
        </is>
      </c>
      <c r="L5041" t="inlineStr">
        <is>
          <t>EN</t>
        </is>
      </c>
      <c r="M5041" t="inlineStr">
        <is>
          <t>Lead from LT email</t>
        </is>
      </c>
      <c r="N5041" t="inlineStr">
        <is>
          <t>cmphayes@gmail.com</t>
        </is>
      </c>
      <c r="O5041" t="inlineStr">
        <is>
          <t>ANOTHER REASON</t>
        </is>
      </c>
      <c r="P5041" t="inlineStr">
        <is>
          <t>Google Ads</t>
        </is>
      </c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>
        <is>
          <t>Ні</t>
        </is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</row>
    <row r="5042">
      <c r="A5042" t="n">
        <v>11201</v>
      </c>
      <c r="B5042" t="inlineStr">
        <is>
          <t>Usman Ahmad</t>
        </is>
      </c>
      <c r="C5042" t="inlineStr">
        <is>
          <t>Usman Ahmad</t>
        </is>
      </c>
      <c r="D5042" s="2" t="n">
        <v>46089.50347222222</v>
      </c>
      <c r="E5042" t="inlineStr">
        <is>
          <t>Rejected</t>
        </is>
      </c>
      <c r="F5042" t="inlineStr">
        <is>
          <t>Relevant</t>
        </is>
      </c>
      <c r="G5042" t="inlineStr">
        <is>
          <t>Oleh Dymovski</t>
        </is>
      </c>
      <c r="H5042" t="inlineStr">
        <is>
          <t>LV RBI Company</t>
        </is>
      </c>
      <c r="I5042" t="inlineStr">
        <is>
          <t>Lithuania (LT - EU)</t>
        </is>
      </c>
      <c r="J5042" t="inlineStr">
        <is>
          <t>?kw=europe%20golden%20visa&amp;cpn=22658494721&amp;utm_source=google&amp;utm_medium=cpc&amp;utm_campaign=LV-RB-TOPI&amp;network=s&amp;utm_term=europe%20golden%20visa&amp;gad_source=5&amp;gad_campaignid=22658494721&amp;gclid=EAIaIQobChMI74C-zoaQkwMVPfZ5BB3efgOmEAAYASAAEgL6KvD_BwE</t>
        </is>
      </c>
      <c r="K5042" t="inlineStr">
        <is>
          <t>1672458753.1772964288</t>
        </is>
      </c>
      <c r="L5042" t="inlineStr">
        <is>
          <t>EN</t>
        </is>
      </c>
      <c r="M5042" t="inlineStr">
        <is>
          <t>Lead from LV email</t>
        </is>
      </c>
      <c r="N5042" t="inlineStr">
        <is>
          <t>usmanahmad86786@gmail.com</t>
        </is>
      </c>
      <c r="O5042" t="inlineStr">
        <is>
          <t>NO ANSWER</t>
        </is>
      </c>
      <c r="P5042" t="inlineStr">
        <is>
          <t>Google Ads</t>
        </is>
      </c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>
        <is>
          <t>Ні</t>
        </is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</row>
    <row r="5043">
      <c r="A5043" t="n">
        <v>11203</v>
      </c>
      <c r="B5043" t="inlineStr">
        <is>
          <t>Kamrankhan</t>
        </is>
      </c>
      <c r="C5043" t="inlineStr">
        <is>
          <t>Kamrankhan</t>
        </is>
      </c>
      <c r="D5043" s="2" t="n">
        <v>46089.51805555556</v>
      </c>
      <c r="E5043" t="inlineStr">
        <is>
          <t>Rejected</t>
        </is>
      </c>
      <c r="F5043" t="inlineStr">
        <is>
          <t>Relevant</t>
        </is>
      </c>
      <c r="G5043" t="inlineStr">
        <is>
          <t>Oleh Dymovski</t>
        </is>
      </c>
      <c r="H5043" t="inlineStr">
        <is>
          <t>LV RBI Company</t>
        </is>
      </c>
      <c r="I5043" t="inlineStr">
        <is>
          <t>United Arab Emirates (AE - AS)</t>
        </is>
      </c>
      <c r="J5043" t="inlineStr">
        <is>
          <t>?kw=italy%20golden%20visa&amp;cpn=22658494721&amp;utm_source=google&amp;utm_medium=cpc&amp;utm_campaign=LV-RB-TOPI&amp;network=s&amp;utm_term=italy%20golden%20visa&amp;gad_source=5&amp;gad_campaignid=22658494721&amp;gclid=EAIaIQobChMIiOuwlIuQkwMVgqf9BR1RQR2sEAAYASAAEgLTmPD_BwE</t>
        </is>
      </c>
      <c r="K5043" t="inlineStr">
        <is>
          <t>2132095273.1772965511</t>
        </is>
      </c>
      <c r="L5043" t="inlineStr">
        <is>
          <t>EN</t>
        </is>
      </c>
      <c r="M5043" t="inlineStr">
        <is>
          <t>Lead from LV email</t>
        </is>
      </c>
      <c r="N5043" t="inlineStr">
        <is>
          <t>kk1700082@gmail.com</t>
        </is>
      </c>
      <c r="O5043" t="inlineStr">
        <is>
          <t>NO ANSWER</t>
        </is>
      </c>
      <c r="P5043" t="inlineStr">
        <is>
          <t>Google Ads</t>
        </is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>
        <is>
          <t>Ні</t>
        </is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</row>
    <row r="5044">
      <c r="A5044" t="n">
        <v>11204</v>
      </c>
      <c r="B5044" t="inlineStr">
        <is>
          <t>Ms. Ali Cocco</t>
        </is>
      </c>
      <c r="C5044" t="inlineStr">
        <is>
          <t>Ali Cocco</t>
        </is>
      </c>
      <c r="D5044" s="2" t="n">
        <v>46089.78194444445</v>
      </c>
      <c r="E5044" t="inlineStr">
        <is>
          <t>Rejected</t>
        </is>
      </c>
      <c r="F5044" t="inlineStr">
        <is>
          <t>Relevant</t>
        </is>
      </c>
      <c r="G5044" t="inlineStr">
        <is>
          <t>Sheila Bartin</t>
        </is>
      </c>
      <c r="H5044" t="inlineStr">
        <is>
          <t>LT citizenship</t>
        </is>
      </c>
      <c r="I5044" t="inlineStr">
        <is>
          <t>United States</t>
        </is>
      </c>
      <c r="J5044" t="inlineStr">
        <is>
          <t>?kw=passport%20lithuanian&amp;cpn=14656253006&amp;utm_source=google&amp;utm_medium=cpc&amp;utm_campaign=LT-US-conversions&amp;network=g&amp;utm_term=passport%20lithuanian&amp;gad_source=1&amp;gad_campaignid=14656253006&amp;gbraid=0AAAAADisZv9geDsRiIryNJxI5TaLtjDov&amp;gclid=Cj0KCQiA2bTNBhD</t>
        </is>
      </c>
      <c r="K5044" t="inlineStr">
        <is>
          <t>859422278.1772988329</t>
        </is>
      </c>
      <c r="L5044" t="inlineStr">
        <is>
          <t>EN</t>
        </is>
      </c>
      <c r="M5044" t="inlineStr">
        <is>
          <t>Lead from LT email</t>
        </is>
      </c>
      <c r="N5044" t="inlineStr">
        <is>
          <t>alicocco@mac.com</t>
        </is>
      </c>
      <c r="O5044" t="inlineStr">
        <is>
          <t>NO ANSWER</t>
        </is>
      </c>
      <c r="P5044" t="inlineStr">
        <is>
          <t>Google Ads</t>
        </is>
      </c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>
        <is>
          <t>Ні</t>
        </is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</row>
    <row r="5045">
      <c r="A5045" t="n">
        <v>11206</v>
      </c>
      <c r="B5045" t="inlineStr">
        <is>
          <t>Luca Grilli</t>
        </is>
      </c>
      <c r="C5045" t="inlineStr">
        <is>
          <t>Luca Grilli</t>
        </is>
      </c>
      <c r="D5045" s="2" t="n">
        <v>46089.8125</v>
      </c>
      <c r="E5045" t="inlineStr">
        <is>
          <t>Rejected</t>
        </is>
      </c>
      <c r="F5045" t="inlineStr">
        <is>
          <t>Relevant</t>
        </is>
      </c>
      <c r="G5045" t="inlineStr">
        <is>
          <t>Oleh Dymovski</t>
        </is>
      </c>
      <c r="H5045" t="inlineStr">
        <is>
          <t>Company Formation</t>
        </is>
      </c>
      <c r="I5045" t="inlineStr">
        <is>
          <t>Latvia</t>
        </is>
      </c>
      <c r="J5045" t="inlineStr"/>
      <c r="K5045" t="inlineStr"/>
      <c r="L5045" t="inlineStr">
        <is>
          <t>EN</t>
        </is>
      </c>
      <c r="M5045" t="inlineStr">
        <is>
          <t>Lead from LT email</t>
        </is>
      </c>
      <c r="N5045" t="inlineStr">
        <is>
          <t>lucagrilli@icloud.com</t>
        </is>
      </c>
      <c r="O5045" t="inlineStr">
        <is>
          <t>NO ANSWER</t>
        </is>
      </c>
      <c r="P5045" t="inlineStr">
        <is>
          <t>BridgeWest</t>
        </is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>
        <is>
          <t>Ні</t>
        </is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</row>
    <row r="5046">
      <c r="A5046" t="n">
        <v>11207</v>
      </c>
      <c r="B5046" t="inlineStr">
        <is>
          <t>Rita Jeanne Serre</t>
        </is>
      </c>
      <c r="C5046" t="inlineStr">
        <is>
          <t>Rita Jeanne Serre</t>
        </is>
      </c>
      <c r="D5046" s="2" t="n">
        <v>46090.10555555556</v>
      </c>
      <c r="E5046" t="inlineStr">
        <is>
          <t>Rejected</t>
        </is>
      </c>
      <c r="F5046" t="inlineStr">
        <is>
          <t>Relevant</t>
        </is>
      </c>
      <c r="G5046" t="inlineStr">
        <is>
          <t>Sheila Bartin</t>
        </is>
      </c>
      <c r="H5046" t="inlineStr">
        <is>
          <t>LT citizenship</t>
        </is>
      </c>
      <c r="I5046" t="inlineStr">
        <is>
          <t>United States</t>
        </is>
      </c>
      <c r="J5046" t="inlineStr">
        <is>
          <t>https://www.lithuaniancitizenship.com/contact/?Lithuania--Search-Conversions-USA</t>
        </is>
      </c>
      <c r="K5046" t="inlineStr">
        <is>
          <t>127657036.1773016021</t>
        </is>
      </c>
      <c r="L5046" t="inlineStr">
        <is>
          <t>EN</t>
        </is>
      </c>
      <c r="M5046" t="inlineStr">
        <is>
          <t>Lead from LT email</t>
        </is>
      </c>
      <c r="N5046" t="inlineStr">
        <is>
          <t>ritajserre@gmail.com</t>
        </is>
      </c>
      <c r="O5046" t="inlineStr">
        <is>
          <t>LEFT BEFORE 1918</t>
        </is>
      </c>
      <c r="P5046" t="inlineStr">
        <is>
          <t>Google Ads</t>
        </is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>
        <is>
          <t>Ні</t>
        </is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</row>
    <row r="5047">
      <c r="A5047" t="n">
        <v>11208</v>
      </c>
      <c r="B5047" t="inlineStr">
        <is>
          <t>MUAZ Kalel Siraj</t>
        </is>
      </c>
      <c r="C5047" t="inlineStr">
        <is>
          <t>MUAZ Kalel siraj</t>
        </is>
      </c>
      <c r="D5047" s="2" t="n">
        <v>46090.18055555555</v>
      </c>
      <c r="E5047" t="inlineStr">
        <is>
          <t>Rejected</t>
        </is>
      </c>
      <c r="F5047" t="inlineStr">
        <is>
          <t>Relevant</t>
        </is>
      </c>
      <c r="G5047" t="inlineStr">
        <is>
          <t>Oleh Dymovski</t>
        </is>
      </c>
      <c r="H5047" t="inlineStr">
        <is>
          <t>LV RBI Company</t>
        </is>
      </c>
      <c r="I5047" t="inlineStr">
        <is>
          <t>United Arab Emirates (AE - AS)</t>
        </is>
      </c>
      <c r="J5047" t="inlineStr">
        <is>
          <t>?kw=europe%20golden%20visa&amp;cpn=22658494721&amp;utm_source=google&amp;utm_medium=cpc&amp;utm_campaign=LV-RB-TOPI&amp;network=s&amp;utm_term=europe%20golden%20visa&amp;gad_source=5&amp;gad_campaignid=22658494721&amp;gclid=EAIaIQobChMIv7aDseCRkwMVUaf9BR3yFhzPEAAYASAAEgKfLvD_BwE</t>
        </is>
      </c>
      <c r="K5047" t="inlineStr">
        <is>
          <t>2110642590.1773022742</t>
        </is>
      </c>
      <c r="L5047" t="inlineStr">
        <is>
          <t>EN</t>
        </is>
      </c>
      <c r="M5047" t="inlineStr">
        <is>
          <t>Lead from LV email</t>
        </is>
      </c>
      <c r="N5047" t="inlineStr">
        <is>
          <t>muazkaliil6@gmail.com</t>
        </is>
      </c>
      <c r="O5047" t="inlineStr">
        <is>
          <t>NO ANSWER</t>
        </is>
      </c>
      <c r="P5047" t="inlineStr">
        <is>
          <t>Google Ads</t>
        </is>
      </c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>
        <is>
          <t>Ні</t>
        </is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</row>
    <row r="5048">
      <c r="A5048" t="n">
        <v>11211</v>
      </c>
      <c r="B5048" t="inlineStr">
        <is>
          <t>JUSTINE SCHOCK</t>
        </is>
      </c>
      <c r="C5048" t="inlineStr">
        <is>
          <t>JUSTINE SCHOCK</t>
        </is>
      </c>
      <c r="D5048" s="2" t="n">
        <v>46090.42222222222</v>
      </c>
      <c r="E5048" t="inlineStr">
        <is>
          <t>Rejected</t>
        </is>
      </c>
      <c r="F5048" t="inlineStr">
        <is>
          <t>Relevant</t>
        </is>
      </c>
      <c r="G5048" t="inlineStr">
        <is>
          <t>Sheila Bartin</t>
        </is>
      </c>
      <c r="H5048" t="inlineStr">
        <is>
          <t>LT citizenship</t>
        </is>
      </c>
      <c r="I5048" t="inlineStr">
        <is>
          <t>United States</t>
        </is>
      </c>
      <c r="J5048" t="inlineStr">
        <is>
          <t>?kw&amp;cpn=23440895177&amp;utm_source=google&amp;utm_medium=cpc&amp;utm_campaign=LT-Discovery-US&amp;network&amp;utm_term&amp;gad_campaignid=23440895177&amp;wbraid=ClMKCAiA2bTNBhB9EkMAk6yxLyWj8V7YhytVbJLle92uehHiZ8HcGWq-0rFiuxZcKDnekOo2VRnmTTq_9xzRS-gyHC0Puq4PwRolO-ZTBkS4GgJcbg</t>
        </is>
      </c>
      <c r="K5048" t="inlineStr">
        <is>
          <t>1911347924.1773043667</t>
        </is>
      </c>
      <c r="L5048" t="inlineStr">
        <is>
          <t>EN</t>
        </is>
      </c>
      <c r="M5048" t="inlineStr">
        <is>
          <t>Lead from LT email</t>
        </is>
      </c>
      <c r="N5048" t="inlineStr">
        <is>
          <t>onelifelivinak@gmail.com</t>
        </is>
      </c>
      <c r="O5048" t="inlineStr">
        <is>
          <t>NO ANSWER</t>
        </is>
      </c>
      <c r="P5048" t="inlineStr">
        <is>
          <t>Google Ads</t>
        </is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>
        <is>
          <t>Ні</t>
        </is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</row>
    <row r="5049">
      <c r="A5049" t="n">
        <v>11218</v>
      </c>
      <c r="B5049" t="inlineStr">
        <is>
          <t>Maria Florencia Maciulaitis</t>
        </is>
      </c>
      <c r="C5049" t="inlineStr">
        <is>
          <t>Maria Florencia Maciulaitis</t>
        </is>
      </c>
      <c r="D5049" s="2" t="n">
        <v>46090.54444444444</v>
      </c>
      <c r="E5049" t="inlineStr">
        <is>
          <t>Rejected</t>
        </is>
      </c>
      <c r="F5049" t="inlineStr">
        <is>
          <t>Relevant</t>
        </is>
      </c>
      <c r="G5049" t="inlineStr">
        <is>
          <t>Mariana Razimavicius</t>
        </is>
      </c>
      <c r="H5049" t="inlineStr">
        <is>
          <t>LT citizenship</t>
        </is>
      </c>
      <c r="I5049" t="inlineStr">
        <is>
          <t>Argentina</t>
        </is>
      </c>
      <c r="J5049" t="inlineStr">
        <is>
          <t>?kw=ciudadan%C3%ADa%20lituana%20en%20argentina&amp;cpn=14731585806&amp;network=g&amp;gad_campaignid=14731585806</t>
        </is>
      </c>
      <c r="K5049" t="inlineStr">
        <is>
          <t>1255897516.1773054205</t>
        </is>
      </c>
      <c r="L5049" t="inlineStr">
        <is>
          <t>ES</t>
        </is>
      </c>
      <c r="M5049" t="inlineStr">
        <is>
          <t>Lead from LT email</t>
        </is>
      </c>
      <c r="N5049" t="inlineStr">
        <is>
          <t>kyomcs96@gmail.com</t>
        </is>
      </c>
      <c r="O5049" t="inlineStr">
        <is>
          <t>NO ANSWER</t>
        </is>
      </c>
      <c r="P5049" t="inlineStr">
        <is>
          <t>Google Ads</t>
        </is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>
        <is>
          <t>Ні</t>
        </is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</row>
    <row r="5050">
      <c r="A5050" t="n">
        <v>11219</v>
      </c>
      <c r="B5050" t="inlineStr">
        <is>
          <t>Joseph</t>
        </is>
      </c>
      <c r="C5050" t="inlineStr">
        <is>
          <t>joseph</t>
        </is>
      </c>
      <c r="D5050" s="2" t="n">
        <v>46090.55208333334</v>
      </c>
      <c r="E5050" t="inlineStr">
        <is>
          <t>WHATSAPP</t>
        </is>
      </c>
      <c r="F5050" t="inlineStr">
        <is>
          <t>Relevant</t>
        </is>
      </c>
      <c r="G5050" t="inlineStr">
        <is>
          <t>Oleh Dymovski</t>
        </is>
      </c>
      <c r="H5050" t="inlineStr">
        <is>
          <t>LV RBI Company</t>
        </is>
      </c>
      <c r="I5050" t="inlineStr">
        <is>
          <t>United Kingdom (GB - EU)</t>
        </is>
      </c>
      <c r="J5050" t="inlineStr">
        <is>
          <t>https://latviancitizenship.eu/contact/</t>
        </is>
      </c>
      <c r="K5050" t="inlineStr">
        <is>
          <t>960946331.1772881234</t>
        </is>
      </c>
      <c r="L5050" t="inlineStr">
        <is>
          <t>EN</t>
        </is>
      </c>
      <c r="M5050" t="inlineStr">
        <is>
          <t>Lead from LV email</t>
        </is>
      </c>
      <c r="N5050" t="inlineStr">
        <is>
          <t>jsphkamar@gmail.com</t>
        </is>
      </c>
      <c r="O5050" t="inlineStr"/>
      <c r="P5050" t="inlineStr">
        <is>
          <t>Organic Search</t>
        </is>
      </c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>
        <is>
          <t>Ні</t>
        </is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</row>
    <row r="5051">
      <c r="A5051" t="n">
        <v>11220</v>
      </c>
      <c r="B5051" t="inlineStr">
        <is>
          <t>EMMANUEL HENRY CUNNINGHAM</t>
        </is>
      </c>
      <c r="C5051" t="inlineStr">
        <is>
          <t>EMMANUEL HENRY CUNNINGHAM</t>
        </is>
      </c>
      <c r="D5051" s="2" t="n">
        <v>46090.63680555556</v>
      </c>
      <c r="E5051" t="inlineStr">
        <is>
          <t>Rejected</t>
        </is>
      </c>
      <c r="F5051" t="inlineStr"/>
      <c r="G5051" t="inlineStr">
        <is>
          <t>Oleh Dymovski</t>
        </is>
      </c>
      <c r="H5051" t="inlineStr"/>
      <c r="I5051" t="inlineStr"/>
      <c r="J5051" t="inlineStr"/>
      <c r="K5051" t="inlineStr"/>
      <c r="L5051" t="inlineStr"/>
      <c r="M5051" t="inlineStr">
        <is>
          <t>Othe</t>
        </is>
      </c>
      <c r="N5051" t="inlineStr">
        <is>
          <t>emmanuel_cunningham@hotmail.com</t>
        </is>
      </c>
      <c r="O5051" t="inlineStr">
        <is>
          <t>Non-relevant lead</t>
        </is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>
        <is>
          <t>Ні</t>
        </is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</row>
    <row r="5052">
      <c r="A5052" t="n">
        <v>11225</v>
      </c>
      <c r="B5052" t="inlineStr">
        <is>
          <t>Mr. Shawn Orgel-Olson</t>
        </is>
      </c>
      <c r="C5052" t="inlineStr">
        <is>
          <t>Shawn Orgel-Olson</t>
        </is>
      </c>
      <c r="D5052" s="2" t="n">
        <v>46090.76041666666</v>
      </c>
      <c r="E5052" t="inlineStr">
        <is>
          <t>Rejected</t>
        </is>
      </c>
      <c r="F5052" t="inlineStr">
        <is>
          <t>Relevant</t>
        </is>
      </c>
      <c r="G5052" t="inlineStr">
        <is>
          <t>Sheila Bartin</t>
        </is>
      </c>
      <c r="H5052" t="inlineStr">
        <is>
          <t>LT citizenship</t>
        </is>
      </c>
      <c r="I5052" t="inlineStr">
        <is>
          <t>United States</t>
        </is>
      </c>
      <c r="J5052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-wvTEnmGI_bKg2TiT</t>
        </is>
      </c>
      <c r="K5052" t="inlineStr">
        <is>
          <t>411953344.1773072446</t>
        </is>
      </c>
      <c r="L5052" t="inlineStr">
        <is>
          <t>EN</t>
        </is>
      </c>
      <c r="M5052" t="inlineStr">
        <is>
          <t>Lead from LT email</t>
        </is>
      </c>
      <c r="N5052" t="inlineStr">
        <is>
          <t>sorgelolson@gmail.com</t>
        </is>
      </c>
      <c r="O5052" t="inlineStr">
        <is>
          <t>NO ANSWER</t>
        </is>
      </c>
      <c r="P5052" t="inlineStr">
        <is>
          <t>Google Ads</t>
        </is>
      </c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>
        <is>
          <t>Ні</t>
        </is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</row>
    <row r="5053">
      <c r="A5053" t="n">
        <v>11226</v>
      </c>
      <c r="B5053" t="inlineStr">
        <is>
          <t>Martin Jose Olivera</t>
        </is>
      </c>
      <c r="C5053" t="inlineStr">
        <is>
          <t>Martin Jose Olivera</t>
        </is>
      </c>
      <c r="D5053" s="2" t="n">
        <v>46090.76111111111</v>
      </c>
      <c r="E5053" t="inlineStr">
        <is>
          <t>IN WORK</t>
        </is>
      </c>
      <c r="F5053" t="inlineStr">
        <is>
          <t>No relevant</t>
        </is>
      </c>
      <c r="G5053" t="inlineStr">
        <is>
          <t>Mariana Razimavicius</t>
        </is>
      </c>
      <c r="H5053" t="inlineStr">
        <is>
          <t>LT citizenship</t>
        </is>
      </c>
      <c r="I5053" t="inlineStr">
        <is>
          <t>Argentina</t>
        </is>
      </c>
      <c r="J5053" t="inlineStr">
        <is>
          <t>?kw=ciudadan%C3%ADa%20lituana&amp;cpn=14731585806&amp;utm_source=google&amp;utm_medium=cpc&amp;utm_campaign=LT-AR-CO-MX-UR&amp;network=g&amp;utm_term=ciudadan%C3%ADa%20lituana&amp;gad_source=1&amp;gad_campaignid=14731585806&amp;gclid=Cj0KCQjw37nNBhDkARIsAEBGI8MvzbuQDLx5YHovDrNkvrBBk9eW</t>
        </is>
      </c>
      <c r="K5053" t="inlineStr">
        <is>
          <t>undefined</t>
        </is>
      </c>
      <c r="L5053" t="inlineStr">
        <is>
          <t>ES</t>
        </is>
      </c>
      <c r="M5053" t="inlineStr">
        <is>
          <t>Lead from LT email</t>
        </is>
      </c>
      <c r="N5053" t="inlineStr">
        <is>
          <t>Tinchoolivera741@gmail.com</t>
        </is>
      </c>
      <c r="O5053" t="inlineStr"/>
      <c r="P5053" t="inlineStr">
        <is>
          <t>Google Ads</t>
        </is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>
        <is>
          <t>Ні</t>
        </is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</row>
    <row r="5054">
      <c r="A5054" t="n">
        <v>11227</v>
      </c>
      <c r="B5054" t="inlineStr">
        <is>
          <t>Lorena Milane</t>
        </is>
      </c>
      <c r="C5054" t="inlineStr">
        <is>
          <t>Lorena Milane</t>
        </is>
      </c>
      <c r="D5054" s="2" t="n">
        <v>46090.7625</v>
      </c>
      <c r="E5054" t="inlineStr">
        <is>
          <t>IN WORK</t>
        </is>
      </c>
      <c r="F5054" t="inlineStr">
        <is>
          <t>Relevant</t>
        </is>
      </c>
      <c r="G5054" t="inlineStr">
        <is>
          <t>Mariana Razimavicius</t>
        </is>
      </c>
      <c r="H5054" t="inlineStr">
        <is>
          <t>LT citizenship</t>
        </is>
      </c>
      <c r="I5054" t="inlineStr">
        <is>
          <t>Argentina</t>
        </is>
      </c>
      <c r="J5054" t="inlineStr">
        <is>
          <t>?kw=lituania%20ciudadania&amp;cpn=14731585806&amp;utm_source=google&amp;utm_medium=cpc&amp;utm_campaign=LT-AR-CO-MX-UR&amp;network=g&amp;utm_term=lituania%20ciudadania&amp;gad_source=1&amp;gad_campaignid=14731585806&amp;gclid=Cj0KCQjw37nNBhDkARIsAEBGI8Mil_vlEmxQ3UGo0tR090_E7ywADiG6ea0w</t>
        </is>
      </c>
      <c r="K5054" t="inlineStr">
        <is>
          <t>437863374.1773072990</t>
        </is>
      </c>
      <c r="L5054" t="inlineStr">
        <is>
          <t>ES</t>
        </is>
      </c>
      <c r="M5054" t="inlineStr">
        <is>
          <t>Lead from LT email</t>
        </is>
      </c>
      <c r="N5054" t="inlineStr">
        <is>
          <t>lorena.milane.75@gmail.com</t>
        </is>
      </c>
      <c r="O5054" t="inlineStr"/>
      <c r="P5054" t="inlineStr">
        <is>
          <t>Google Ads</t>
        </is>
      </c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>
        <is>
          <t>Ні</t>
        </is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</row>
    <row r="5055">
      <c r="A5055" t="n">
        <v>11228</v>
      </c>
      <c r="B5055" t="inlineStr">
        <is>
          <t>Larisa Wendfeldt</t>
        </is>
      </c>
      <c r="C5055" t="inlineStr">
        <is>
          <t>Larisa Wendfeldt</t>
        </is>
      </c>
      <c r="D5055" s="2" t="n">
        <v>46090.775</v>
      </c>
      <c r="E5055" t="inlineStr">
        <is>
          <t>FIRST CONTACT</t>
        </is>
      </c>
      <c r="F5055" t="inlineStr">
        <is>
          <t>Relevant</t>
        </is>
      </c>
      <c r="G5055" t="inlineStr">
        <is>
          <t>Sheila Bartin</t>
        </is>
      </c>
      <c r="H5055" t="inlineStr">
        <is>
          <t>LV citizenship</t>
        </is>
      </c>
      <c r="I5055" t="inlineStr">
        <is>
          <t>United States (US - NA)</t>
        </is>
      </c>
      <c r="J5055" t="inlineStr">
        <is>
          <t>?utm_source=bing&amp;utm_medium=cpc&amp;utm_campaign=Bing-LV-USA&amp;msclkid=46688d1d41851938c346e4b3b75e4750</t>
        </is>
      </c>
      <c r="K5055" t="inlineStr">
        <is>
          <t>507263652.1773074147</t>
        </is>
      </c>
      <c r="L5055" t="inlineStr">
        <is>
          <t>EN</t>
        </is>
      </c>
      <c r="M5055" t="inlineStr">
        <is>
          <t>Lead from LV email</t>
        </is>
      </c>
      <c r="N5055" t="inlineStr">
        <is>
          <t>lwendfeldt@hotmail.com</t>
        </is>
      </c>
      <c r="O5055" t="inlineStr"/>
      <c r="P5055" t="inlineStr">
        <is>
          <t>Bing Ads</t>
        </is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>
        <is>
          <t>Ні</t>
        </is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</row>
    <row r="5056">
      <c r="A5056" t="n">
        <v>11229</v>
      </c>
      <c r="B5056" t="inlineStr">
        <is>
          <t>Ms. Hannah Juzenas</t>
        </is>
      </c>
      <c r="C5056" t="inlineStr">
        <is>
          <t>Hannah Juzenas</t>
        </is>
      </c>
      <c r="D5056" s="2" t="n">
        <v>46090.78680555556</v>
      </c>
      <c r="E5056" t="inlineStr">
        <is>
          <t>Rejected</t>
        </is>
      </c>
      <c r="F5056" t="inlineStr">
        <is>
          <t>Relevant</t>
        </is>
      </c>
      <c r="G5056" t="inlineStr">
        <is>
          <t>Sheila Bartin</t>
        </is>
      </c>
      <c r="H5056" t="inlineStr">
        <is>
          <t>LT citizenship</t>
        </is>
      </c>
      <c r="I5056" t="inlineStr">
        <is>
          <t>United States</t>
        </is>
      </c>
      <c r="J5056" t="inlineStr">
        <is>
          <t>?kw=dual%20lithuanian%20citizenship&amp;cpn=14656253006&amp;utm_source=google&amp;utm_medium=cpc&amp;utm_campaign=LT-US-conversions&amp;network=g&amp;utm_term=dual%20lithuanian%20citizenship&amp;gad_source=1&amp;gad_campaignid=14656253006&amp;gbraid=0AAAAADisZv-m-rTAZu881F16K0UybmSRs&amp;g</t>
        </is>
      </c>
      <c r="K5056" t="inlineStr">
        <is>
          <t>1959797460.1773075040</t>
        </is>
      </c>
      <c r="L5056" t="inlineStr">
        <is>
          <t>EN</t>
        </is>
      </c>
      <c r="M5056" t="inlineStr">
        <is>
          <t>Lead from LT email</t>
        </is>
      </c>
      <c r="N5056" t="inlineStr">
        <is>
          <t>hannahjuzenas@gmail.com</t>
        </is>
      </c>
      <c r="O5056" t="inlineStr">
        <is>
          <t>NO ANSWER</t>
        </is>
      </c>
      <c r="P5056" t="inlineStr">
        <is>
          <t>Google Ads</t>
        </is>
      </c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>
        <is>
          <t>Ні</t>
        </is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</row>
    <row r="5057">
      <c r="A5057" t="n">
        <v>11230</v>
      </c>
      <c r="B5057" t="inlineStr">
        <is>
          <t>Sir</t>
        </is>
      </c>
      <c r="C5057" t="inlineStr">
        <is>
          <t>Thanks U</t>
        </is>
      </c>
      <c r="D5057" s="2" t="n">
        <v>46090.79791666667</v>
      </c>
      <c r="E5057" t="inlineStr">
        <is>
          <t>Rejected</t>
        </is>
      </c>
      <c r="F5057" t="inlineStr">
        <is>
          <t>Relevant</t>
        </is>
      </c>
      <c r="G5057" t="inlineStr">
        <is>
          <t>Oleh Dymovski</t>
        </is>
      </c>
      <c r="H5057" t="inlineStr">
        <is>
          <t>LV RBI Company</t>
        </is>
      </c>
      <c r="I5057" t="inlineStr">
        <is>
          <t>United Arab Emirates (AE - AS)</t>
        </is>
      </c>
      <c r="J5057" t="inlineStr">
        <is>
          <t>?kw=portugal%20golden%20visa%202026&amp;cpn=22658494721&amp;utm_source=google&amp;utm_medium=cpc&amp;utm_campaign=LV-RB-TOPI&amp;network=s&amp;utm_term=portugal%20golden%20visa%202026&amp;gad_source=5&amp;gad_campaignid=22658494721&amp;gclid=EAIaIQobChMI0MuX76aTkwMVr4pQBh2pvi2VEAAYASAA</t>
        </is>
      </c>
      <c r="K5057" t="inlineStr">
        <is>
          <t>1550146766.1773076023</t>
        </is>
      </c>
      <c r="L5057" t="inlineStr">
        <is>
          <t>EN</t>
        </is>
      </c>
      <c r="M5057" t="inlineStr">
        <is>
          <t>Lead from LV email</t>
        </is>
      </c>
      <c r="N5057" t="inlineStr">
        <is>
          <t>ut818259@gmail.com</t>
        </is>
      </c>
      <c r="O5057" t="inlineStr">
        <is>
          <t>NO ANSWER</t>
        </is>
      </c>
      <c r="P5057" t="inlineStr">
        <is>
          <t>Google Ads</t>
        </is>
      </c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>
        <is>
          <t>Ні</t>
        </is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</row>
    <row r="5058">
      <c r="A5058" t="n">
        <v>11231</v>
      </c>
      <c r="B5058" t="inlineStr">
        <is>
          <t>Mr. Jeffrey Winnick</t>
        </is>
      </c>
      <c r="C5058" t="inlineStr">
        <is>
          <t>Mr. Jeffrey Winnick</t>
        </is>
      </c>
      <c r="D5058" s="2" t="n">
        <v>46090.80416666667</v>
      </c>
      <c r="E5058" t="inlineStr">
        <is>
          <t>Rejected</t>
        </is>
      </c>
      <c r="F5058" t="inlineStr">
        <is>
          <t>Relevant</t>
        </is>
      </c>
      <c r="G5058" t="inlineStr">
        <is>
          <t>Oleh Dymovski</t>
        </is>
      </c>
      <c r="H5058" t="inlineStr">
        <is>
          <t>LT citizenship</t>
        </is>
      </c>
      <c r="I5058" t="inlineStr">
        <is>
          <t>United States</t>
        </is>
      </c>
      <c r="J5058" t="inlineStr">
        <is>
          <t>?kw&amp;cpn=23440895177&amp;utm_source=google&amp;utm_medium=cpc&amp;utm_campaign=LT-Discovery-US&amp;network&amp;utm_term&amp;gad_campaignid=23440895177&amp;wbraid=ClMKCAiA2bTNBhB9EkMAk6yxL0mn64WvzBO5xLwTNRmskFRPnrJ5n9H20G9B9Ont8nBrBT_kLETDb-BonoNSMa14XC-BE4b4WkACiNHFkTx6GgKctg</t>
        </is>
      </c>
      <c r="K5058" t="inlineStr">
        <is>
          <t>1493402926.1769401697</t>
        </is>
      </c>
      <c r="L5058" t="inlineStr">
        <is>
          <t>EN</t>
        </is>
      </c>
      <c r="M5058" t="inlineStr">
        <is>
          <t>Lead from LT email</t>
        </is>
      </c>
      <c r="N5058" t="inlineStr">
        <is>
          <t>Jwinn1020@gmail.com</t>
        </is>
      </c>
      <c r="O5058" t="inlineStr">
        <is>
          <t>DOUBLE</t>
        </is>
      </c>
      <c r="P5058" t="inlineStr">
        <is>
          <t>Google Ads</t>
        </is>
      </c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>
        <is>
          <t>Ні</t>
        </is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</row>
    <row r="5059">
      <c r="A5059" t="n">
        <v>11232</v>
      </c>
      <c r="B5059" t="inlineStr">
        <is>
          <t>Mr. Steve Dandea</t>
        </is>
      </c>
      <c r="C5059" t="inlineStr">
        <is>
          <t>Steve Dandea</t>
        </is>
      </c>
      <c r="D5059" s="2" t="n">
        <v>46090.8125</v>
      </c>
      <c r="E5059" t="inlineStr">
        <is>
          <t>Rejected</t>
        </is>
      </c>
      <c r="F5059" t="inlineStr">
        <is>
          <t>Relevant</t>
        </is>
      </c>
      <c r="G5059" t="inlineStr">
        <is>
          <t>Sheila Bartin</t>
        </is>
      </c>
      <c r="H5059" t="inlineStr">
        <is>
          <t>LT citizenship</t>
        </is>
      </c>
      <c r="I5059" t="inlineStr">
        <is>
          <t>United States</t>
        </is>
      </c>
      <c r="J5059" t="inlineStr">
        <is>
          <t>?kw=lithuanian%20citizenship%20by%20ancestry&amp;cpn=14656253006&amp;utm_source=google&amp;utm_medium=cpc&amp;utm_campaign=LT-US-conversions&amp;network=g&amp;utm_term=lithuanian%20citizenship%20by%20ancestry&amp;gad_source=1&amp;gad_campaignid=14656253006&amp;gclid=Cj0KCQjw37nNBhDkARI</t>
        </is>
      </c>
      <c r="K5059" t="inlineStr">
        <is>
          <t>464604201.1773072457</t>
        </is>
      </c>
      <c r="L5059" t="inlineStr">
        <is>
          <t>EN</t>
        </is>
      </c>
      <c r="M5059" t="inlineStr">
        <is>
          <t>Lead from LT email</t>
        </is>
      </c>
      <c r="N5059" t="inlineStr">
        <is>
          <t>steve.dandrea7@gmail.com</t>
        </is>
      </c>
      <c r="O5059" t="inlineStr">
        <is>
          <t>LEFT BEFORE 1918</t>
        </is>
      </c>
      <c r="P5059" t="inlineStr">
        <is>
          <t>Google Ads</t>
        </is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>
        <is>
          <t>Ні</t>
        </is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</row>
    <row r="5060">
      <c r="A5060" t="n">
        <v>11234</v>
      </c>
      <c r="B5060" t="inlineStr">
        <is>
          <t>Harold Smilay</t>
        </is>
      </c>
      <c r="C5060" t="inlineStr">
        <is>
          <t>Harold Smilay</t>
        </is>
      </c>
      <c r="D5060" s="2" t="n">
        <v>46090.84722222222</v>
      </c>
      <c r="E5060" t="inlineStr">
        <is>
          <t>IN WORK</t>
        </is>
      </c>
      <c r="F5060" t="inlineStr">
        <is>
          <t>Relevant</t>
        </is>
      </c>
      <c r="G5060" t="inlineStr">
        <is>
          <t>Sheila Bartin</t>
        </is>
      </c>
      <c r="H5060" t="inlineStr">
        <is>
          <t>LT citizenship</t>
        </is>
      </c>
      <c r="I5060" t="inlineStr">
        <is>
          <t>United States</t>
        </is>
      </c>
      <c r="J5060" t="inlineStr">
        <is>
          <t>https://www.lithuaniancitizenship.com/contact/?Bing-LT-US</t>
        </is>
      </c>
      <c r="K5060" t="inlineStr">
        <is>
          <t>468358965.1773080125</t>
        </is>
      </c>
      <c r="L5060" t="inlineStr">
        <is>
          <t>EN</t>
        </is>
      </c>
      <c r="M5060" t="inlineStr">
        <is>
          <t>Lead from LT email</t>
        </is>
      </c>
      <c r="N5060" t="inlineStr">
        <is>
          <t>Hcsmilay@gmail.com</t>
        </is>
      </c>
      <c r="O5060" t="inlineStr"/>
      <c r="P5060" t="inlineStr">
        <is>
          <t>Bing Ads</t>
        </is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>
        <is>
          <t>Ні</t>
        </is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</row>
    <row r="5061">
      <c r="A5061" t="n">
        <v>11236</v>
      </c>
      <c r="B5061" t="inlineStr">
        <is>
          <t>ROBERTO USATAI</t>
        </is>
      </c>
      <c r="C5061" t="inlineStr">
        <is>
          <t>ROBERTO USATAI</t>
        </is>
      </c>
      <c r="D5061" s="2" t="n">
        <v>46090.96597222222</v>
      </c>
      <c r="E5061" t="inlineStr">
        <is>
          <t>IN WORK</t>
        </is>
      </c>
      <c r="F5061" t="inlineStr">
        <is>
          <t>Relevant</t>
        </is>
      </c>
      <c r="G5061" t="inlineStr">
        <is>
          <t>Mariana Razimavicius</t>
        </is>
      </c>
      <c r="H5061" t="inlineStr">
        <is>
          <t>LT citizenship</t>
        </is>
      </c>
      <c r="I5061" t="inlineStr">
        <is>
          <t>Brazil</t>
        </is>
      </c>
      <c r="J5061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0KCQjw37nNBhDkARIsAEBGI8Oex4rYjNgkVWafkTV</t>
        </is>
      </c>
      <c r="K5061" t="inlineStr">
        <is>
          <t>1113581908.1772185903</t>
        </is>
      </c>
      <c r="L5061" t="inlineStr">
        <is>
          <t>PT</t>
        </is>
      </c>
      <c r="M5061" t="inlineStr">
        <is>
          <t>Lead from LT email</t>
        </is>
      </c>
      <c r="N5061" t="inlineStr">
        <is>
          <t>uusatai@gmail.com</t>
        </is>
      </c>
      <c r="O5061" t="inlineStr"/>
      <c r="P5061" t="inlineStr">
        <is>
          <t>Google Ads</t>
        </is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>
        <is>
          <t>Ні</t>
        </is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</row>
    <row r="5062">
      <c r="A5062" t="n">
        <v>11238</v>
      </c>
      <c r="B5062" t="inlineStr">
        <is>
          <t>Max Martinez</t>
        </is>
      </c>
      <c r="C5062" t="inlineStr">
        <is>
          <t>Max Martinez</t>
        </is>
      </c>
      <c r="D5062" s="2" t="n">
        <v>46091.05763888889</v>
      </c>
      <c r="E5062" t="inlineStr">
        <is>
          <t>Rejected</t>
        </is>
      </c>
      <c r="F5062" t="inlineStr">
        <is>
          <t>Relevant</t>
        </is>
      </c>
      <c r="G5062" t="inlineStr">
        <is>
          <t>Mariana Razimavicius</t>
        </is>
      </c>
      <c r="H5062" t="inlineStr">
        <is>
          <t>LT citizenship</t>
        </is>
      </c>
      <c r="I5062" t="inlineStr">
        <is>
          <t>Argentina</t>
        </is>
      </c>
      <c r="J5062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-6vcITRDUOGzBhiYLqV0gar&amp;gclid=Cj0KCQjw37</t>
        </is>
      </c>
      <c r="K5062" t="inlineStr">
        <is>
          <t>391374851.1773098543</t>
        </is>
      </c>
      <c r="L5062" t="inlineStr">
        <is>
          <t>ES</t>
        </is>
      </c>
      <c r="M5062" t="inlineStr">
        <is>
          <t>Lead from LT email</t>
        </is>
      </c>
      <c r="N5062" t="inlineStr">
        <is>
          <t>maxmartinez0800@gmail.com</t>
        </is>
      </c>
      <c r="O5062" t="inlineStr">
        <is>
          <t>NO ANSWER</t>
        </is>
      </c>
      <c r="P5062" t="inlineStr">
        <is>
          <t>Google Ads</t>
        </is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>
        <is>
          <t>Ні</t>
        </is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</row>
    <row r="5063">
      <c r="A5063" t="n">
        <v>11239</v>
      </c>
      <c r="B5063" t="inlineStr">
        <is>
          <t>Nicholas Januska</t>
        </is>
      </c>
      <c r="C5063" t="inlineStr">
        <is>
          <t>Nicholas Januska</t>
        </is>
      </c>
      <c r="D5063" s="2" t="n">
        <v>46091.10069444445</v>
      </c>
      <c r="E5063" t="inlineStr">
        <is>
          <t>Rejected</t>
        </is>
      </c>
      <c r="F5063" t="inlineStr">
        <is>
          <t>Relevant</t>
        </is>
      </c>
      <c r="G5063" t="inlineStr">
        <is>
          <t>Sheila Bartin</t>
        </is>
      </c>
      <c r="H5063" t="inlineStr">
        <is>
          <t>LT citizenship</t>
        </is>
      </c>
      <c r="I5063" t="inlineStr">
        <is>
          <t>United States</t>
        </is>
      </c>
      <c r="J5063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84nayvBMX</t>
        </is>
      </c>
      <c r="K5063" t="inlineStr">
        <is>
          <t>1681687817.1773101904</t>
        </is>
      </c>
      <c r="L5063" t="inlineStr">
        <is>
          <t>EN</t>
        </is>
      </c>
      <c r="M5063" t="inlineStr">
        <is>
          <t>Lead from LT email</t>
        </is>
      </c>
      <c r="N5063" t="inlineStr">
        <is>
          <t>npjanuska@gmail.com</t>
        </is>
      </c>
      <c r="O5063" t="inlineStr">
        <is>
          <t>LEFT BEFORE 1918</t>
        </is>
      </c>
      <c r="P5063" t="inlineStr">
        <is>
          <t>Google Ads</t>
        </is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>
        <is>
          <t>Ні</t>
        </is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</row>
    <row r="5064">
      <c r="A5064" t="n">
        <v>11240</v>
      </c>
      <c r="B5064" t="inlineStr">
        <is>
          <t>Mr Garikapati Siva Bala Subrahmanyam</t>
        </is>
      </c>
      <c r="C5064" t="inlineStr">
        <is>
          <t>Subrahmanyam</t>
        </is>
      </c>
      <c r="D5064" s="2" t="n">
        <v>46091.10416666666</v>
      </c>
      <c r="E5064" t="inlineStr">
        <is>
          <t>Rejected</t>
        </is>
      </c>
      <c r="F5064" t="inlineStr">
        <is>
          <t>Relevant</t>
        </is>
      </c>
      <c r="G5064" t="inlineStr">
        <is>
          <t>Oleh Dymovski</t>
        </is>
      </c>
      <c r="H5064" t="inlineStr">
        <is>
          <t>LT RBI</t>
        </is>
      </c>
      <c r="I5064" t="inlineStr">
        <is>
          <t>India</t>
        </is>
      </c>
      <c r="J5064" t="inlineStr"/>
      <c r="K5064" t="inlineStr"/>
      <c r="L5064" t="inlineStr">
        <is>
          <t>EN</t>
        </is>
      </c>
      <c r="M5064" t="inlineStr">
        <is>
          <t>Lead from LT email</t>
        </is>
      </c>
      <c r="N5064" t="inlineStr">
        <is>
          <t>subrahmanyam@protonmail.com</t>
        </is>
      </c>
      <c r="O5064" t="inlineStr">
        <is>
          <t>NO ANSWER</t>
        </is>
      </c>
      <c r="P5064" t="inlineStr">
        <is>
          <t>Other (direct email, phone call, referral etc.)</t>
        </is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>
        <is>
          <t>Ні</t>
        </is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</row>
    <row r="5065">
      <c r="A5065" t="n">
        <v>11245</v>
      </c>
      <c r="B5065" t="inlineStr">
        <is>
          <t>Jayesh Raje</t>
        </is>
      </c>
      <c r="C5065" t="inlineStr">
        <is>
          <t>Jayesh Raje</t>
        </is>
      </c>
      <c r="D5065" s="2" t="n">
        <v>46091.39583333334</v>
      </c>
      <c r="E5065" t="inlineStr">
        <is>
          <t>Rejected</t>
        </is>
      </c>
      <c r="F5065" t="inlineStr"/>
      <c r="G5065" t="inlineStr">
        <is>
          <t>Oleh Dymovski</t>
        </is>
      </c>
      <c r="H5065" t="inlineStr">
        <is>
          <t>50/50</t>
        </is>
      </c>
      <c r="I5065" t="inlineStr">
        <is>
          <t>India</t>
        </is>
      </c>
      <c r="J5065" t="inlineStr"/>
      <c r="K5065" t="inlineStr"/>
      <c r="L5065" t="inlineStr">
        <is>
          <t>EN</t>
        </is>
      </c>
      <c r="M5065" t="inlineStr">
        <is>
          <t>Lead from LT email</t>
        </is>
      </c>
      <c r="N5065" t="inlineStr">
        <is>
          <t>careerpoint.amd@gmail.com</t>
        </is>
      </c>
      <c r="O5065" t="inlineStr">
        <is>
          <t>Non-relevant lead</t>
        </is>
      </c>
      <c r="P5065" t="inlineStr">
        <is>
          <t>BridgeWest</t>
        </is>
      </c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>
        <is>
          <t>Ні</t>
        </is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</row>
    <row r="5066">
      <c r="A5066" t="n">
        <v>11246</v>
      </c>
      <c r="B5066" t="inlineStr">
        <is>
          <t>MOHAMMED AZADUL KHALED KHAN MOHAMMED AZADUL KHALED KHAN</t>
        </is>
      </c>
      <c r="C5066" t="inlineStr">
        <is>
          <t>MOHAMMED AZADUL KHALED KHAN MOHAMMED AZADUL KHALED KHAN</t>
        </is>
      </c>
      <c r="D5066" s="2" t="n">
        <v>46091.43611111111</v>
      </c>
      <c r="E5066" t="inlineStr">
        <is>
          <t>INTERNAL MAIL</t>
        </is>
      </c>
      <c r="F5066" t="inlineStr">
        <is>
          <t>No relevant</t>
        </is>
      </c>
      <c r="G5066" t="inlineStr">
        <is>
          <t>Alina Samura</t>
        </is>
      </c>
      <c r="H5066" t="inlineStr"/>
      <c r="I5066" t="inlineStr">
        <is>
          <t>Bangladesh</t>
        </is>
      </c>
      <c r="J5066" t="inlineStr">
        <is>
          <t>https://www.lithuaniancitizenship.com/contact/?direct</t>
        </is>
      </c>
      <c r="K5066" t="inlineStr">
        <is>
          <t>170197715.1769853519</t>
        </is>
      </c>
      <c r="L5066" t="inlineStr">
        <is>
          <t>EN</t>
        </is>
      </c>
      <c r="M5066" t="inlineStr">
        <is>
          <t>Lead from LT email</t>
        </is>
      </c>
      <c r="N5066" t="inlineStr">
        <is>
          <t>khaled_duet@yahoo.com</t>
        </is>
      </c>
      <c r="O5066" t="inlineStr"/>
      <c r="P5066" t="inlineStr">
        <is>
          <t>Website Form</t>
        </is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>
        <is>
          <t>Ні</t>
        </is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</row>
    <row r="5067">
      <c r="A5067" t="n">
        <v>11247</v>
      </c>
      <c r="B5067" t="inlineStr">
        <is>
          <t>Pavel</t>
        </is>
      </c>
      <c r="C5067" t="inlineStr">
        <is>
          <t>Pavel</t>
        </is>
      </c>
      <c r="D5067" s="2" t="n">
        <v>46091.4625</v>
      </c>
      <c r="E5067" t="inlineStr">
        <is>
          <t>Rejected</t>
        </is>
      </c>
      <c r="F5067" t="inlineStr">
        <is>
          <t>No relevant</t>
        </is>
      </c>
      <c r="G5067" t="inlineStr">
        <is>
          <t>Oleh Dymovski</t>
        </is>
      </c>
      <c r="H5067" t="inlineStr">
        <is>
          <t>LT citizenship</t>
        </is>
      </c>
      <c r="I5067" t="inlineStr">
        <is>
          <t>Belarus</t>
        </is>
      </c>
      <c r="J5067" t="inlineStr"/>
      <c r="K5067" t="inlineStr"/>
      <c r="L5067" t="inlineStr">
        <is>
          <t>RU</t>
        </is>
      </c>
      <c r="M5067" t="inlineStr">
        <is>
          <t>Lead from LT email</t>
        </is>
      </c>
      <c r="N5067" t="inlineStr">
        <is>
          <t>pashich7@gmail.com</t>
        </is>
      </c>
      <c r="O5067" t="inlineStr">
        <is>
          <t>Non-relevant lead</t>
        </is>
      </c>
      <c r="P5067" t="inlineStr">
        <is>
          <t>Other (direct email, phone call, referral etc.)</t>
        </is>
      </c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>
        <is>
          <t>Ні</t>
        </is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</row>
    <row r="5068">
      <c r="A5068" t="n">
        <v>11249</v>
      </c>
      <c r="B5068" t="inlineStr">
        <is>
          <t>Mr. David Balsher</t>
        </is>
      </c>
      <c r="C5068" t="inlineStr">
        <is>
          <t>David Balsher</t>
        </is>
      </c>
      <c r="D5068" s="2" t="n">
        <v>46091.54166666666</v>
      </c>
      <c r="E5068" t="inlineStr">
        <is>
          <t>IN WORK</t>
        </is>
      </c>
      <c r="F5068" t="inlineStr">
        <is>
          <t>Relevant</t>
        </is>
      </c>
      <c r="G5068" t="inlineStr">
        <is>
          <t>Sheila Bartin</t>
        </is>
      </c>
      <c r="H5068" t="inlineStr">
        <is>
          <t>LT citizenship</t>
        </is>
      </c>
      <c r="I5068" t="inlineStr">
        <is>
          <t>South Africa</t>
        </is>
      </c>
      <c r="J5068" t="inlineStr">
        <is>
          <t>?kw=lithuanian%20citizenship%20by%20descent&amp;cpn=14663765738&amp;utm_source=google&amp;utm_medium=cpc&amp;utm_campaign=LT-RSA&amp;network=g&amp;utm_term=lithuanian%20citizenship%20by%20descent&amp;gad_source=1&amp;gad_campaignid=14663765738&amp;gbraid=0AAAAADisZv9X8EMtNAtHqu9ViO1zIL</t>
        </is>
      </c>
      <c r="K5068" t="inlineStr"/>
      <c r="L5068" t="inlineStr">
        <is>
          <t>EN</t>
        </is>
      </c>
      <c r="M5068" t="inlineStr">
        <is>
          <t>Lead from LT email</t>
        </is>
      </c>
      <c r="N5068" t="inlineStr">
        <is>
          <t>balsherenterprises@gmail.com</t>
        </is>
      </c>
      <c r="O5068" t="inlineStr"/>
      <c r="P5068" t="inlineStr">
        <is>
          <t>Google Ads</t>
        </is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>
        <is>
          <t>Ні</t>
        </is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</row>
    <row r="5069">
      <c r="A5069" t="n">
        <v>11250</v>
      </c>
      <c r="B5069" t="inlineStr">
        <is>
          <t>Abubakkar</t>
        </is>
      </c>
      <c r="C5069" t="inlineStr">
        <is>
          <t>Abubakkar</t>
        </is>
      </c>
      <c r="D5069" s="2" t="n">
        <v>46091.54861111111</v>
      </c>
      <c r="E5069" t="inlineStr">
        <is>
          <t>Rejected</t>
        </is>
      </c>
      <c r="F5069" t="inlineStr">
        <is>
          <t>No relevant</t>
        </is>
      </c>
      <c r="G5069" t="inlineStr">
        <is>
          <t>Oleh Dymovski</t>
        </is>
      </c>
      <c r="H5069" t="inlineStr">
        <is>
          <t>LV RBI Company</t>
        </is>
      </c>
      <c r="I5069" t="inlineStr">
        <is>
          <t>United Arab Emirates (AE - AS)</t>
        </is>
      </c>
      <c r="J5069" t="inlineStr">
        <is>
          <t>?kw=europe%20golden%20visa&amp;cpn=22658494721&amp;utm_source=google&amp;utm_medium=cpc&amp;utm_campaign=LV-RBI-TOP&amp;network=s&amp;utm_term=europe%20golden%20visa&amp;gad_source=5&amp;gad_campaignid=22658494721&amp;gclid=EAIaIQobChMI-eqtuZiVkwMVqqf9BR3ndAtqEAAYASAAEgKrQPD_BwE</t>
        </is>
      </c>
      <c r="K5069" t="inlineStr">
        <is>
          <t>2029210354.1773140875</t>
        </is>
      </c>
      <c r="L5069" t="inlineStr">
        <is>
          <t>EN</t>
        </is>
      </c>
      <c r="M5069" t="inlineStr">
        <is>
          <t>Lead from LV email</t>
        </is>
      </c>
      <c r="N5069" t="inlineStr">
        <is>
          <t>abubkkarnasrat@gmail.com</t>
        </is>
      </c>
      <c r="O5069" t="inlineStr">
        <is>
          <t>NO ANSWER</t>
        </is>
      </c>
      <c r="P5069" t="inlineStr">
        <is>
          <t>Google Ads</t>
        </is>
      </c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>
        <is>
          <t>Ні</t>
        </is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</row>
    <row r="5070">
      <c r="A5070" t="n">
        <v>11253</v>
      </c>
      <c r="B5070" t="inlineStr">
        <is>
          <t>Jonas André Scheguschevski</t>
        </is>
      </c>
      <c r="C5070" t="inlineStr">
        <is>
          <t>Jonas André Scheguschevski</t>
        </is>
      </c>
      <c r="D5070" s="2" t="n">
        <v>46091.57152777778</v>
      </c>
      <c r="E5070" t="inlineStr">
        <is>
          <t>Rejected</t>
        </is>
      </c>
      <c r="F5070" t="inlineStr">
        <is>
          <t>Relevant</t>
        </is>
      </c>
      <c r="G5070" t="inlineStr">
        <is>
          <t>Sheila Bartin</t>
        </is>
      </c>
      <c r="H5070" t="inlineStr">
        <is>
          <t>LV citizenship</t>
        </is>
      </c>
      <c r="I5070" t="inlineStr">
        <is>
          <t>Brazil (BR - SA)</t>
        </is>
      </c>
      <c r="J5070" t="inlineStr">
        <is>
          <t>https://latviancitizenship.eu/?not-set</t>
        </is>
      </c>
      <c r="K5070" t="inlineStr"/>
      <c r="L5070" t="inlineStr">
        <is>
          <t>EN</t>
        </is>
      </c>
      <c r="M5070" t="inlineStr">
        <is>
          <t>Lead from LV email</t>
        </is>
      </c>
      <c r="N5070" t="inlineStr">
        <is>
          <t>jonasandre@pm.me</t>
        </is>
      </c>
      <c r="O5070" t="inlineStr">
        <is>
          <t>ANOTHER REASON</t>
        </is>
      </c>
      <c r="P5070" t="inlineStr">
        <is>
          <t>Website Form</t>
        </is>
      </c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>
        <is>
          <t>Ні</t>
        </is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</row>
    <row r="5071">
      <c r="A5071" t="n">
        <v>11256</v>
      </c>
      <c r="B5071" t="inlineStr"/>
      <c r="C5071" t="inlineStr"/>
      <c r="D5071" s="2" t="n">
        <v>46091.61388888889</v>
      </c>
      <c r="E5071" t="inlineStr">
        <is>
          <t>NEW</t>
        </is>
      </c>
      <c r="F5071" t="inlineStr"/>
      <c r="G5071" t="inlineStr">
        <is>
          <t>Oleksandr Mostovyi</t>
        </is>
      </c>
      <c r="H5071" t="inlineStr"/>
      <c r="I5071" t="inlineStr"/>
      <c r="J5071" t="inlineStr"/>
      <c r="K5071" t="inlineStr"/>
      <c r="L5071" t="inlineStr"/>
      <c r="M5071" t="inlineStr">
        <is>
          <t>Othe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>
        <is>
          <t>Ні</t>
        </is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</row>
    <row r="5072">
      <c r="A5072" t="n">
        <v>11257</v>
      </c>
      <c r="B5072" t="inlineStr">
        <is>
          <t>Svetlana D.</t>
        </is>
      </c>
      <c r="C5072" t="inlineStr">
        <is>
          <t>Svetlana D.</t>
        </is>
      </c>
      <c r="D5072" s="2" t="n">
        <v>46091.61527777778</v>
      </c>
      <c r="E5072" t="inlineStr">
        <is>
          <t>INTERNAL MAIL</t>
        </is>
      </c>
      <c r="F5072" t="inlineStr"/>
      <c r="G5072" t="inlineStr">
        <is>
          <t>Alina Samura</t>
        </is>
      </c>
      <c r="H5072" t="inlineStr"/>
      <c r="I5072" t="inlineStr"/>
      <c r="J5072" t="inlineStr"/>
      <c r="K5072" t="inlineStr"/>
      <c r="L5072" t="inlineStr"/>
      <c r="M5072" t="inlineStr">
        <is>
          <t>Othe</t>
        </is>
      </c>
      <c r="N5072" t="inlineStr">
        <is>
          <t>glad2sy@gmail.com</t>
        </is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>
        <is>
          <t>Ні</t>
        </is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</row>
    <row r="5073">
      <c r="A5073" t="n">
        <v>11258</v>
      </c>
      <c r="B5073" t="inlineStr">
        <is>
          <t>naimatullah</t>
        </is>
      </c>
      <c r="C5073" t="inlineStr">
        <is>
          <t>naimatullah</t>
        </is>
      </c>
      <c r="D5073" s="2" t="n">
        <v>46091.62986111111</v>
      </c>
      <c r="E5073" t="inlineStr">
        <is>
          <t>INTERNAL MAIL</t>
        </is>
      </c>
      <c r="F5073" t="inlineStr">
        <is>
          <t>No relevant</t>
        </is>
      </c>
      <c r="G5073" t="inlineStr">
        <is>
          <t>Alina Samura</t>
        </is>
      </c>
      <c r="H5073" t="inlineStr"/>
      <c r="I5073" t="inlineStr">
        <is>
          <t>United Arab Emirates (AE - AS)</t>
        </is>
      </c>
      <c r="J5073" t="inlineStr">
        <is>
          <t>https://latviancitizenship.eu/?LV-Leads-Search-RBI TOP countries</t>
        </is>
      </c>
      <c r="K5073" t="inlineStr">
        <is>
          <t>1240606969.1773147571</t>
        </is>
      </c>
      <c r="L5073" t="inlineStr"/>
      <c r="M5073" t="inlineStr">
        <is>
          <t>Lead from LV email</t>
        </is>
      </c>
      <c r="N5073" t="inlineStr">
        <is>
          <t>naimatullahsaheel@gmail.com</t>
        </is>
      </c>
      <c r="O5073" t="inlineStr"/>
      <c r="P5073" t="inlineStr">
        <is>
          <t>Google Ads</t>
        </is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>
        <is>
          <t>Ні</t>
        </is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</row>
    <row r="5074">
      <c r="A5074" t="n">
        <v>11259</v>
      </c>
      <c r="B5074" t="inlineStr">
        <is>
          <t>Mr. Rob Wieczorek</t>
        </is>
      </c>
      <c r="C5074" t="inlineStr">
        <is>
          <t>ROB wieczorek</t>
        </is>
      </c>
      <c r="D5074" s="2" t="n">
        <v>46091.63611111111</v>
      </c>
      <c r="E5074" t="inlineStr">
        <is>
          <t>Rejected</t>
        </is>
      </c>
      <c r="F5074" t="inlineStr"/>
      <c r="G5074" t="inlineStr">
        <is>
          <t>Sheila Bartin</t>
        </is>
      </c>
      <c r="H5074" t="inlineStr">
        <is>
          <t>LT citizenship</t>
        </is>
      </c>
      <c r="I5074" t="inlineStr">
        <is>
          <t>United States</t>
        </is>
      </c>
      <c r="J5074" t="inlineStr">
        <is>
          <t>https://www.lithuaniancitizenship.com/contact/?Bing-LT-US</t>
        </is>
      </c>
      <c r="K5074" t="inlineStr">
        <is>
          <t>314414835.1773148513</t>
        </is>
      </c>
      <c r="L5074" t="inlineStr">
        <is>
          <t>EN</t>
        </is>
      </c>
      <c r="M5074" t="inlineStr">
        <is>
          <t>Lead from LT email</t>
        </is>
      </c>
      <c r="N5074" t="inlineStr">
        <is>
          <t>Robwiz3@duck.com</t>
        </is>
      </c>
      <c r="O5074" t="inlineStr">
        <is>
          <t>NO ANSWER</t>
        </is>
      </c>
      <c r="P5074" t="inlineStr">
        <is>
          <t>Bing Ads</t>
        </is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>
        <is>
          <t>Ні</t>
        </is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</row>
    <row r="5075">
      <c r="A5075" t="n">
        <v>11264</v>
      </c>
      <c r="B5075" t="inlineStr">
        <is>
          <t>Tracey Rose</t>
        </is>
      </c>
      <c r="C5075" t="inlineStr">
        <is>
          <t>Tracey Rose</t>
        </is>
      </c>
      <c r="D5075" s="2" t="n">
        <v>46091.77569444444</v>
      </c>
      <c r="E5075" t="inlineStr">
        <is>
          <t>INTERNAL MAIL</t>
        </is>
      </c>
      <c r="F5075" t="inlineStr"/>
      <c r="G5075" t="inlineStr">
        <is>
          <t>Sheila Bartin</t>
        </is>
      </c>
      <c r="H5075" t="inlineStr"/>
      <c r="I5075" t="inlineStr"/>
      <c r="J5075" t="inlineStr"/>
      <c r="K5075" t="inlineStr"/>
      <c r="L5075" t="inlineStr"/>
      <c r="M5075" t="inlineStr">
        <is>
          <t>Othe</t>
        </is>
      </c>
      <c r="N5075" t="inlineStr">
        <is>
          <t>traceyhrose@gmail.com</t>
        </is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>
        <is>
          <t>Ні</t>
        </is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</row>
    <row r="5076">
      <c r="A5076" t="n">
        <v>11267</v>
      </c>
      <c r="B5076" t="inlineStr">
        <is>
          <t>HE WANG</t>
        </is>
      </c>
      <c r="C5076" t="inlineStr">
        <is>
          <t>HE WANG</t>
        </is>
      </c>
      <c r="D5076" s="2" t="n">
        <v>46091.79166666666</v>
      </c>
      <c r="E5076" t="inlineStr">
        <is>
          <t>Rejected</t>
        </is>
      </c>
      <c r="F5076" t="inlineStr"/>
      <c r="G5076" t="inlineStr">
        <is>
          <t>Oleh Dymovski</t>
        </is>
      </c>
      <c r="H5076" t="inlineStr">
        <is>
          <t>Company Formation</t>
        </is>
      </c>
      <c r="I5076" t="inlineStr">
        <is>
          <t>Hong Kong</t>
        </is>
      </c>
      <c r="J5076" t="inlineStr"/>
      <c r="K5076" t="inlineStr"/>
      <c r="L5076" t="inlineStr">
        <is>
          <t>EN</t>
        </is>
      </c>
      <c r="M5076" t="inlineStr">
        <is>
          <t>Lead from LT email</t>
        </is>
      </c>
      <c r="N5076" t="inlineStr">
        <is>
          <t>wh19951209@gmail.com</t>
        </is>
      </c>
      <c r="O5076" t="inlineStr">
        <is>
          <t>NO ANSWER</t>
        </is>
      </c>
      <c r="P5076" t="inlineStr">
        <is>
          <t>BridgeWest</t>
        </is>
      </c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>
        <is>
          <t>Ні</t>
        </is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</row>
    <row r="5077">
      <c r="A5077" t="n">
        <v>11268</v>
      </c>
      <c r="B5077" t="inlineStr"/>
      <c r="C5077" t="inlineStr"/>
      <c r="D5077" s="2" t="n">
        <v>46091.84375</v>
      </c>
      <c r="E5077" t="inlineStr">
        <is>
          <t>NEW</t>
        </is>
      </c>
      <c r="F5077" t="inlineStr"/>
      <c r="G5077" t="inlineStr">
        <is>
          <t>Oleksandr Mostovyi</t>
        </is>
      </c>
      <c r="H5077" t="inlineStr"/>
      <c r="I5077" t="inlineStr"/>
      <c r="J5077" t="inlineStr"/>
      <c r="K5077" t="inlineStr"/>
      <c r="L5077" t="inlineStr"/>
      <c r="M5077" t="inlineStr">
        <is>
          <t>Othe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>
        <is>
          <t>Ні</t>
        </is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</row>
    <row r="5078">
      <c r="A5078" t="n">
        <v>11269</v>
      </c>
      <c r="B5078" t="inlineStr">
        <is>
          <t>Mr. Hans j Klein</t>
        </is>
      </c>
      <c r="C5078" t="inlineStr">
        <is>
          <t>Hans j Klein</t>
        </is>
      </c>
      <c r="D5078" s="2" t="n">
        <v>46091.85138888889</v>
      </c>
      <c r="E5078" t="inlineStr">
        <is>
          <t>Rejected</t>
        </is>
      </c>
      <c r="F5078" t="inlineStr"/>
      <c r="G5078" t="inlineStr">
        <is>
          <t>Sheila Bartin</t>
        </is>
      </c>
      <c r="H5078" t="inlineStr">
        <is>
          <t>LT citizenship</t>
        </is>
      </c>
      <c r="I5078" t="inlineStr">
        <is>
          <t>United States</t>
        </is>
      </c>
      <c r="J5078" t="inlineStr">
        <is>
          <t>?kw&amp;cpn=23440895177&amp;utm_source=google&amp;utm_medium=cpc&amp;utm_campaign=LT-Discovery-US&amp;network&amp;utm_term&amp;gad_campaignid=23440895177&amp;wbraid=ClMKCAjw37nNBhAyEkMAo0OGHh8YAt58m9LlNJjeJTpcpb8m44kuZl9AHChOWoygDEguAjPQRqt4KxXzllZxG6fOo5oh1Jj_5kX4BJbn4oIRGgJzDQ</t>
        </is>
      </c>
      <c r="K5078" t="inlineStr">
        <is>
          <t>75600139.1773167156</t>
        </is>
      </c>
      <c r="L5078" t="inlineStr">
        <is>
          <t>EN</t>
        </is>
      </c>
      <c r="M5078" t="inlineStr">
        <is>
          <t>Lead from LT email</t>
        </is>
      </c>
      <c r="N5078" t="inlineStr">
        <is>
          <t>hjkhawaii@aol.com</t>
        </is>
      </c>
      <c r="O5078" t="inlineStr">
        <is>
          <t>NO ANSWER</t>
        </is>
      </c>
      <c r="P5078" t="inlineStr">
        <is>
          <t>Google Ads</t>
        </is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>
        <is>
          <t>Ні</t>
        </is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</row>
    <row r="5079">
      <c r="A5079" t="n">
        <v>11270</v>
      </c>
      <c r="B5079" t="inlineStr">
        <is>
          <t>Majid Jahangir</t>
        </is>
      </c>
      <c r="C5079" t="inlineStr">
        <is>
          <t>Majid jahangir</t>
        </is>
      </c>
      <c r="D5079" s="2" t="n">
        <v>46091.875</v>
      </c>
      <c r="E5079" t="inlineStr">
        <is>
          <t>WHATSAPP</t>
        </is>
      </c>
      <c r="F5079" t="inlineStr">
        <is>
          <t>Relevant</t>
        </is>
      </c>
      <c r="G5079" t="inlineStr">
        <is>
          <t>Oleh Dymovski</t>
        </is>
      </c>
      <c r="H5079" t="inlineStr">
        <is>
          <t>LV RBI Company</t>
        </is>
      </c>
      <c r="I5079" t="inlineStr">
        <is>
          <t>United Arab Emirates (AE - AS)</t>
        </is>
      </c>
      <c r="J5079" t="inlineStr">
        <is>
          <t>?kw=europe%20residence%20by%20investment&amp;cpn=22658494721&amp;utm_source=google&amp;utm_medium=cpc&amp;utm_campaign=LV-RBI-TOP&amp;network=g&amp;utm_term=europe%20residence%20by%20investment&amp;gad_source=1&amp;gad_campaignid=22658494721</t>
        </is>
      </c>
      <c r="K5079" t="inlineStr">
        <is>
          <t>856746906.1773169173</t>
        </is>
      </c>
      <c r="L5079" t="inlineStr">
        <is>
          <t>EN</t>
        </is>
      </c>
      <c r="M5079" t="inlineStr">
        <is>
          <t>Lead from LV email</t>
        </is>
      </c>
      <c r="N5079" t="inlineStr">
        <is>
          <t>almajidjewellery90@gmail.com</t>
        </is>
      </c>
      <c r="O5079" t="inlineStr"/>
      <c r="P5079" t="inlineStr">
        <is>
          <t>Google Ads</t>
        </is>
      </c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>
        <is>
          <t>Ні</t>
        </is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</row>
    <row r="5080">
      <c r="A5080" t="n">
        <v>11271</v>
      </c>
      <c r="B5080" t="inlineStr">
        <is>
          <t>Jean Claude tuyisenge</t>
        </is>
      </c>
      <c r="C5080" t="inlineStr">
        <is>
          <t>Jean Claude tuyisenge</t>
        </is>
      </c>
      <c r="D5080" s="2" t="n">
        <v>46091.90555555555</v>
      </c>
      <c r="E5080" t="inlineStr">
        <is>
          <t>INTERNAL MAIL</t>
        </is>
      </c>
      <c r="F5080" t="inlineStr">
        <is>
          <t>No relevant</t>
        </is>
      </c>
      <c r="G5080" t="inlineStr">
        <is>
          <t>Alina Samura</t>
        </is>
      </c>
      <c r="H5080" t="inlineStr">
        <is>
          <t>LV RBI Company</t>
        </is>
      </c>
      <c r="I5080" t="inlineStr">
        <is>
          <t>United Arab Emirates (AE - AS)</t>
        </is>
      </c>
      <c r="J5080" t="inlineStr">
        <is>
          <t>?kw=italy%20golden%20visa&amp;cpn=22658494721&amp;utm_source=google&amp;utm_medium=cpc&amp;utm_campaign=LV-RBI-TOP&amp;network=s&amp;utm_term=italy%20golden%20visa&amp;gad_source=5&amp;gad_campaignid=22658494721&amp;gclid=EAIaIQobChMI1cGuyYuWkwMV5f55BB0dyQj4EAAYASAAEgKzHPD_BwE</t>
        </is>
      </c>
      <c r="K5080" t="inlineStr">
        <is>
          <t>242634039.1773171775</t>
        </is>
      </c>
      <c r="L5080" t="inlineStr"/>
      <c r="M5080" t="inlineStr">
        <is>
          <t>Lead from LV email</t>
        </is>
      </c>
      <c r="N5080" t="inlineStr">
        <is>
          <t>jtuyisenge504@gmail.com</t>
        </is>
      </c>
      <c r="O5080" t="inlineStr"/>
      <c r="P5080" t="inlineStr">
        <is>
          <t>Google Ads</t>
        </is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>
        <is>
          <t>Ні</t>
        </is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</row>
    <row r="5081">
      <c r="A5081" t="n">
        <v>11272</v>
      </c>
      <c r="B5081" t="inlineStr">
        <is>
          <t>Mr. Bryan Novickis</t>
        </is>
      </c>
      <c r="C5081" t="inlineStr">
        <is>
          <t>Bryan Novickis</t>
        </is>
      </c>
      <c r="D5081" s="2" t="n">
        <v>46091.91388888889</v>
      </c>
      <c r="E5081" t="inlineStr">
        <is>
          <t>PAUSED</t>
        </is>
      </c>
      <c r="F5081" t="inlineStr">
        <is>
          <t>Relevant</t>
        </is>
      </c>
      <c r="G5081" t="inlineStr">
        <is>
          <t>Sheila Bartin</t>
        </is>
      </c>
      <c r="H5081" t="inlineStr">
        <is>
          <t>LT citizenship</t>
        </is>
      </c>
      <c r="I5081" t="inlineStr">
        <is>
          <t>United States</t>
        </is>
      </c>
      <c r="J5081" t="inlineStr">
        <is>
          <t>?fbclid=IwZXh0bgNhZW0CMTEAc3J0YwZhcHBfaWQPNDA5OTYyNjIzMDg1NjA5AAEe7BE29yav68cDERnQJmN-ux82PlKfE99YjPwp6qqIKIhOHKSBxpo2Bwk4XRA_aem_WV3VuL-riG0_7VvOM-U3PQ</t>
        </is>
      </c>
      <c r="K5081" t="inlineStr">
        <is>
          <t>1312666046.1773172434</t>
        </is>
      </c>
      <c r="L5081" t="inlineStr">
        <is>
          <t>EN</t>
        </is>
      </c>
      <c r="M5081" t="inlineStr">
        <is>
          <t>Lead from LT email</t>
        </is>
      </c>
      <c r="N5081" t="inlineStr">
        <is>
          <t>jets63bn@gmail.com</t>
        </is>
      </c>
      <c r="O5081" t="inlineStr"/>
      <c r="P5081" t="inlineStr">
        <is>
          <t>Facebook</t>
        </is>
      </c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>
        <is>
          <t>Ні</t>
        </is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</row>
    <row r="5082">
      <c r="A5082" t="n">
        <v>11274</v>
      </c>
      <c r="B5082" t="inlineStr">
        <is>
          <t>Mr. Jeffrey Winnick</t>
        </is>
      </c>
      <c r="C5082" t="inlineStr">
        <is>
          <t>Mr. Jeffrey Winnick</t>
        </is>
      </c>
      <c r="D5082" s="2" t="n">
        <v>46092.03680555556</v>
      </c>
      <c r="E5082" t="inlineStr">
        <is>
          <t>Rejected</t>
        </is>
      </c>
      <c r="F5082" t="inlineStr">
        <is>
          <t>Relevant</t>
        </is>
      </c>
      <c r="G5082" t="inlineStr">
        <is>
          <t>Oleh Dymovski</t>
        </is>
      </c>
      <c r="H5082" t="inlineStr">
        <is>
          <t>LT citizenship</t>
        </is>
      </c>
      <c r="I5082" t="inlineStr">
        <is>
          <t>United States</t>
        </is>
      </c>
      <c r="J5082" t="inlineStr">
        <is>
          <t>?kw&amp;cpn=23440895177&amp;utm_source=google&amp;utm_medium=cpc&amp;utm_campaign=LT-Discovery-US&amp;network&amp;utm_term&amp;gad_campaignid=23440895177&amp;wbraid=ClMKCAjw37nNBhAyEkMAo0OGHtIw-zVwXMwZxrBZ4hPtFDTY0F1VHQ4f4YoxBk0B_8YeUoEwfhXy5p-QM4naGAPiN3PQOo8ZhpmnJ2GDAm80GgLijQ</t>
        </is>
      </c>
      <c r="K5082" t="inlineStr">
        <is>
          <t>1493402926.1769401697</t>
        </is>
      </c>
      <c r="L5082" t="inlineStr">
        <is>
          <t>EN</t>
        </is>
      </c>
      <c r="M5082" t="inlineStr">
        <is>
          <t>Lead from LT email</t>
        </is>
      </c>
      <c r="N5082" t="inlineStr">
        <is>
          <t>Jwinn1020@gmail.com</t>
        </is>
      </c>
      <c r="O5082" t="inlineStr">
        <is>
          <t>DOUBLE</t>
        </is>
      </c>
      <c r="P5082" t="inlineStr">
        <is>
          <t>Google Ads</t>
        </is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>
        <is>
          <t>Ні</t>
        </is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</row>
    <row r="5083">
      <c r="A5083" t="n">
        <v>11283</v>
      </c>
      <c r="B5083" t="inlineStr">
        <is>
          <t>Vic</t>
        </is>
      </c>
      <c r="C5083" t="inlineStr">
        <is>
          <t>Vic</t>
        </is>
      </c>
      <c r="D5083" s="2" t="n">
        <v>46092.41666666666</v>
      </c>
      <c r="E5083" t="inlineStr">
        <is>
          <t>IN WORK</t>
        </is>
      </c>
      <c r="F5083" t="inlineStr">
        <is>
          <t>Relevant</t>
        </is>
      </c>
      <c r="G5083" t="inlineStr">
        <is>
          <t>Oleh Dymovski</t>
        </is>
      </c>
      <c r="H5083" t="inlineStr">
        <is>
          <t>LT RBI</t>
        </is>
      </c>
      <c r="I5083" t="inlineStr">
        <is>
          <t>Australia</t>
        </is>
      </c>
      <c r="J5083" t="inlineStr"/>
      <c r="K5083" t="inlineStr"/>
      <c r="L5083" t="inlineStr">
        <is>
          <t>EN</t>
        </is>
      </c>
      <c r="M5083" t="inlineStr">
        <is>
          <t>Lead from LT email</t>
        </is>
      </c>
      <c r="N5083" t="inlineStr">
        <is>
          <t>vcplanet@yahoo.com</t>
        </is>
      </c>
      <c r="O5083" t="inlineStr"/>
      <c r="P5083" t="inlineStr">
        <is>
          <t>BridgeWest</t>
        </is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>
        <is>
          <t>Ні</t>
        </is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</row>
    <row r="5084">
      <c r="A5084" t="n">
        <v>11284</v>
      </c>
      <c r="B5084" t="inlineStr">
        <is>
          <t>Md Abbas Ali</t>
        </is>
      </c>
      <c r="C5084" t="inlineStr">
        <is>
          <t>Md Abbas Ali</t>
        </is>
      </c>
      <c r="D5084" s="2" t="n">
        <v>46092.44097222222</v>
      </c>
      <c r="E5084" t="inlineStr">
        <is>
          <t>Rejected</t>
        </is>
      </c>
      <c r="F5084" t="inlineStr"/>
      <c r="G5084" t="inlineStr">
        <is>
          <t>Oleh Dymovski</t>
        </is>
      </c>
      <c r="H5084" t="inlineStr">
        <is>
          <t>LV RBI Company</t>
        </is>
      </c>
      <c r="I5084" t="inlineStr">
        <is>
          <t>Qatar (QA - AS)</t>
        </is>
      </c>
      <c r="J5084" t="inlineStr">
        <is>
          <t>?kw=italy%20golden%20visa&amp;cpn=22658494721&amp;utm_source=google&amp;utm_medium=cpc&amp;utm_campaign=LV-RBI-TOP&amp;network=s&amp;utm_term=italy%20golden%20visa&amp;gad_source=5&amp;gad_campaignid=22658494721&amp;gclid=EAIaIQobChMIqZy0iriXkwMVRaCDBx3sQiJEEAAYASAAEgJkx_D_BwE</t>
        </is>
      </c>
      <c r="K5084" t="inlineStr">
        <is>
          <t>506344621.1773218082</t>
        </is>
      </c>
      <c r="L5084" t="inlineStr">
        <is>
          <t>EN</t>
        </is>
      </c>
      <c r="M5084" t="inlineStr">
        <is>
          <t>Lead from LV email</t>
        </is>
      </c>
      <c r="N5084" t="inlineStr">
        <is>
          <t>abbasahammed772@gmail.com</t>
        </is>
      </c>
      <c r="O5084" t="inlineStr">
        <is>
          <t>Non-relevant lead</t>
        </is>
      </c>
      <c r="P5084" t="inlineStr">
        <is>
          <t>Google Ads</t>
        </is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>
        <is>
          <t>Ні</t>
        </is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</row>
    <row r="5085">
      <c r="A5085" t="n">
        <v>11285</v>
      </c>
      <c r="B5085" t="inlineStr">
        <is>
          <t>Mr. Udi Meirav</t>
        </is>
      </c>
      <c r="C5085" t="inlineStr">
        <is>
          <t>Udi Meirav</t>
        </is>
      </c>
      <c r="D5085" s="2" t="n">
        <v>46092.46388888889</v>
      </c>
      <c r="E5085" t="inlineStr">
        <is>
          <t>Rejected</t>
        </is>
      </c>
      <c r="F5085" t="inlineStr">
        <is>
          <t>Relevant</t>
        </is>
      </c>
      <c r="G5085" t="inlineStr">
        <is>
          <t>Sheila Bartin</t>
        </is>
      </c>
      <c r="H5085" t="inlineStr">
        <is>
          <t>LT citizenship</t>
        </is>
      </c>
      <c r="I5085" t="inlineStr">
        <is>
          <t>United States</t>
        </is>
      </c>
      <c r="J5085" t="inlineStr">
        <is>
          <t>https://www.lithuaniancitizenship.com/contact/ https://www.lithuaniancitizenship.com/thank-you/?Lithuania--Search-Conversions-USA</t>
        </is>
      </c>
      <c r="K5085" t="inlineStr">
        <is>
          <t>1642081348.1773219865</t>
        </is>
      </c>
      <c r="L5085" t="inlineStr">
        <is>
          <t>EN</t>
        </is>
      </c>
      <c r="M5085" t="inlineStr">
        <is>
          <t>Lead from LT email</t>
        </is>
      </c>
      <c r="N5085" t="inlineStr">
        <is>
          <t>udi.meirav@gmail.com</t>
        </is>
      </c>
      <c r="O5085" t="inlineStr">
        <is>
          <t>ANOTHER REASON</t>
        </is>
      </c>
      <c r="P5085" t="inlineStr">
        <is>
          <t>Google Ads</t>
        </is>
      </c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>
        <is>
          <t>Ні</t>
        </is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</row>
    <row r="5086">
      <c r="A5086" t="n">
        <v>11289</v>
      </c>
      <c r="B5086" t="inlineStr">
        <is>
          <t>Инна Маладика</t>
        </is>
      </c>
      <c r="C5086" t="inlineStr">
        <is>
          <t>Инна Маладика</t>
        </is>
      </c>
      <c r="D5086" s="2" t="n">
        <v>46092.56458333333</v>
      </c>
      <c r="E5086" t="inlineStr">
        <is>
          <t>IN WORK</t>
        </is>
      </c>
      <c r="F5086" t="inlineStr">
        <is>
          <t>Relevant</t>
        </is>
      </c>
      <c r="G5086" t="inlineStr">
        <is>
          <t>Oleh Dymovski</t>
        </is>
      </c>
      <c r="H5086" t="inlineStr">
        <is>
          <t>LT citizenship</t>
        </is>
      </c>
      <c r="I5086" t="inlineStr">
        <is>
          <t>Ukraine</t>
        </is>
      </c>
      <c r="J5086" t="inlineStr">
        <is>
          <t>https://www.lithuaniancitizenship.com/ru/sertifikat-o-litovskom-proishozhdenii/</t>
        </is>
      </c>
      <c r="K5086" t="inlineStr">
        <is>
          <t>undefined</t>
        </is>
      </c>
      <c r="L5086" t="inlineStr">
        <is>
          <t>RU</t>
        </is>
      </c>
      <c r="M5086" t="inlineStr">
        <is>
          <t>Lead from LT email</t>
        </is>
      </c>
      <c r="N5086" t="inlineStr">
        <is>
          <t>innm1927@gmail.com</t>
        </is>
      </c>
      <c r="O5086" t="inlineStr"/>
      <c r="P5086" t="inlineStr">
        <is>
          <t>Organic Search</t>
        </is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>
        <is>
          <t>Ні</t>
        </is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</row>
    <row r="5087">
      <c r="A5087" t="n">
        <v>11292</v>
      </c>
      <c r="B5087" t="inlineStr">
        <is>
          <t>Joshua Larsen</t>
        </is>
      </c>
      <c r="C5087" t="inlineStr">
        <is>
          <t>Joshua Larsen</t>
        </is>
      </c>
      <c r="D5087" s="2" t="n">
        <v>46092.66736111111</v>
      </c>
      <c r="E5087" t="inlineStr">
        <is>
          <t>Rejected</t>
        </is>
      </c>
      <c r="F5087" t="inlineStr">
        <is>
          <t>Relevant</t>
        </is>
      </c>
      <c r="G5087" t="inlineStr">
        <is>
          <t>Sheila Bartin</t>
        </is>
      </c>
      <c r="H5087" t="inlineStr">
        <is>
          <t>LT citizenship</t>
        </is>
      </c>
      <c r="I5087" t="inlineStr">
        <is>
          <t>Canada</t>
        </is>
      </c>
      <c r="J5087" t="inlineStr">
        <is>
          <t>https://www.lithuaniancitizenship.com/contact/?not-set</t>
        </is>
      </c>
      <c r="K5087" t="inlineStr"/>
      <c r="L5087" t="inlineStr">
        <is>
          <t>EN</t>
        </is>
      </c>
      <c r="M5087" t="inlineStr">
        <is>
          <t>Lead from LT email</t>
        </is>
      </c>
      <c r="N5087" t="inlineStr">
        <is>
          <t>Joshua.larsen.work@proton.me</t>
        </is>
      </c>
      <c r="O5087" t="inlineStr">
        <is>
          <t>NO ANSWER</t>
        </is>
      </c>
      <c r="P5087" t="inlineStr">
        <is>
          <t>Website Form</t>
        </is>
      </c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>
        <is>
          <t>Ні</t>
        </is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</row>
    <row r="5088">
      <c r="A5088" t="n">
        <v>11295</v>
      </c>
      <c r="B5088" t="inlineStr">
        <is>
          <t>Howard Krenin</t>
        </is>
      </c>
      <c r="C5088" t="inlineStr">
        <is>
          <t>Howard Krenin</t>
        </is>
      </c>
      <c r="D5088" s="2" t="n">
        <v>46092.70555555556</v>
      </c>
      <c r="E5088" t="inlineStr">
        <is>
          <t>INTERNAL MAIL</t>
        </is>
      </c>
      <c r="F5088" t="inlineStr"/>
      <c r="G5088" t="inlineStr">
        <is>
          <t>Sheila Bartin</t>
        </is>
      </c>
      <c r="H5088" t="inlineStr"/>
      <c r="I5088" t="inlineStr"/>
      <c r="J5088" t="inlineStr"/>
      <c r="K5088" t="inlineStr"/>
      <c r="L5088" t="inlineStr"/>
      <c r="M5088" t="inlineStr">
        <is>
          <t>Othe</t>
        </is>
      </c>
      <c r="N5088" t="inlineStr">
        <is>
          <t>howard@siyaya.co.za</t>
        </is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>
        <is>
          <t>Ні</t>
        </is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</row>
    <row r="5089">
      <c r="A5089" t="n">
        <v>11297</v>
      </c>
      <c r="B5089" t="inlineStr"/>
      <c r="C5089" t="inlineStr"/>
      <c r="D5089" s="2" t="n">
        <v>46092.76527777778</v>
      </c>
      <c r="E5089" t="inlineStr">
        <is>
          <t>NEW</t>
        </is>
      </c>
      <c r="F5089" t="inlineStr"/>
      <c r="G5089" t="inlineStr">
        <is>
          <t>Oleksandr Mostovyi</t>
        </is>
      </c>
      <c r="H5089" t="inlineStr"/>
      <c r="I5089" t="inlineStr"/>
      <c r="J5089" t="inlineStr"/>
      <c r="K5089" t="inlineStr"/>
      <c r="L5089" t="inlineStr"/>
      <c r="M5089" t="inlineStr">
        <is>
          <t>Othe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>
        <is>
          <t>Ні</t>
        </is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</row>
    <row r="5090">
      <c r="A5090" t="n">
        <v>11299</v>
      </c>
      <c r="B5090" t="inlineStr">
        <is>
          <t>Zohaib Hassan</t>
        </is>
      </c>
      <c r="C5090" t="inlineStr">
        <is>
          <t>Zohaib Hassan</t>
        </is>
      </c>
      <c r="D5090" s="2" t="n">
        <v>46092.9375</v>
      </c>
      <c r="E5090" t="inlineStr">
        <is>
          <t>IN WORK</t>
        </is>
      </c>
      <c r="F5090" t="inlineStr">
        <is>
          <t>Relevant</t>
        </is>
      </c>
      <c r="G5090" t="inlineStr">
        <is>
          <t>Oleh Dymovski</t>
        </is>
      </c>
      <c r="H5090" t="inlineStr">
        <is>
          <t>50/50</t>
        </is>
      </c>
      <c r="I5090" t="inlineStr">
        <is>
          <t>United Arab Emirates</t>
        </is>
      </c>
      <c r="J5090" t="inlineStr"/>
      <c r="K5090" t="inlineStr"/>
      <c r="L5090" t="inlineStr">
        <is>
          <t>EN</t>
        </is>
      </c>
      <c r="M5090" t="inlineStr">
        <is>
          <t>Lead from LT email</t>
        </is>
      </c>
      <c r="N5090" t="inlineStr">
        <is>
          <t>hassanzohaib36@gmail.com</t>
        </is>
      </c>
      <c r="O5090" t="inlineStr"/>
      <c r="P5090" t="inlineStr">
        <is>
          <t>BridgeWest</t>
        </is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>
        <is>
          <t>Ні</t>
        </is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</row>
    <row r="5091">
      <c r="A5091" t="n">
        <v>11303</v>
      </c>
      <c r="B5091" t="inlineStr">
        <is>
          <t>Meghezzel Bachir</t>
        </is>
      </c>
      <c r="C5091" t="inlineStr">
        <is>
          <t>Meghezzel Bachir</t>
        </is>
      </c>
      <c r="D5091" s="2" t="n">
        <v>46092.94305555556</v>
      </c>
      <c r="E5091" t="inlineStr">
        <is>
          <t>Rejected</t>
        </is>
      </c>
      <c r="F5091" t="inlineStr"/>
      <c r="G5091" t="inlineStr">
        <is>
          <t>Oleh Dymovski</t>
        </is>
      </c>
      <c r="H5091" t="inlineStr">
        <is>
          <t>LT RBI</t>
        </is>
      </c>
      <c r="I5091" t="inlineStr">
        <is>
          <t>Tunisia</t>
        </is>
      </c>
      <c r="J5091" t="inlineStr">
        <is>
          <t>https://www.lithuaniancitizenship.com/investment/</t>
        </is>
      </c>
      <c r="K5091" t="inlineStr">
        <is>
          <t>295387747.1773261447</t>
        </is>
      </c>
      <c r="L5091" t="inlineStr">
        <is>
          <t>EN</t>
        </is>
      </c>
      <c r="M5091" t="inlineStr">
        <is>
          <t>Lead from LT email</t>
        </is>
      </c>
      <c r="N5091" t="inlineStr">
        <is>
          <t>meghezzelbachir6@gmail.com</t>
        </is>
      </c>
      <c r="O5091" t="inlineStr">
        <is>
          <t>NO ANSWER</t>
        </is>
      </c>
      <c r="P5091" t="inlineStr">
        <is>
          <t>Organic Search</t>
        </is>
      </c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>
        <is>
          <t>Ні</t>
        </is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</row>
    <row r="5092">
      <c r="A5092" t="n">
        <v>11307</v>
      </c>
      <c r="B5092" t="inlineStr">
        <is>
          <t>Robiul hasan Ujjal</t>
        </is>
      </c>
      <c r="C5092" t="inlineStr">
        <is>
          <t>Robiul hasan Ujjal</t>
        </is>
      </c>
      <c r="D5092" s="2" t="n">
        <v>46093.06597222222</v>
      </c>
      <c r="E5092" t="inlineStr">
        <is>
          <t>Rejected</t>
        </is>
      </c>
      <c r="F5092" t="inlineStr">
        <is>
          <t>No relevant</t>
        </is>
      </c>
      <c r="G5092" t="inlineStr">
        <is>
          <t>Oleh Dymovski</t>
        </is>
      </c>
      <c r="H5092" t="inlineStr">
        <is>
          <t>LV RBI Company</t>
        </is>
      </c>
      <c r="I5092" t="inlineStr">
        <is>
          <t>Qatar (QA - AS)</t>
        </is>
      </c>
      <c r="J5092" t="inlineStr">
        <is>
          <t>?kw=italy%20golden%20visa&amp;cpn=22658494721&amp;utm_source=google&amp;utm_medium=cpc&amp;utm_campaign=LV-RBI-TOP&amp;network=s&amp;utm_term=italy%20golden%20visa&amp;gad_source=5&amp;gad_campaignid=22658494721&amp;gclid=EAIaIQobChMIutf5jYGZkwMVd_Z5BB3vMjcgEAAYASAAEgKnSfD_BwE</t>
        </is>
      </c>
      <c r="K5092" t="inlineStr">
        <is>
          <t>791497245.1773272046</t>
        </is>
      </c>
      <c r="L5092" t="inlineStr">
        <is>
          <t>EN</t>
        </is>
      </c>
      <c r="M5092" t="inlineStr">
        <is>
          <t>Lead from LV email</t>
        </is>
      </c>
      <c r="N5092" t="inlineStr">
        <is>
          <t>robiulhasanujjal8@gmail.com</t>
        </is>
      </c>
      <c r="O5092" t="inlineStr">
        <is>
          <t>NO ANSWER</t>
        </is>
      </c>
      <c r="P5092" t="inlineStr">
        <is>
          <t>Google Ads</t>
        </is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>
        <is>
          <t>Ні</t>
        </is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</row>
    <row r="5093">
      <c r="A5093" t="n">
        <v>11308</v>
      </c>
      <c r="B5093" t="inlineStr">
        <is>
          <t>Ali Roghani</t>
        </is>
      </c>
      <c r="C5093" t="inlineStr">
        <is>
          <t>Ali Roghani</t>
        </is>
      </c>
      <c r="D5093" s="2" t="n">
        <v>46093.06944444445</v>
      </c>
      <c r="E5093" t="inlineStr">
        <is>
          <t>IN WORK</t>
        </is>
      </c>
      <c r="F5093" t="inlineStr">
        <is>
          <t>Relevant</t>
        </is>
      </c>
      <c r="G5093" t="inlineStr">
        <is>
          <t>Oleh Dymovski</t>
        </is>
      </c>
      <c r="H5093" t="inlineStr">
        <is>
          <t>LV RBI Company</t>
        </is>
      </c>
      <c r="I5093" t="inlineStr">
        <is>
          <t>Netherlands (NL - EU)</t>
        </is>
      </c>
      <c r="J5093" t="inlineStr">
        <is>
          <t>?kw=latvia%20residence%20by%20investment&amp;cpn=20594231202&amp;utm_source=google&amp;utm_medium=cpc&amp;utm_campaign=LV-RBI&amp;network=g&amp;utm_term=latvia%20residence%20by%20investment&amp;gad_source=1&amp;gad_campaignid=20594231202&amp;gclid=CjwKCAjwpcTNBhA5EiwAdO1S9uRuc02SYA16g1</t>
        </is>
      </c>
      <c r="K5093" t="inlineStr">
        <is>
          <t>1893048763.1773272382</t>
        </is>
      </c>
      <c r="L5093" t="inlineStr">
        <is>
          <t>EN</t>
        </is>
      </c>
      <c r="M5093" t="inlineStr">
        <is>
          <t>Lead from LV email</t>
        </is>
      </c>
      <c r="N5093" t="inlineStr">
        <is>
          <t>Mr.aliroghani@gmail.com</t>
        </is>
      </c>
      <c r="O5093" t="inlineStr"/>
      <c r="P5093" t="inlineStr">
        <is>
          <t>Google Ads</t>
        </is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>
        <is>
          <t>Ні</t>
        </is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</row>
    <row r="5094">
      <c r="A5094" t="n">
        <v>11310</v>
      </c>
      <c r="B5094" t="inlineStr">
        <is>
          <t>Charlie Lockwood</t>
        </is>
      </c>
      <c r="C5094" t="inlineStr">
        <is>
          <t>Charlie Lockwood</t>
        </is>
      </c>
      <c r="D5094" s="2" t="n">
        <v>46093.09791666667</v>
      </c>
      <c r="E5094" t="inlineStr">
        <is>
          <t>Rejected</t>
        </is>
      </c>
      <c r="F5094" t="inlineStr">
        <is>
          <t>Relevant</t>
        </is>
      </c>
      <c r="G5094" t="inlineStr">
        <is>
          <t>Sheila Bartin</t>
        </is>
      </c>
      <c r="H5094" t="inlineStr">
        <is>
          <t>LT citizenship</t>
        </is>
      </c>
      <c r="I5094" t="inlineStr">
        <is>
          <t>United States</t>
        </is>
      </c>
      <c r="J5094" t="inlineStr">
        <is>
          <t>https://www.lithuaniancitizenship.com/company/team/?Lithuania--Search-Conversions-USA</t>
        </is>
      </c>
      <c r="K5094" t="inlineStr">
        <is>
          <t>1882240730.1773204217</t>
        </is>
      </c>
      <c r="L5094" t="inlineStr">
        <is>
          <t>EN</t>
        </is>
      </c>
      <c r="M5094" t="inlineStr">
        <is>
          <t>Lead from LT email</t>
        </is>
      </c>
      <c r="N5094" t="inlineStr">
        <is>
          <t>charlie.lockwood@gmail.com</t>
        </is>
      </c>
      <c r="O5094" t="inlineStr">
        <is>
          <t>LEFT BEFORE 1918</t>
        </is>
      </c>
      <c r="P5094" t="inlineStr">
        <is>
          <t>Google Ads</t>
        </is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>
        <is>
          <t>Ні</t>
        </is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</row>
    <row r="5095">
      <c r="A5095" t="n">
        <v>11312</v>
      </c>
      <c r="B5095" t="inlineStr">
        <is>
          <t>Alrx</t>
        </is>
      </c>
      <c r="C5095" t="inlineStr">
        <is>
          <t>Alrx</t>
        </is>
      </c>
      <c r="D5095" s="2" t="n">
        <v>46093.14444444444</v>
      </c>
      <c r="E5095" t="inlineStr">
        <is>
          <t>Rejected</t>
        </is>
      </c>
      <c r="F5095" t="inlineStr"/>
      <c r="G5095" t="inlineStr">
        <is>
          <t>Sheila Bartin</t>
        </is>
      </c>
      <c r="H5095" t="inlineStr">
        <is>
          <t>LT citizenship</t>
        </is>
      </c>
      <c r="I5095" t="inlineStr">
        <is>
          <t>Canada</t>
        </is>
      </c>
      <c r="J5095" t="inlineStr">
        <is>
          <t>?kw&amp;cpn=23481896379&amp;utm_source=google&amp;utm_medium=cpc&amp;utm_campaign=LT-Discovery-CA&amp;network&amp;utm_term&amp;gad_campaignid=23481896379&amp;wbraid=ClMKCAjwgr_NBhABEkMAfzP2p9ZzLf4lhGN0nT4UOpoAoryQpnsuQ0gc8_6SS-EiWyMb3BWY8zBMlRD4zzXlMesULLgVIZ5SSIjHvm4I5ubtGgKmKg</t>
        </is>
      </c>
      <c r="K5095" t="inlineStr">
        <is>
          <t>2115217167.1773278850</t>
        </is>
      </c>
      <c r="L5095" t="inlineStr">
        <is>
          <t>EN</t>
        </is>
      </c>
      <c r="M5095" t="inlineStr">
        <is>
          <t>Lead from LT email</t>
        </is>
      </c>
      <c r="N5095" t="inlineStr">
        <is>
          <t>behroozm50@yahoo.com</t>
        </is>
      </c>
      <c r="O5095" t="inlineStr">
        <is>
          <t>NO ANSWER</t>
        </is>
      </c>
      <c r="P5095" t="inlineStr">
        <is>
          <t>Google Ads</t>
        </is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>
        <is>
          <t>Ні</t>
        </is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</row>
    <row r="5096">
      <c r="A5096" t="n">
        <v>11317</v>
      </c>
      <c r="B5096" t="inlineStr">
        <is>
          <t>Gvanca</t>
        </is>
      </c>
      <c r="C5096" t="inlineStr">
        <is>
          <t>gvanca</t>
        </is>
      </c>
      <c r="D5096" s="2" t="n">
        <v>46093.39583333334</v>
      </c>
      <c r="E5096" t="inlineStr">
        <is>
          <t>Rejected</t>
        </is>
      </c>
      <c r="F5096" t="inlineStr"/>
      <c r="G5096" t="inlineStr">
        <is>
          <t>Oleh Dymovski</t>
        </is>
      </c>
      <c r="H5096" t="inlineStr">
        <is>
          <t>LT RBI</t>
        </is>
      </c>
      <c r="I5096" t="inlineStr"/>
      <c r="J5096" t="inlineStr"/>
      <c r="K5096" t="inlineStr"/>
      <c r="L5096" t="inlineStr">
        <is>
          <t>EN</t>
        </is>
      </c>
      <c r="M5096" t="inlineStr">
        <is>
          <t>Lead from LT email</t>
        </is>
      </c>
      <c r="N5096" t="inlineStr">
        <is>
          <t>hudhdhdfh@gmail.com</t>
        </is>
      </c>
      <c r="O5096" t="inlineStr">
        <is>
          <t>NO ANSWER</t>
        </is>
      </c>
      <c r="P5096" t="inlineStr">
        <is>
          <t>BridgeWest</t>
        </is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>
        <is>
          <t>Ні</t>
        </is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</row>
    <row r="5097">
      <c r="A5097" t="n">
        <v>11319</v>
      </c>
      <c r="B5097" t="inlineStr">
        <is>
          <t>Barry abelson</t>
        </is>
      </c>
      <c r="C5097" t="inlineStr">
        <is>
          <t>Barry abelson</t>
        </is>
      </c>
      <c r="D5097" s="2" t="n">
        <v>46093.44305555556</v>
      </c>
      <c r="E5097" t="inlineStr">
        <is>
          <t>Rejected</t>
        </is>
      </c>
      <c r="F5097" t="inlineStr">
        <is>
          <t>Relevant</t>
        </is>
      </c>
      <c r="G5097" t="inlineStr">
        <is>
          <t>Sheila Bartin</t>
        </is>
      </c>
      <c r="H5097" t="inlineStr">
        <is>
          <t>LT citizenship</t>
        </is>
      </c>
      <c r="I5097" t="inlineStr">
        <is>
          <t>United States</t>
        </is>
      </c>
      <c r="J5097" t="inlineStr">
        <is>
          <t>?kw=how%20to%20obtain%20lithuanian%20citizenship&amp;cpn=14656253006&amp;utm_source=google&amp;utm_medium=cpc&amp;utm_campaign=LT-US-conversions&amp;network=g&amp;utm_term=how%20to%20obtain%20lithuanian%20citizenship&amp;gad_source=1&amp;gad_campaignid=14656253006&amp;gclid=CjwKCAjwyMn</t>
        </is>
      </c>
      <c r="K5097" t="inlineStr">
        <is>
          <t>355430711.1773304645</t>
        </is>
      </c>
      <c r="L5097" t="inlineStr">
        <is>
          <t>EN</t>
        </is>
      </c>
      <c r="M5097" t="inlineStr">
        <is>
          <t>Lead from LT email</t>
        </is>
      </c>
      <c r="N5097" t="inlineStr">
        <is>
          <t>Barry02368@aol.com</t>
        </is>
      </c>
      <c r="O5097" t="inlineStr">
        <is>
          <t>ANOTHER REASON</t>
        </is>
      </c>
      <c r="P5097" t="inlineStr">
        <is>
          <t>Google Ads</t>
        </is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>
        <is>
          <t>Ні</t>
        </is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</row>
    <row r="5098">
      <c r="A5098" t="n">
        <v>11320</v>
      </c>
      <c r="B5098" t="inlineStr">
        <is>
          <t>Mr. Glenn Goldberg</t>
        </is>
      </c>
      <c r="C5098" t="inlineStr">
        <is>
          <t>Glenn Goldberg</t>
        </is>
      </c>
      <c r="D5098" s="2" t="n">
        <v>46093.44791666666</v>
      </c>
      <c r="E5098" t="inlineStr">
        <is>
          <t>IN WORK</t>
        </is>
      </c>
      <c r="F5098" t="inlineStr">
        <is>
          <t>Relevant</t>
        </is>
      </c>
      <c r="G5098" t="inlineStr">
        <is>
          <t>Sheila Bartin</t>
        </is>
      </c>
      <c r="H5098" t="inlineStr">
        <is>
          <t>LT citizenship</t>
        </is>
      </c>
      <c r="I5098" t="inlineStr">
        <is>
          <t>South Africa</t>
        </is>
      </c>
      <c r="J5098" t="inlineStr">
        <is>
          <t>https://www.lithuaniancitizenship.com/benefits/?Lithuania-Leads-Search-RSA</t>
        </is>
      </c>
      <c r="K5098" t="inlineStr">
        <is>
          <t>1974058915.1773305001</t>
        </is>
      </c>
      <c r="L5098" t="inlineStr">
        <is>
          <t>EN</t>
        </is>
      </c>
      <c r="M5098" t="inlineStr">
        <is>
          <t>Lead from LT email</t>
        </is>
      </c>
      <c r="N5098" t="inlineStr">
        <is>
          <t>raynor242@gmail.com</t>
        </is>
      </c>
      <c r="O5098" t="inlineStr"/>
      <c r="P5098" t="inlineStr">
        <is>
          <t>Google Ads</t>
        </is>
      </c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>
        <is>
          <t>Ні</t>
        </is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</row>
    <row r="5099">
      <c r="A5099" t="n">
        <v>11325</v>
      </c>
      <c r="B5099" t="inlineStr">
        <is>
          <t>Joe Stankus</t>
        </is>
      </c>
      <c r="C5099" t="inlineStr">
        <is>
          <t>Joe Stankus</t>
        </is>
      </c>
      <c r="D5099" s="2" t="n">
        <v>46093.54166666666</v>
      </c>
      <c r="E5099" t="inlineStr">
        <is>
          <t>INTERNAL MAIL</t>
        </is>
      </c>
      <c r="F5099" t="inlineStr"/>
      <c r="G5099" t="inlineStr">
        <is>
          <t>Sheila Bartin</t>
        </is>
      </c>
      <c r="H5099" t="inlineStr"/>
      <c r="I5099" t="inlineStr"/>
      <c r="J5099" t="inlineStr"/>
      <c r="K5099" t="inlineStr"/>
      <c r="L5099" t="inlineStr"/>
      <c r="M5099" t="inlineStr">
        <is>
          <t>Othe</t>
        </is>
      </c>
      <c r="N5099" t="inlineStr">
        <is>
          <t>jvstankus@gmail.com</t>
        </is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>
        <is>
          <t>Ні</t>
        </is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</row>
    <row r="5100">
      <c r="A5100" t="n">
        <v>11326</v>
      </c>
      <c r="B5100" t="inlineStr">
        <is>
          <t>Richard Rose</t>
        </is>
      </c>
      <c r="C5100" t="inlineStr">
        <is>
          <t>Richard Rose</t>
        </is>
      </c>
      <c r="D5100" s="2" t="n">
        <v>46093.58194444444</v>
      </c>
      <c r="E5100" t="inlineStr">
        <is>
          <t>INTERNAL MAIL</t>
        </is>
      </c>
      <c r="F5100" t="inlineStr"/>
      <c r="G5100" t="inlineStr">
        <is>
          <t>Sheila Bartin</t>
        </is>
      </c>
      <c r="H5100" t="inlineStr"/>
      <c r="I5100" t="inlineStr"/>
      <c r="J5100" t="inlineStr"/>
      <c r="K5100" t="inlineStr"/>
      <c r="L5100" t="inlineStr"/>
      <c r="M5100" t="inlineStr">
        <is>
          <t>Othe</t>
        </is>
      </c>
      <c r="N5100" t="inlineStr">
        <is>
          <t>richard.rose@richardsrose.co.uk</t>
        </is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>
        <is>
          <t>Ні</t>
        </is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</row>
    <row r="5101">
      <c r="A5101" t="n">
        <v>11327</v>
      </c>
      <c r="B5101" t="inlineStr">
        <is>
          <t>Ana Paula Vilgelinas Campos</t>
        </is>
      </c>
      <c r="C5101" t="inlineStr">
        <is>
          <t>Ana Paula Vilgelinas Campos</t>
        </is>
      </c>
      <c r="D5101" s="2" t="n">
        <v>46093.58541666667</v>
      </c>
      <c r="E5101" t="inlineStr">
        <is>
          <t>Rejected</t>
        </is>
      </c>
      <c r="F5101" t="inlineStr">
        <is>
          <t>Relevant</t>
        </is>
      </c>
      <c r="G5101" t="inlineStr">
        <is>
          <t>Mariana Razimavicius</t>
        </is>
      </c>
      <c r="H5101" t="inlineStr">
        <is>
          <t>LT citizenship</t>
        </is>
      </c>
      <c r="I5101" t="inlineStr">
        <is>
          <t>Brazil</t>
        </is>
      </c>
      <c r="J5101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-sD_NIL7YXMVVxB3iUmI-wj&amp;gclid=EAIaIQobChMIzfmfq</t>
        </is>
      </c>
      <c r="K5101" t="inlineStr">
        <is>
          <t>82837854.1773316929</t>
        </is>
      </c>
      <c r="L5101" t="inlineStr">
        <is>
          <t>PT</t>
        </is>
      </c>
      <c r="M5101" t="inlineStr">
        <is>
          <t>Lead from LT email</t>
        </is>
      </c>
      <c r="N5101" t="inlineStr">
        <is>
          <t>anavilgelinaspp@gmail.com</t>
        </is>
      </c>
      <c r="O5101" t="inlineStr">
        <is>
          <t>NO ANSWER</t>
        </is>
      </c>
      <c r="P5101" t="inlineStr">
        <is>
          <t>Google Ads</t>
        </is>
      </c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>
        <is>
          <t>Ні</t>
        </is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</row>
    <row r="5102">
      <c r="A5102" t="n">
        <v>11330</v>
      </c>
      <c r="B5102" t="inlineStr">
        <is>
          <t>Mohamed El-aaka</t>
        </is>
      </c>
      <c r="C5102" t="inlineStr">
        <is>
          <t>Mohamed El-aaka</t>
        </is>
      </c>
      <c r="D5102" s="2" t="n">
        <v>46093.67986111111</v>
      </c>
      <c r="E5102" t="inlineStr">
        <is>
          <t>Rejected</t>
        </is>
      </c>
      <c r="F5102" t="inlineStr">
        <is>
          <t>Relevant</t>
        </is>
      </c>
      <c r="G5102" t="inlineStr">
        <is>
          <t>Oleh Dymovski, Sheila Bartin</t>
        </is>
      </c>
      <c r="H5102" t="inlineStr">
        <is>
          <t>LV RBI Company</t>
        </is>
      </c>
      <c r="I5102" t="inlineStr">
        <is>
          <t>Morocco (MA - AF)</t>
        </is>
      </c>
      <c r="J5102" t="inlineStr">
        <is>
          <t>https://latviancitizenship.eu/?direct</t>
        </is>
      </c>
      <c r="K5102" t="inlineStr">
        <is>
          <t>49382073.1771623663</t>
        </is>
      </c>
      <c r="L5102" t="inlineStr">
        <is>
          <t>EN</t>
        </is>
      </c>
      <c r="M5102" t="inlineStr">
        <is>
          <t>Othe</t>
        </is>
      </c>
      <c r="N5102" t="inlineStr">
        <is>
          <t>mohamedelaaka@gmail.com</t>
        </is>
      </c>
      <c r="O5102" t="inlineStr">
        <is>
          <t>NO ANSWER</t>
        </is>
      </c>
      <c r="P5102" t="inlineStr">
        <is>
          <t>Website Form</t>
        </is>
      </c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>
        <is>
          <t>Ні</t>
        </is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</row>
    <row r="5103">
      <c r="A5103" t="n">
        <v>11332</v>
      </c>
      <c r="B5103" t="inlineStr">
        <is>
          <t>Ms. Rosemary Peterson</t>
        </is>
      </c>
      <c r="C5103" t="inlineStr">
        <is>
          <t>Rosemary Peterson</t>
        </is>
      </c>
      <c r="D5103" s="2" t="n">
        <v>46093.68125</v>
      </c>
      <c r="E5103" t="inlineStr">
        <is>
          <t>Rejected</t>
        </is>
      </c>
      <c r="F5103" t="inlineStr">
        <is>
          <t>Relevant</t>
        </is>
      </c>
      <c r="G5103" t="inlineStr">
        <is>
          <t>Sheila Bartin</t>
        </is>
      </c>
      <c r="H5103" t="inlineStr">
        <is>
          <t>LT citizenship</t>
        </is>
      </c>
      <c r="I5103" t="inlineStr">
        <is>
          <t>United States</t>
        </is>
      </c>
      <c r="J5103" t="inlineStr">
        <is>
          <t>?kw=does%20lithuania%20allow%20dual%20citizenship&amp;cpn=14656253006&amp;utm_source=google&amp;utm_medium=cpc&amp;utm_campaign=LT-US-conversions&amp;network=g&amp;utm_term=does%20lithuania%20allow%20dual%20citizenship&amp;gad_source=1&amp;gad_campaignid=14656253006&amp;gbraid=0AAAAADi</t>
        </is>
      </c>
      <c r="K5103" t="inlineStr">
        <is>
          <t>1268774774.1773325121</t>
        </is>
      </c>
      <c r="L5103" t="inlineStr">
        <is>
          <t>EN</t>
        </is>
      </c>
      <c r="M5103" t="inlineStr">
        <is>
          <t>Lead from LT email</t>
        </is>
      </c>
      <c r="N5103" t="inlineStr">
        <is>
          <t>rpeterson2274@yahoo.com</t>
        </is>
      </c>
      <c r="O5103" t="inlineStr">
        <is>
          <t>LEFT BEFORE 1918</t>
        </is>
      </c>
      <c r="P5103" t="inlineStr">
        <is>
          <t>Google Ads</t>
        </is>
      </c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>
        <is>
          <t>Ні</t>
        </is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</row>
    <row r="5104">
      <c r="A5104" t="n">
        <v>11334</v>
      </c>
      <c r="B5104" t="inlineStr">
        <is>
          <t>SARA SANCHEZ MARULANDA</t>
        </is>
      </c>
      <c r="C5104" t="inlineStr">
        <is>
          <t>SARA SANCHEZ MARULANDA</t>
        </is>
      </c>
      <c r="D5104" s="2" t="n">
        <v>46093.70833333334</v>
      </c>
      <c r="E5104" t="inlineStr">
        <is>
          <t>PAUSED</t>
        </is>
      </c>
      <c r="F5104" t="inlineStr"/>
      <c r="G5104" t="inlineStr">
        <is>
          <t>Oleh Dymovski</t>
        </is>
      </c>
      <c r="H5104" t="inlineStr">
        <is>
          <t>50/50</t>
        </is>
      </c>
      <c r="I5104" t="inlineStr">
        <is>
          <t>United Kingdom</t>
        </is>
      </c>
      <c r="J5104" t="inlineStr"/>
      <c r="K5104" t="inlineStr"/>
      <c r="L5104" t="inlineStr">
        <is>
          <t>EN</t>
        </is>
      </c>
      <c r="M5104" t="inlineStr">
        <is>
          <t>Lead from LT email</t>
        </is>
      </c>
      <c r="N5104" t="inlineStr">
        <is>
          <t>SARA_SANCHEZ1996@HOTMAIL.COM</t>
        </is>
      </c>
      <c r="O5104" t="inlineStr"/>
      <c r="P5104" t="inlineStr">
        <is>
          <t>BridgeWest</t>
        </is>
      </c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>
        <is>
          <t>Ні</t>
        </is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</row>
    <row r="5105">
      <c r="A5105" t="n">
        <v>11336</v>
      </c>
      <c r="B5105" t="inlineStr">
        <is>
          <t>Andrew</t>
        </is>
      </c>
      <c r="C5105" t="inlineStr">
        <is>
          <t>Andrew</t>
        </is>
      </c>
      <c r="D5105" s="2" t="n">
        <v>46093.72013888889</v>
      </c>
      <c r="E5105" t="inlineStr">
        <is>
          <t>IN WORK</t>
        </is>
      </c>
      <c r="F5105" t="inlineStr">
        <is>
          <t>Relevant</t>
        </is>
      </c>
      <c r="G5105" t="inlineStr">
        <is>
          <t>Oleh Dymovski</t>
        </is>
      </c>
      <c r="H5105" t="inlineStr">
        <is>
          <t>LT citizenship</t>
        </is>
      </c>
      <c r="I5105" t="inlineStr">
        <is>
          <t>Netherlands/russia</t>
        </is>
      </c>
      <c r="J5105" t="inlineStr">
        <is>
          <t>https://www.lithuaniancitizenship.com/eligibility/</t>
        </is>
      </c>
      <c r="K5105" t="inlineStr">
        <is>
          <t>529564070.1773141586</t>
        </is>
      </c>
      <c r="L5105" t="inlineStr">
        <is>
          <t>RU</t>
        </is>
      </c>
      <c r="M5105" t="inlineStr">
        <is>
          <t>Lead from LT email</t>
        </is>
      </c>
      <c r="N5105" t="inlineStr">
        <is>
          <t>anonim.anonim.aaf1019@gmail.com</t>
        </is>
      </c>
      <c r="O5105" t="inlineStr"/>
      <c r="P5105" t="inlineStr">
        <is>
          <t>Organic Search</t>
        </is>
      </c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>
        <is>
          <t>Ні</t>
        </is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</row>
    <row r="5106">
      <c r="A5106" t="n">
        <v>11337</v>
      </c>
      <c r="B5106" t="inlineStr">
        <is>
          <t>Ms. Karley Karensky</t>
        </is>
      </c>
      <c r="C5106" t="inlineStr">
        <is>
          <t>Karley Karensky</t>
        </is>
      </c>
      <c r="D5106" s="2" t="n">
        <v>46093.72291666667</v>
      </c>
      <c r="E5106" t="inlineStr">
        <is>
          <t>Rejected</t>
        </is>
      </c>
      <c r="F5106" t="inlineStr">
        <is>
          <t>Relevant</t>
        </is>
      </c>
      <c r="G5106" t="inlineStr">
        <is>
          <t>Sheila Bartin</t>
        </is>
      </c>
      <c r="H5106" t="inlineStr">
        <is>
          <t>LT citizenship</t>
        </is>
      </c>
      <c r="I5106" t="inlineStr">
        <is>
          <t>United States</t>
        </is>
      </c>
      <c r="J5106" t="inlineStr">
        <is>
          <t>?kw=lithuanian%20citizenship&amp;cpn=14656253006&amp;utm_source=google&amp;utm_medium=cpc&amp;utm_campaign=LT-US-conversions&amp;network=g&amp;utm_term=lithuanian%20citizenship&amp;gad_source=1&amp;gad_campaignid=14656253006&amp;gclid=CjwKCAjwyMnNBhBNEiwA-Kcgu_V8Fn2fDuU66QKzjb1qFOS9ZYL</t>
        </is>
      </c>
      <c r="K5106" t="inlineStr">
        <is>
          <t>737092776.1773328788</t>
        </is>
      </c>
      <c r="L5106" t="inlineStr">
        <is>
          <t>EN</t>
        </is>
      </c>
      <c r="M5106" t="inlineStr">
        <is>
          <t>Lead from LT email</t>
        </is>
      </c>
      <c r="N5106" t="inlineStr">
        <is>
          <t>karleykarensky@gmail.com</t>
        </is>
      </c>
      <c r="O5106" t="inlineStr">
        <is>
          <t>NO ANSWER</t>
        </is>
      </c>
      <c r="P5106" t="inlineStr">
        <is>
          <t>Google Ads</t>
        </is>
      </c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>
        <is>
          <t>Ні</t>
        </is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</row>
    <row r="5107">
      <c r="A5107" t="n">
        <v>11338</v>
      </c>
      <c r="B5107" t="inlineStr">
        <is>
          <t>Michael Lewis</t>
        </is>
      </c>
      <c r="C5107" t="inlineStr">
        <is>
          <t>Michael Lewis</t>
        </is>
      </c>
      <c r="D5107" s="2" t="n">
        <v>46093.72638888889</v>
      </c>
      <c r="E5107" t="inlineStr">
        <is>
          <t>Rejected</t>
        </is>
      </c>
      <c r="F5107" t="inlineStr"/>
      <c r="G5107" t="inlineStr">
        <is>
          <t>Oleh Dymovski</t>
        </is>
      </c>
      <c r="H5107" t="inlineStr">
        <is>
          <t>50/50</t>
        </is>
      </c>
      <c r="I5107" t="inlineStr">
        <is>
          <t>Lithuania</t>
        </is>
      </c>
      <c r="J5107" t="inlineStr">
        <is>
          <t>https://www.lithuaniancitizenship.com/?not-set</t>
        </is>
      </c>
      <c r="K5107" t="inlineStr"/>
      <c r="L5107" t="inlineStr">
        <is>
          <t>EN</t>
        </is>
      </c>
      <c r="M5107" t="inlineStr">
        <is>
          <t>Lead from LT email</t>
        </is>
      </c>
      <c r="N5107" t="inlineStr">
        <is>
          <t>michael@goldsettlments.com</t>
        </is>
      </c>
      <c r="O5107" t="inlineStr">
        <is>
          <t>NO ANSWER</t>
        </is>
      </c>
      <c r="P5107" t="inlineStr">
        <is>
          <t>Website Form</t>
        </is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>
        <is>
          <t>Ні</t>
        </is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</row>
    <row r="5108">
      <c r="A5108" t="n">
        <v>11341</v>
      </c>
      <c r="B5108" t="inlineStr">
        <is>
          <t>Andrew Marks</t>
        </is>
      </c>
      <c r="C5108" t="inlineStr">
        <is>
          <t>Andrew Marks</t>
        </is>
      </c>
      <c r="D5108" s="2" t="n">
        <v>46093.82638888889</v>
      </c>
      <c r="E5108" t="inlineStr">
        <is>
          <t>Rejected</t>
        </is>
      </c>
      <c r="F5108" t="inlineStr">
        <is>
          <t>Relevant</t>
        </is>
      </c>
      <c r="G5108" t="inlineStr">
        <is>
          <t>Oleh Dymovski</t>
        </is>
      </c>
      <c r="H5108" t="inlineStr">
        <is>
          <t>LV RBI Company</t>
        </is>
      </c>
      <c r="I5108" t="inlineStr">
        <is>
          <t>Canada (CA - NA)</t>
        </is>
      </c>
      <c r="J5108" t="inlineStr">
        <is>
          <t>https://latviancitizenship.eu/residency-by-investment/?not-set</t>
        </is>
      </c>
      <c r="K5108" t="inlineStr"/>
      <c r="L5108" t="inlineStr">
        <is>
          <t>EN</t>
        </is>
      </c>
      <c r="M5108" t="inlineStr">
        <is>
          <t>Lead from LV email</t>
        </is>
      </c>
      <c r="N5108" t="inlineStr">
        <is>
          <t>am.newsletters@gmail.com</t>
        </is>
      </c>
      <c r="O5108" t="inlineStr">
        <is>
          <t>NO ANSWER</t>
        </is>
      </c>
      <c r="P5108" t="inlineStr">
        <is>
          <t>Website Form</t>
        </is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>
        <is>
          <t>Ні</t>
        </is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</row>
    <row r="5109">
      <c r="A5109" t="n">
        <v>11342</v>
      </c>
      <c r="B5109" t="inlineStr">
        <is>
          <t>Tarjinder singh</t>
        </is>
      </c>
      <c r="C5109" t="inlineStr">
        <is>
          <t>Tarjinder singh</t>
        </is>
      </c>
      <c r="D5109" s="2" t="n">
        <v>46093.84375</v>
      </c>
      <c r="E5109" t="inlineStr">
        <is>
          <t>INTERNAL MAIL</t>
        </is>
      </c>
      <c r="F5109" t="inlineStr">
        <is>
          <t>No relevant</t>
        </is>
      </c>
      <c r="G5109" t="inlineStr">
        <is>
          <t>Alina Samura</t>
        </is>
      </c>
      <c r="H5109" t="inlineStr">
        <is>
          <t>LT citizenship</t>
        </is>
      </c>
      <c r="I5109" t="inlineStr">
        <is>
          <t>France</t>
        </is>
      </c>
      <c r="J5109" t="inlineStr">
        <is>
          <t>?kw=lithuanian%20citizenship%20application&amp;cpn=17158881096&amp;utm_source=google&amp;utm_medium=cpc&amp;utm_campaign=LT-EU&amp;network=g&amp;utm_term=lithuanian%20citizenship%20application&amp;gad_source=1&amp;gad_campaignid=17158881096&amp;gclid=CjwKCAjwyMnNBhBNEiwA-Kcgu_9p7kFw8y8</t>
        </is>
      </c>
      <c r="K5109" t="inlineStr">
        <is>
          <t>396702260.1773339248</t>
        </is>
      </c>
      <c r="L5109" t="inlineStr"/>
      <c r="M5109" t="inlineStr">
        <is>
          <t>Lead from LT email</t>
        </is>
      </c>
      <c r="N5109" t="inlineStr">
        <is>
          <t>happychhinah@gmail.com</t>
        </is>
      </c>
      <c r="O5109" t="inlineStr"/>
      <c r="P5109" t="inlineStr">
        <is>
          <t>Google Ads</t>
        </is>
      </c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>
        <is>
          <t>Ні</t>
        </is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</row>
    <row r="5110">
      <c r="A5110" t="n">
        <v>11343</v>
      </c>
      <c r="B5110" t="inlineStr">
        <is>
          <t>JORGE MENDOZA</t>
        </is>
      </c>
      <c r="C5110" t="inlineStr">
        <is>
          <t>JORGE MENDOZA</t>
        </is>
      </c>
      <c r="D5110" s="2" t="n">
        <v>46093.85069444445</v>
      </c>
      <c r="E5110" t="inlineStr">
        <is>
          <t>Rejected</t>
        </is>
      </c>
      <c r="F5110" t="inlineStr">
        <is>
          <t>Relevant</t>
        </is>
      </c>
      <c r="G5110" t="inlineStr">
        <is>
          <t>Oleh Dymovski</t>
        </is>
      </c>
      <c r="H5110" t="inlineStr">
        <is>
          <t>LV RBI Company</t>
        </is>
      </c>
      <c r="I5110" t="inlineStr">
        <is>
          <t>United States (US - NA)</t>
        </is>
      </c>
      <c r="J5110" t="inlineStr">
        <is>
          <t>?kw=golden%20visa%20latvian&amp;cpn=20594231202&amp;utm_source=google&amp;utm_medium=cpc&amp;utm_campaign=LV-RBI&amp;network=g&amp;utm_term=golden%20visa%20latvian&amp;gad_source=1&amp;gad_campaignid=20594231202&amp;gclid=CjwKCAjwyMnNBhBNEiwA-Kcgu6UfSbqtCaGdvVGn8X2fYmN2BUseEhtPgJA0NrCD</t>
        </is>
      </c>
      <c r="K5110" t="inlineStr">
        <is>
          <t>29058254.1773339674</t>
        </is>
      </c>
      <c r="L5110" t="inlineStr">
        <is>
          <t>EN</t>
        </is>
      </c>
      <c r="M5110" t="inlineStr">
        <is>
          <t>Lead from LV email</t>
        </is>
      </c>
      <c r="N5110" t="inlineStr">
        <is>
          <t>jorgemendozasierra1997@gmail.com</t>
        </is>
      </c>
      <c r="O5110" t="inlineStr">
        <is>
          <t>NO ANSWER</t>
        </is>
      </c>
      <c r="P5110" t="inlineStr">
        <is>
          <t>Google Ads</t>
        </is>
      </c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>
        <is>
          <t>Ні</t>
        </is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</row>
    <row r="5111">
      <c r="A5111" t="n">
        <v>11344</v>
      </c>
      <c r="B5111" t="inlineStr">
        <is>
          <t>Mahfuzul Islam</t>
        </is>
      </c>
      <c r="C5111" t="inlineStr">
        <is>
          <t>Mahfuzul Islam</t>
        </is>
      </c>
      <c r="D5111" s="2" t="n">
        <v>46093.95833333334</v>
      </c>
      <c r="E5111" t="inlineStr">
        <is>
          <t>Rejected</t>
        </is>
      </c>
      <c r="F5111" t="inlineStr">
        <is>
          <t>No relevant</t>
        </is>
      </c>
      <c r="G5111" t="inlineStr">
        <is>
          <t>Oleh Dymovski</t>
        </is>
      </c>
      <c r="H5111" t="inlineStr">
        <is>
          <t>50/50</t>
        </is>
      </c>
      <c r="I5111" t="inlineStr">
        <is>
          <t>Bangladesh</t>
        </is>
      </c>
      <c r="J5111" t="inlineStr"/>
      <c r="K5111" t="inlineStr"/>
      <c r="L5111" t="inlineStr">
        <is>
          <t>EN</t>
        </is>
      </c>
      <c r="M5111" t="inlineStr">
        <is>
          <t>Lead from LT email</t>
        </is>
      </c>
      <c r="N5111" t="inlineStr">
        <is>
          <t>contactme.mahfuz@gmail.com</t>
        </is>
      </c>
      <c r="O5111" t="inlineStr">
        <is>
          <t>DID NOT CONTINUE</t>
        </is>
      </c>
      <c r="P5111" t="inlineStr">
        <is>
          <t>BridgeWest</t>
        </is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>
        <is>
          <t>Ні</t>
        </is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</row>
    <row r="5112">
      <c r="A5112" t="n">
        <v>11348</v>
      </c>
      <c r="B5112" t="inlineStr">
        <is>
          <t>Cynthia Lockrey</t>
        </is>
      </c>
      <c r="C5112" t="inlineStr">
        <is>
          <t>Cynthia Lockrey</t>
        </is>
      </c>
      <c r="D5112" s="2" t="n">
        <v>46094.11944444444</v>
      </c>
      <c r="E5112" t="inlineStr">
        <is>
          <t>Rejected</t>
        </is>
      </c>
      <c r="F5112" t="inlineStr">
        <is>
          <t>Relevant</t>
        </is>
      </c>
      <c r="G5112" t="inlineStr">
        <is>
          <t>Sheila Bartin</t>
        </is>
      </c>
      <c r="H5112" t="inlineStr">
        <is>
          <t>LT citizenship</t>
        </is>
      </c>
      <c r="I5112" t="inlineStr">
        <is>
          <t>Canada</t>
        </is>
      </c>
      <c r="J5112" t="inlineStr">
        <is>
          <t>https://www.lithuaniancitizenship.com/?not-set</t>
        </is>
      </c>
      <c r="K5112" t="inlineStr">
        <is>
          <t>undefined</t>
        </is>
      </c>
      <c r="L5112" t="inlineStr">
        <is>
          <t>EN</t>
        </is>
      </c>
      <c r="M5112" t="inlineStr">
        <is>
          <t>Lead from LT email</t>
        </is>
      </c>
      <c r="N5112" t="inlineStr">
        <is>
          <t>cynthia@lockreycommunications.com</t>
        </is>
      </c>
      <c r="O5112" t="inlineStr">
        <is>
          <t>NO ANSWER</t>
        </is>
      </c>
      <c r="P5112" t="inlineStr">
        <is>
          <t>Website Form</t>
        </is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>
        <is>
          <t>Ні</t>
        </is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</row>
    <row r="5113">
      <c r="A5113" t="n">
        <v>11351</v>
      </c>
      <c r="B5113" t="inlineStr">
        <is>
          <t>Mahindra Saini</t>
        </is>
      </c>
      <c r="C5113" t="inlineStr">
        <is>
          <t>Mahindra Saini</t>
        </is>
      </c>
      <c r="D5113" s="2" t="n">
        <v>46094.15694444445</v>
      </c>
      <c r="E5113" t="inlineStr">
        <is>
          <t>INTERNAL MAIL</t>
        </is>
      </c>
      <c r="F5113" t="inlineStr">
        <is>
          <t>No relevant</t>
        </is>
      </c>
      <c r="G5113" t="inlineStr">
        <is>
          <t>Alina Samura</t>
        </is>
      </c>
      <c r="H5113" t="inlineStr"/>
      <c r="I5113" t="inlineStr">
        <is>
          <t>India</t>
        </is>
      </c>
      <c r="J5113" t="inlineStr">
        <is>
          <t>https://www.lithuaniancitizenship.com/thank-you/?direct</t>
        </is>
      </c>
      <c r="K5113" t="inlineStr">
        <is>
          <t>521319379.1773365854</t>
        </is>
      </c>
      <c r="L5113" t="inlineStr">
        <is>
          <t>EN</t>
        </is>
      </c>
      <c r="M5113" t="inlineStr">
        <is>
          <t>Lead from LT email</t>
        </is>
      </c>
      <c r="N5113" t="inlineStr">
        <is>
          <t>mahindrasaini375@gmail.com</t>
        </is>
      </c>
      <c r="O5113" t="inlineStr"/>
      <c r="P5113" t="inlineStr">
        <is>
          <t>Website Form</t>
        </is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>
        <is>
          <t>Ні</t>
        </is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</row>
    <row r="5114">
      <c r="A5114" t="n">
        <v>11353</v>
      </c>
      <c r="B5114" t="inlineStr">
        <is>
          <t>Ms. Michelle Miyashita</t>
        </is>
      </c>
      <c r="C5114" t="inlineStr">
        <is>
          <t>Ms. Michelle Miyashita</t>
        </is>
      </c>
      <c r="D5114" s="2" t="n">
        <v>46094.21180555555</v>
      </c>
      <c r="E5114" t="inlineStr">
        <is>
          <t>INTERNAL MAIL</t>
        </is>
      </c>
      <c r="F5114" t="inlineStr"/>
      <c r="G5114" t="inlineStr">
        <is>
          <t>Sheila Bartin</t>
        </is>
      </c>
      <c r="H5114" t="inlineStr"/>
      <c r="I5114" t="inlineStr"/>
      <c r="J5114" t="inlineStr"/>
      <c r="K5114" t="inlineStr"/>
      <c r="L5114" t="inlineStr"/>
      <c r="M5114" t="inlineStr">
        <is>
          <t>Othe</t>
        </is>
      </c>
      <c r="N5114" t="inlineStr">
        <is>
          <t>micmiy707@aol.com</t>
        </is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>
        <is>
          <t>Ні</t>
        </is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</row>
    <row r="5115">
      <c r="A5115" t="n">
        <v>11354</v>
      </c>
      <c r="B5115" t="inlineStr">
        <is>
          <t>Ms. Michelle Miyashita</t>
        </is>
      </c>
      <c r="C5115" t="inlineStr">
        <is>
          <t>Ms. Michelle Miyashita</t>
        </is>
      </c>
      <c r="D5115" s="2" t="n">
        <v>46094.21527777778</v>
      </c>
      <c r="E5115" t="inlineStr">
        <is>
          <t>INTERNAL MAIL</t>
        </is>
      </c>
      <c r="F5115" t="inlineStr"/>
      <c r="G5115" t="inlineStr">
        <is>
          <t>Sheila Bartin</t>
        </is>
      </c>
      <c r="H5115" t="inlineStr"/>
      <c r="I5115" t="inlineStr"/>
      <c r="J5115" t="inlineStr"/>
      <c r="K5115" t="inlineStr"/>
      <c r="L5115" t="inlineStr"/>
      <c r="M5115" t="inlineStr">
        <is>
          <t>Othe</t>
        </is>
      </c>
      <c r="N5115" t="inlineStr">
        <is>
          <t>micmiy707@aol.com</t>
        </is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>
        <is>
          <t>Ні</t>
        </is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</row>
    <row r="5116">
      <c r="A5116" t="n">
        <v>11355</v>
      </c>
      <c r="B5116" t="inlineStr">
        <is>
          <t>Giash Uddin</t>
        </is>
      </c>
      <c r="C5116" t="inlineStr">
        <is>
          <t>Giash Uddin</t>
        </is>
      </c>
      <c r="D5116" s="2" t="n">
        <v>46094.25277777778</v>
      </c>
      <c r="E5116" t="inlineStr">
        <is>
          <t>Rejected</t>
        </is>
      </c>
      <c r="F5116" t="inlineStr">
        <is>
          <t>Relevant</t>
        </is>
      </c>
      <c r="G5116" t="inlineStr">
        <is>
          <t>Oleh Dymovski</t>
        </is>
      </c>
      <c r="H5116" t="inlineStr">
        <is>
          <t>LV RBI Company</t>
        </is>
      </c>
      <c r="I5116" t="inlineStr"/>
      <c r="J5116" t="inlineStr">
        <is>
          <t>?kw=golden%20visa%20latvia&amp;cpn=20594231202&amp;utm_source=google&amp;utm_medium=cpc&amp;utm_campaign=LV-RBI&amp;network=s&amp;utm_term=golden%20visa%20latvia&amp;gad_source=5&amp;gad_campaignid=20594231202&amp;gclid=EAIaIQobChMIsqmfuP6bkwMVZZqDBx2gwwMtEAAYASAAEgIIefD_BwE</t>
        </is>
      </c>
      <c r="K5116" t="inlineStr">
        <is>
          <t>233429674.1773374418</t>
        </is>
      </c>
      <c r="L5116" t="inlineStr">
        <is>
          <t>EN</t>
        </is>
      </c>
      <c r="M5116" t="inlineStr">
        <is>
          <t>Lead from LV email</t>
        </is>
      </c>
      <c r="N5116" t="inlineStr">
        <is>
          <t>ugiash636@gmail.com</t>
        </is>
      </c>
      <c r="O5116" t="inlineStr">
        <is>
          <t>NO ANSWER</t>
        </is>
      </c>
      <c r="P5116" t="inlineStr">
        <is>
          <t>Google Ads</t>
        </is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>
        <is>
          <t>Ні</t>
        </is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</row>
    <row r="5117">
      <c r="A5117" t="n">
        <v>11358</v>
      </c>
      <c r="B5117" t="inlineStr">
        <is>
          <t>Nelson Osuya</t>
        </is>
      </c>
      <c r="C5117" t="inlineStr">
        <is>
          <t>Nelson Osuya</t>
        </is>
      </c>
      <c r="D5117" s="2" t="n">
        <v>46094.33333333334</v>
      </c>
      <c r="E5117" t="inlineStr">
        <is>
          <t>Rejected</t>
        </is>
      </c>
      <c r="F5117" t="inlineStr">
        <is>
          <t>Relevant</t>
        </is>
      </c>
      <c r="G5117" t="inlineStr">
        <is>
          <t>Oleh Dymovski</t>
        </is>
      </c>
      <c r="H5117" t="inlineStr">
        <is>
          <t>Company Formation</t>
        </is>
      </c>
      <c r="I5117" t="inlineStr"/>
      <c r="J5117" t="inlineStr"/>
      <c r="K5117" t="inlineStr"/>
      <c r="L5117" t="inlineStr">
        <is>
          <t>EN</t>
        </is>
      </c>
      <c r="M5117" t="inlineStr">
        <is>
          <t>Lead from LT email</t>
        </is>
      </c>
      <c r="N5117" t="inlineStr">
        <is>
          <t>nelsonbusiness36@gmail.com</t>
        </is>
      </c>
      <c r="O5117" t="inlineStr">
        <is>
          <t>TOO EXPENSIVE</t>
        </is>
      </c>
      <c r="P5117" t="inlineStr">
        <is>
          <t>BridgeWest</t>
        </is>
      </c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>
        <is>
          <t>Ні</t>
        </is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</row>
    <row r="5118">
      <c r="A5118" t="n">
        <v>11361</v>
      </c>
      <c r="B5118" t="inlineStr">
        <is>
          <t>Ayham Esmail</t>
        </is>
      </c>
      <c r="C5118" t="inlineStr">
        <is>
          <t>Ayham Esmail</t>
        </is>
      </c>
      <c r="D5118" s="2" t="n">
        <v>46094.42222222222</v>
      </c>
      <c r="E5118" t="inlineStr">
        <is>
          <t>IN WORK</t>
        </is>
      </c>
      <c r="F5118" t="inlineStr">
        <is>
          <t>Relevant</t>
        </is>
      </c>
      <c r="G5118" t="inlineStr">
        <is>
          <t>Oleh Dymovski</t>
        </is>
      </c>
      <c r="H5118" t="inlineStr">
        <is>
          <t>LV RBI Company</t>
        </is>
      </c>
      <c r="I5118" t="inlineStr">
        <is>
          <t>Germany (DE - EU)</t>
        </is>
      </c>
      <c r="J5118" t="inlineStr">
        <is>
          <t>https://latviancitizenship.eu/residency-by-investment/?LV-Leads-Search-RBI</t>
        </is>
      </c>
      <c r="K5118" t="inlineStr">
        <is>
          <t>390576303.1773388432</t>
        </is>
      </c>
      <c r="L5118" t="inlineStr">
        <is>
          <t>EN</t>
        </is>
      </c>
      <c r="M5118" t="inlineStr">
        <is>
          <t>Lead from LV email</t>
        </is>
      </c>
      <c r="N5118" t="inlineStr">
        <is>
          <t>ayhamismaeil@outlook.com</t>
        </is>
      </c>
      <c r="O5118" t="inlineStr"/>
      <c r="P5118" t="inlineStr">
        <is>
          <t>Google Ads</t>
        </is>
      </c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>
        <is>
          <t>Ні</t>
        </is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</row>
    <row r="5119">
      <c r="A5119" t="n">
        <v>11362</v>
      </c>
      <c r="B5119" t="inlineStr">
        <is>
          <t>Yevhen Demianenko</t>
        </is>
      </c>
      <c r="C5119" t="inlineStr">
        <is>
          <t>Yevhen Demianenko</t>
        </is>
      </c>
      <c r="D5119" s="2" t="n">
        <v>46094.46180555555</v>
      </c>
      <c r="E5119" t="inlineStr">
        <is>
          <t>INITIAL PAYMENT RECEIVED</t>
        </is>
      </c>
      <c r="F5119" t="inlineStr">
        <is>
          <t>Relevant</t>
        </is>
      </c>
      <c r="G5119" t="inlineStr">
        <is>
          <t>Oleksandr Mostovyi</t>
        </is>
      </c>
      <c r="H5119" t="inlineStr">
        <is>
          <t>LT citizenship</t>
        </is>
      </c>
      <c r="I5119" t="inlineStr">
        <is>
          <t>Ukraine</t>
        </is>
      </c>
      <c r="J5119" t="inlineStr"/>
      <c r="K5119" t="inlineStr"/>
      <c r="L5119" t="inlineStr">
        <is>
          <t>RU</t>
        </is>
      </c>
      <c r="M5119" t="inlineStr">
        <is>
          <t>Othe</t>
        </is>
      </c>
      <c r="N5119" t="inlineStr">
        <is>
          <t>yevhen@demianenko.net</t>
        </is>
      </c>
      <c r="O5119" t="inlineStr"/>
      <c r="P5119" t="inlineStr">
        <is>
          <t>Other (direct email, phone call, referral etc.)</t>
        </is>
      </c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>
        <is>
          <t>Ні</t>
        </is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</row>
    <row r="5120">
      <c r="A5120" t="n">
        <v>11368</v>
      </c>
      <c r="B5120" t="inlineStr">
        <is>
          <t>Vera</t>
        </is>
      </c>
      <c r="C5120" t="inlineStr">
        <is>
          <t>Vera</t>
        </is>
      </c>
      <c r="D5120" s="2" t="n">
        <v>46094.54444444444</v>
      </c>
      <c r="E5120" t="inlineStr">
        <is>
          <t>Rejected</t>
        </is>
      </c>
      <c r="F5120" t="inlineStr">
        <is>
          <t>Relevant</t>
        </is>
      </c>
      <c r="G5120" t="inlineStr">
        <is>
          <t>Oleh Dymovski</t>
        </is>
      </c>
      <c r="H5120" t="inlineStr">
        <is>
          <t>LT citizenship</t>
        </is>
      </c>
      <c r="I5120" t="inlineStr">
        <is>
          <t>Belarus</t>
        </is>
      </c>
      <c r="J5120" t="inlineStr">
        <is>
          <t>https://www.lithuaniancitizenship.com/ru/litovskoe-grazhdanstvo-po-proishozhdeniyu/</t>
        </is>
      </c>
      <c r="K5120" t="inlineStr">
        <is>
          <t>690873241.1772695130</t>
        </is>
      </c>
      <c r="L5120" t="inlineStr">
        <is>
          <t>RU</t>
        </is>
      </c>
      <c r="M5120" t="inlineStr">
        <is>
          <t>Lead from LT email</t>
        </is>
      </c>
      <c r="N5120" t="inlineStr">
        <is>
          <t>varsotskayava@gmail.com</t>
        </is>
      </c>
      <c r="O5120" t="inlineStr">
        <is>
          <t>NO ANSWER</t>
        </is>
      </c>
      <c r="P5120" t="inlineStr">
        <is>
          <t>Organic Search</t>
        </is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>
        <is>
          <t>Ні</t>
        </is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</row>
    <row r="5121">
      <c r="A5121" t="n">
        <v>11371</v>
      </c>
      <c r="B5121" t="inlineStr">
        <is>
          <t>Arstide IRANKUNDA</t>
        </is>
      </c>
      <c r="C5121" t="inlineStr">
        <is>
          <t>Arstide IRANKUNDA</t>
        </is>
      </c>
      <c r="D5121" s="2" t="n">
        <v>46094.58333333334</v>
      </c>
      <c r="E5121" t="inlineStr">
        <is>
          <t>Rejected</t>
        </is>
      </c>
      <c r="F5121" t="inlineStr"/>
      <c r="G5121" t="inlineStr">
        <is>
          <t>Oleh Dymovski</t>
        </is>
      </c>
      <c r="H5121" t="inlineStr">
        <is>
          <t>LV RBI Company</t>
        </is>
      </c>
      <c r="I5121" t="inlineStr">
        <is>
          <t>United Arab Emirates (AE - AS)</t>
        </is>
      </c>
      <c r="J5121" t="inlineStr">
        <is>
          <t>?kw=eu%20residence%20by%20investment&amp;cpn=22658494721&amp;utm_source=google&amp;utm_medium=cpc&amp;utm_campaign=LV-RBI-TOP&amp;network=s&amp;utm_term=eu%20residence%20by%20investment&amp;gad_source=5&amp;gad_campaignid=22658494721&amp;gclid=EAIaIQobChMIgJ7UgumckwMVRHpBAh0QiyFJEAAYAS</t>
        </is>
      </c>
      <c r="K5121" t="inlineStr">
        <is>
          <t>1079943335.1773402955</t>
        </is>
      </c>
      <c r="L5121" t="inlineStr">
        <is>
          <t>EN</t>
        </is>
      </c>
      <c r="M5121" t="inlineStr">
        <is>
          <t>Lead from LV email</t>
        </is>
      </c>
      <c r="N5121" t="inlineStr">
        <is>
          <t>arstideirankunda53@gmail.com</t>
        </is>
      </c>
      <c r="O5121" t="inlineStr">
        <is>
          <t>NO ANSWER</t>
        </is>
      </c>
      <c r="P5121" t="inlineStr">
        <is>
          <t>Google Ads</t>
        </is>
      </c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>
        <is>
          <t>Ні</t>
        </is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</row>
    <row r="5122">
      <c r="A5122" t="n">
        <v>11372</v>
      </c>
      <c r="B5122" t="inlineStr">
        <is>
          <t>Mashinda Tshibangu</t>
        </is>
      </c>
      <c r="C5122" t="inlineStr">
        <is>
          <t>mashinda tshibangu</t>
        </is>
      </c>
      <c r="D5122" s="2" t="n">
        <v>46094.62361111111</v>
      </c>
      <c r="E5122" t="inlineStr">
        <is>
          <t>FULL PAYMENT IS MADE</t>
        </is>
      </c>
      <c r="F5122" t="inlineStr">
        <is>
          <t>Relevant</t>
        </is>
      </c>
      <c r="G5122" t="inlineStr">
        <is>
          <t>Oleh Dymovski</t>
        </is>
      </c>
      <c r="H5122" t="inlineStr">
        <is>
          <t>Company Formation</t>
        </is>
      </c>
      <c r="I5122" t="inlineStr"/>
      <c r="J5122" t="inlineStr"/>
      <c r="K5122" t="inlineStr"/>
      <c r="L5122" t="inlineStr">
        <is>
          <t>EN</t>
        </is>
      </c>
      <c r="M5122" t="inlineStr">
        <is>
          <t>Othe</t>
        </is>
      </c>
      <c r="N5122" t="inlineStr">
        <is>
          <t>otem1@proton.me</t>
        </is>
      </c>
      <c r="O5122" t="inlineStr"/>
      <c r="P5122" t="inlineStr">
        <is>
          <t>Other (direct email, phone call, referral etc.)</t>
        </is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>
        <is>
          <t>Ні</t>
        </is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</row>
    <row r="5123">
      <c r="A5123" t="n">
        <v>11378</v>
      </c>
      <c r="B5123" t="inlineStr">
        <is>
          <t>Kristina Baranauskyte</t>
        </is>
      </c>
      <c r="C5123" t="inlineStr">
        <is>
          <t>Kristina Baranauskyte</t>
        </is>
      </c>
      <c r="D5123" s="2" t="n">
        <v>46094.70833333334</v>
      </c>
      <c r="E5123" t="inlineStr">
        <is>
          <t>Rejected</t>
        </is>
      </c>
      <c r="F5123" t="inlineStr">
        <is>
          <t>No relevant</t>
        </is>
      </c>
      <c r="G5123" t="inlineStr">
        <is>
          <t>Oleh Dymovski</t>
        </is>
      </c>
      <c r="H5123" t="inlineStr"/>
      <c r="I5123" t="inlineStr"/>
      <c r="J5123" t="inlineStr"/>
      <c r="K5123" t="inlineStr"/>
      <c r="L5123" t="inlineStr">
        <is>
          <t>EN</t>
        </is>
      </c>
      <c r="M5123" t="inlineStr">
        <is>
          <t>Lead from LT email</t>
        </is>
      </c>
      <c r="N5123" t="inlineStr">
        <is>
          <t>kristinabaranauskyte288@gmail.com</t>
        </is>
      </c>
      <c r="O5123" t="inlineStr">
        <is>
          <t>Non-relevant lead</t>
        </is>
      </c>
      <c r="P5123" t="inlineStr">
        <is>
          <t>BridgeWest</t>
        </is>
      </c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>
        <is>
          <t>Ні</t>
        </is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</row>
    <row r="5124">
      <c r="A5124" t="n">
        <v>11383</v>
      </c>
      <c r="B5124" t="inlineStr">
        <is>
          <t>Mr. Joddy Ray Murray</t>
        </is>
      </c>
      <c r="C5124" t="inlineStr">
        <is>
          <t>Joddy Ray Murray</t>
        </is>
      </c>
      <c r="D5124" s="2" t="n">
        <v>46094.75902777778</v>
      </c>
      <c r="E5124" t="inlineStr">
        <is>
          <t>Rejected</t>
        </is>
      </c>
      <c r="F5124" t="inlineStr">
        <is>
          <t>Relevant</t>
        </is>
      </c>
      <c r="G5124" t="inlineStr">
        <is>
          <t>Sheila Bartin</t>
        </is>
      </c>
      <c r="H5124" t="inlineStr">
        <is>
          <t>LT citizenship</t>
        </is>
      </c>
      <c r="I5124" t="inlineStr">
        <is>
          <t>United States</t>
        </is>
      </c>
      <c r="J5124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9A_0f2ge7f2-k_MpO5ZbWE9&amp;gclid=C</t>
        </is>
      </c>
      <c r="K5124" t="inlineStr">
        <is>
          <t>1697579152.1773417531</t>
        </is>
      </c>
      <c r="L5124" t="inlineStr">
        <is>
          <t>EN</t>
        </is>
      </c>
      <c r="M5124" t="inlineStr">
        <is>
          <t>Lead from LT email</t>
        </is>
      </c>
      <c r="N5124" t="inlineStr">
        <is>
          <t>joddymurray@gmail.com</t>
        </is>
      </c>
      <c r="O5124" t="inlineStr">
        <is>
          <t>TOO EXPENSIVE</t>
        </is>
      </c>
      <c r="P5124" t="inlineStr">
        <is>
          <t>Google Ads</t>
        </is>
      </c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>
        <is>
          <t>Ні</t>
        </is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</row>
    <row r="5125">
      <c r="A5125" t="n">
        <v>11386</v>
      </c>
      <c r="B5125" t="inlineStr">
        <is>
          <t>Shana Maini</t>
        </is>
      </c>
      <c r="C5125" t="inlineStr">
        <is>
          <t>Shana Maini</t>
        </is>
      </c>
      <c r="D5125" s="2" t="n">
        <v>46094.8125</v>
      </c>
      <c r="E5125" t="inlineStr">
        <is>
          <t>IN WORK</t>
        </is>
      </c>
      <c r="F5125" t="inlineStr">
        <is>
          <t>Relevant</t>
        </is>
      </c>
      <c r="G5125" t="inlineStr">
        <is>
          <t>Oleh Dymovski</t>
        </is>
      </c>
      <c r="H5125" t="inlineStr">
        <is>
          <t>Company Formation</t>
        </is>
      </c>
      <c r="I5125" t="inlineStr">
        <is>
          <t>Algeria</t>
        </is>
      </c>
      <c r="J5125" t="inlineStr"/>
      <c r="K5125" t="inlineStr"/>
      <c r="L5125" t="inlineStr">
        <is>
          <t>EN</t>
        </is>
      </c>
      <c r="M5125" t="inlineStr">
        <is>
          <t>Lead from LT email</t>
        </is>
      </c>
      <c r="N5125" t="inlineStr">
        <is>
          <t>s.maini90@gmail.com</t>
        </is>
      </c>
      <c r="O5125" t="inlineStr"/>
      <c r="P5125" t="inlineStr">
        <is>
          <t>BridgeWest</t>
        </is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>
        <is>
          <t>Ні</t>
        </is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</row>
    <row r="5126">
      <c r="A5126" t="n">
        <v>11387</v>
      </c>
      <c r="B5126" t="inlineStr">
        <is>
          <t>Immudeen Mohmad</t>
        </is>
      </c>
      <c r="C5126" t="inlineStr">
        <is>
          <t>Immudeen Mohmad</t>
        </is>
      </c>
      <c r="D5126" s="2" t="n">
        <v>46094.83680555555</v>
      </c>
      <c r="E5126" t="inlineStr">
        <is>
          <t>Rejected</t>
        </is>
      </c>
      <c r="F5126" t="inlineStr">
        <is>
          <t>Relevant</t>
        </is>
      </c>
      <c r="G5126" t="inlineStr">
        <is>
          <t>Oleh Dymovski</t>
        </is>
      </c>
      <c r="H5126" t="inlineStr">
        <is>
          <t>LV RBI Company</t>
        </is>
      </c>
      <c r="I5126" t="inlineStr">
        <is>
          <t>United Arab Emirates (AE - AS)</t>
        </is>
      </c>
      <c r="J5126" t="inlineStr">
        <is>
          <t>?kw=eu%20residence%20by%20investment&amp;cpn=22658494721&amp;utm_source=google&amp;utm_medium=cpc&amp;utm_campaign=LV-RBI-TOP&amp;network=s&amp;utm_term=eu%20residence%20by%20investment&amp;gad_source=5&amp;gad_campaignid=22658494721&amp;gclid=EAIaIQobChMI6Liz17qdkwMVk1JBAh0TxRZNEAAYAS</t>
        </is>
      </c>
      <c r="K5126" t="inlineStr">
        <is>
          <t>1385845384.1772619012</t>
        </is>
      </c>
      <c r="L5126" t="inlineStr">
        <is>
          <t>EN</t>
        </is>
      </c>
      <c r="M5126" t="inlineStr">
        <is>
          <t>Lead from LV email</t>
        </is>
      </c>
      <c r="N5126" t="inlineStr">
        <is>
          <t>mohmadimmudeen@gmail.com</t>
        </is>
      </c>
      <c r="O5126" t="inlineStr">
        <is>
          <t>NO ANSWER</t>
        </is>
      </c>
      <c r="P5126" t="inlineStr">
        <is>
          <t>Google Ads</t>
        </is>
      </c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>
        <is>
          <t>Ні</t>
        </is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</row>
    <row r="5127">
      <c r="A5127" t="n">
        <v>11392</v>
      </c>
      <c r="B5127" t="inlineStr">
        <is>
          <t>Karim Benmoussa</t>
        </is>
      </c>
      <c r="C5127" t="inlineStr">
        <is>
          <t>Karim Benmoussa</t>
        </is>
      </c>
      <c r="D5127" s="2" t="n">
        <v>46094.92430555556</v>
      </c>
      <c r="E5127" t="inlineStr">
        <is>
          <t>WHATSAPP</t>
        </is>
      </c>
      <c r="F5127" t="inlineStr">
        <is>
          <t>Relevant</t>
        </is>
      </c>
      <c r="G5127" t="inlineStr">
        <is>
          <t>Oleh Dymovski</t>
        </is>
      </c>
      <c r="H5127" t="inlineStr">
        <is>
          <t>LV RBI Company</t>
        </is>
      </c>
      <c r="I5127" t="inlineStr">
        <is>
          <t>Morocco (MA - AF)</t>
        </is>
      </c>
      <c r="J5127" t="inlineStr">
        <is>
          <t>https://latviancitizenship.eu/residency-by-investment/?LV-Leads-Search-RBI TOP countries</t>
        </is>
      </c>
      <c r="K5127" t="inlineStr">
        <is>
          <t>1187221158.1773432611</t>
        </is>
      </c>
      <c r="L5127" t="inlineStr">
        <is>
          <t>EN</t>
        </is>
      </c>
      <c r="M5127" t="inlineStr">
        <is>
          <t>Lead from LV email</t>
        </is>
      </c>
      <c r="N5127" t="inlineStr">
        <is>
          <t>benmoussajr@gmail.com</t>
        </is>
      </c>
      <c r="O5127" t="inlineStr"/>
      <c r="P5127" t="inlineStr">
        <is>
          <t>Google Ads</t>
        </is>
      </c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>
        <is>
          <t>Ні</t>
        </is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</row>
    <row r="5128">
      <c r="A5128" t="n">
        <v>11393</v>
      </c>
      <c r="B5128" t="inlineStr">
        <is>
          <t>Mr. Jeff LaBossiere</t>
        </is>
      </c>
      <c r="C5128" t="inlineStr">
        <is>
          <t>Jeff LaBossiere</t>
        </is>
      </c>
      <c r="D5128" s="2" t="n">
        <v>46094.93402777778</v>
      </c>
      <c r="E5128" t="inlineStr">
        <is>
          <t>Rejected</t>
        </is>
      </c>
      <c r="F5128" t="inlineStr">
        <is>
          <t>Relevant</t>
        </is>
      </c>
      <c r="G5128" t="inlineStr">
        <is>
          <t>Sheila Bartin</t>
        </is>
      </c>
      <c r="H5128" t="inlineStr">
        <is>
          <t>LT citizenship</t>
        </is>
      </c>
      <c r="I5128" t="inlineStr">
        <is>
          <t>United States</t>
        </is>
      </c>
      <c r="J5128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9A_0f2ge7f2-k_M</t>
        </is>
      </c>
      <c r="K5128" t="inlineStr">
        <is>
          <t>715484877.1773433486</t>
        </is>
      </c>
      <c r="L5128" t="inlineStr">
        <is>
          <t>EN</t>
        </is>
      </c>
      <c r="M5128" t="inlineStr">
        <is>
          <t>Lead from LT email</t>
        </is>
      </c>
      <c r="N5128" t="inlineStr">
        <is>
          <t>JEFFLABOSSIERE@GMAIL.COM</t>
        </is>
      </c>
      <c r="O5128" t="inlineStr">
        <is>
          <t>NO ANSWER</t>
        </is>
      </c>
      <c r="P5128" t="inlineStr">
        <is>
          <t>Google Ads</t>
        </is>
      </c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>
        <is>
          <t>Ні</t>
        </is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</row>
    <row r="5129">
      <c r="A5129" t="n">
        <v>11395</v>
      </c>
      <c r="B5129" t="inlineStr">
        <is>
          <t>Mark Ozolin</t>
        </is>
      </c>
      <c r="C5129" t="inlineStr">
        <is>
          <t>Mark Ozolin</t>
        </is>
      </c>
      <c r="D5129" s="2" t="n">
        <v>46095.02916666667</v>
      </c>
      <c r="E5129" t="inlineStr">
        <is>
          <t>IN WORK</t>
        </is>
      </c>
      <c r="F5129" t="inlineStr">
        <is>
          <t>Relevant</t>
        </is>
      </c>
      <c r="G5129" t="inlineStr">
        <is>
          <t>Oleh Dymovski</t>
        </is>
      </c>
      <c r="H5129" t="inlineStr">
        <is>
          <t>LV citizenship</t>
        </is>
      </c>
      <c r="I5129" t="inlineStr">
        <is>
          <t>Argentina (AR - SA) / russia</t>
        </is>
      </c>
      <c r="J5129" t="inlineStr">
        <is>
          <t>https://latviancitizenship.eu/eligibility/?direct</t>
        </is>
      </c>
      <c r="K5129" t="inlineStr">
        <is>
          <t>1274746814.1773437980</t>
        </is>
      </c>
      <c r="L5129" t="inlineStr">
        <is>
          <t>EN</t>
        </is>
      </c>
      <c r="M5129" t="inlineStr">
        <is>
          <t>Lead from LV email</t>
        </is>
      </c>
      <c r="N5129" t="inlineStr">
        <is>
          <t>ozolin.mark@gmail.com</t>
        </is>
      </c>
      <c r="O5129" t="inlineStr"/>
      <c r="P5129" t="inlineStr">
        <is>
          <t>Website Form</t>
        </is>
      </c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>
        <is>
          <t>Ні</t>
        </is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</row>
    <row r="5130">
      <c r="A5130" t="n">
        <v>11396</v>
      </c>
      <c r="B5130" t="inlineStr">
        <is>
          <t>Shahid Arif</t>
        </is>
      </c>
      <c r="C5130" t="inlineStr">
        <is>
          <t>Shahid arif</t>
        </is>
      </c>
      <c r="D5130" s="2" t="n">
        <v>46095.04166666666</v>
      </c>
      <c r="E5130" t="inlineStr">
        <is>
          <t>IN WORK</t>
        </is>
      </c>
      <c r="F5130" t="inlineStr">
        <is>
          <t>Relevant</t>
        </is>
      </c>
      <c r="G5130" t="inlineStr">
        <is>
          <t>Oleh Dymovski</t>
        </is>
      </c>
      <c r="H5130" t="inlineStr">
        <is>
          <t>Company Formation</t>
        </is>
      </c>
      <c r="I5130" t="inlineStr">
        <is>
          <t>Czech Republic</t>
        </is>
      </c>
      <c r="J5130" t="inlineStr"/>
      <c r="K5130" t="inlineStr"/>
      <c r="L5130" t="inlineStr">
        <is>
          <t>EN</t>
        </is>
      </c>
      <c r="M5130" t="inlineStr">
        <is>
          <t>Lead from LT email</t>
        </is>
      </c>
      <c r="N5130" t="inlineStr">
        <is>
          <t>jobvision.lv@gmail.com</t>
        </is>
      </c>
      <c r="O5130" t="inlineStr"/>
      <c r="P5130" t="inlineStr">
        <is>
          <t>BridgeWest</t>
        </is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>
        <is>
          <t>Ні</t>
        </is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</row>
    <row r="5131">
      <c r="A5131" t="n">
        <v>11398</v>
      </c>
      <c r="B5131" t="inlineStr">
        <is>
          <t>Mohin Uddin</t>
        </is>
      </c>
      <c r="C5131" t="inlineStr">
        <is>
          <t>mohin uddin</t>
        </is>
      </c>
      <c r="D5131" s="2" t="n">
        <v>46095.18819444445</v>
      </c>
      <c r="E5131" t="inlineStr">
        <is>
          <t>Rejected</t>
        </is>
      </c>
      <c r="F5131" t="inlineStr"/>
      <c r="G5131" t="inlineStr">
        <is>
          <t>Oleh Dymovski</t>
        </is>
      </c>
      <c r="H5131" t="inlineStr">
        <is>
          <t>LV RBI Company</t>
        </is>
      </c>
      <c r="I5131" t="inlineStr">
        <is>
          <t>Qatar (QA - AS)</t>
        </is>
      </c>
      <c r="J5131" t="inlineStr">
        <is>
          <t>?kw=portugal%20golden%20visa&amp;cpn=22658494721&amp;utm_source=google&amp;utm_medium=cpc&amp;utm_campaign=LV-RBI-TOP&amp;network=s&amp;utm_term=portugal%20golden%20visa&amp;gad_source=5&amp;gad_campaignid=22658494721&amp;gclid=EAIaIQobChMIvrSbpqyekwMVZqn9BR1_Jy7aEAAYASAAEgKA0_D_BwE</t>
        </is>
      </c>
      <c r="K5131" t="inlineStr">
        <is>
          <t>143479644.1773455439</t>
        </is>
      </c>
      <c r="L5131" t="inlineStr">
        <is>
          <t>EN</t>
        </is>
      </c>
      <c r="M5131" t="inlineStr">
        <is>
          <t>Lead from LV email</t>
        </is>
      </c>
      <c r="N5131" t="inlineStr">
        <is>
          <t>mohinuddin100mo@gmail.com</t>
        </is>
      </c>
      <c r="O5131" t="inlineStr">
        <is>
          <t>NO ANSWER</t>
        </is>
      </c>
      <c r="P5131" t="inlineStr">
        <is>
          <t>Google Ads</t>
        </is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>
        <is>
          <t>Ні</t>
        </is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</row>
    <row r="5132">
      <c r="A5132" t="n">
        <v>11399</v>
      </c>
      <c r="B5132" t="inlineStr">
        <is>
          <t>Ms. Erin M Jones</t>
        </is>
      </c>
      <c r="C5132" t="inlineStr">
        <is>
          <t>Erin M Jones</t>
        </is>
      </c>
      <c r="D5132" s="2" t="n">
        <v>46095.22222222222</v>
      </c>
      <c r="E5132" t="inlineStr">
        <is>
          <t>Rejected</t>
        </is>
      </c>
      <c r="F5132" t="inlineStr">
        <is>
          <t>Relevant</t>
        </is>
      </c>
      <c r="G5132" t="inlineStr">
        <is>
          <t>Sheila Bartin</t>
        </is>
      </c>
      <c r="H5132" t="inlineStr">
        <is>
          <t>LT citizenship</t>
        </is>
      </c>
      <c r="I5132" t="inlineStr">
        <is>
          <t>Lithuania</t>
        </is>
      </c>
      <c r="J5132" t="inlineStr">
        <is>
          <t>https://www.lithuaniancitizenship.com/certificate-of-right-to-restore-lithuanian-citizenship/?not-set</t>
        </is>
      </c>
      <c r="K5132" t="inlineStr"/>
      <c r="L5132" t="inlineStr">
        <is>
          <t>EN</t>
        </is>
      </c>
      <c r="M5132" t="inlineStr">
        <is>
          <t>Lead from LT email</t>
        </is>
      </c>
      <c r="N5132" t="inlineStr">
        <is>
          <t>violet190emj@gmail.com</t>
        </is>
      </c>
      <c r="O5132" t="inlineStr">
        <is>
          <t>LEFT BEFORE 1918</t>
        </is>
      </c>
      <c r="P5132" t="inlineStr">
        <is>
          <t>Website Form</t>
        </is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>
        <is>
          <t>Ні</t>
        </is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</row>
    <row r="5133">
      <c r="A5133" t="n">
        <v>11404</v>
      </c>
      <c r="B5133" t="inlineStr">
        <is>
          <t>ALI HALLOUS</t>
        </is>
      </c>
      <c r="C5133" t="inlineStr">
        <is>
          <t>ALI HALLOUS</t>
        </is>
      </c>
      <c r="D5133" s="2" t="n">
        <v>46095.59583333333</v>
      </c>
      <c r="E5133" t="inlineStr">
        <is>
          <t>INTERNAL MAIL</t>
        </is>
      </c>
      <c r="F5133" t="inlineStr">
        <is>
          <t>Relevant</t>
        </is>
      </c>
      <c r="G5133" t="inlineStr">
        <is>
          <t>Alina Samura</t>
        </is>
      </c>
      <c r="H5133" t="inlineStr">
        <is>
          <t>Partnership</t>
        </is>
      </c>
      <c r="I5133" t="inlineStr">
        <is>
          <t>Tunisia</t>
        </is>
      </c>
      <c r="J5133" t="inlineStr">
        <is>
          <t>https://www.lithuaniancitizenship.com/contact/</t>
        </is>
      </c>
      <c r="K5133" t="inlineStr">
        <is>
          <t>1855355063.1773487741</t>
        </is>
      </c>
      <c r="L5133" t="inlineStr">
        <is>
          <t>EN</t>
        </is>
      </c>
      <c r="M5133" t="inlineStr">
        <is>
          <t>Lead from LT email</t>
        </is>
      </c>
      <c r="N5133" t="inlineStr">
        <is>
          <t>hallouslawyers2017@gmail.com</t>
        </is>
      </c>
      <c r="O5133" t="inlineStr"/>
      <c r="P5133" t="inlineStr">
        <is>
          <t>Organic Search</t>
        </is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>
        <is>
          <t>Ні</t>
        </is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</row>
    <row r="5134">
      <c r="A5134" t="n">
        <v>11407</v>
      </c>
      <c r="B5134" t="inlineStr">
        <is>
          <t>Joanna</t>
        </is>
      </c>
      <c r="C5134" t="inlineStr">
        <is>
          <t>Joanna</t>
        </is>
      </c>
      <c r="D5134" s="2" t="n">
        <v>46095.77569444444</v>
      </c>
      <c r="E5134" t="inlineStr">
        <is>
          <t>Rejected</t>
        </is>
      </c>
      <c r="F5134" t="inlineStr">
        <is>
          <t>Relevant</t>
        </is>
      </c>
      <c r="G5134" t="inlineStr">
        <is>
          <t>Oleh Dymovski</t>
        </is>
      </c>
      <c r="H5134" t="inlineStr">
        <is>
          <t>LV RBI Company</t>
        </is>
      </c>
      <c r="I5134" t="inlineStr">
        <is>
          <t>United Kingdom (GB - EU)</t>
        </is>
      </c>
      <c r="J5134" t="inlineStr">
        <is>
          <t>?kw=latvia%20golden%20visa&amp;cpn=20594231202&amp;utm_source=google&amp;utm_medium=cpc&amp;utm_campaign=LV-RBI&amp;network=g&amp;utm_term=latvia%20golden%20visa&amp;gad_source=1&amp;gad_campaignid=20594231202&amp;gbraid=0AAAAADisZv9Fqx2HSGPrYNeewP3uZTTeu&amp;gclid=EAIaIQobChMIpJu3rOmfkwMV</t>
        </is>
      </c>
      <c r="K5134" t="inlineStr">
        <is>
          <t>2031973553.1773506187</t>
        </is>
      </c>
      <c r="L5134" t="inlineStr">
        <is>
          <t>EN</t>
        </is>
      </c>
      <c r="M5134" t="inlineStr">
        <is>
          <t>Lead from LV email</t>
        </is>
      </c>
      <c r="N5134" t="inlineStr">
        <is>
          <t>joannajeczalik@yahoo.com</t>
        </is>
      </c>
      <c r="O5134" t="inlineStr">
        <is>
          <t>NO ANSWER</t>
        </is>
      </c>
      <c r="P5134" t="inlineStr">
        <is>
          <t>Google Ads</t>
        </is>
      </c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>
        <is>
          <t>Ні</t>
        </is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</row>
    <row r="5135">
      <c r="A5135" t="n">
        <v>11409</v>
      </c>
      <c r="B5135" t="inlineStr">
        <is>
          <t>Ms. Alexis Trimble</t>
        </is>
      </c>
      <c r="C5135" t="inlineStr">
        <is>
          <t>Alexis Trimble</t>
        </is>
      </c>
      <c r="D5135" s="2" t="n">
        <v>46095.79375</v>
      </c>
      <c r="E5135" t="inlineStr">
        <is>
          <t>Rejected</t>
        </is>
      </c>
      <c r="F5135" t="inlineStr">
        <is>
          <t>Relevant</t>
        </is>
      </c>
      <c r="G5135" t="inlineStr">
        <is>
          <t>Sheila Bartin</t>
        </is>
      </c>
      <c r="H5135" t="inlineStr">
        <is>
          <t>LT citizenship</t>
        </is>
      </c>
      <c r="I5135" t="inlineStr">
        <is>
          <t>United States</t>
        </is>
      </c>
      <c r="J5135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-2OFRLEBU</t>
        </is>
      </c>
      <c r="K5135" t="inlineStr">
        <is>
          <t>125362400.1773507760</t>
        </is>
      </c>
      <c r="L5135" t="inlineStr">
        <is>
          <t>EN</t>
        </is>
      </c>
      <c r="M5135" t="inlineStr">
        <is>
          <t>Lead from LT email</t>
        </is>
      </c>
      <c r="N5135" t="inlineStr">
        <is>
          <t>trimblealexis94@gmail.com</t>
        </is>
      </c>
      <c r="O5135" t="inlineStr">
        <is>
          <t>NO ANSWER</t>
        </is>
      </c>
      <c r="P5135" t="inlineStr">
        <is>
          <t>Google Ads</t>
        </is>
      </c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>
        <is>
          <t>Ні</t>
        </is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</row>
    <row r="5136">
      <c r="A5136" t="n">
        <v>11410</v>
      </c>
      <c r="B5136" t="inlineStr">
        <is>
          <t>Onoufrios Poimenidis</t>
        </is>
      </c>
      <c r="C5136" t="inlineStr">
        <is>
          <t>onoufrios poimenidis</t>
        </is>
      </c>
      <c r="D5136" s="2" t="n">
        <v>46095.83333333334</v>
      </c>
      <c r="E5136" t="inlineStr">
        <is>
          <t>IN WORK</t>
        </is>
      </c>
      <c r="F5136" t="inlineStr">
        <is>
          <t>Relevant</t>
        </is>
      </c>
      <c r="G5136" t="inlineStr">
        <is>
          <t>Oleh Dymovski</t>
        </is>
      </c>
      <c r="H5136" t="inlineStr">
        <is>
          <t>Company Formation</t>
        </is>
      </c>
      <c r="I5136" t="inlineStr"/>
      <c r="J5136" t="inlineStr"/>
      <c r="K5136" t="inlineStr"/>
      <c r="L5136" t="inlineStr">
        <is>
          <t>EN</t>
        </is>
      </c>
      <c r="M5136" t="inlineStr">
        <is>
          <t>Lead from LT email</t>
        </is>
      </c>
      <c r="N5136" t="inlineStr">
        <is>
          <t>onoufrios13@gmail.com</t>
        </is>
      </c>
      <c r="O5136" t="inlineStr"/>
      <c r="P5136" t="inlineStr">
        <is>
          <t>BridgeWest</t>
        </is>
      </c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>
        <is>
          <t>Ні</t>
        </is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</row>
    <row r="5137">
      <c r="A5137" t="n">
        <v>11411</v>
      </c>
      <c r="B5137" t="inlineStr">
        <is>
          <t>Mr. Joseph saad</t>
        </is>
      </c>
      <c r="C5137" t="inlineStr">
        <is>
          <t>Joseph saad</t>
        </is>
      </c>
      <c r="D5137" s="2" t="n">
        <v>46095.85902777778</v>
      </c>
      <c r="E5137" t="inlineStr">
        <is>
          <t>Rejected</t>
        </is>
      </c>
      <c r="F5137" t="inlineStr">
        <is>
          <t>No relevant</t>
        </is>
      </c>
      <c r="G5137" t="inlineStr">
        <is>
          <t>Sheila Bartin</t>
        </is>
      </c>
      <c r="H5137" t="inlineStr">
        <is>
          <t>50/50</t>
        </is>
      </c>
      <c r="I5137" t="inlineStr">
        <is>
          <t>Israel</t>
        </is>
      </c>
      <c r="J5137" t="inlineStr">
        <is>
          <t>?kw&amp;cpn=23357613537&amp;utm_source=google&amp;utm_medium=cpc&amp;utm_campaign=LT-Discovery&amp;network&amp;utm_term&amp;gad_source=1&amp;gad_campaignid=23357613537&amp;gclid=CjwKCAjwjtTNBhB0EiwAuswYhg7rmbURqoJ6YIAqJy3cWP27ynETxu75EgHNjqNglWbZoYEvmdmsrBoCnOAQAvD_BwE</t>
        </is>
      </c>
      <c r="K5137" t="inlineStr">
        <is>
          <t>1276247681.1773513059</t>
        </is>
      </c>
      <c r="L5137" t="inlineStr">
        <is>
          <t>EN</t>
        </is>
      </c>
      <c r="M5137" t="inlineStr">
        <is>
          <t>Lead from LT email</t>
        </is>
      </c>
      <c r="N5137" t="inlineStr">
        <is>
          <t>joesa222@yahoo.com</t>
        </is>
      </c>
      <c r="O5137" t="inlineStr">
        <is>
          <t>NO ANCESTORS</t>
        </is>
      </c>
      <c r="P5137" t="inlineStr">
        <is>
          <t>Google Ads</t>
        </is>
      </c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>
        <is>
          <t>Ні</t>
        </is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</row>
    <row r="5138">
      <c r="A5138" t="n">
        <v>11412</v>
      </c>
      <c r="B5138" t="inlineStr">
        <is>
          <t>Kleiver Andrés leal picon</t>
        </is>
      </c>
      <c r="C5138" t="inlineStr">
        <is>
          <t>Kleiver Andrés leal picon</t>
        </is>
      </c>
      <c r="D5138" s="2" t="n">
        <v>46095.87986111111</v>
      </c>
      <c r="E5138" t="inlineStr">
        <is>
          <t>Rejected</t>
        </is>
      </c>
      <c r="F5138" t="inlineStr"/>
      <c r="G5138" t="inlineStr">
        <is>
          <t>Mariana Razimavicius</t>
        </is>
      </c>
      <c r="H5138" t="inlineStr">
        <is>
          <t>LT citizenship</t>
        </is>
      </c>
      <c r="I5138" t="inlineStr">
        <is>
          <t>Colombia</t>
        </is>
      </c>
      <c r="J5138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9joed3cFie71-GDC-orCDmY&amp;gclid=CjwKCAjwjt</t>
        </is>
      </c>
      <c r="K5138" t="inlineStr">
        <is>
          <t>727455234.1773515019</t>
        </is>
      </c>
      <c r="L5138" t="inlineStr">
        <is>
          <t>ES</t>
        </is>
      </c>
      <c r="M5138" t="inlineStr">
        <is>
          <t>Lead from LT email</t>
        </is>
      </c>
      <c r="N5138" t="inlineStr">
        <is>
          <t>lealpicon@gmail.com</t>
        </is>
      </c>
      <c r="O5138" t="inlineStr">
        <is>
          <t>NO ANSWER</t>
        </is>
      </c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>
        <is>
          <t>Ні</t>
        </is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</row>
    <row r="5139">
      <c r="A5139" t="n">
        <v>11413</v>
      </c>
      <c r="B5139" t="inlineStr">
        <is>
          <t>Laura Castilho Mascani</t>
        </is>
      </c>
      <c r="C5139" t="inlineStr">
        <is>
          <t>Laura Castilho Mascani</t>
        </is>
      </c>
      <c r="D5139" s="2" t="n">
        <v>46095.90902777778</v>
      </c>
      <c r="E5139" t="inlineStr">
        <is>
          <t>Rejected</t>
        </is>
      </c>
      <c r="F5139" t="inlineStr">
        <is>
          <t>Relevant</t>
        </is>
      </c>
      <c r="G5139" t="inlineStr">
        <is>
          <t>Mariana Razimavicius</t>
        </is>
      </c>
      <c r="H5139" t="inlineStr">
        <is>
          <t>LT citizenship</t>
        </is>
      </c>
      <c r="I5139" t="inlineStr">
        <is>
          <t>Brazil</t>
        </is>
      </c>
      <c r="J5139" t="inlineStr">
        <is>
          <t>https://www.lithuaniancitizenship.com/pt-pt/contact-pt/?Lithuania-Leads-Search-Brazil</t>
        </is>
      </c>
      <c r="K5139" t="inlineStr">
        <is>
          <t>555630369.1773517457</t>
        </is>
      </c>
      <c r="L5139" t="inlineStr">
        <is>
          <t>PT</t>
        </is>
      </c>
      <c r="M5139" t="inlineStr">
        <is>
          <t>Lead from LT email</t>
        </is>
      </c>
      <c r="N5139" t="inlineStr">
        <is>
          <t>lauracmascani@gmail.com</t>
        </is>
      </c>
      <c r="O5139" t="inlineStr">
        <is>
          <t>NO ANSWER</t>
        </is>
      </c>
      <c r="P5139" t="inlineStr">
        <is>
          <t>Google Ads</t>
        </is>
      </c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>
        <is>
          <t>Ні</t>
        </is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</row>
    <row r="5140">
      <c r="A5140" t="n">
        <v>11414</v>
      </c>
      <c r="B5140" t="inlineStr">
        <is>
          <t>Mr. Michael Miller</t>
        </is>
      </c>
      <c r="C5140" t="inlineStr">
        <is>
          <t>Michael Miller</t>
        </is>
      </c>
      <c r="D5140" s="2" t="n">
        <v>46095.92777777778</v>
      </c>
      <c r="E5140" t="inlineStr">
        <is>
          <t>Rejected</t>
        </is>
      </c>
      <c r="F5140" t="inlineStr">
        <is>
          <t>Relevant</t>
        </is>
      </c>
      <c r="G5140" t="inlineStr">
        <is>
          <t>Sheila Bartin</t>
        </is>
      </c>
      <c r="H5140" t="inlineStr">
        <is>
          <t>LT citizenship</t>
        </is>
      </c>
      <c r="I5140" t="inlineStr">
        <is>
          <t>United States</t>
        </is>
      </c>
      <c r="J5140" t="inlineStr">
        <is>
          <t>https://www.lithuaniancitizenship.com/?referral</t>
        </is>
      </c>
      <c r="K5140" t="inlineStr">
        <is>
          <t>341493467.1773519318</t>
        </is>
      </c>
      <c r="L5140" t="inlineStr">
        <is>
          <t>EN</t>
        </is>
      </c>
      <c r="M5140" t="inlineStr">
        <is>
          <t>Lead from LT email</t>
        </is>
      </c>
      <c r="N5140" t="inlineStr">
        <is>
          <t>parchee683@yahoo.com</t>
        </is>
      </c>
      <c r="O5140" t="inlineStr">
        <is>
          <t>NO ANSWER</t>
        </is>
      </c>
      <c r="P5140" t="inlineStr">
        <is>
          <t>Organic Search</t>
        </is>
      </c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>
        <is>
          <t>Ні</t>
        </is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</row>
    <row r="5141">
      <c r="A5141" t="n">
        <v>11418</v>
      </c>
      <c r="B5141" t="inlineStr">
        <is>
          <t>M Shahzad</t>
        </is>
      </c>
      <c r="C5141" t="inlineStr">
        <is>
          <t>m shahzad</t>
        </is>
      </c>
      <c r="D5141" s="2" t="n">
        <v>46096.31111111111</v>
      </c>
      <c r="E5141" t="inlineStr">
        <is>
          <t>Rejected</t>
        </is>
      </c>
      <c r="F5141" t="inlineStr">
        <is>
          <t>Relevant</t>
        </is>
      </c>
      <c r="G5141" t="inlineStr">
        <is>
          <t>Oleh Dymovski</t>
        </is>
      </c>
      <c r="H5141" t="inlineStr">
        <is>
          <t>LV RBI Company</t>
        </is>
      </c>
      <c r="I5141" t="inlineStr">
        <is>
          <t>United Kingdom (GB - EU)</t>
        </is>
      </c>
      <c r="J5141" t="inlineStr">
        <is>
          <t>?kw=latvia%20golden%20visa&amp;cpn=20594231202&amp;utm_source=google&amp;utm_medium=cpc&amp;utm_campaign=LV-RBI&amp;network=g&amp;utm_term=latvia%20golden%20visa&amp;gad_source=1&amp;gad_campaignid=20594231202&amp;gbraid=0AAAAADisZv8d27SlruGSUnlAeIXcxkI_h&amp;gclid=CjwKCAjwyMnNBhBNEiwA-Kcg</t>
        </is>
      </c>
      <c r="K5141" t="inlineStr">
        <is>
          <t>1885237511.1773552395</t>
        </is>
      </c>
      <c r="L5141" t="inlineStr">
        <is>
          <t>EN</t>
        </is>
      </c>
      <c r="M5141" t="inlineStr">
        <is>
          <t>Lead from LV email</t>
        </is>
      </c>
      <c r="N5141" t="inlineStr">
        <is>
          <t>shaztaz1@gmail.com</t>
        </is>
      </c>
      <c r="O5141" t="inlineStr">
        <is>
          <t>NO ANSWER</t>
        </is>
      </c>
      <c r="P5141" t="inlineStr">
        <is>
          <t>Google Ads</t>
        </is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>
        <is>
          <t>Ні</t>
        </is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</row>
    <row r="5142">
      <c r="A5142" t="n">
        <v>11420</v>
      </c>
      <c r="B5142" t="inlineStr">
        <is>
          <t>Ms. Bridget Wright</t>
        </is>
      </c>
      <c r="C5142" t="inlineStr">
        <is>
          <t>Bridget Wright</t>
        </is>
      </c>
      <c r="D5142" s="2" t="n">
        <v>46096.37638888889</v>
      </c>
      <c r="E5142" t="inlineStr">
        <is>
          <t>Rejected</t>
        </is>
      </c>
      <c r="F5142" t="inlineStr">
        <is>
          <t>Relevant</t>
        </is>
      </c>
      <c r="G5142" t="inlineStr">
        <is>
          <t>Sheila Bartin</t>
        </is>
      </c>
      <c r="H5142" t="inlineStr">
        <is>
          <t>LT citizenship</t>
        </is>
      </c>
      <c r="I5142" t="inlineStr">
        <is>
          <t>United States</t>
        </is>
      </c>
      <c r="J5142" t="inlineStr">
        <is>
          <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-2OFRLE</t>
        </is>
      </c>
      <c r="K5142" t="inlineStr"/>
      <c r="L5142" t="inlineStr">
        <is>
          <t>EN</t>
        </is>
      </c>
      <c r="M5142" t="inlineStr">
        <is>
          <t>Lead from LT email</t>
        </is>
      </c>
      <c r="N5142" t="inlineStr">
        <is>
          <t>bmarie9981@gmail.com</t>
        </is>
      </c>
      <c r="O5142" t="inlineStr">
        <is>
          <t>NO ANSWER</t>
        </is>
      </c>
      <c r="P5142" t="inlineStr">
        <is>
          <t>Google Ads</t>
        </is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>
        <is>
          <t>Ні</t>
        </is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</row>
    <row r="5143">
      <c r="A5143" t="n">
        <v>11427</v>
      </c>
      <c r="B5143" t="inlineStr">
        <is>
          <t>HAMIDULLAH QAYUMl</t>
        </is>
      </c>
      <c r="C5143" t="inlineStr">
        <is>
          <t>HAMIDULLAH QAYUMl</t>
        </is>
      </c>
      <c r="D5143" s="2" t="n">
        <v>46096.56180555555</v>
      </c>
      <c r="E5143" t="inlineStr">
        <is>
          <t>Rejected</t>
        </is>
      </c>
      <c r="F5143" t="inlineStr"/>
      <c r="G5143" t="inlineStr">
        <is>
          <t>Oleh Dymovski</t>
        </is>
      </c>
      <c r="H5143" t="inlineStr">
        <is>
          <t>LV RBI Company</t>
        </is>
      </c>
      <c r="I5143" t="inlineStr">
        <is>
          <t>Qatar (QA - AS)</t>
        </is>
      </c>
      <c r="J5143" t="inlineStr">
        <is>
          <t>?kw=europe%20golden%20visa&amp;cpn=22658494721&amp;utm_source=google&amp;utm_medium=cpc&amp;utm_campaign=LV-RBI-TOP&amp;network=s&amp;utm_term=europe%20golden%20visa&amp;gad_source=5&amp;gad_campaignid=22658494721&amp;gclid=EAIaIQobChMIrp3Xq-ahkwMVRMl5BB0iDheYEAAYASAAEgJLZ_D_BwE</t>
        </is>
      </c>
      <c r="K5143" t="inlineStr">
        <is>
          <t>983108925.1773493505</t>
        </is>
      </c>
      <c r="L5143" t="inlineStr">
        <is>
          <t>EN</t>
        </is>
      </c>
      <c r="M5143" t="inlineStr">
        <is>
          <t>Lead from LV email</t>
        </is>
      </c>
      <c r="N5143" t="inlineStr">
        <is>
          <t>hamidullah@gmail.com</t>
        </is>
      </c>
      <c r="O5143" t="inlineStr">
        <is>
          <t>NO ANSWER</t>
        </is>
      </c>
      <c r="P5143" t="inlineStr">
        <is>
          <t>Google Ads</t>
        </is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>
        <is>
          <t>Ні</t>
        </is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</row>
    <row r="5144">
      <c r="A5144" t="n">
        <v>11428</v>
      </c>
      <c r="B5144" t="inlineStr">
        <is>
          <t>Mikky Chukwuma</t>
        </is>
      </c>
      <c r="C5144" t="inlineStr">
        <is>
          <t>Mikky Chukwuma</t>
        </is>
      </c>
      <c r="D5144" s="2" t="n">
        <v>46096.56805555556</v>
      </c>
      <c r="E5144" t="inlineStr">
        <is>
          <t>IN WORK</t>
        </is>
      </c>
      <c r="F5144" t="inlineStr">
        <is>
          <t>Relevant</t>
        </is>
      </c>
      <c r="G5144" t="inlineStr">
        <is>
          <t>Oleh Dymovski</t>
        </is>
      </c>
      <c r="H5144" t="inlineStr">
        <is>
          <t>LV RBI Company</t>
        </is>
      </c>
      <c r="I5144" t="inlineStr">
        <is>
          <t>Belgium (BE - EU)</t>
        </is>
      </c>
      <c r="J5144" t="inlineStr">
        <is>
          <t>?kw=latvia%20residence%20permit%20real%20estate&amp;cpn=23639687984&amp;kw=latvia%20residence%20permit%20real%20estate&amp;cpn=23639687984&amp;utm_source=google&amp;utm_medium=cpc&amp;utm_campaign=LV-RBI-RE&amp;network=g&amp;utm_term=latvia%20residence%20permit%20real%20estate&amp;gad_</t>
        </is>
      </c>
      <c r="K5144" t="inlineStr">
        <is>
          <t>1294314112.1773574372</t>
        </is>
      </c>
      <c r="L5144" t="inlineStr">
        <is>
          <t>EN</t>
        </is>
      </c>
      <c r="M5144" t="inlineStr">
        <is>
          <t>Lead from LV email</t>
        </is>
      </c>
      <c r="N5144" t="inlineStr">
        <is>
          <t>mikkykeshmoney@gmail.com</t>
        </is>
      </c>
      <c r="O5144" t="inlineStr"/>
      <c r="P5144" t="inlineStr">
        <is>
          <t>Google Ads</t>
        </is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>
        <is>
          <t>Ні</t>
        </is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</row>
    <row r="5145">
      <c r="A5145" t="n">
        <v>11429</v>
      </c>
      <c r="B5145" t="inlineStr">
        <is>
          <t>Asim Nawaz</t>
        </is>
      </c>
      <c r="C5145" t="inlineStr">
        <is>
          <t>Asim Nawaz</t>
        </is>
      </c>
      <c r="D5145" s="2" t="n">
        <v>46096.625</v>
      </c>
      <c r="E5145" t="inlineStr">
        <is>
          <t>IN WORK</t>
        </is>
      </c>
      <c r="F5145" t="inlineStr">
        <is>
          <t>Relevant</t>
        </is>
      </c>
      <c r="G5145" t="inlineStr">
        <is>
          <t>Oleh Dymovski</t>
        </is>
      </c>
      <c r="H5145" t="inlineStr">
        <is>
          <t>Company Formation</t>
        </is>
      </c>
      <c r="I5145" t="inlineStr">
        <is>
          <t>Pakistan</t>
        </is>
      </c>
      <c r="J5145" t="inlineStr"/>
      <c r="K5145" t="inlineStr"/>
      <c r="L5145" t="inlineStr">
        <is>
          <t>EN</t>
        </is>
      </c>
      <c r="M5145" t="inlineStr">
        <is>
          <t>Lead from LT email</t>
        </is>
      </c>
      <c r="N5145" t="inlineStr">
        <is>
          <t>asimnawazjee@yahoo.com</t>
        </is>
      </c>
      <c r="O5145" t="inlineStr"/>
      <c r="P5145" t="inlineStr">
        <is>
          <t>BridgeWest</t>
        </is>
      </c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>
        <is>
          <t>Ні</t>
        </is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</row>
    <row r="5146">
      <c r="A5146" t="n">
        <v>11431</v>
      </c>
      <c r="B5146" t="inlineStr">
        <is>
          <t>Naoli best</t>
        </is>
      </c>
      <c r="C5146" t="inlineStr">
        <is>
          <t>Naoli best</t>
        </is>
      </c>
      <c r="D5146" s="2" t="n">
        <v>46096.63263888889</v>
      </c>
      <c r="E5146" t="inlineStr">
        <is>
          <t>Rejected</t>
        </is>
      </c>
      <c r="F5146" t="inlineStr">
        <is>
          <t>Relevant</t>
        </is>
      </c>
      <c r="G5146" t="inlineStr">
        <is>
          <t>Oleh Dymovski</t>
        </is>
      </c>
      <c r="H5146" t="inlineStr">
        <is>
          <t>LV RBI Company</t>
        </is>
      </c>
      <c r="I5146" t="inlineStr">
        <is>
          <t>Qatar (QA - AS)</t>
        </is>
      </c>
      <c r="J5146" t="inlineStr">
        <is>
          <t>?kw=portugal%20residency%20by%20investment&amp;cpn=22658494721&amp;utm_source=google&amp;utm_medium=cpc&amp;utm_campaign=LV-RBI-TOP&amp;network=s&amp;utm_term=portugal%20residency%20by%20investment&amp;gad_source=5&amp;gad_campaignid=22658494721&amp;gclid=EAIaIQobChMI_IrEj_2hkwMVO6f9BR</t>
        </is>
      </c>
      <c r="K5146" t="inlineStr">
        <is>
          <t>494564429.1773580229</t>
        </is>
      </c>
      <c r="L5146" t="inlineStr">
        <is>
          <t>EN</t>
        </is>
      </c>
      <c r="M5146" t="inlineStr">
        <is>
          <t>Lead from LV email</t>
        </is>
      </c>
      <c r="N5146" t="inlineStr">
        <is>
          <t>naolibest@577gmali.com</t>
        </is>
      </c>
      <c r="O5146" t="inlineStr">
        <is>
          <t>NO ANSWER</t>
        </is>
      </c>
      <c r="P5146" t="inlineStr">
        <is>
          <t>Google Ads</t>
        </is>
      </c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>
        <is>
          <t>Ні</t>
        </is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</row>
    <row r="5147">
      <c r="A5147" t="n">
        <v>11432</v>
      </c>
      <c r="B5147" t="inlineStr">
        <is>
          <t>Franca</t>
        </is>
      </c>
      <c r="C5147" t="inlineStr">
        <is>
          <t>Franca</t>
        </is>
      </c>
      <c r="D5147" s="2" t="n">
        <v>46096.64930555555</v>
      </c>
      <c r="E5147" t="inlineStr">
        <is>
          <t>Rejected</t>
        </is>
      </c>
      <c r="F5147" t="inlineStr">
        <is>
          <t>Relevant</t>
        </is>
      </c>
      <c r="G5147" t="inlineStr">
        <is>
          <t>Oleh Dymovski</t>
        </is>
      </c>
      <c r="H5147" t="inlineStr">
        <is>
          <t>LV RBI Company</t>
        </is>
      </c>
      <c r="I5147" t="inlineStr">
        <is>
          <t>United Arab Emirates (AE - AS)</t>
        </is>
      </c>
      <c r="J5147" t="inlineStr">
        <is>
          <t>?kw=latvia%20residence%20permit%20by%20investment&amp;cpn=20594231202&amp;utm_source=google&amp;utm_medium=cpc&amp;utm_campaign=LV-RBI&amp;network=g&amp;utm_term=latvia%20residence%20permit%20by%20investment&amp;gad_source=1&amp;gad_campaignid=20594231202&amp;gclid=Cj0KCQjwsdnNBhC4ARIs</t>
        </is>
      </c>
      <c r="K5147" t="inlineStr">
        <is>
          <t>2061858939.1773581697</t>
        </is>
      </c>
      <c r="L5147" t="inlineStr">
        <is>
          <t>EN</t>
        </is>
      </c>
      <c r="M5147" t="inlineStr">
        <is>
          <t>Lead from LV email</t>
        </is>
      </c>
      <c r="N5147" t="inlineStr">
        <is>
          <t>nellyfranca.eke@gmail.com</t>
        </is>
      </c>
      <c r="O5147" t="inlineStr">
        <is>
          <t>NO ANSWER</t>
        </is>
      </c>
      <c r="P5147" t="inlineStr">
        <is>
          <t>Google Ads</t>
        </is>
      </c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>
        <is>
          <t>Ні</t>
        </is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</row>
    <row r="5148">
      <c r="A5148" t="n">
        <v>11433</v>
      </c>
      <c r="B5148" t="inlineStr">
        <is>
          <t>Carmen Katz</t>
        </is>
      </c>
      <c r="C5148" t="inlineStr">
        <is>
          <t>Carmen Katz</t>
        </is>
      </c>
      <c r="D5148" s="2" t="n">
        <v>46096.67708333334</v>
      </c>
      <c r="E5148" t="inlineStr">
        <is>
          <t>IN WORK</t>
        </is>
      </c>
      <c r="F5148" t="inlineStr">
        <is>
          <t>Relevant</t>
        </is>
      </c>
      <c r="G5148" t="inlineStr">
        <is>
          <t>Mariana Razimavicius</t>
        </is>
      </c>
      <c r="H5148" t="inlineStr">
        <is>
          <t>LT citizenship</t>
        </is>
      </c>
      <c r="I5148" t="inlineStr">
        <is>
          <t>Portugal</t>
        </is>
      </c>
      <c r="J5148" t="inlineStr">
        <is>
          <t>https://www.lithuaniancitizenship.com/contact/?Lithuania-Leads-Search-EU</t>
        </is>
      </c>
      <c r="K5148" t="inlineStr">
        <is>
          <t>1812747703.1773583863</t>
        </is>
      </c>
      <c r="L5148" t="inlineStr">
        <is>
          <t>EN</t>
        </is>
      </c>
      <c r="M5148" t="inlineStr">
        <is>
          <t>Lead from LT email</t>
        </is>
      </c>
      <c r="N5148" t="inlineStr">
        <is>
          <t>carmykatz@gmail.com</t>
        </is>
      </c>
      <c r="O5148" t="inlineStr"/>
      <c r="P5148" t="inlineStr">
        <is>
          <t>Google Ads</t>
        </is>
      </c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>
        <is>
          <t>Ні</t>
        </is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</row>
    <row r="5149">
      <c r="A5149" t="n">
        <v>11435</v>
      </c>
      <c r="B5149" t="inlineStr">
        <is>
          <t>Ms. Frances Hochschild</t>
        </is>
      </c>
      <c r="C5149" t="inlineStr">
        <is>
          <t>Frances Hochschild</t>
        </is>
      </c>
      <c r="D5149" s="2" t="n">
        <v>46096.79513888889</v>
      </c>
      <c r="E5149" t="inlineStr">
        <is>
          <t>Rejected</t>
        </is>
      </c>
      <c r="F5149" t="inlineStr">
        <is>
          <t>Relevant</t>
        </is>
      </c>
      <c r="G5149" t="inlineStr">
        <is>
          <t>Sheila Bartin</t>
        </is>
      </c>
      <c r="H5149" t="inlineStr">
        <is>
          <t>LT citizenship</t>
        </is>
      </c>
      <c r="I5149" t="inlineStr">
        <is>
          <t>United States</t>
        </is>
      </c>
      <c r="J5149" t="inlineStr">
        <is>
          <t>https://www.lithuaniancitizenship.com/?referral</t>
        </is>
      </c>
      <c r="K5149" t="inlineStr">
        <is>
          <t>40105164.1773594098</t>
        </is>
      </c>
      <c r="L5149" t="inlineStr">
        <is>
          <t>EN</t>
        </is>
      </c>
      <c r="M5149" t="inlineStr">
        <is>
          <t>Lead from LT email</t>
        </is>
      </c>
      <c r="N5149" t="inlineStr">
        <is>
          <t>fhochschild@gmail.com</t>
        </is>
      </c>
      <c r="O5149" t="inlineStr">
        <is>
          <t>LEFT BEFORE 1918</t>
        </is>
      </c>
      <c r="P5149" t="inlineStr">
        <is>
          <t>Organic Search</t>
        </is>
      </c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>
        <is>
          <t>Ні</t>
        </is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</row>
    <row r="5150">
      <c r="A5150" t="n">
        <v>11436</v>
      </c>
      <c r="B5150" t="inlineStr">
        <is>
          <t>Rafaela Lira Emico</t>
        </is>
      </c>
      <c r="C5150" t="inlineStr">
        <is>
          <t>rafaela lira emico</t>
        </is>
      </c>
      <c r="D5150" s="2" t="n">
        <v>46096.80833333333</v>
      </c>
      <c r="E5150" t="inlineStr">
        <is>
          <t>Rejected</t>
        </is>
      </c>
      <c r="F5150" t="inlineStr">
        <is>
          <t>Relevant</t>
        </is>
      </c>
      <c r="G5150" t="inlineStr">
        <is>
          <t>Mariana Razimavicius</t>
        </is>
      </c>
      <c r="H5150" t="inlineStr">
        <is>
          <t>LT citizenship</t>
        </is>
      </c>
      <c r="I5150" t="inlineStr">
        <is>
          <t>Brazil</t>
        </is>
      </c>
      <c r="J5150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8sh0X7i2kQ75RP19Bxy2nmW&amp;gclid=Cj0KCQjwsdnNBhC4A</t>
        </is>
      </c>
      <c r="K5150" t="inlineStr">
        <is>
          <t>1848794779.1773595383</t>
        </is>
      </c>
      <c r="L5150" t="inlineStr">
        <is>
          <t>PT</t>
        </is>
      </c>
      <c r="M5150" t="inlineStr">
        <is>
          <t>Lead from LT email</t>
        </is>
      </c>
      <c r="N5150" t="inlineStr">
        <is>
          <t>rafaela.liraemico@gmail.com</t>
        </is>
      </c>
      <c r="O5150" t="inlineStr">
        <is>
          <t>NO ANSWER</t>
        </is>
      </c>
      <c r="P5150" t="inlineStr">
        <is>
          <t>Google Ads</t>
        </is>
      </c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>
        <is>
          <t>Ні</t>
        </is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</row>
    <row r="5151">
      <c r="A5151" t="n">
        <v>11439</v>
      </c>
      <c r="B5151" t="inlineStr">
        <is>
          <t>SUMANDEEP KAUR</t>
        </is>
      </c>
      <c r="C5151" t="inlineStr">
        <is>
          <t>SUMANDEEP KAUR</t>
        </is>
      </c>
      <c r="D5151" s="2" t="n">
        <v>46096.84652777778</v>
      </c>
      <c r="E5151" t="inlineStr">
        <is>
          <t>FIRST CONTACT</t>
        </is>
      </c>
      <c r="F5151" t="inlineStr"/>
      <c r="G5151" t="inlineStr">
        <is>
          <t>Sheila Bartin</t>
        </is>
      </c>
      <c r="H5151" t="inlineStr">
        <is>
          <t>LV citizenship</t>
        </is>
      </c>
      <c r="I5151" t="inlineStr">
        <is>
          <t>United Kingdom (GB - EU)</t>
        </is>
      </c>
      <c r="J5151" t="inlineStr">
        <is>
          <t>?kw=citizenship%20in%20latvia&amp;%3Bcpn=17080870499&amp;%3Bcampaignid=17080870499&amp;%3Badgroupid=138645502280&amp;%3Bkeywordid=%7Bkeywordid%7D&amp;%3Bnetwork=g&amp;%3Bdevice=m&amp;%3Bgad_source=1&amp;%3Bgad_campaignid=17080870499&amp;%3Bgclid=Cj0KCQjwsdnNBhC4ARIsAA_3hehb4m3ydmDd5J9Z</t>
        </is>
      </c>
      <c r="K5151" t="inlineStr">
        <is>
          <t>389186891.1773598681</t>
        </is>
      </c>
      <c r="L5151" t="inlineStr">
        <is>
          <t>EN</t>
        </is>
      </c>
      <c r="M5151" t="inlineStr">
        <is>
          <t>Lead from LV email</t>
        </is>
      </c>
      <c r="N5151" t="inlineStr">
        <is>
          <t>sumanssidhu@gmail.com</t>
        </is>
      </c>
      <c r="O5151" t="inlineStr"/>
      <c r="P5151" t="inlineStr">
        <is>
          <t>Google Ads</t>
        </is>
      </c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>
        <is>
          <t>Ні</t>
        </is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</row>
    <row r="5152">
      <c r="A5152" t="n">
        <v>11441</v>
      </c>
      <c r="B5152" t="inlineStr">
        <is>
          <t>Mr. Karl Dingfeld</t>
        </is>
      </c>
      <c r="C5152" t="inlineStr">
        <is>
          <t>Karl dingfeld</t>
        </is>
      </c>
      <c r="D5152" s="2" t="n">
        <v>46096.85625</v>
      </c>
      <c r="E5152" t="inlineStr">
        <is>
          <t>Rejected</t>
        </is>
      </c>
      <c r="F5152" t="inlineStr"/>
      <c r="G5152" t="inlineStr">
        <is>
          <t>Sheila Bartin</t>
        </is>
      </c>
      <c r="H5152" t="inlineStr">
        <is>
          <t>LT citizenship</t>
        </is>
      </c>
      <c r="I5152" t="inlineStr">
        <is>
          <t>Canada</t>
        </is>
      </c>
      <c r="J5152" t="inlineStr">
        <is>
          <t>https://www.lithuaniancitizenship.com/contact/?direct</t>
        </is>
      </c>
      <c r="K5152" t="inlineStr">
        <is>
          <t>1316803677.1773599522</t>
        </is>
      </c>
      <c r="L5152" t="inlineStr">
        <is>
          <t>EN</t>
        </is>
      </c>
      <c r="M5152" t="inlineStr">
        <is>
          <t>Lead from LT email</t>
        </is>
      </c>
      <c r="N5152" t="inlineStr">
        <is>
          <t>karldingfeld@pm.me</t>
        </is>
      </c>
      <c r="O5152" t="inlineStr">
        <is>
          <t>NO ANSWER</t>
        </is>
      </c>
      <c r="P5152" t="inlineStr">
        <is>
          <t>Website Form</t>
        </is>
      </c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>
        <is>
          <t>Ні</t>
        </is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</row>
    <row r="5153">
      <c r="A5153" t="n">
        <v>11442</v>
      </c>
      <c r="B5153" t="inlineStr">
        <is>
          <t>VINICIUS BAUBINAS DOS SANTOS</t>
        </is>
      </c>
      <c r="C5153" t="inlineStr">
        <is>
          <t>VINICIUS BAUBINAS DOS SANTOS</t>
        </is>
      </c>
      <c r="D5153" s="2" t="n">
        <v>46096.89861111111</v>
      </c>
      <c r="E5153" t="inlineStr">
        <is>
          <t>Rejected</t>
        </is>
      </c>
      <c r="F5153" t="inlineStr">
        <is>
          <t>Relevant</t>
        </is>
      </c>
      <c r="G5153" t="inlineStr">
        <is>
          <t>Mariana Razimavicius</t>
        </is>
      </c>
      <c r="H5153" t="inlineStr">
        <is>
          <t>LT citizenship</t>
        </is>
      </c>
      <c r="I5153" t="inlineStr">
        <is>
          <t>Brazil</t>
        </is>
      </c>
      <c r="J5153" t="inlineStr">
        <is>
          <t>?kw=%27cidadania%20lituana%27&amp;cpn=14712129487&amp;utm_source=google&amp;utm_medium=cpc&amp;utm_campaign=LT-BR&amp;network=g&amp;utm_term=%27cidadania%20lituana%27&amp;gad_source=1&amp;gad_campaignid=14712129487&amp;gclid=Cj0KCQjwsdnNBhC4ARIsAA_3hei0Re11Sp1TEz5el-62IM4sBb82GbXQHwrIi</t>
        </is>
      </c>
      <c r="K5153" t="inlineStr">
        <is>
          <t>2022986571.1773603228</t>
        </is>
      </c>
      <c r="L5153" t="inlineStr">
        <is>
          <t>PT</t>
        </is>
      </c>
      <c r="M5153" t="inlineStr">
        <is>
          <t>Lead from LT email</t>
        </is>
      </c>
      <c r="N5153" t="inlineStr">
        <is>
          <t>vinibaubinas@gmail.com</t>
        </is>
      </c>
      <c r="O5153" t="inlineStr">
        <is>
          <t>NO ANSWER</t>
        </is>
      </c>
      <c r="P5153" t="inlineStr">
        <is>
          <t>Google Ads</t>
        </is>
      </c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>
        <is>
          <t>Ні</t>
        </is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</row>
    <row r="5154">
      <c r="A5154" t="n">
        <v>11443</v>
      </c>
      <c r="B5154" t="inlineStr">
        <is>
          <t>Bhumika Malik</t>
        </is>
      </c>
      <c r="C5154" t="inlineStr">
        <is>
          <t>Bhumika Malik</t>
        </is>
      </c>
      <c r="D5154" s="2" t="n">
        <v>46097.03125</v>
      </c>
      <c r="E5154" t="inlineStr">
        <is>
          <t>PAUSED</t>
        </is>
      </c>
      <c r="F5154" t="inlineStr">
        <is>
          <t>Relevant</t>
        </is>
      </c>
      <c r="G5154" t="inlineStr">
        <is>
          <t>Oleh Dymovski</t>
        </is>
      </c>
      <c r="H5154" t="inlineStr">
        <is>
          <t>LV RBI Company</t>
        </is>
      </c>
      <c r="I5154" t="inlineStr">
        <is>
          <t>United States (US - NA)</t>
        </is>
      </c>
      <c r="J5154" t="inlineStr">
        <is>
          <t>?kw=latvia%20residency%20by%20investment&amp;cpn=20594231202&amp;utm_source=google&amp;utm_medium=cpc&amp;utm_campaign=LV-RBI&amp;network=g&amp;utm_term=latvia%20residency%20by%20investment&amp;gad_source=1&amp;gad_campaignid=20594231202&amp;gbraid=0AAAAADisZv_jphygL2g8mOqODDNndoHUd&amp;gc</t>
        </is>
      </c>
      <c r="K5154" t="inlineStr">
        <is>
          <t>1368010631.1773614597</t>
        </is>
      </c>
      <c r="L5154" t="inlineStr">
        <is>
          <t>EN</t>
        </is>
      </c>
      <c r="M5154" t="inlineStr">
        <is>
          <t>Lead from LV email</t>
        </is>
      </c>
      <c r="N5154" t="inlineStr">
        <is>
          <t>bhumika2006@gmail.com</t>
        </is>
      </c>
      <c r="O5154" t="inlineStr">
        <is>
          <t>ANOTHER REASON</t>
        </is>
      </c>
      <c r="P5154" t="inlineStr">
        <is>
          <t>Google Ads</t>
        </is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>
        <is>
          <t>Ні</t>
        </is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</row>
    <row r="5155">
      <c r="A5155" t="n">
        <v>11444</v>
      </c>
      <c r="B5155" t="inlineStr">
        <is>
          <t>Abdul Matin</t>
        </is>
      </c>
      <c r="C5155" t="inlineStr">
        <is>
          <t>Abdul Matin</t>
        </is>
      </c>
      <c r="D5155" s="2" t="n">
        <v>46097.09097222222</v>
      </c>
      <c r="E5155" t="inlineStr">
        <is>
          <t>Rejected</t>
        </is>
      </c>
      <c r="F5155" t="inlineStr">
        <is>
          <t>Relevant</t>
        </is>
      </c>
      <c r="G5155" t="inlineStr">
        <is>
          <t>Oleh Dymovski</t>
        </is>
      </c>
      <c r="H5155" t="inlineStr">
        <is>
          <t>LV RBI Company</t>
        </is>
      </c>
      <c r="I5155" t="inlineStr">
        <is>
          <t>United Arab Emirates (AE - AS)</t>
        </is>
      </c>
      <c r="J5155" t="inlineStr">
        <is>
          <t>?kw=europe%20golden%20visa&amp;cpn=22658494721&amp;utm_source=google&amp;utm_medium=cpc&amp;utm_campaign=LV-RBI-TOP&amp;network=s&amp;utm_term=europe%20golden%20visa&amp;gad_source=5&amp;gad_campaignid=22658494721&amp;gclid=EAIaIQobChMIvdzD5o-jkwMV_X9BAh1jbyVyEAAYASAAEgKAUvD_BwE</t>
        </is>
      </c>
      <c r="K5155" t="inlineStr">
        <is>
          <t>48769930.1773619450</t>
        </is>
      </c>
      <c r="L5155" t="inlineStr">
        <is>
          <t>EN</t>
        </is>
      </c>
      <c r="M5155" t="inlineStr">
        <is>
          <t>Lead from LV email</t>
        </is>
      </c>
      <c r="N5155" t="inlineStr">
        <is>
          <t>jalalabad2097@gmail.com</t>
        </is>
      </c>
      <c r="O5155" t="inlineStr">
        <is>
          <t>NO ANSWER</t>
        </is>
      </c>
      <c r="P5155" t="inlineStr">
        <is>
          <t>Google Ads</t>
        </is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>
        <is>
          <t>Ні</t>
        </is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</row>
    <row r="5156">
      <c r="A5156" t="n">
        <v>11445</v>
      </c>
      <c r="B5156" t="inlineStr">
        <is>
          <t>Mr. Robert Milius</t>
        </is>
      </c>
      <c r="C5156" t="inlineStr">
        <is>
          <t>Robert Milius</t>
        </is>
      </c>
      <c r="D5156" s="2" t="n">
        <v>46097.09097222222</v>
      </c>
      <c r="E5156" t="inlineStr">
        <is>
          <t>Rejected</t>
        </is>
      </c>
      <c r="F5156" t="inlineStr">
        <is>
          <t>Relevant</t>
        </is>
      </c>
      <c r="G5156" t="inlineStr">
        <is>
          <t>Sheila Bartin</t>
        </is>
      </c>
      <c r="H5156" t="inlineStr">
        <is>
          <t>LT citizenship</t>
        </is>
      </c>
      <c r="I5156" t="inlineStr">
        <is>
          <t>United States</t>
        </is>
      </c>
      <c r="J5156" t="inlineStr">
        <is>
          <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8_x</t>
        </is>
      </c>
      <c r="K5156" t="inlineStr">
        <is>
          <t>60205370.1773619379</t>
        </is>
      </c>
      <c r="L5156" t="inlineStr">
        <is>
          <t>EN</t>
        </is>
      </c>
      <c r="M5156" t="inlineStr">
        <is>
          <t>Lead from LT email</t>
        </is>
      </c>
      <c r="N5156" t="inlineStr">
        <is>
          <t>rpmilius@gmail.com</t>
        </is>
      </c>
      <c r="O5156" t="inlineStr">
        <is>
          <t>NO ANSWER</t>
        </is>
      </c>
      <c r="P5156" t="inlineStr">
        <is>
          <t>Google Ads</t>
        </is>
      </c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>
        <is>
          <t>Ні</t>
        </is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</row>
    <row r="5157">
      <c r="A5157" t="n">
        <v>11446</v>
      </c>
      <c r="B5157" t="inlineStr">
        <is>
          <t>Ms. Meryl Rome, MD</t>
        </is>
      </c>
      <c r="C5157" t="inlineStr">
        <is>
          <t>Meryl Rome, MD</t>
        </is>
      </c>
      <c r="D5157" s="2" t="n">
        <v>46097.24305555555</v>
      </c>
      <c r="E5157" t="inlineStr">
        <is>
          <t>Rejected</t>
        </is>
      </c>
      <c r="F5157" t="inlineStr">
        <is>
          <t>Relevant</t>
        </is>
      </c>
      <c r="G5157" t="inlineStr">
        <is>
          <t>Sheila Bartin</t>
        </is>
      </c>
      <c r="H5157" t="inlineStr">
        <is>
          <t>LT citizenship</t>
        </is>
      </c>
      <c r="I5157" t="inlineStr">
        <is>
          <t>United States</t>
        </is>
      </c>
      <c r="J5157" t="inlineStr">
        <is>
          <t>?kw=genealogy%20lithuanian&amp;cpn=14656253006&amp;utm_source=google&amp;utm_medium=cpc&amp;utm_campaign=LT-US-conversions&amp;network=g&amp;utm_term=genealogy%20lithuanian&amp;gad_source=1&amp;gad_campaignid=14656253006&amp;gclid=Cj0KCQjwsdnNBhC4ARIsAA_3hegEUVll-lG4Y96SecrZ6C9GEuWZkXj</t>
        </is>
      </c>
      <c r="K5157" t="inlineStr">
        <is>
          <t>132761678.1773627047</t>
        </is>
      </c>
      <c r="L5157" t="inlineStr">
        <is>
          <t>EN</t>
        </is>
      </c>
      <c r="M5157" t="inlineStr">
        <is>
          <t>Lead from LT email</t>
        </is>
      </c>
      <c r="N5157" t="inlineStr">
        <is>
          <t>Merylromemd@aol.com</t>
        </is>
      </c>
      <c r="O5157" t="inlineStr">
        <is>
          <t>NO ANSWER</t>
        </is>
      </c>
      <c r="P5157" t="inlineStr">
        <is>
          <t>Google Ads</t>
        </is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>
        <is>
          <t>Ні</t>
        </is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</row>
    <row r="5158">
      <c r="A5158" t="n">
        <v>11447</v>
      </c>
      <c r="B5158" t="inlineStr">
        <is>
          <t>GARY SUCHER</t>
        </is>
      </c>
      <c r="C5158" t="inlineStr">
        <is>
          <t>GARY SUCHER</t>
        </is>
      </c>
      <c r="D5158" s="2" t="n">
        <v>46097.27916666667</v>
      </c>
      <c r="E5158" t="inlineStr">
        <is>
          <t>FIRST CONTACT</t>
        </is>
      </c>
      <c r="F5158" t="inlineStr">
        <is>
          <t>Relevant</t>
        </is>
      </c>
      <c r="G5158" t="inlineStr">
        <is>
          <t>Sheila Bartin</t>
        </is>
      </c>
      <c r="H5158" t="inlineStr">
        <is>
          <t>LV citizenship</t>
        </is>
      </c>
      <c r="I5158" t="inlineStr">
        <is>
          <t>United States (US - NA)</t>
        </is>
      </c>
      <c r="J5158" t="inlineStr">
        <is>
          <t>https://latviancitizenship.eu/?Bing-LV-USA</t>
        </is>
      </c>
      <c r="K5158" t="inlineStr">
        <is>
          <t>1315156661.1773635764</t>
        </is>
      </c>
      <c r="L5158" t="inlineStr">
        <is>
          <t>EN</t>
        </is>
      </c>
      <c r="M5158" t="inlineStr">
        <is>
          <t>Lead from LV email</t>
        </is>
      </c>
      <c r="N5158" t="inlineStr">
        <is>
          <t>gsucher@gmail.com</t>
        </is>
      </c>
      <c r="O5158" t="inlineStr"/>
      <c r="P5158" t="inlineStr">
        <is>
          <t>Bing Ads</t>
        </is>
      </c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>
        <is>
          <t>Ні</t>
        </is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</row>
    <row r="5159">
      <c r="A5159" t="n">
        <v>11448</v>
      </c>
      <c r="B5159" t="inlineStr">
        <is>
          <t>Lionel</t>
        </is>
      </c>
      <c r="C5159" t="inlineStr">
        <is>
          <t>Lionel</t>
        </is>
      </c>
      <c r="D5159" s="2" t="n">
        <v>46097.35069444445</v>
      </c>
      <c r="E5159" t="inlineStr">
        <is>
          <t>Rejected</t>
        </is>
      </c>
      <c r="F5159" t="inlineStr">
        <is>
          <t>Relevant</t>
        </is>
      </c>
      <c r="G5159" t="inlineStr">
        <is>
          <t>Oleh Dymovski</t>
        </is>
      </c>
      <c r="H5159" t="inlineStr">
        <is>
          <t>LV RBI Company</t>
        </is>
      </c>
      <c r="I5159" t="inlineStr">
        <is>
          <t>Qatar (QA - AS)</t>
        </is>
      </c>
      <c r="J5159" t="inlineStr">
        <is>
          <t>https://latviancitizenship.eu/?LV-Leads-Search-RBI TOP countries</t>
        </is>
      </c>
      <c r="K5159" t="inlineStr">
        <is>
          <t>1108510742.1773642308</t>
        </is>
      </c>
      <c r="L5159" t="inlineStr">
        <is>
          <t>EN</t>
        </is>
      </c>
      <c r="M5159" t="inlineStr">
        <is>
          <t>Lead from LV email</t>
        </is>
      </c>
      <c r="N5159" t="inlineStr">
        <is>
          <t>lionhat2023@gmail.com</t>
        </is>
      </c>
      <c r="O5159" t="inlineStr">
        <is>
          <t>NO ANSWER</t>
        </is>
      </c>
      <c r="P5159" t="inlineStr">
        <is>
          <t>Google Ads</t>
        </is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>
        <is>
          <t>Ні</t>
        </is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</row>
    <row r="5160">
      <c r="A5160" t="n">
        <v>11454</v>
      </c>
      <c r="B5160" t="inlineStr">
        <is>
          <t>Taim</t>
        </is>
      </c>
      <c r="C5160" t="inlineStr">
        <is>
          <t>Taim</t>
        </is>
      </c>
      <c r="D5160" s="2" t="n">
        <v>46097.41666666666</v>
      </c>
      <c r="E5160" t="inlineStr">
        <is>
          <t>INTERNAL MAIL</t>
        </is>
      </c>
      <c r="F5160" t="inlineStr">
        <is>
          <t>No relevant</t>
        </is>
      </c>
      <c r="G5160" t="inlineStr">
        <is>
          <t>Alina Samura</t>
        </is>
      </c>
      <c r="H5160" t="inlineStr"/>
      <c r="I5160" t="inlineStr"/>
      <c r="J5160" t="inlineStr"/>
      <c r="K5160" t="inlineStr"/>
      <c r="L5160" t="inlineStr">
        <is>
          <t>EN</t>
        </is>
      </c>
      <c r="M5160" t="inlineStr">
        <is>
          <t>Lead from LT email</t>
        </is>
      </c>
      <c r="N5160" t="inlineStr">
        <is>
          <t>jtaim4849@gmail.com</t>
        </is>
      </c>
      <c r="O5160" t="inlineStr"/>
      <c r="P5160" t="inlineStr">
        <is>
          <t>BridgeWest</t>
        </is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>
        <is>
          <t>Ні</t>
        </is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</row>
    <row r="5161">
      <c r="A5161" t="n">
        <v>11455</v>
      </c>
      <c r="B5161" t="inlineStr">
        <is>
          <t>Amanda Hayes</t>
        </is>
      </c>
      <c r="C5161" t="inlineStr">
        <is>
          <t>Amanda Hayes</t>
        </is>
      </c>
      <c r="D5161" s="2" t="n">
        <v>46097.41805555556</v>
      </c>
      <c r="E5161" t="inlineStr">
        <is>
          <t>IN WORK</t>
        </is>
      </c>
      <c r="F5161" t="inlineStr">
        <is>
          <t>Relevant</t>
        </is>
      </c>
      <c r="G5161" t="inlineStr">
        <is>
          <t>Mariana Razimavicius</t>
        </is>
      </c>
      <c r="H5161" t="inlineStr">
        <is>
          <t>LT citizenship</t>
        </is>
      </c>
      <c r="I5161" t="inlineStr">
        <is>
          <t>Czechia</t>
        </is>
      </c>
      <c r="J5161" t="inlineStr">
        <is>
          <t>?kw=passport%20lithuanian&amp;cpn=17158881096&amp;utm_source=google&amp;utm_medium=cpc&amp;utm_campaign=LT-EU&amp;network=g&amp;utm_term=passport%20lithuanian&amp;gad_source=1&amp;gad_campaignid=17158881096&amp;gbraid=0AAAAADisZv8SUVsLdArK67cYM0mEegN7g&amp;gclid=CjwKCAjw1N7NBhAoEiwAcPchp6U</t>
        </is>
      </c>
      <c r="K5161" t="inlineStr">
        <is>
          <t>1606808793.1773648139</t>
        </is>
      </c>
      <c r="L5161" t="inlineStr">
        <is>
          <t>EN</t>
        </is>
      </c>
      <c r="M5161" t="inlineStr">
        <is>
          <t>Lead from LT email</t>
        </is>
      </c>
      <c r="N5161" t="inlineStr">
        <is>
          <t>amandahayes444@gmail.com</t>
        </is>
      </c>
      <c r="O5161" t="inlineStr"/>
      <c r="P5161" t="inlineStr">
        <is>
          <t>Google Ads</t>
        </is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>
        <is>
          <t>Ні</t>
        </is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</row>
    <row r="5162">
      <c r="A5162" t="n">
        <v>11458</v>
      </c>
      <c r="B5162" t="inlineStr">
        <is>
          <t>Александра Вергелес</t>
        </is>
      </c>
      <c r="C5162" t="inlineStr">
        <is>
          <t>Александра Вергелес</t>
        </is>
      </c>
      <c r="D5162" s="2" t="n">
        <v>46097.44722222222</v>
      </c>
      <c r="E5162" t="inlineStr">
        <is>
          <t>FIRST CONTACT</t>
        </is>
      </c>
      <c r="F5162" t="inlineStr">
        <is>
          <t>Relevant</t>
        </is>
      </c>
      <c r="G5162" t="inlineStr">
        <is>
          <t>Sheila Bartin</t>
        </is>
      </c>
      <c r="H5162" t="inlineStr">
        <is>
          <t>LV citizenship</t>
        </is>
      </c>
      <c r="I5162" t="inlineStr">
        <is>
          <t>Poland / Ukraine</t>
        </is>
      </c>
      <c r="J5162" t="inlineStr">
        <is>
          <t>https://latviancitizenship.eu/company/about-us/</t>
        </is>
      </c>
      <c r="K5162" t="inlineStr">
        <is>
          <t>83061525.1773650438</t>
        </is>
      </c>
      <c r="L5162" t="inlineStr">
        <is>
          <t>EN</t>
        </is>
      </c>
      <c r="M5162" t="inlineStr">
        <is>
          <t>Lead from LV email</t>
        </is>
      </c>
      <c r="N5162" t="inlineStr">
        <is>
          <t>aleksandravergeles184@gmail.com</t>
        </is>
      </c>
      <c r="O5162" t="inlineStr"/>
      <c r="P5162" t="inlineStr">
        <is>
          <t>Organic Search</t>
        </is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>
        <is>
          <t>Ні</t>
        </is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</row>
    <row r="5163">
      <c r="A5163" t="n">
        <v>11468</v>
      </c>
      <c r="B5163" t="inlineStr">
        <is>
          <t>notifications@payray.bank</t>
        </is>
      </c>
      <c r="C5163" t="inlineStr">
        <is>
          <t>notifications@payray.bank</t>
        </is>
      </c>
      <c r="D5163" s="2" t="n">
        <v>46097.56597222222</v>
      </c>
      <c r="E5163" t="inlineStr">
        <is>
          <t>INTERNAL MAIL</t>
        </is>
      </c>
      <c r="F5163" t="inlineStr"/>
      <c r="G5163" t="inlineStr">
        <is>
          <t>Sheila Bartin</t>
        </is>
      </c>
      <c r="H5163" t="inlineStr"/>
      <c r="I5163" t="inlineStr"/>
      <c r="J5163" t="inlineStr"/>
      <c r="K5163" t="inlineStr"/>
      <c r="L5163" t="inlineStr"/>
      <c r="M5163" t="inlineStr">
        <is>
          <t>Lead from LT email</t>
        </is>
      </c>
      <c r="N5163" t="inlineStr">
        <is>
          <t>notifications@payray.bank</t>
        </is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>
        <is>
          <t>Ні</t>
        </is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</row>
    <row r="5164">
      <c r="A5164" t="n">
        <v>11469</v>
      </c>
      <c r="B5164" t="inlineStr">
        <is>
          <t>Monsef Shalah</t>
        </is>
      </c>
      <c r="C5164" t="inlineStr">
        <is>
          <t>monsef shalah</t>
        </is>
      </c>
      <c r="D5164" s="2" t="n">
        <v>46097.5875</v>
      </c>
      <c r="E5164" t="inlineStr">
        <is>
          <t>Rejected</t>
        </is>
      </c>
      <c r="F5164" t="inlineStr"/>
      <c r="G5164" t="inlineStr">
        <is>
          <t>Oleh Dymovski</t>
        </is>
      </c>
      <c r="H5164" t="inlineStr">
        <is>
          <t>LV RBI Company</t>
        </is>
      </c>
      <c r="I5164" t="inlineStr">
        <is>
          <t>Israel (IL - AS)</t>
        </is>
      </c>
      <c r="J5164" t="inlineStr">
        <is>
          <t>?kw=latvia%20citizenship%20by%20investment&amp;cpn=20594231202&amp;utm_source=google&amp;utm_medium=cpc&amp;utm_campaign=LV-RBI&amp;network=g&amp;utm_term=latvia%20citizenship%20by%20investment&amp;gad_source=1&amp;gad_campaignid=20594231202&amp;gbraid=0AAAAADisZv8caOzOhAXfk60MGPSg08IQ</t>
        </is>
      </c>
      <c r="K5164" t="inlineStr">
        <is>
          <t>737773179.1773662768</t>
        </is>
      </c>
      <c r="L5164" t="inlineStr">
        <is>
          <t>EN</t>
        </is>
      </c>
      <c r="M5164" t="inlineStr">
        <is>
          <t>Lead from LV email</t>
        </is>
      </c>
      <c r="N5164" t="inlineStr">
        <is>
          <t>monsef.shalah@gmail.com</t>
        </is>
      </c>
      <c r="O5164" t="inlineStr">
        <is>
          <t>NO ANSWER</t>
        </is>
      </c>
      <c r="P5164" t="inlineStr">
        <is>
          <t>Google Ads</t>
        </is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>
        <is>
          <t>Ні</t>
        </is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</row>
    <row r="5165">
      <c r="A5165" t="n">
        <v>11470</v>
      </c>
      <c r="B5165" t="inlineStr">
        <is>
          <t>Abdulaziz Abdo</t>
        </is>
      </c>
      <c r="C5165" t="inlineStr">
        <is>
          <t>Abdulaziz Abdo</t>
        </is>
      </c>
      <c r="D5165" s="2" t="n">
        <v>46097.59236111111</v>
      </c>
      <c r="E5165" t="inlineStr">
        <is>
          <t>Rejected</t>
        </is>
      </c>
      <c r="F5165" t="inlineStr">
        <is>
          <t>Relevant</t>
        </is>
      </c>
      <c r="G5165" t="inlineStr">
        <is>
          <t>Oleh Dymovski</t>
        </is>
      </c>
      <c r="H5165" t="inlineStr">
        <is>
          <t>LV RBI Company</t>
        </is>
      </c>
      <c r="I5165" t="inlineStr">
        <is>
          <t>Saudi Arabia (SA - AS)</t>
        </is>
      </c>
      <c r="J5165" t="inlineStr">
        <is>
          <t>?kw=latvia%20investment&amp;cpn=20594231202&amp;utm_source=google&amp;utm_medium=cpc&amp;utm_campaign=LV-RBI&amp;network=g&amp;utm_term=latvia%20investment&amp;gad_source=1&amp;gad_campaignid=20594231202&amp;gbraid=0AAAAADisZv8caOzOhAXfk60MGPSg08IQi&amp;gclid=CjwKCAjw1N7NBhAoEiwAcPchpwg6Ij</t>
        </is>
      </c>
      <c r="K5165" t="inlineStr">
        <is>
          <t>633344578.1773663069</t>
        </is>
      </c>
      <c r="L5165" t="inlineStr">
        <is>
          <t>EN</t>
        </is>
      </c>
      <c r="M5165" t="inlineStr">
        <is>
          <t>Lead from LV email</t>
        </is>
      </c>
      <c r="N5165" t="inlineStr">
        <is>
          <t>abdulazizabdo65@gmail.com</t>
        </is>
      </c>
      <c r="O5165" t="inlineStr">
        <is>
          <t>NO ANSWER</t>
        </is>
      </c>
      <c r="P5165" t="inlineStr">
        <is>
          <t>Google Ads</t>
        </is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>
        <is>
          <t>Ні</t>
        </is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</row>
    <row r="5166">
      <c r="A5166" t="n">
        <v>11473</v>
      </c>
      <c r="B5166" t="inlineStr">
        <is>
          <t>Mayumme Bonilha da Silva</t>
        </is>
      </c>
      <c r="C5166" t="inlineStr">
        <is>
          <t>Mayumme Bonilha da Silva</t>
        </is>
      </c>
      <c r="D5166" s="2" t="n">
        <v>46097.61805555555</v>
      </c>
      <c r="E5166" t="inlineStr">
        <is>
          <t>IN WORK</t>
        </is>
      </c>
      <c r="F5166" t="inlineStr">
        <is>
          <t>Relevant</t>
        </is>
      </c>
      <c r="G5166" t="inlineStr">
        <is>
          <t>Mariana Razimavicius</t>
        </is>
      </c>
      <c r="H5166" t="inlineStr">
        <is>
          <t>LT citizenship</t>
        </is>
      </c>
      <c r="I5166" t="inlineStr">
        <is>
          <t>Brazil</t>
        </is>
      </c>
      <c r="J5166" t="inlineStr">
        <is>
      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t>
        </is>
      </c>
      <c r="K5166" t="inlineStr">
        <is>
          <t>1679332894.1773665194</t>
        </is>
      </c>
      <c r="L5166" t="inlineStr">
        <is>
          <t>PT</t>
        </is>
      </c>
      <c r="M5166" t="inlineStr">
        <is>
          <t>Lead from LT email</t>
        </is>
      </c>
      <c r="N5166" t="inlineStr">
        <is>
          <t>laboninha@gmail.com</t>
        </is>
      </c>
      <c r="O5166" t="inlineStr"/>
      <c r="P5166" t="inlineStr">
        <is>
          <t>Google Ads</t>
        </is>
      </c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>
        <is>
          <t>Ні</t>
        </is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</row>
    <row r="5167">
      <c r="A5167" t="n">
        <v>11474</v>
      </c>
      <c r="B5167" t="inlineStr">
        <is>
          <t>Bikash Bhat</t>
        </is>
      </c>
      <c r="C5167" t="inlineStr">
        <is>
          <t>Bikash Bhat</t>
        </is>
      </c>
      <c r="D5167" s="2" t="n">
        <v>46097.625</v>
      </c>
      <c r="E5167" t="inlineStr">
        <is>
          <t>IN WORK</t>
        </is>
      </c>
      <c r="F5167" t="inlineStr">
        <is>
          <t>Relevant</t>
        </is>
      </c>
      <c r="G5167" t="inlineStr">
        <is>
          <t>Oleh Dymovski</t>
        </is>
      </c>
      <c r="H5167" t="inlineStr">
        <is>
          <t>Company Formation</t>
        </is>
      </c>
      <c r="I5167" t="inlineStr">
        <is>
          <t>Lithuania</t>
        </is>
      </c>
      <c r="J5167" t="inlineStr"/>
      <c r="K5167" t="inlineStr"/>
      <c r="L5167" t="inlineStr">
        <is>
          <t>EN</t>
        </is>
      </c>
      <c r="M5167" t="inlineStr">
        <is>
          <t>Lead from LT email</t>
        </is>
      </c>
      <c r="N5167" t="inlineStr"/>
      <c r="O5167" t="inlineStr"/>
      <c r="P5167" t="inlineStr">
        <is>
          <t>BridgeWest</t>
        </is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>
        <is>
          <t>Ні</t>
        </is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</row>
    <row r="5168">
      <c r="A5168" t="n">
        <v>11475</v>
      </c>
      <c r="B5168" t="inlineStr">
        <is>
          <t>Kateryna</t>
        </is>
      </c>
      <c r="C5168" t="inlineStr">
        <is>
          <t>Kateryna</t>
        </is>
      </c>
      <c r="D5168" s="2" t="n">
        <v>46097.625</v>
      </c>
      <c r="E5168" t="inlineStr">
        <is>
          <t>Rejected</t>
        </is>
      </c>
      <c r="F5168" t="inlineStr">
        <is>
          <t>Relevant</t>
        </is>
      </c>
      <c r="G5168" t="inlineStr">
        <is>
          <t>Oleh Dymovski</t>
        </is>
      </c>
      <c r="H5168" t="inlineStr">
        <is>
          <t>Company Formation</t>
        </is>
      </c>
      <c r="I5168" t="inlineStr">
        <is>
          <t>Cyprus / Ukraine</t>
        </is>
      </c>
      <c r="J5168" t="inlineStr"/>
      <c r="K5168" t="inlineStr"/>
      <c r="L5168" t="inlineStr">
        <is>
          <t>EN</t>
        </is>
      </c>
      <c r="M5168" t="inlineStr">
        <is>
          <t>Lead from LT email</t>
        </is>
      </c>
      <c r="N5168" t="inlineStr">
        <is>
          <t>ketbarrr@gmail.com</t>
        </is>
      </c>
      <c r="O5168" t="inlineStr">
        <is>
          <t>ANOTHER REASON</t>
        </is>
      </c>
      <c r="P5168" t="inlineStr">
        <is>
          <t>BridgeWest</t>
        </is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>
        <is>
          <t>Ні</t>
        </is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</row>
    <row r="5169">
      <c r="A5169" t="n">
        <v>11476</v>
      </c>
      <c r="B5169" t="inlineStr">
        <is>
          <t>Demar Sparks</t>
        </is>
      </c>
      <c r="C5169" t="inlineStr">
        <is>
          <t>Demar Sparks</t>
        </is>
      </c>
      <c r="D5169" s="2" t="n">
        <v>46097.625</v>
      </c>
      <c r="E5169" t="inlineStr">
        <is>
          <t>Rejected</t>
        </is>
      </c>
      <c r="F5169" t="inlineStr">
        <is>
          <t>Relevant</t>
        </is>
      </c>
      <c r="G5169" t="inlineStr">
        <is>
          <t>Oleh Dymovski</t>
        </is>
      </c>
      <c r="H5169" t="inlineStr">
        <is>
          <t>Company Formation</t>
        </is>
      </c>
      <c r="I5169" t="inlineStr">
        <is>
          <t>Lithuania</t>
        </is>
      </c>
      <c r="J5169" t="inlineStr"/>
      <c r="K5169" t="inlineStr"/>
      <c r="L5169" t="inlineStr">
        <is>
          <t>EN</t>
        </is>
      </c>
      <c r="M5169" t="inlineStr">
        <is>
          <t>Lead from LT email</t>
        </is>
      </c>
      <c r="N5169" t="inlineStr">
        <is>
          <t>demarsparks1@gmail.com</t>
        </is>
      </c>
      <c r="O5169" t="inlineStr">
        <is>
          <t>DID NOT CONTINUE</t>
        </is>
      </c>
      <c r="P5169" t="inlineStr">
        <is>
          <t>BridgeWest</t>
        </is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>
        <is>
          <t>Ні</t>
        </is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</row>
    <row r="5170">
      <c r="A5170" t="n">
        <v>11481</v>
      </c>
      <c r="B5170" t="inlineStr">
        <is>
          <t>Titas Rukas</t>
        </is>
      </c>
      <c r="C5170" t="inlineStr">
        <is>
          <t>Titas Rukas</t>
        </is>
      </c>
      <c r="D5170" s="2" t="n">
        <v>46097.69861111111</v>
      </c>
      <c r="E5170" t="inlineStr">
        <is>
          <t>Rejected</t>
        </is>
      </c>
      <c r="F5170" t="inlineStr">
        <is>
          <t>Relevant</t>
        </is>
      </c>
      <c r="G5170" t="inlineStr">
        <is>
          <t>Sheila Bartin</t>
        </is>
      </c>
      <c r="H5170" t="inlineStr">
        <is>
          <t>LV citizenship</t>
        </is>
      </c>
      <c r="I5170" t="inlineStr">
        <is>
          <t>United Kingdom (GB - EU)</t>
        </is>
      </c>
      <c r="J5170" t="inlineStr">
        <is>
          <t>?kw=latvian%20citizenship%20by%20descent&amp;cpn=17080870499&amp;campaignid=17080870499&amp;adgroupid=138645502480&amp;keywordid=%7Bkeywordid%7D&amp;network=g&amp;device=m&amp;gad_source=1&amp;gad_campaignid=17080870499&amp;gbraid=0AAAAADisZv9dsM30gt8jlhw1znQab24IE&amp;gclid=CjwKCAjw1N7NBh</t>
        </is>
      </c>
      <c r="K5170" t="inlineStr">
        <is>
          <t>1443440314.1773671764</t>
        </is>
      </c>
      <c r="L5170" t="inlineStr">
        <is>
          <t>EN</t>
        </is>
      </c>
      <c r="M5170" t="inlineStr">
        <is>
          <t>Lead from LV email</t>
        </is>
      </c>
      <c r="N5170" t="inlineStr">
        <is>
          <t>titasrukas04@gmail.com</t>
        </is>
      </c>
      <c r="O5170" t="inlineStr">
        <is>
          <t>NO ANCESTORS</t>
        </is>
      </c>
      <c r="P5170" t="inlineStr">
        <is>
          <t>Google Ads</t>
        </is>
      </c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>
        <is>
          <t>Ні</t>
        </is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</row>
    <row r="5171">
      <c r="A5171" t="n">
        <v>11482</v>
      </c>
      <c r="B5171" t="inlineStr">
        <is>
          <t>Howard Rogg</t>
        </is>
      </c>
      <c r="C5171" t="inlineStr">
        <is>
          <t>Howard Rogg</t>
        </is>
      </c>
      <c r="D5171" s="2" t="n">
        <v>46097.70138888889</v>
      </c>
      <c r="E5171" t="inlineStr">
        <is>
          <t>IN WORK</t>
        </is>
      </c>
      <c r="F5171" t="inlineStr">
        <is>
          <t>Relevant</t>
        </is>
      </c>
      <c r="G5171" t="inlineStr">
        <is>
          <t>Mariana Razimavicius</t>
        </is>
      </c>
      <c r="H5171" t="inlineStr">
        <is>
          <t>LT citizenship</t>
        </is>
      </c>
      <c r="I5171" t="inlineStr">
        <is>
          <t>Cyprus</t>
        </is>
      </c>
      <c r="J5171" t="inlineStr">
        <is>
          <t>?kw=how%20to%20get%20a%20lithuanian%20passport&amp;cpn=17158881096&amp;utm_source=google&amp;utm_medium=cpc&amp;utm_campaign=LT-EU&amp;network=g&amp;utm_term=how%20to%20get%20a%20lithuanian%20passport&amp;gad_source=1&amp;gad_campaignid=17158881096&amp;gbraid=0AAAAADisZv8SUVsLdArK67cYM</t>
        </is>
      </c>
      <c r="K5171" t="inlineStr">
        <is>
          <t>280768910.1773672296</t>
        </is>
      </c>
      <c r="L5171" t="inlineStr">
        <is>
          <t>EN</t>
        </is>
      </c>
      <c r="M5171" t="inlineStr">
        <is>
          <t>Lead from LT email</t>
        </is>
      </c>
      <c r="N5171" t="inlineStr">
        <is>
          <t>Howarderogg@gmail.com</t>
        </is>
      </c>
      <c r="O5171" t="inlineStr"/>
      <c r="P5171" t="inlineStr">
        <is>
          <t>Google Ads</t>
        </is>
      </c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>
        <is>
          <t>Ні</t>
        </is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</row>
    <row r="5172">
      <c r="A5172" t="n">
        <v>11484</v>
      </c>
      <c r="B5172" t="inlineStr">
        <is>
          <t>Youssef Amer</t>
        </is>
      </c>
      <c r="C5172" t="inlineStr">
        <is>
          <t>Youssef Amer</t>
        </is>
      </c>
      <c r="D5172" s="2" t="n">
        <v>46097.72361111111</v>
      </c>
      <c r="E5172" t="inlineStr">
        <is>
          <t>IN WORK</t>
        </is>
      </c>
      <c r="F5172" t="inlineStr">
        <is>
          <t>Relevant</t>
        </is>
      </c>
      <c r="G5172" t="inlineStr">
        <is>
          <t>Mariana Razimavicius</t>
        </is>
      </c>
      <c r="H5172" t="inlineStr">
        <is>
          <t>LT citizenship</t>
        </is>
      </c>
      <c r="I5172" t="inlineStr">
        <is>
          <t>United States</t>
        </is>
      </c>
      <c r="J5172" t="inlineStr">
        <is>
          <t>?kw=can%20i%20get%20lithuanian%20citizenship%20by%20descent&amp;cpn=14656253006&amp;utm_source=google&amp;utm_medium=cpc&amp;utm_campaign=LT-US-conversions&amp;network=g&amp;utm_term=can%20i%20get%20lithuanian%20citizenship%20by%20descent&amp;gad_source=1&amp;gad_campaignid=1465625</t>
        </is>
      </c>
      <c r="K5172" t="inlineStr">
        <is>
          <t>1332047855.1773674121</t>
        </is>
      </c>
      <c r="L5172" t="inlineStr">
        <is>
          <t>EN</t>
        </is>
      </c>
      <c r="M5172" t="inlineStr">
        <is>
          <t>Lead from LT email</t>
        </is>
      </c>
      <c r="N5172" t="inlineStr">
        <is>
          <t>yamer@hyatthills.com</t>
        </is>
      </c>
      <c r="O5172" t="inlineStr"/>
      <c r="P5172" t="inlineStr">
        <is>
          <t>Google Ads</t>
        </is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>
        <is>
          <t>Ні</t>
        </is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</row>
    <row r="5173">
      <c r="A5173" t="n">
        <v>11486</v>
      </c>
      <c r="B5173" t="inlineStr">
        <is>
          <t>Eduardo Albarran</t>
        </is>
      </c>
      <c r="C5173" t="inlineStr">
        <is>
          <t>Eduardo Albarran</t>
        </is>
      </c>
      <c r="D5173" s="2" t="n">
        <v>46097.73680555556</v>
      </c>
      <c r="E5173" t="inlineStr">
        <is>
          <t>Rejected</t>
        </is>
      </c>
      <c r="F5173" t="inlineStr">
        <is>
          <t>Relevant</t>
        </is>
      </c>
      <c r="G5173" t="inlineStr">
        <is>
          <t>Mariana Razimavicius</t>
        </is>
      </c>
      <c r="H5173" t="inlineStr">
        <is>
          <t>LT citizenship</t>
        </is>
      </c>
      <c r="I5173" t="inlineStr">
        <is>
          <t>Brazil</t>
        </is>
      </c>
      <c r="J5173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bDnxFxtAyyA8kI0A2yicy6&amp;gclid=CjwKCAjw1N7NBhAoEiw</t>
        </is>
      </c>
      <c r="K5173" t="inlineStr">
        <is>
          <t>1094778208.1773675552</t>
        </is>
      </c>
      <c r="L5173" t="inlineStr">
        <is>
          <t>PT</t>
        </is>
      </c>
      <c r="M5173" t="inlineStr">
        <is>
          <t>Lead from LT email</t>
        </is>
      </c>
      <c r="N5173" t="inlineStr">
        <is>
          <t>eduardoaalbarran100@gmail.com</t>
        </is>
      </c>
      <c r="O5173" t="inlineStr">
        <is>
          <t>NO ANSWER</t>
        </is>
      </c>
      <c r="P5173" t="inlineStr">
        <is>
          <t>Google Ads</t>
        </is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>
        <is>
          <t>Ні</t>
        </is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</row>
    <row r="5174">
      <c r="A5174" t="n">
        <v>11490</v>
      </c>
      <c r="B5174" t="inlineStr">
        <is>
          <t>Пяткевич Эльвира Олеговна</t>
        </is>
      </c>
      <c r="C5174" t="inlineStr">
        <is>
          <t>Пяткевич Эльвира Олеговна</t>
        </is>
      </c>
      <c r="D5174" s="2" t="n">
        <v>46097.75972222222</v>
      </c>
      <c r="E5174" t="inlineStr">
        <is>
          <t>PAUSED</t>
        </is>
      </c>
      <c r="F5174" t="inlineStr">
        <is>
          <t>Relevant</t>
        </is>
      </c>
      <c r="G5174" t="inlineStr">
        <is>
          <t>Oleh Dymovski</t>
        </is>
      </c>
      <c r="H5174" t="inlineStr">
        <is>
          <t>LT citizenship</t>
        </is>
      </c>
      <c r="I5174" t="inlineStr">
        <is>
          <t>Germany</t>
        </is>
      </c>
      <c r="J5174" t="inlineStr">
        <is>
          <t>https://www.lithuaniancitizenship.com/ru/sertifikat-o-prave-na-vosstanovlenie-litovskogo-grazhdanstva/</t>
        </is>
      </c>
      <c r="K5174" t="inlineStr">
        <is>
          <t>1580450967.1773677552</t>
        </is>
      </c>
      <c r="L5174" t="inlineStr">
        <is>
          <t>RU</t>
        </is>
      </c>
      <c r="M5174" t="inlineStr">
        <is>
          <t>Lead from LT email</t>
        </is>
      </c>
      <c r="N5174" t="inlineStr">
        <is>
          <t>elvirapyatkevich@gmail.com</t>
        </is>
      </c>
      <c r="O5174" t="inlineStr"/>
      <c r="P5174" t="inlineStr">
        <is>
          <t>Organic Search</t>
        </is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>
        <is>
          <t>Ні</t>
        </is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</row>
    <row r="5175">
      <c r="A5175" t="n">
        <v>11493</v>
      </c>
      <c r="B5175" t="inlineStr">
        <is>
          <t>Mr. Horev Ben-Asher</t>
        </is>
      </c>
      <c r="C5175" t="inlineStr">
        <is>
          <t>Horev Ben-Asher</t>
        </is>
      </c>
      <c r="D5175" s="2" t="n">
        <v>46097.77013888889</v>
      </c>
      <c r="E5175" t="inlineStr">
        <is>
          <t>Rejected</t>
        </is>
      </c>
      <c r="F5175" t="inlineStr">
        <is>
          <t>Relevant</t>
        </is>
      </c>
      <c r="G5175" t="inlineStr">
        <is>
          <t>Sheila Bartin</t>
        </is>
      </c>
      <c r="H5175" t="inlineStr">
        <is>
          <t>LT citizenship</t>
        </is>
      </c>
      <c r="I5175" t="inlineStr">
        <is>
          <t>Israel</t>
        </is>
      </c>
      <c r="J5175" t="inlineStr"/>
      <c r="K5175" t="inlineStr"/>
      <c r="L5175" t="inlineStr">
        <is>
          <t>EN</t>
        </is>
      </c>
      <c r="M5175" t="inlineStr">
        <is>
          <t>Lead from LT email</t>
        </is>
      </c>
      <c r="N5175" t="inlineStr">
        <is>
          <t>horevi@gmail.com</t>
        </is>
      </c>
      <c r="O5175" t="inlineStr">
        <is>
          <t>VILNIUS</t>
        </is>
      </c>
      <c r="P5175" t="inlineStr">
        <is>
          <t>Other (direct email, phone call, referral etc.)</t>
        </is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>
        <is>
          <t>Ні</t>
        </is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</row>
    <row r="5176">
      <c r="A5176" t="n">
        <v>11494</v>
      </c>
      <c r="B5176" t="inlineStr">
        <is>
          <t>Jodan Sweidan</t>
        </is>
      </c>
      <c r="C5176" t="inlineStr">
        <is>
          <t>Jodan Sweidan</t>
        </is>
      </c>
      <c r="D5176" s="2" t="n">
        <v>46097.78819444445</v>
      </c>
      <c r="E5176" t="inlineStr">
        <is>
          <t>RETAINER AGREEMENT SENT</t>
        </is>
      </c>
      <c r="F5176" t="inlineStr">
        <is>
          <t>Relevant</t>
        </is>
      </c>
      <c r="G5176" t="inlineStr">
        <is>
          <t>Sheila Bartin</t>
        </is>
      </c>
      <c r="H5176" t="inlineStr">
        <is>
          <t>LT citizenship</t>
        </is>
      </c>
      <c r="I5176" t="inlineStr">
        <is>
          <t>South Africa</t>
        </is>
      </c>
      <c r="J5176" t="inlineStr"/>
      <c r="K5176" t="inlineStr"/>
      <c r="L5176" t="inlineStr">
        <is>
          <t>EN</t>
        </is>
      </c>
      <c r="M5176" t="inlineStr">
        <is>
          <t>Othe</t>
        </is>
      </c>
      <c r="N5176" t="inlineStr">
        <is>
          <t>jodansweidan@gmail.com</t>
        </is>
      </c>
      <c r="O5176" t="inlineStr"/>
      <c r="P5176" t="inlineStr">
        <is>
          <t>Other (direct email, phone call, referral etc.)</t>
        </is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>
        <is>
          <t>Ні</t>
        </is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</row>
    <row r="5177">
      <c r="A5177" t="n">
        <v>11497</v>
      </c>
      <c r="B5177" t="inlineStr">
        <is>
          <t>Matias Criado</t>
        </is>
      </c>
      <c r="C5177" t="inlineStr">
        <is>
          <t>Matias Criado</t>
        </is>
      </c>
      <c r="D5177" s="2" t="n">
        <v>46097.82430555556</v>
      </c>
      <c r="E5177" t="inlineStr">
        <is>
          <t>IN WORK</t>
        </is>
      </c>
      <c r="F5177" t="inlineStr">
        <is>
          <t>Relevant</t>
        </is>
      </c>
      <c r="G5177" t="inlineStr">
        <is>
          <t>Mariana Razimavicius</t>
        </is>
      </c>
      <c r="H5177" t="inlineStr">
        <is>
          <t>LT citizenship</t>
        </is>
      </c>
      <c r="I5177" t="inlineStr">
        <is>
          <t>Argentina</t>
        </is>
      </c>
      <c r="J5177" t="inlineStr">
        <is>
          <t>https://www.lithuaniancitizenship.com/es/</t>
        </is>
      </c>
      <c r="K5177" t="inlineStr">
        <is>
          <t>1926673526.1773683234</t>
        </is>
      </c>
      <c r="L5177" t="inlineStr">
        <is>
          <t>ES</t>
        </is>
      </c>
      <c r="M5177" t="inlineStr">
        <is>
          <t>Lead from LT email</t>
        </is>
      </c>
      <c r="N5177" t="inlineStr">
        <is>
          <t>matiascriado@gmail.com</t>
        </is>
      </c>
      <c r="O5177" t="inlineStr"/>
      <c r="P5177" t="inlineStr">
        <is>
          <t>Organic Search</t>
        </is>
      </c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>
        <is>
          <t>Ні</t>
        </is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</row>
    <row r="5178">
      <c r="A5178" t="n">
        <v>11500</v>
      </c>
      <c r="B5178" t="inlineStr">
        <is>
          <t>Mr. Jake Cedar</t>
        </is>
      </c>
      <c r="C5178" t="inlineStr">
        <is>
          <t>Jake Cedar</t>
        </is>
      </c>
      <c r="D5178" s="2" t="n">
        <v>46097.8375</v>
      </c>
      <c r="E5178" t="inlineStr">
        <is>
          <t>Rejected</t>
        </is>
      </c>
      <c r="F5178" t="inlineStr">
        <is>
          <t>Relevant</t>
        </is>
      </c>
      <c r="G5178" t="inlineStr">
        <is>
          <t>Sheila Bartin</t>
        </is>
      </c>
      <c r="H5178" t="inlineStr">
        <is>
          <t>LT citizenship</t>
        </is>
      </c>
      <c r="I5178" t="inlineStr">
        <is>
          <t>United States</t>
        </is>
      </c>
      <c r="J5178" t="inlineStr">
        <is>
          <t>https://www.lithuaniancitizenship.com/?Lithuania--Search-Conversions-USA</t>
        </is>
      </c>
      <c r="K5178" t="inlineStr">
        <is>
          <t>1708798627.1773517491</t>
        </is>
      </c>
      <c r="L5178" t="inlineStr">
        <is>
          <t>EN</t>
        </is>
      </c>
      <c r="M5178" t="inlineStr">
        <is>
          <t>Lead from LT email</t>
        </is>
      </c>
      <c r="N5178" t="inlineStr">
        <is>
          <t>jakehcedar@gmail.com</t>
        </is>
      </c>
      <c r="O5178" t="inlineStr">
        <is>
          <t>LEFT BEFORE 1918</t>
        </is>
      </c>
      <c r="P5178" t="inlineStr">
        <is>
          <t>Google Ads</t>
        </is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>
        <is>
          <t>Ні</t>
        </is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</row>
    <row r="5179">
      <c r="A5179" t="n">
        <v>11502</v>
      </c>
      <c r="B5179" t="inlineStr">
        <is>
          <t>James Kenneth Ross</t>
        </is>
      </c>
      <c r="C5179" t="inlineStr">
        <is>
          <t>James Kenneth Ross</t>
        </is>
      </c>
      <c r="D5179" s="2" t="n">
        <v>46097.85555555556</v>
      </c>
      <c r="E5179" t="inlineStr">
        <is>
          <t>IN WORK</t>
        </is>
      </c>
      <c r="F5179" t="inlineStr">
        <is>
          <t>Relevant</t>
        </is>
      </c>
      <c r="G5179" t="inlineStr">
        <is>
          <t>Mariana Razimavicius</t>
        </is>
      </c>
      <c r="H5179" t="inlineStr">
        <is>
          <t>LT citizenship</t>
        </is>
      </c>
      <c r="I5179" t="inlineStr">
        <is>
          <t>United States</t>
        </is>
      </c>
      <c r="J5179" t="inlineStr">
        <is>
          <t>https://www.lithuaniancitizenship.com/faq/?Lithuania--Search-Conversions-USA</t>
        </is>
      </c>
      <c r="K5179" t="inlineStr">
        <is>
          <t>983182876.1773685672</t>
        </is>
      </c>
      <c r="L5179" t="inlineStr">
        <is>
          <t>EN</t>
        </is>
      </c>
      <c r="M5179" t="inlineStr">
        <is>
          <t>Lead from LT email</t>
        </is>
      </c>
      <c r="N5179" t="inlineStr">
        <is>
          <t>jkross1989@yahoo.com</t>
        </is>
      </c>
      <c r="O5179" t="inlineStr"/>
      <c r="P5179" t="inlineStr">
        <is>
          <t>Google Ads</t>
        </is>
      </c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>
        <is>
          <t>Ні</t>
        </is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</row>
    <row r="5180">
      <c r="A5180" t="n">
        <v>11505</v>
      </c>
      <c r="B5180" t="inlineStr">
        <is>
          <t>Balaji Athreya</t>
        </is>
      </c>
      <c r="C5180" t="inlineStr">
        <is>
          <t>Balaji athreya</t>
        </is>
      </c>
      <c r="D5180" s="2" t="n">
        <v>46097.90277777778</v>
      </c>
      <c r="E5180" t="inlineStr">
        <is>
          <t>PAUSED</t>
        </is>
      </c>
      <c r="F5180" t="inlineStr">
        <is>
          <t>Relevant</t>
        </is>
      </c>
      <c r="G5180" t="inlineStr">
        <is>
          <t>Oleh Dymovski</t>
        </is>
      </c>
      <c r="H5180" t="inlineStr">
        <is>
          <t>LV RBI Real Estate</t>
        </is>
      </c>
      <c r="I5180" t="inlineStr">
        <is>
          <t>United States (US - NA)</t>
        </is>
      </c>
      <c r="J5180" t="inlineStr">
        <is>
          <t>https://latviancitizenship.eu/investment-real-estate/?LV-Leads-Search-RBI-RE TOP countries</t>
        </is>
      </c>
      <c r="K5180" t="inlineStr">
        <is>
          <t>1659761408.1773682108</t>
        </is>
      </c>
      <c r="L5180" t="inlineStr">
        <is>
          <t>EN</t>
        </is>
      </c>
      <c r="M5180" t="inlineStr">
        <is>
          <t>Lead from LV email</t>
        </is>
      </c>
      <c r="N5180" t="inlineStr">
        <is>
          <t>balarani@yahoo.com</t>
        </is>
      </c>
      <c r="O5180" t="inlineStr"/>
      <c r="P5180" t="inlineStr">
        <is>
          <t>Google Ads</t>
        </is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>
        <is>
          <t>Ні</t>
        </is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</row>
    <row r="5181">
      <c r="A5181" t="n">
        <v>11507</v>
      </c>
      <c r="B5181" t="inlineStr">
        <is>
          <t>Mr. Lawrence Wilson</t>
        </is>
      </c>
      <c r="C5181" t="inlineStr">
        <is>
          <t>Lawrence Wilson</t>
        </is>
      </c>
      <c r="D5181" s="2" t="n">
        <v>46097.92638888889</v>
      </c>
      <c r="E5181" t="inlineStr">
        <is>
          <t>Rejected</t>
        </is>
      </c>
      <c r="F5181" t="inlineStr">
        <is>
          <t>Relevant</t>
        </is>
      </c>
      <c r="G5181" t="inlineStr">
        <is>
          <t>Sheila Bartin</t>
        </is>
      </c>
      <c r="H5181" t="inlineStr">
        <is>
          <t>LT citizenship</t>
        </is>
      </c>
      <c r="I5181" t="inlineStr">
        <is>
          <t>United States</t>
        </is>
      </c>
      <c r="J5181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_x9psgl0</t>
        </is>
      </c>
      <c r="K5181" t="inlineStr">
        <is>
          <t>1631380633.1773691985</t>
        </is>
      </c>
      <c r="L5181" t="inlineStr">
        <is>
          <t>EN</t>
        </is>
      </c>
      <c r="M5181" t="inlineStr">
        <is>
          <t>Lead from LT email</t>
        </is>
      </c>
      <c r="N5181" t="inlineStr">
        <is>
          <t>maxxt2@yahoo.com</t>
        </is>
      </c>
      <c r="O5181" t="inlineStr">
        <is>
          <t>NO ANSWER</t>
        </is>
      </c>
      <c r="P5181" t="inlineStr">
        <is>
          <t>Google Ads</t>
        </is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>
        <is>
          <t>Ні</t>
        </is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</row>
    <row r="5182">
      <c r="A5182" t="n">
        <v>11511</v>
      </c>
      <c r="B5182" t="inlineStr">
        <is>
          <t>Katerina Greco</t>
        </is>
      </c>
      <c r="C5182" t="inlineStr">
        <is>
          <t>Katerina Greco</t>
        </is>
      </c>
      <c r="D5182" s="2" t="n">
        <v>46097.97291666667</v>
      </c>
      <c r="E5182" t="inlineStr">
        <is>
          <t>INTERNAL MAIL</t>
        </is>
      </c>
      <c r="F5182" t="inlineStr"/>
      <c r="G5182" t="inlineStr">
        <is>
          <t>Sheila Bartin</t>
        </is>
      </c>
      <c r="H5182" t="inlineStr"/>
      <c r="I5182" t="inlineStr"/>
      <c r="J5182" t="inlineStr"/>
      <c r="K5182" t="inlineStr"/>
      <c r="L5182" t="inlineStr"/>
      <c r="M5182" t="inlineStr">
        <is>
          <t>Othe</t>
        </is>
      </c>
      <c r="N5182" t="inlineStr">
        <is>
          <t>katerina.m.greco@gmail.com</t>
        </is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>
        <is>
          <t>Ні</t>
        </is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</row>
    <row r="5183">
      <c r="A5183" t="n">
        <v>11512</v>
      </c>
      <c r="B5183" t="inlineStr">
        <is>
          <t>Matias Levin Degrange</t>
        </is>
      </c>
      <c r="C5183" t="inlineStr">
        <is>
          <t>Matias Levin Degrange</t>
        </is>
      </c>
      <c r="D5183" s="2" t="n">
        <v>46098.01388888889</v>
      </c>
      <c r="E5183" t="inlineStr">
        <is>
          <t>INITIAL PAYMENT RECEIVED</t>
        </is>
      </c>
      <c r="F5183" t="inlineStr">
        <is>
          <t>Relevant</t>
        </is>
      </c>
      <c r="G5183" t="inlineStr">
        <is>
          <t>Mariana Razimavicius</t>
        </is>
      </c>
      <c r="H5183" t="inlineStr">
        <is>
          <t>LT citizenship</t>
        </is>
      </c>
      <c r="I5183" t="inlineStr">
        <is>
          <t>Argentina</t>
        </is>
      </c>
      <c r="J5183" t="inlineStr">
        <is>
          <t>?kw=lithuanian%20citizenship%20by%20descent&amp;cpn=17080759337&amp;utm_source=google&amp;utm_medium=cpc&amp;utm_campaign=LT-UK&amp;network=g&amp;utm_term=lithuanian%20citizenship%20by%20descent&amp;gad_source=1&amp;gad_campaignid=17080759337&amp;gbraid=0AAAAADisZv-_l65ZJ19kxjrEc11_UNw</t>
        </is>
      </c>
      <c r="K5183" t="inlineStr">
        <is>
          <t>1212779741.1773699319</t>
        </is>
      </c>
      <c r="L5183" t="inlineStr">
        <is>
          <t>EN</t>
        </is>
      </c>
      <c r="M5183" t="inlineStr">
        <is>
          <t>Lead from LT email</t>
        </is>
      </c>
      <c r="N5183" t="inlineStr">
        <is>
          <t>mldegrange2211@gmail.com</t>
        </is>
      </c>
      <c r="O5183" t="inlineStr"/>
      <c r="P5183" t="inlineStr">
        <is>
          <t>Google Ads</t>
        </is>
      </c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>
        <is>
          <t>Ні</t>
        </is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</row>
    <row r="5184">
      <c r="A5184" t="n">
        <v>11513</v>
      </c>
      <c r="B5184" t="inlineStr">
        <is>
          <t>Ms. Kathleen Schultz</t>
        </is>
      </c>
      <c r="C5184" t="inlineStr">
        <is>
          <t>Kathleen Schultz</t>
        </is>
      </c>
      <c r="D5184" s="2" t="n">
        <v>46098.03888888889</v>
      </c>
      <c r="E5184" t="inlineStr">
        <is>
          <t>Rejected</t>
        </is>
      </c>
      <c r="F5184" t="inlineStr">
        <is>
          <t>Relevant</t>
        </is>
      </c>
      <c r="G5184" t="inlineStr">
        <is>
          <t>Sheila Bartin</t>
        </is>
      </c>
      <c r="H5184" t="inlineStr">
        <is>
          <t>LT citizenship</t>
        </is>
      </c>
      <c r="I5184" t="inlineStr">
        <is>
          <t>United States</t>
        </is>
      </c>
      <c r="J5184" t="inlineStr">
        <is>
          <t>?kw&amp;cpn=23440895177&amp;utm_source=google&amp;utm_medium=cpc&amp;utm_campaign=LT-Discovery-US&amp;network&amp;utm_term&amp;gad_campaignid=23440895177&amp;wbraid=ClQKCQjwsdnNBhDjARJDADmAlzNDXZO9coHFufE_iP6m-kCiN94VXoVu-bBuYv5nNLMITyFFtHSMCOOp6Ij01QyJhRqXh7hHaBsejqO1hrv1IBoCObk</t>
        </is>
      </c>
      <c r="K5184" t="inlineStr">
        <is>
          <t>1495256128.1773701650</t>
        </is>
      </c>
      <c r="L5184" t="inlineStr">
        <is>
          <t>EN</t>
        </is>
      </c>
      <c r="M5184" t="inlineStr">
        <is>
          <t>Lead from LT email</t>
        </is>
      </c>
      <c r="N5184" t="inlineStr">
        <is>
          <t>schlaf9@yahoo.com</t>
        </is>
      </c>
      <c r="O5184" t="inlineStr">
        <is>
          <t>NO ANSWER</t>
        </is>
      </c>
      <c r="P5184" t="inlineStr">
        <is>
          <t>Google Ads</t>
        </is>
      </c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>
        <is>
          <t>Ні</t>
        </is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</row>
    <row r="5185">
      <c r="A5185" t="n">
        <v>11514</v>
      </c>
      <c r="B5185" t="inlineStr">
        <is>
          <t>Mr. Jeffrey Winnick</t>
        </is>
      </c>
      <c r="C5185" t="inlineStr">
        <is>
          <t>Mr. Jeffrey Winnick</t>
        </is>
      </c>
      <c r="D5185" s="2" t="n">
        <v>46098.05138888889</v>
      </c>
      <c r="E5185" t="inlineStr">
        <is>
          <t>Rejected</t>
        </is>
      </c>
      <c r="F5185" t="inlineStr">
        <is>
          <t>Relevant</t>
        </is>
      </c>
      <c r="G5185" t="inlineStr">
        <is>
          <t>Sheila Bartin</t>
        </is>
      </c>
      <c r="H5185" t="inlineStr">
        <is>
          <t>LT citizenship</t>
        </is>
      </c>
      <c r="I5185" t="inlineStr">
        <is>
          <t>United States</t>
        </is>
      </c>
      <c r="J5185" t="inlineStr">
        <is>
          <t>?kw&amp;cpn=23440895177&amp;utm_source=google&amp;utm_medium=cpc&amp;utm_campaign=LT-Discovery-US&amp;network&amp;utm_term&amp;gad_campaignid=23440895177&amp;wbraid=ClQKCQjwsdnNBhDjARJDADmAlzPTohwGPF2J_a2De_3cLg_RU1a_358W9a49U7-oePXTkeqV_ttmr8HkbGgSV9GlGBnFbL0QVSrVf2JKXIr7cBoCwR8</t>
        </is>
      </c>
      <c r="K5185" t="inlineStr">
        <is>
          <t>1493402926.1769401697</t>
        </is>
      </c>
      <c r="L5185" t="inlineStr">
        <is>
          <t>EN</t>
        </is>
      </c>
      <c r="M5185" t="inlineStr">
        <is>
          <t>Lead from LT email</t>
        </is>
      </c>
      <c r="N5185" t="inlineStr">
        <is>
          <t>Jwinn1020@gmail.com</t>
        </is>
      </c>
      <c r="O5185" t="inlineStr">
        <is>
          <t>DOUBLE</t>
        </is>
      </c>
      <c r="P5185" t="inlineStr">
        <is>
          <t>Google Ads</t>
        </is>
      </c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>
        <is>
          <t>Ні</t>
        </is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</row>
    <row r="5186">
      <c r="A5186" t="n">
        <v>11515</v>
      </c>
      <c r="B5186" t="inlineStr">
        <is>
          <t>Ms. Lauren Flores</t>
        </is>
      </c>
      <c r="C5186" t="inlineStr">
        <is>
          <t>Lauren Flores</t>
        </is>
      </c>
      <c r="D5186" s="2" t="n">
        <v>46098.07569444444</v>
      </c>
      <c r="E5186" t="inlineStr">
        <is>
          <t>IN WORK</t>
        </is>
      </c>
      <c r="F5186" t="inlineStr">
        <is>
          <t>Relevant</t>
        </is>
      </c>
      <c r="G5186" t="inlineStr">
        <is>
          <t>Sheila Bartin</t>
        </is>
      </c>
      <c r="H5186" t="inlineStr">
        <is>
          <t>LT citizenship</t>
        </is>
      </c>
      <c r="I5186" t="inlineStr">
        <is>
          <t>United States</t>
        </is>
      </c>
      <c r="J5186" t="inlineStr">
        <is>
          <t>?kw=lithuania%20passport%20by%20descent&amp;cpn=14656253006&amp;utm_source=google&amp;utm_medium=cpc&amp;utm_campaign=LT-US-conversions&amp;network=g&amp;utm_term=lithuania%20passport%20by%20descent&amp;gad_source=1&amp;gad_campaignid=14656253006&amp;gbraid=0AAAAADisZv_ACXqB-8IQK7yGsH2</t>
        </is>
      </c>
      <c r="K5186" t="inlineStr">
        <is>
          <t>1428780200.1773704843</t>
        </is>
      </c>
      <c r="L5186" t="inlineStr">
        <is>
          <t>EN</t>
        </is>
      </c>
      <c r="M5186" t="inlineStr">
        <is>
          <t>Lead from LT email</t>
        </is>
      </c>
      <c r="N5186" t="inlineStr">
        <is>
          <t>floreslauren0107@gmail.com</t>
        </is>
      </c>
      <c r="O5186" t="inlineStr"/>
      <c r="P5186" t="inlineStr">
        <is>
          <t>Google Ads</t>
        </is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>
        <is>
          <t>Ні</t>
        </is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</row>
    <row r="5187">
      <c r="A5187" t="n">
        <v>11517</v>
      </c>
      <c r="B5187" t="inlineStr">
        <is>
          <t>Nouar Rabie</t>
        </is>
      </c>
      <c r="C5187" t="inlineStr">
        <is>
          <t>Nouar Rabie</t>
        </is>
      </c>
      <c r="D5187" s="2" t="n">
        <v>46098.14583333334</v>
      </c>
      <c r="E5187" t="inlineStr">
        <is>
          <t>INTERNAL MAIL</t>
        </is>
      </c>
      <c r="F5187" t="inlineStr">
        <is>
          <t>No relevant</t>
        </is>
      </c>
      <c r="G5187" t="inlineStr">
        <is>
          <t>Alina Samura</t>
        </is>
      </c>
      <c r="H5187" t="inlineStr"/>
      <c r="I5187" t="inlineStr">
        <is>
          <t>Algeria</t>
        </is>
      </c>
      <c r="J5187" t="inlineStr"/>
      <c r="K5187" t="inlineStr"/>
      <c r="L5187" t="inlineStr">
        <is>
          <t>EN</t>
        </is>
      </c>
      <c r="M5187" t="inlineStr">
        <is>
          <t>Lead from LT email</t>
        </is>
      </c>
      <c r="N5187" t="inlineStr">
        <is>
          <t>nouarabie@gmail.com</t>
        </is>
      </c>
      <c r="O5187" t="inlineStr"/>
      <c r="P5187" t="inlineStr">
        <is>
          <t>Other (direct email, phone call, referral etc.)</t>
        </is>
      </c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>
        <is>
          <t>Ні</t>
        </is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</row>
    <row r="5188">
      <c r="A5188" t="n">
        <v>11521</v>
      </c>
      <c r="B5188" t="inlineStr">
        <is>
          <t>RAVINDER KAPOOR</t>
        </is>
      </c>
      <c r="C5188" t="inlineStr">
        <is>
          <t>RAVINDER KAPOOR</t>
        </is>
      </c>
      <c r="D5188" s="2" t="n">
        <v>46098.34166666667</v>
      </c>
      <c r="E5188" t="inlineStr">
        <is>
          <t>IN WORK</t>
        </is>
      </c>
      <c r="F5188" t="inlineStr">
        <is>
          <t>Relevant</t>
        </is>
      </c>
      <c r="G5188" t="inlineStr">
        <is>
          <t>Oleh Dymovski</t>
        </is>
      </c>
      <c r="H5188" t="inlineStr">
        <is>
          <t>Company Formation</t>
        </is>
      </c>
      <c r="I5188" t="inlineStr">
        <is>
          <t>India</t>
        </is>
      </c>
      <c r="J5188" t="inlineStr">
        <is>
          <t>https://www.lithuaniancitizenship.com/contact/</t>
        </is>
      </c>
      <c r="K5188" t="inlineStr">
        <is>
          <t>341579753.1773727526</t>
        </is>
      </c>
      <c r="L5188" t="inlineStr">
        <is>
          <t>EN</t>
        </is>
      </c>
      <c r="M5188" t="inlineStr">
        <is>
          <t>Lead from LT email</t>
        </is>
      </c>
      <c r="N5188" t="inlineStr">
        <is>
          <t>RAVINDER.KAPOOR1@GMAIL.COM</t>
        </is>
      </c>
      <c r="O5188" t="inlineStr"/>
      <c r="P5188" t="inlineStr">
        <is>
          <t>Organic Search</t>
        </is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>
        <is>
          <t>Ні</t>
        </is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</row>
    <row r="5189">
      <c r="A5189" t="n">
        <v>11528</v>
      </c>
      <c r="B5189" t="inlineStr">
        <is>
          <t>Gajrndra Magar</t>
        </is>
      </c>
      <c r="C5189" t="inlineStr">
        <is>
          <t>Gajrndra Magar</t>
        </is>
      </c>
      <c r="D5189" s="2" t="n">
        <v>46098.49236111111</v>
      </c>
      <c r="E5189" t="inlineStr">
        <is>
          <t>Rejected</t>
        </is>
      </c>
      <c r="F5189" t="inlineStr">
        <is>
          <t>Relevant</t>
        </is>
      </c>
      <c r="G5189" t="inlineStr">
        <is>
          <t>Oleh Dymovski</t>
        </is>
      </c>
      <c r="H5189" t="inlineStr">
        <is>
          <t>LV RBI Company</t>
        </is>
      </c>
      <c r="I5189" t="inlineStr">
        <is>
          <t>Qatar (QA - AS)</t>
        </is>
      </c>
      <c r="J5189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ioGy1tOmkwMVzKf9BR3O0CKtEAAYASAA</t>
        </is>
      </c>
      <c r="K5189" t="inlineStr">
        <is>
          <t>1385626286.1773740886</t>
        </is>
      </c>
      <c r="L5189" t="inlineStr">
        <is>
          <t>EN</t>
        </is>
      </c>
      <c r="M5189" t="inlineStr">
        <is>
          <t>Lead from LV email</t>
        </is>
      </c>
      <c r="N5189" t="inlineStr">
        <is>
          <t>mahargajendra587@gmail.com</t>
        </is>
      </c>
      <c r="O5189" t="inlineStr">
        <is>
          <t>NO ANSWER</t>
        </is>
      </c>
      <c r="P5189" t="inlineStr">
        <is>
          <t>Google Ads</t>
        </is>
      </c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>
        <is>
          <t>Ні</t>
        </is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</row>
    <row r="5190">
      <c r="A5190" t="n">
        <v>11530</v>
      </c>
      <c r="B5190" t="inlineStr">
        <is>
          <t>Artem</t>
        </is>
      </c>
      <c r="C5190" t="inlineStr">
        <is>
          <t>Artem</t>
        </is>
      </c>
      <c r="D5190" s="2" t="n">
        <v>46098.52152777778</v>
      </c>
      <c r="E5190" t="inlineStr">
        <is>
          <t>Rejected</t>
        </is>
      </c>
      <c r="F5190" t="inlineStr">
        <is>
          <t>Relevant</t>
        </is>
      </c>
      <c r="G5190" t="inlineStr">
        <is>
          <t>Oleh Dymovski</t>
        </is>
      </c>
      <c r="H5190" t="inlineStr">
        <is>
          <t>LT citizenship</t>
        </is>
      </c>
      <c r="I5190" t="inlineStr">
        <is>
          <t>Netherlands</t>
        </is>
      </c>
      <c r="J5190" t="inlineStr">
        <is>
          <t>https://www.lithuaniancitizenship.com/ru/eligibility-ru/</t>
        </is>
      </c>
      <c r="K5190" t="inlineStr">
        <is>
          <t>1856465940.1773736768</t>
        </is>
      </c>
      <c r="L5190" t="inlineStr">
        <is>
          <t>RU</t>
        </is>
      </c>
      <c r="M5190" t="inlineStr">
        <is>
          <t>Lead from LT email</t>
        </is>
      </c>
      <c r="N5190" t="inlineStr">
        <is>
          <t>kravtsov.ae-99@yandex.ru</t>
        </is>
      </c>
      <c r="O5190" t="inlineStr">
        <is>
          <t>NO ANSWER</t>
        </is>
      </c>
      <c r="P5190" t="inlineStr">
        <is>
          <t>Organic Search</t>
        </is>
      </c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>
        <is>
          <t>Ні</t>
        </is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</row>
    <row r="5191">
      <c r="A5191" t="n">
        <v>11532</v>
      </c>
      <c r="B5191" t="inlineStr">
        <is>
          <t>Stephanie Hazel Wilson</t>
        </is>
      </c>
      <c r="C5191" t="inlineStr">
        <is>
          <t>Stephanie Hazel Wilson</t>
        </is>
      </c>
      <c r="D5191" s="2" t="n">
        <v>46098.54166666666</v>
      </c>
      <c r="E5191" t="inlineStr">
        <is>
          <t>Rejected</t>
        </is>
      </c>
      <c r="F5191" t="inlineStr">
        <is>
          <t>No relevant</t>
        </is>
      </c>
      <c r="G5191" t="inlineStr">
        <is>
          <t>Oleh Dymovski</t>
        </is>
      </c>
      <c r="H5191" t="inlineStr">
        <is>
          <t>50/50</t>
        </is>
      </c>
      <c r="I5191" t="inlineStr"/>
      <c r="J5191" t="inlineStr"/>
      <c r="K5191" t="inlineStr"/>
      <c r="L5191" t="inlineStr">
        <is>
          <t>EN</t>
        </is>
      </c>
      <c r="M5191" t="inlineStr">
        <is>
          <t>Lead from LT email</t>
        </is>
      </c>
      <c r="N5191" t="inlineStr">
        <is>
          <t>stephaniehazelwilson@icloud.com</t>
        </is>
      </c>
      <c r="O5191" t="inlineStr">
        <is>
          <t>NO ANSWER</t>
        </is>
      </c>
      <c r="P5191" t="inlineStr">
        <is>
          <t>BridgeWest</t>
        </is>
      </c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>
        <is>
          <t>Ні</t>
        </is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</row>
    <row r="5192">
      <c r="A5192" t="n">
        <v>11533</v>
      </c>
      <c r="B5192" t="inlineStr">
        <is>
          <t>Waqar Javed</t>
        </is>
      </c>
      <c r="C5192" t="inlineStr">
        <is>
          <t>Waqar Javed</t>
        </is>
      </c>
      <c r="D5192" s="2" t="n">
        <v>46098.5625</v>
      </c>
      <c r="E5192" t="inlineStr">
        <is>
          <t>PAUSED</t>
        </is>
      </c>
      <c r="F5192" t="inlineStr">
        <is>
          <t>Relevant</t>
        </is>
      </c>
      <c r="G5192" t="inlineStr">
        <is>
          <t>Oleh Dymovski</t>
        </is>
      </c>
      <c r="H5192" t="inlineStr">
        <is>
          <t>Company Formation</t>
        </is>
      </c>
      <c r="I5192" t="inlineStr">
        <is>
          <t>Lithuania</t>
        </is>
      </c>
      <c r="J5192" t="inlineStr"/>
      <c r="K5192" t="inlineStr"/>
      <c r="L5192" t="inlineStr">
        <is>
          <t>EN</t>
        </is>
      </c>
      <c r="M5192" t="inlineStr">
        <is>
          <t>Lead from LT email</t>
        </is>
      </c>
      <c r="N5192" t="inlineStr"/>
      <c r="O5192" t="inlineStr"/>
      <c r="P5192" t="inlineStr">
        <is>
          <t>BridgeWest</t>
        </is>
      </c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>
        <is>
          <t>Ні</t>
        </is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</row>
    <row r="5193">
      <c r="A5193" t="n">
        <v>11540</v>
      </c>
      <c r="B5193" t="inlineStr">
        <is>
          <t>Dharma Waitkunas</t>
        </is>
      </c>
      <c r="C5193" t="inlineStr">
        <is>
          <t>Dharma Waitkunas</t>
        </is>
      </c>
      <c r="D5193" s="2" t="n">
        <v>46098.72847222222</v>
      </c>
      <c r="E5193" t="inlineStr">
        <is>
          <t>IN WORK</t>
        </is>
      </c>
      <c r="F5193" t="inlineStr">
        <is>
          <t>Relevant</t>
        </is>
      </c>
      <c r="G5193" t="inlineStr">
        <is>
          <t>Mariana Razimavicius</t>
        </is>
      </c>
      <c r="H5193" t="inlineStr">
        <is>
          <t>LT citizenship</t>
        </is>
      </c>
      <c r="I5193" t="inlineStr">
        <is>
          <t>United States</t>
        </is>
      </c>
      <c r="J5193" t="inlineStr">
        <is>
          <t>https://www.lithuaniancitizenship.com/certificate-of-right-to-restore-lithuanian-citizenship/?direct</t>
        </is>
      </c>
      <c r="K5193" t="inlineStr">
        <is>
          <t>1312738202.1773761192</t>
        </is>
      </c>
      <c r="L5193" t="inlineStr">
        <is>
          <t>EN</t>
        </is>
      </c>
      <c r="M5193" t="inlineStr">
        <is>
          <t>Lead from LT email</t>
        </is>
      </c>
      <c r="N5193" t="inlineStr">
        <is>
          <t>waitkunas99@gmail.com</t>
        </is>
      </c>
      <c r="O5193" t="inlineStr"/>
      <c r="P5193" t="inlineStr">
        <is>
          <t>Website Form</t>
        </is>
      </c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>
        <is>
          <t>Ні</t>
        </is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</row>
    <row r="5194">
      <c r="A5194" t="n">
        <v>11542</v>
      </c>
      <c r="B5194" t="inlineStr">
        <is>
          <t>Nick Gurenko</t>
        </is>
      </c>
      <c r="C5194" t="inlineStr">
        <is>
          <t>Nick Gurenko</t>
        </is>
      </c>
      <c r="D5194" s="2" t="n">
        <v>46098.74930555555</v>
      </c>
      <c r="E5194" t="inlineStr">
        <is>
          <t>INTERNAL MAIL</t>
        </is>
      </c>
      <c r="F5194" t="inlineStr"/>
      <c r="G5194" t="inlineStr">
        <is>
          <t>Sheila Bartin</t>
        </is>
      </c>
      <c r="H5194" t="inlineStr"/>
      <c r="I5194" t="inlineStr"/>
      <c r="J5194" t="inlineStr"/>
      <c r="K5194" t="inlineStr"/>
      <c r="L5194" t="inlineStr"/>
      <c r="M5194" t="inlineStr">
        <is>
          <t>Othe</t>
        </is>
      </c>
      <c r="N5194" t="inlineStr">
        <is>
          <t>nickgurenko29@gmail.com</t>
        </is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>
        <is>
          <t>Ні</t>
        </is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</row>
    <row r="5195">
      <c r="A5195" t="n">
        <v>11545</v>
      </c>
      <c r="B5195" t="inlineStr">
        <is>
          <t>Mr. Harvey Deutschendorf</t>
        </is>
      </c>
      <c r="C5195" t="inlineStr">
        <is>
          <t>Harvey Deutschendorf</t>
        </is>
      </c>
      <c r="D5195" s="2" t="n">
        <v>46098.75486111111</v>
      </c>
      <c r="E5195" t="inlineStr">
        <is>
          <t>Rejected</t>
        </is>
      </c>
      <c r="F5195" t="inlineStr">
        <is>
          <t>Relevant</t>
        </is>
      </c>
      <c r="G5195" t="inlineStr">
        <is>
          <t>Sheila Bartin</t>
        </is>
      </c>
      <c r="H5195" t="inlineStr">
        <is>
          <t>LT citizenship</t>
        </is>
      </c>
      <c r="I5195" t="inlineStr">
        <is>
          <t>Canada</t>
        </is>
      </c>
      <c r="J5195" t="inlineStr">
        <is>
          <t>https://www.lithuaniancitizenship.com/?Lithuania Discovery-CA</t>
        </is>
      </c>
      <c r="K5195" t="inlineStr">
        <is>
          <t>1258667893.1772732916</t>
        </is>
      </c>
      <c r="L5195" t="inlineStr">
        <is>
          <t>EN</t>
        </is>
      </c>
      <c r="M5195" t="inlineStr">
        <is>
          <t>Lead from LT email</t>
        </is>
      </c>
      <c r="N5195" t="inlineStr">
        <is>
          <t>harvey.eiguy@shaw.ca</t>
        </is>
      </c>
      <c r="O5195" t="inlineStr">
        <is>
          <t>NO ANSWER</t>
        </is>
      </c>
      <c r="P5195" t="inlineStr">
        <is>
          <t>Google Ads</t>
        </is>
      </c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>
        <is>
          <t>Ні</t>
        </is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</row>
    <row r="5196">
      <c r="A5196" t="n">
        <v>11548</v>
      </c>
      <c r="B5196" t="inlineStr">
        <is>
          <t>Russell Tillitt</t>
        </is>
      </c>
      <c r="C5196" t="inlineStr">
        <is>
          <t>Russell Tillitt</t>
        </is>
      </c>
      <c r="D5196" s="2" t="n">
        <v>46098.76875</v>
      </c>
      <c r="E5196" t="inlineStr">
        <is>
          <t>INTERNAL MAIL</t>
        </is>
      </c>
      <c r="F5196" t="inlineStr"/>
      <c r="G5196" t="inlineStr">
        <is>
          <t>Sheila Bartin</t>
        </is>
      </c>
      <c r="H5196" t="inlineStr"/>
      <c r="I5196" t="inlineStr"/>
      <c r="J5196" t="inlineStr"/>
      <c r="K5196" t="inlineStr"/>
      <c r="L5196" t="inlineStr"/>
      <c r="M5196" t="inlineStr">
        <is>
          <t>Othe</t>
        </is>
      </c>
      <c r="N5196" t="inlineStr">
        <is>
          <t>tillittmusic@gmail.com</t>
        </is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>
        <is>
          <t>Ні</t>
        </is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</row>
    <row r="5197">
      <c r="A5197" t="n">
        <v>11551</v>
      </c>
      <c r="B5197" t="inlineStr">
        <is>
          <t>Marlon Aderbal de Oliveira Sampaio</t>
        </is>
      </c>
      <c r="C5197" t="inlineStr">
        <is>
          <t>marlon aderbal de oliveira sampaio</t>
        </is>
      </c>
      <c r="D5197" s="2" t="n">
        <v>46098.78194444445</v>
      </c>
      <c r="E5197" t="inlineStr">
        <is>
          <t>Rejected</t>
        </is>
      </c>
      <c r="F5197" t="inlineStr">
        <is>
          <t>Relevant</t>
        </is>
      </c>
      <c r="G5197" t="inlineStr">
        <is>
          <t>Mariana Razimavicius</t>
        </is>
      </c>
      <c r="H5197" t="inlineStr">
        <is>
          <t>LT citizenship</t>
        </is>
      </c>
      <c r="I5197" t="inlineStr">
        <is>
          <t>Brazil</t>
        </is>
      </c>
      <c r="J5197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-xT7HJKIkkurBUAUours48E&amp;gclid=C</t>
        </is>
      </c>
      <c r="K5197" t="inlineStr">
        <is>
          <t>1650691170.1773765974</t>
        </is>
      </c>
      <c r="L5197" t="inlineStr">
        <is>
          <t>EN</t>
        </is>
      </c>
      <c r="M5197" t="inlineStr">
        <is>
          <t>Lead from LT email</t>
        </is>
      </c>
      <c r="N5197" t="inlineStr">
        <is>
          <t>contato.marlonaderbal@gmail.com</t>
        </is>
      </c>
      <c r="O5197" t="inlineStr">
        <is>
          <t>NO ANSWER</t>
        </is>
      </c>
      <c r="P5197" t="inlineStr">
        <is>
          <t>Google Ads</t>
        </is>
      </c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>
        <is>
          <t>Ні</t>
        </is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</row>
    <row r="5198">
      <c r="A5198" t="n">
        <v>11558</v>
      </c>
      <c r="B5198" t="inlineStr">
        <is>
          <t>Ms. Leslie Guditis</t>
        </is>
      </c>
      <c r="C5198" t="inlineStr">
        <is>
          <t>Leslie Guditis</t>
        </is>
      </c>
      <c r="D5198" s="2" t="n">
        <v>46098.85625</v>
      </c>
      <c r="E5198" t="inlineStr">
        <is>
          <t>Rejected</t>
        </is>
      </c>
      <c r="F5198" t="inlineStr">
        <is>
          <t>Relevant</t>
        </is>
      </c>
      <c r="G5198" t="inlineStr">
        <is>
          <t>Sheila Bartin</t>
        </is>
      </c>
      <c r="H5198" t="inlineStr">
        <is>
          <t>LT citizenship</t>
        </is>
      </c>
      <c r="I5198" t="inlineStr">
        <is>
          <t>United States</t>
        </is>
      </c>
      <c r="J5198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clid=Cj0KCQjw9-PNBhDfARIsABHN6-1wT</t>
        </is>
      </c>
      <c r="K5198" t="inlineStr">
        <is>
          <t>1014406306.1773772072</t>
        </is>
      </c>
      <c r="L5198" t="inlineStr">
        <is>
          <t>EN</t>
        </is>
      </c>
      <c r="M5198" t="inlineStr">
        <is>
          <t>Lead from LT email</t>
        </is>
      </c>
      <c r="N5198" t="inlineStr">
        <is>
          <t>doctorleslieg@gmail.com</t>
        </is>
      </c>
      <c r="O5198" t="inlineStr">
        <is>
          <t>LEFT BEFORE 1918</t>
        </is>
      </c>
      <c r="P5198" t="inlineStr">
        <is>
          <t>Google Ads</t>
        </is>
      </c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>
        <is>
          <t>Ні</t>
        </is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</row>
    <row r="5199">
      <c r="A5199" t="n">
        <v>11562</v>
      </c>
      <c r="B5199" t="inlineStr">
        <is>
          <t>Benjamin Burton</t>
        </is>
      </c>
      <c r="C5199" t="inlineStr">
        <is>
          <t>Benjamin Burton</t>
        </is>
      </c>
      <c r="D5199" s="2" t="n">
        <v>46098.88958333333</v>
      </c>
      <c r="E5199" t="inlineStr">
        <is>
          <t>Rejected</t>
        </is>
      </c>
      <c r="F5199" t="inlineStr">
        <is>
          <t>Relevant</t>
        </is>
      </c>
      <c r="G5199" t="inlineStr">
        <is>
          <t>Sheila Bartin</t>
        </is>
      </c>
      <c r="H5199" t="inlineStr">
        <is>
          <t>LT citizenship</t>
        </is>
      </c>
      <c r="I5199" t="inlineStr">
        <is>
          <t>United States</t>
        </is>
      </c>
      <c r="J5199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8AucVIMg_TA4XkGYY7R_6Mk&amp;gclid=C</t>
        </is>
      </c>
      <c r="K5199" t="inlineStr">
        <is>
          <t>308900779.1773774618</t>
        </is>
      </c>
      <c r="L5199" t="inlineStr">
        <is>
          <t>EN</t>
        </is>
      </c>
      <c r="M5199" t="inlineStr">
        <is>
          <t>Lead from LT email</t>
        </is>
      </c>
      <c r="N5199" t="inlineStr">
        <is>
          <t>bpburton2003@yahoo.com</t>
        </is>
      </c>
      <c r="O5199" t="inlineStr">
        <is>
          <t>LEFT BEFORE 1918</t>
        </is>
      </c>
      <c r="P5199" t="inlineStr">
        <is>
          <t>Google Ads</t>
        </is>
      </c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>
        <is>
          <t>Ні</t>
        </is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</row>
    <row r="5200">
      <c r="A5200" t="n">
        <v>11566</v>
      </c>
      <c r="B5200" t="inlineStr">
        <is>
          <t>Mr. Michael Colbach</t>
        </is>
      </c>
      <c r="C5200" t="inlineStr">
        <is>
          <t>michael Colbach</t>
        </is>
      </c>
      <c r="D5200" s="2" t="n">
        <v>46098.91180555556</v>
      </c>
      <c r="E5200" t="inlineStr">
        <is>
          <t>Rejected</t>
        </is>
      </c>
      <c r="F5200" t="inlineStr">
        <is>
          <t>Relevant</t>
        </is>
      </c>
      <c r="G5200" t="inlineStr">
        <is>
          <t>Sheila Bartin</t>
        </is>
      </c>
      <c r="H5200" t="inlineStr">
        <is>
          <t>LT citizenship</t>
        </is>
      </c>
      <c r="I5200" t="inlineStr">
        <is>
          <t>United States</t>
        </is>
      </c>
      <c r="J5200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AucVIMg_</t>
        </is>
      </c>
      <c r="K5200" t="inlineStr">
        <is>
          <t>20709049.1773777034</t>
        </is>
      </c>
      <c r="L5200" t="inlineStr">
        <is>
          <t>EN</t>
        </is>
      </c>
      <c r="M5200" t="inlineStr">
        <is>
          <t>Lead from LT email</t>
        </is>
      </c>
      <c r="N5200" t="inlineStr">
        <is>
          <t>mike@colbachlaw.com</t>
        </is>
      </c>
      <c r="O5200" t="inlineStr">
        <is>
          <t>NO ANSWER</t>
        </is>
      </c>
      <c r="P5200" t="inlineStr">
        <is>
          <t>Google Ads</t>
        </is>
      </c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>
        <is>
          <t>Ні</t>
        </is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</row>
    <row r="5201">
      <c r="A5201" t="n">
        <v>11567</v>
      </c>
      <c r="B5201" t="inlineStr">
        <is>
          <t>Mr. Scott Peacock</t>
        </is>
      </c>
      <c r="C5201" t="inlineStr">
        <is>
          <t>Scott Peacock</t>
        </is>
      </c>
      <c r="D5201" s="2" t="n">
        <v>46098.91388888889</v>
      </c>
      <c r="E5201" t="inlineStr">
        <is>
          <t>Rejected</t>
        </is>
      </c>
      <c r="F5201" t="inlineStr">
        <is>
          <t>Relevant</t>
        </is>
      </c>
      <c r="G5201" t="inlineStr">
        <is>
          <t>Sheila Bartin</t>
        </is>
      </c>
      <c r="H5201" t="inlineStr">
        <is>
          <t>LT citizenship</t>
        </is>
      </c>
      <c r="I5201" t="inlineStr">
        <is>
          <t>United States</t>
        </is>
      </c>
      <c r="J5201" t="inlineStr">
        <is>
          <t>?kw=lithuanian%20birthright%20citizenship&amp;cpn=14656253006&amp;utm_source=google&amp;utm_medium=cpc&amp;utm_campaign=LT-US-conversions&amp;network=g&amp;utm_term=lithuanian%20birthright%20citizenship&amp;gad_source=1&amp;gad_campaignid=14656253006&amp;gbraid=0AAAAADisZv8AucVIMg_TA4X</t>
        </is>
      </c>
      <c r="K5201" t="inlineStr">
        <is>
          <t>918232194.1773777225</t>
        </is>
      </c>
      <c r="L5201" t="inlineStr">
        <is>
          <t>EN</t>
        </is>
      </c>
      <c r="M5201" t="inlineStr">
        <is>
          <t>Lead from LT email</t>
        </is>
      </c>
      <c r="N5201" t="inlineStr">
        <is>
          <t>speacock72@gmail.com</t>
        </is>
      </c>
      <c r="O5201" t="inlineStr">
        <is>
          <t>NO ANCESTORS</t>
        </is>
      </c>
      <c r="P5201" t="inlineStr">
        <is>
          <t>Google Ads</t>
        </is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>
        <is>
          <t>Ні</t>
        </is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</row>
    <row r="5202">
      <c r="A5202" t="n">
        <v>11568</v>
      </c>
      <c r="B5202" t="inlineStr">
        <is>
          <t>Lindzie Ashby</t>
        </is>
      </c>
      <c r="C5202" t="inlineStr">
        <is>
          <t>Lindzie Ashby</t>
        </is>
      </c>
      <c r="D5202" s="2" t="n">
        <v>46098.92152777778</v>
      </c>
      <c r="E5202" t="inlineStr">
        <is>
          <t>INTERNAL MAIL</t>
        </is>
      </c>
      <c r="F5202" t="inlineStr"/>
      <c r="G5202" t="inlineStr">
        <is>
          <t>Sheila Bartin</t>
        </is>
      </c>
      <c r="H5202" t="inlineStr"/>
      <c r="I5202" t="inlineStr"/>
      <c r="J5202" t="inlineStr"/>
      <c r="K5202" t="inlineStr"/>
      <c r="L5202" t="inlineStr"/>
      <c r="M5202" t="inlineStr">
        <is>
          <t>Othe</t>
        </is>
      </c>
      <c r="N5202" t="inlineStr">
        <is>
          <t>Linzashby@gmail.com</t>
        </is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>
        <is>
          <t>Ні</t>
        </is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</row>
    <row r="5203">
      <c r="A5203" t="n">
        <v>11569</v>
      </c>
      <c r="B5203" t="inlineStr">
        <is>
          <t>Lolita</t>
        </is>
      </c>
      <c r="C5203" t="inlineStr">
        <is>
          <t>Lolita</t>
        </is>
      </c>
      <c r="D5203" s="2" t="n">
        <v>46098.92152777778</v>
      </c>
      <c r="E5203" t="inlineStr">
        <is>
          <t>Rejected</t>
        </is>
      </c>
      <c r="F5203" t="inlineStr">
        <is>
          <t>Relevant</t>
        </is>
      </c>
      <c r="G5203" t="inlineStr">
        <is>
          <t>Oleh Dymovski</t>
        </is>
      </c>
      <c r="H5203" t="inlineStr">
        <is>
          <t>LT citizenship</t>
        </is>
      </c>
      <c r="I5203" t="inlineStr">
        <is>
          <t>United States</t>
        </is>
      </c>
      <c r="J5203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clid=Cj0KCQjw9-PNBhDfARIsABHN6-1VP4rmp</t>
        </is>
      </c>
      <c r="K5203" t="inlineStr">
        <is>
          <t>661522268.1773777795</t>
        </is>
      </c>
      <c r="L5203" t="inlineStr">
        <is>
          <t>EN</t>
        </is>
      </c>
      <c r="M5203" t="inlineStr">
        <is>
          <t>Lead from LT email</t>
        </is>
      </c>
      <c r="N5203" t="inlineStr">
        <is>
          <t>vasara95@yahoo.com</t>
        </is>
      </c>
      <c r="O5203" t="inlineStr">
        <is>
          <t>ANOTHER REASON</t>
        </is>
      </c>
      <c r="P5203" t="inlineStr">
        <is>
          <t>Google Ads</t>
        </is>
      </c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>
        <is>
          <t>Ні</t>
        </is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</row>
    <row r="5204">
      <c r="A5204" t="n">
        <v>11575</v>
      </c>
      <c r="B5204" t="inlineStr">
        <is>
          <t>Thomas Baltutis</t>
        </is>
      </c>
      <c r="C5204" t="inlineStr">
        <is>
          <t>Thomas Baltutis</t>
        </is>
      </c>
      <c r="D5204" s="2" t="n">
        <v>46098.975</v>
      </c>
      <c r="E5204" t="inlineStr">
        <is>
          <t>IN WORK</t>
        </is>
      </c>
      <c r="F5204" t="inlineStr">
        <is>
          <t>Relevant</t>
        </is>
      </c>
      <c r="G5204" t="inlineStr">
        <is>
          <t>Mariana Razimavicius</t>
        </is>
      </c>
      <c r="H5204" t="inlineStr">
        <is>
          <t>LT citizenship</t>
        </is>
      </c>
      <c r="I5204" t="inlineStr">
        <is>
          <t>United States</t>
        </is>
      </c>
      <c r="J5204" t="inlineStr">
        <is>
          <t>?utm_source=bing&amp;utm_medium=cpc&amp;utm_campaign=Bing-LT-US&amp;network=o&amp;utm_term=lithuanian%20descent&amp;msclkid=1257da50b4701a6f9847b3e970f8c875</t>
        </is>
      </c>
      <c r="K5204" t="inlineStr">
        <is>
          <t>247222733.1773708442</t>
        </is>
      </c>
      <c r="L5204" t="inlineStr">
        <is>
          <t>EN</t>
        </is>
      </c>
      <c r="M5204" t="inlineStr">
        <is>
          <t>Lead from LT email</t>
        </is>
      </c>
      <c r="N5204" t="inlineStr">
        <is>
          <t>tfbaltutis@gmail.com</t>
        </is>
      </c>
      <c r="O5204" t="inlineStr"/>
      <c r="P5204" t="inlineStr">
        <is>
          <t>Bing Ads</t>
        </is>
      </c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>
        <is>
          <t>Ні</t>
        </is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</row>
    <row r="5205">
      <c r="A5205" t="n">
        <v>11576</v>
      </c>
      <c r="B5205" t="inlineStr">
        <is>
          <t>Donna Stralkus</t>
        </is>
      </c>
      <c r="C5205" t="inlineStr">
        <is>
          <t>Donna Stralkus</t>
        </is>
      </c>
      <c r="D5205" s="2" t="n">
        <v>46099.02152777778</v>
      </c>
      <c r="E5205" t="inlineStr">
        <is>
          <t>Rejected</t>
        </is>
      </c>
      <c r="F5205" t="inlineStr"/>
      <c r="G5205" t="inlineStr">
        <is>
          <t>Mariana Razimavicius</t>
        </is>
      </c>
      <c r="H5205" t="inlineStr">
        <is>
          <t>LT citizenship</t>
        </is>
      </c>
      <c r="I5205" t="inlineStr">
        <is>
          <t>United States</t>
        </is>
      </c>
      <c r="J5205" t="inlineStr">
        <is>
          <t>https://www.lithuaniancitizenship.com/contact/?Lithuania--Search-Conversions-USA</t>
        </is>
      </c>
      <c r="K5205" t="inlineStr">
        <is>
          <t>1397779498.1773786135</t>
        </is>
      </c>
      <c r="L5205" t="inlineStr">
        <is>
          <t>EN</t>
        </is>
      </c>
      <c r="M5205" t="inlineStr">
        <is>
          <t>Lead from LT email</t>
        </is>
      </c>
      <c r="N5205" t="inlineStr">
        <is>
          <t>Donnastralkus@gmail.com</t>
        </is>
      </c>
      <c r="O5205" t="inlineStr">
        <is>
          <t>NO ANSWER</t>
        </is>
      </c>
      <c r="P5205" t="inlineStr">
        <is>
          <t>Google Ads</t>
        </is>
      </c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>
        <is>
          <t>Ні</t>
        </is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</row>
    <row r="5206">
      <c r="A5206" t="n">
        <v>11580</v>
      </c>
      <c r="B5206" t="inlineStr">
        <is>
          <t>Gabriela Cariuska Boti</t>
        </is>
      </c>
      <c r="C5206" t="inlineStr">
        <is>
          <t>Gabriela Cariuska Boti</t>
        </is>
      </c>
      <c r="D5206" s="2" t="n">
        <v>46099.06180555555</v>
      </c>
      <c r="E5206" t="inlineStr">
        <is>
          <t>INITIAL PAYMENT RECEIVED</t>
        </is>
      </c>
      <c r="F5206" t="inlineStr">
        <is>
          <t>Relevant</t>
        </is>
      </c>
      <c r="G5206" t="inlineStr">
        <is>
          <t>Mariana Razimavicius</t>
        </is>
      </c>
      <c r="H5206" t="inlineStr">
        <is>
          <t>LT citizenship</t>
        </is>
      </c>
      <c r="I5206" t="inlineStr">
        <is>
          <t>Brazil</t>
        </is>
      </c>
      <c r="J5206" t="inlineStr">
        <is>
          <t>https://www.lithuaniancitizenship.com/pt-pt/contact-pt/?Lithuania-Leads-Search-Brazil</t>
        </is>
      </c>
      <c r="K5206" t="inlineStr">
        <is>
          <t>1729731938.1773789453</t>
        </is>
      </c>
      <c r="L5206" t="inlineStr">
        <is>
          <t>PT</t>
        </is>
      </c>
      <c r="M5206" t="inlineStr">
        <is>
          <t>Lead from LT email</t>
        </is>
      </c>
      <c r="N5206" t="inlineStr">
        <is>
          <t>gabriela.cariuska@hotmail.com</t>
        </is>
      </c>
      <c r="O5206" t="inlineStr"/>
      <c r="P5206" t="inlineStr">
        <is>
          <t>Google Ads</t>
        </is>
      </c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>
        <is>
          <t>Ні</t>
        </is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</row>
    <row r="5207">
      <c r="A5207" t="n">
        <v>11584</v>
      </c>
      <c r="B5207" t="inlineStr">
        <is>
          <t>Ms. Elizabeth Law</t>
        </is>
      </c>
      <c r="C5207" t="inlineStr">
        <is>
          <t>Elizabeth Law</t>
        </is>
      </c>
      <c r="D5207" s="2" t="n">
        <v>46099.08680555555</v>
      </c>
      <c r="E5207" t="inlineStr">
        <is>
          <t>Rejected</t>
        </is>
      </c>
      <c r="F5207" t="inlineStr"/>
      <c r="G5207" t="inlineStr">
        <is>
          <t>Sheila Bartin</t>
        </is>
      </c>
      <c r="H5207" t="inlineStr">
        <is>
          <t>LT citizenship</t>
        </is>
      </c>
      <c r="I5207" t="inlineStr">
        <is>
          <t>United States</t>
        </is>
      </c>
      <c r="J5207" t="inlineStr">
        <is>
          <t>?kw&amp;cpn=23440895177&amp;utm_source=google&amp;utm_medium=cpc&amp;utm_campaign=LT-Discovery-US&amp;network&amp;utm_term&amp;gad_source=1&amp;gad_campaignid=23440895177&amp;gclid=Cj0KCQjw9-PNBhDfARIsABHN6-3CUJBl7epOkI_x4vA8H2JPxpESgtKlaX7ST_heanQuZXycg09vsi0aApqLEALw_wcB</t>
        </is>
      </c>
      <c r="K5207" t="inlineStr">
        <is>
          <t>2137921310.1773792302</t>
        </is>
      </c>
      <c r="L5207" t="inlineStr">
        <is>
          <t>EN</t>
        </is>
      </c>
      <c r="M5207" t="inlineStr">
        <is>
          <t>Lead from LT email</t>
        </is>
      </c>
      <c r="N5207" t="inlineStr">
        <is>
          <t>elizabethglaw29@gmail.com</t>
        </is>
      </c>
      <c r="O5207" t="inlineStr">
        <is>
          <t>NO ANSWER</t>
        </is>
      </c>
      <c r="P5207" t="inlineStr">
        <is>
          <t>Google Ads</t>
        </is>
      </c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>
        <is>
          <t>Ні</t>
        </is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</row>
    <row r="5208">
      <c r="A5208" t="n">
        <v>11587</v>
      </c>
      <c r="B5208" t="inlineStr">
        <is>
          <t>Mr. Loey Tawil</t>
        </is>
      </c>
      <c r="C5208" t="inlineStr">
        <is>
          <t>Loey tawil</t>
        </is>
      </c>
      <c r="D5208" s="2" t="n">
        <v>46099.2625</v>
      </c>
      <c r="E5208" t="inlineStr">
        <is>
          <t>IN WORK</t>
        </is>
      </c>
      <c r="F5208" t="inlineStr"/>
      <c r="G5208" t="inlineStr">
        <is>
          <t>Sheila Bartin</t>
        </is>
      </c>
      <c r="H5208" t="inlineStr">
        <is>
          <t>LT citizenship</t>
        </is>
      </c>
      <c r="I5208" t="inlineStr">
        <is>
          <t>Israel</t>
        </is>
      </c>
      <c r="J5208" t="inlineStr">
        <is>
          <t>?kw&amp;cpn=23357613537&amp;utm_source=google&amp;utm_medium=cpc&amp;utm_campaign=LT-Discovery&amp;network&amp;utm_term&amp;gad_source=1&amp;gad_campaignid=23357613537&amp;gbraid=0AAAAADisZv_llXkl1frq-N0Yt6IydoJvd&amp;gclid=Cj0KCQjw9-PNBhDfARIsABHN6-293nLr0Ax5Si1t1Bur5F9xdULMcIEvwSyXeZlGP3</t>
        </is>
      </c>
      <c r="K5208" t="inlineStr">
        <is>
          <t>61382388.1773807391</t>
        </is>
      </c>
      <c r="L5208" t="inlineStr">
        <is>
          <t>EN</t>
        </is>
      </c>
      <c r="M5208" t="inlineStr">
        <is>
          <t>Lead from LT email</t>
        </is>
      </c>
      <c r="N5208" t="inlineStr">
        <is>
          <t>loeyabed@gmail.com</t>
        </is>
      </c>
      <c r="O5208" t="inlineStr"/>
      <c r="P5208" t="inlineStr">
        <is>
          <t>Google Ads</t>
        </is>
      </c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>
        <is>
          <t>Ні</t>
        </is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</row>
    <row r="5209">
      <c r="A5209" t="n">
        <v>11603</v>
      </c>
      <c r="B5209" t="inlineStr">
        <is>
          <t>Nathalia Teudschbein Araújo</t>
        </is>
      </c>
      <c r="C5209" t="inlineStr">
        <is>
          <t>Nathalia Teudschbein Araújo</t>
        </is>
      </c>
      <c r="D5209" s="2" t="n">
        <v>46099.57916666667</v>
      </c>
      <c r="E5209" t="inlineStr">
        <is>
          <t>WHATSAPP</t>
        </is>
      </c>
      <c r="F5209" t="inlineStr">
        <is>
          <t>Relevant</t>
        </is>
      </c>
      <c r="G5209" t="inlineStr">
        <is>
          <t>Mariana Razimavicius</t>
        </is>
      </c>
      <c r="H5209" t="inlineStr">
        <is>
          <t>LT citizenship</t>
        </is>
      </c>
      <c r="I5209" t="inlineStr">
        <is>
          <t>Brazil</t>
        </is>
      </c>
      <c r="J5209" t="inlineStr">
        <is>
          <t>https://www.lithuaniancitizenship.com/?direct</t>
        </is>
      </c>
      <c r="K5209" t="inlineStr">
        <is>
          <t>999616534.1773834787</t>
        </is>
      </c>
      <c r="L5209" t="inlineStr">
        <is>
          <t>PT</t>
        </is>
      </c>
      <c r="M5209" t="inlineStr">
        <is>
          <t>Lead from LT email</t>
        </is>
      </c>
      <c r="N5209" t="inlineStr">
        <is>
          <t>nathalia.ta92@gmail.com</t>
        </is>
      </c>
      <c r="O5209" t="inlineStr"/>
      <c r="P5209" t="inlineStr">
        <is>
          <t>Website Form</t>
        </is>
      </c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>
        <is>
          <t>Ні</t>
        </is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</row>
    <row r="5210">
      <c r="A5210" t="n">
        <v>11604</v>
      </c>
      <c r="B5210" t="inlineStr">
        <is>
          <t>Geoffrey Laurence ROGG</t>
        </is>
      </c>
      <c r="C5210" t="inlineStr">
        <is>
          <t>Geoffrey Laurence ROGG</t>
        </is>
      </c>
      <c r="D5210" s="2" t="n">
        <v>46099.58819444444</v>
      </c>
      <c r="E5210" t="inlineStr">
        <is>
          <t>IN WORK</t>
        </is>
      </c>
      <c r="F5210" t="inlineStr">
        <is>
          <t>Relevant</t>
        </is>
      </c>
      <c r="G5210" t="inlineStr">
        <is>
          <t>Mariana Razimavicius</t>
        </is>
      </c>
      <c r="H5210" t="inlineStr">
        <is>
          <t>LT citizenship</t>
        </is>
      </c>
      <c r="I5210" t="inlineStr">
        <is>
          <t>Israel</t>
        </is>
      </c>
      <c r="J5210" t="inlineStr">
        <is>
          <t>?kw&amp;cpn=23357613537&amp;utm_source=google&amp;utm_medium=cpc&amp;utm_campaign=LT-Discovery&amp;network&amp;utm_term&amp;gad_campaignid=23357613537&amp;wbraid=ClMKCAjw9-PNBhB7EkMAsOLqeoesa7yFYPpHaYeJF350-XmQCjT_z4Lzw0BKGNoFHK0rStWkPmlwjlA4KrLM14TFPTFrTx4y8cBRIqq14W94GgLFrg</t>
        </is>
      </c>
      <c r="K5210" t="inlineStr">
        <is>
          <t>628125208.1773835392</t>
        </is>
      </c>
      <c r="L5210" t="inlineStr">
        <is>
          <t>EN</t>
        </is>
      </c>
      <c r="M5210" t="inlineStr">
        <is>
          <t>Lead from LT email</t>
        </is>
      </c>
      <c r="N5210" t="inlineStr">
        <is>
          <t>g.l.rogg@me.com</t>
        </is>
      </c>
      <c r="O5210" t="inlineStr"/>
      <c r="P5210" t="inlineStr">
        <is>
          <t>Google Ads</t>
        </is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>
        <is>
          <t>Ні</t>
        </is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</row>
    <row r="5211">
      <c r="A5211" t="n">
        <v>11609</v>
      </c>
      <c r="B5211" t="inlineStr">
        <is>
          <t>Md Sabir</t>
        </is>
      </c>
      <c r="C5211" t="inlineStr">
        <is>
          <t>Md Sabir</t>
        </is>
      </c>
      <c r="D5211" s="2" t="n">
        <v>46099.66527777778</v>
      </c>
      <c r="E5211" t="inlineStr">
        <is>
          <t>INTERNAL MAIL</t>
        </is>
      </c>
      <c r="F5211" t="inlineStr">
        <is>
          <t>No relevant</t>
        </is>
      </c>
      <c r="G5211" t="inlineStr">
        <is>
          <t>Alina Samura</t>
        </is>
      </c>
      <c r="H5211" t="inlineStr">
        <is>
          <t>LV RBI Company</t>
        </is>
      </c>
      <c r="I5211" t="inlineStr">
        <is>
          <t>United Arab Emirates (AE - AS)</t>
        </is>
      </c>
      <c r="J5211" t="inlineStr">
        <is>
          <t>?kw=residence%20permit%20latvian&amp;cpn=20594231202&amp;utm_source=google&amp;utm_medium=cpc&amp;utm_campaign=LV-RBI&amp;network=g&amp;utm_term=residence%20permit%20latvian&amp;gad_source=1&amp;gad_campaignid=20594231202&amp;gclid=Cj0KCQjwmunNBhDbARIsAOndKpnRqKb6Wih_6mDnCGoAHHE_lkScbs</t>
        </is>
      </c>
      <c r="K5211" t="inlineStr">
        <is>
          <t>565500059.1773842150</t>
        </is>
      </c>
      <c r="L5211" t="inlineStr">
        <is>
          <t>EN</t>
        </is>
      </c>
      <c r="M5211" t="inlineStr">
        <is>
          <t>Lead from LV email</t>
        </is>
      </c>
      <c r="N5211" t="inlineStr">
        <is>
          <t>md0237072@gmail.com</t>
        </is>
      </c>
      <c r="O5211" t="inlineStr"/>
      <c r="P5211" t="inlineStr">
        <is>
          <t>Google Ads</t>
        </is>
      </c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>
        <is>
          <t>Ні</t>
        </is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</row>
    <row r="5212">
      <c r="A5212" t="n">
        <v>11612</v>
      </c>
      <c r="B5212" t="inlineStr">
        <is>
          <t>Mr. Andriejus Simkus-Sukauskas</t>
        </is>
      </c>
      <c r="C5212" t="inlineStr">
        <is>
          <t>Andriejus Simkus-Sukauskas</t>
        </is>
      </c>
      <c r="D5212" s="2" t="n">
        <v>46099.75208333333</v>
      </c>
      <c r="E5212" t="inlineStr">
        <is>
          <t>IN WORK</t>
        </is>
      </c>
      <c r="F5212" t="inlineStr">
        <is>
          <t>Relevant</t>
        </is>
      </c>
      <c r="G5212" t="inlineStr">
        <is>
          <t>Sheila Bartin</t>
        </is>
      </c>
      <c r="H5212" t="inlineStr">
        <is>
          <t>LT citizenship</t>
        </is>
      </c>
      <c r="I5212" t="inlineStr">
        <is>
          <t>Canada</t>
        </is>
      </c>
      <c r="J5212" t="inlineStr">
        <is>
          <t>?kw=lithuanian%20citizenship%20application&amp;cpn=14663474296&amp;utm_source=google&amp;utm_medium=cpc&amp;utm_campaign=LT-CA&amp;network=g&amp;utm_term=lithuanian%20citizenship%20application&amp;gad_source=1&amp;gad_campaignid=14663474296&amp;gbraid=0AAAAADisZv8_6-FtsW5OgofJQNMoYlWtK</t>
        </is>
      </c>
      <c r="K5212" t="inlineStr">
        <is>
          <t>1101256111.1773849583</t>
        </is>
      </c>
      <c r="L5212" t="inlineStr">
        <is>
          <t>EN</t>
        </is>
      </c>
      <c r="M5212" t="inlineStr">
        <is>
          <t>Lead from LT email</t>
        </is>
      </c>
      <c r="N5212" t="inlineStr">
        <is>
          <t>andriejussukauskas@gmail.com</t>
        </is>
      </c>
      <c r="O5212" t="inlineStr"/>
      <c r="P5212" t="inlineStr">
        <is>
          <t>Google Ads</t>
        </is>
      </c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>
        <is>
          <t>Ні</t>
        </is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</row>
    <row r="5213">
      <c r="A5213" t="n">
        <v>11613</v>
      </c>
      <c r="B5213" t="inlineStr">
        <is>
          <t>Ms. Regina Kortas</t>
        </is>
      </c>
      <c r="C5213" t="inlineStr">
        <is>
          <t>regina kortas</t>
        </is>
      </c>
      <c r="D5213" s="2" t="n">
        <v>46099.75416666667</v>
      </c>
      <c r="E5213" t="inlineStr">
        <is>
          <t>IN WORK</t>
        </is>
      </c>
      <c r="F5213" t="inlineStr">
        <is>
          <t>Relevant</t>
        </is>
      </c>
      <c r="G5213" t="inlineStr">
        <is>
          <t>Sheila Bartin</t>
        </is>
      </c>
      <c r="H5213" t="inlineStr">
        <is>
          <t>LT citizenship</t>
        </is>
      </c>
      <c r="I5213" t="inlineStr">
        <is>
          <t>United States</t>
        </is>
      </c>
      <c r="J5213" t="inlineStr">
        <is>
          <t>?kw=how%20to%20get%20a%20lithuanian%20passport&amp;cpn=14656253006&amp;utm_source=google&amp;utm_medium=cpc&amp;utm_campaign=LT-US-conversions&amp;network=g&amp;utm_term=how%20to%20get%20a%20lithuanian%20passport&amp;gad_source=1&amp;gad_campaignid=14656253006&amp;gclid=Cj0KCQjwmunNBhD</t>
        </is>
      </c>
      <c r="K5213" t="inlineStr">
        <is>
          <t>1294079448.1773849953</t>
        </is>
      </c>
      <c r="L5213" t="inlineStr">
        <is>
          <t>EN</t>
        </is>
      </c>
      <c r="M5213" t="inlineStr">
        <is>
          <t>Lead from LT email</t>
        </is>
      </c>
      <c r="N5213" t="inlineStr">
        <is>
          <t>sanddol@hotmail.com</t>
        </is>
      </c>
      <c r="O5213" t="inlineStr"/>
      <c r="P5213" t="inlineStr">
        <is>
          <t>Google Ads</t>
        </is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>
        <is>
          <t>Ні</t>
        </is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</row>
    <row r="5214">
      <c r="A5214" t="n">
        <v>11614</v>
      </c>
      <c r="B5214" t="inlineStr">
        <is>
          <t>Lindzie Ashby</t>
        </is>
      </c>
      <c r="C5214" t="inlineStr">
        <is>
          <t>Lindzie Ashby</t>
        </is>
      </c>
      <c r="D5214" s="2" t="n">
        <v>46099.77708333333</v>
      </c>
      <c r="E5214" t="inlineStr">
        <is>
          <t>IN WORK</t>
        </is>
      </c>
      <c r="F5214" t="inlineStr">
        <is>
          <t>Relevant</t>
        </is>
      </c>
      <c r="G5214" t="inlineStr">
        <is>
          <t>Sheila Bartin</t>
        </is>
      </c>
      <c r="H5214" t="inlineStr">
        <is>
          <t>LT citizenship</t>
        </is>
      </c>
      <c r="I5214" t="inlineStr">
        <is>
          <t>United States</t>
        </is>
      </c>
      <c r="J5214" t="inlineStr">
        <is>
          <t>?not set</t>
        </is>
      </c>
      <c r="K5214" t="inlineStr">
        <is>
          <t>698037105.1753550570</t>
        </is>
      </c>
      <c r="L5214" t="inlineStr">
        <is>
          <t>EN</t>
        </is>
      </c>
      <c r="M5214" t="inlineStr">
        <is>
          <t>Othe</t>
        </is>
      </c>
      <c r="N5214" t="inlineStr">
        <is>
          <t>Linzashby@gmail.com</t>
        </is>
      </c>
      <c r="O5214" t="inlineStr"/>
      <c r="P5214" t="inlineStr">
        <is>
          <t>Website Form</t>
        </is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>
        <is>
          <t>Ні</t>
        </is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</row>
    <row r="5215">
      <c r="A5215" t="n">
        <v>11615</v>
      </c>
      <c r="B5215" t="inlineStr">
        <is>
          <t>Daniel Grove</t>
        </is>
      </c>
      <c r="C5215" t="inlineStr">
        <is>
          <t>Daniel Grove</t>
        </is>
      </c>
      <c r="D5215" s="2" t="n">
        <v>46099.79791666667</v>
      </c>
      <c r="E5215" t="inlineStr">
        <is>
          <t>IN WORK</t>
        </is>
      </c>
      <c r="F5215" t="inlineStr">
        <is>
          <t>Relevant</t>
        </is>
      </c>
      <c r="G5215" t="inlineStr">
        <is>
          <t>Mariana Razimavicius</t>
        </is>
      </c>
      <c r="H5215" t="inlineStr">
        <is>
          <t>LT citizenship</t>
        </is>
      </c>
      <c r="I5215" t="inlineStr">
        <is>
          <t>United States</t>
        </is>
      </c>
      <c r="J5215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93oW_PwYX</t>
        </is>
      </c>
      <c r="K5215" t="inlineStr">
        <is>
          <t>263537014.1773853716</t>
        </is>
      </c>
      <c r="L5215" t="inlineStr">
        <is>
          <t>EN</t>
        </is>
      </c>
      <c r="M5215" t="inlineStr">
        <is>
          <t>Lead from LT email</t>
        </is>
      </c>
      <c r="N5215" t="inlineStr">
        <is>
          <t>danielajgrove@gmail.com</t>
        </is>
      </c>
      <c r="O5215" t="inlineStr"/>
      <c r="P5215" t="inlineStr">
        <is>
          <t>Google Ads</t>
        </is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>
        <is>
          <t>Ні</t>
        </is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</row>
    <row r="5216">
      <c r="A5216" t="n">
        <v>11616</v>
      </c>
      <c r="B5216" t="inlineStr">
        <is>
          <t>Daphny Klisys Spinelli</t>
        </is>
      </c>
      <c r="C5216" t="inlineStr">
        <is>
          <t>Daphny Klisys Spinelli</t>
        </is>
      </c>
      <c r="D5216" s="2" t="n">
        <v>46099.81319444445</v>
      </c>
      <c r="E5216" t="inlineStr">
        <is>
          <t>IN WORK</t>
        </is>
      </c>
      <c r="F5216" t="inlineStr">
        <is>
          <t>Relevant</t>
        </is>
      </c>
      <c r="G5216" t="inlineStr">
        <is>
          <t>Mariana Razimavicius</t>
        </is>
      </c>
      <c r="H5216" t="inlineStr">
        <is>
          <t>LT citizenship</t>
        </is>
      </c>
      <c r="I5216" t="inlineStr">
        <is>
          <t>Brazil</t>
        </is>
      </c>
      <c r="J5216" t="inlineStr">
        <is>
          <t>https://www.lithuaniancitizenship.com/pt-pt/contact-pt/</t>
        </is>
      </c>
      <c r="K5216" t="inlineStr">
        <is>
          <t>2034366341.1773854274</t>
        </is>
      </c>
      <c r="L5216" t="inlineStr">
        <is>
          <t>PT</t>
        </is>
      </c>
      <c r="M5216" t="inlineStr">
        <is>
          <t>Lead from LT email</t>
        </is>
      </c>
      <c r="N5216" t="inlineStr">
        <is>
          <t>klisysdaphny@hotmail.com</t>
        </is>
      </c>
      <c r="O5216" t="inlineStr"/>
      <c r="P5216" t="inlineStr">
        <is>
          <t>Organic Search</t>
        </is>
      </c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>
        <is>
          <t>Ні</t>
        </is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</row>
    <row r="5217">
      <c r="A5217" t="n">
        <v>11617</v>
      </c>
      <c r="B5217" t="inlineStr">
        <is>
          <t>Matthew Leibowitz</t>
        </is>
      </c>
      <c r="C5217" t="inlineStr">
        <is>
          <t>Matthew Leibowitz</t>
        </is>
      </c>
      <c r="D5217" s="2" t="n">
        <v>46099.86944444444</v>
      </c>
      <c r="E5217" t="inlineStr">
        <is>
          <t>Rejected</t>
        </is>
      </c>
      <c r="F5217" t="inlineStr">
        <is>
          <t>Relevant</t>
        </is>
      </c>
      <c r="G5217" t="inlineStr">
        <is>
          <t>Mariana Razimavicius</t>
        </is>
      </c>
      <c r="H5217" t="inlineStr">
        <is>
          <t>LT citizenship</t>
        </is>
      </c>
      <c r="I5217" t="inlineStr">
        <is>
          <t>United States</t>
        </is>
      </c>
      <c r="J5217" t="inlineStr">
        <is>
          <t>https://www.lithuaniancitizenship.com/?not-set</t>
        </is>
      </c>
      <c r="K5217" t="inlineStr"/>
      <c r="L5217" t="inlineStr">
        <is>
          <t>EN</t>
        </is>
      </c>
      <c r="M5217" t="inlineStr">
        <is>
          <t>Lead from LT email</t>
        </is>
      </c>
      <c r="N5217" t="inlineStr">
        <is>
          <t>matt.leibowitz@gmail.com</t>
        </is>
      </c>
      <c r="O5217" t="inlineStr">
        <is>
          <t>NO ANSWER</t>
        </is>
      </c>
      <c r="P5217" t="inlineStr">
        <is>
          <t>Website Form</t>
        </is>
      </c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>
        <is>
          <t>Ні</t>
        </is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</row>
    <row r="5218">
      <c r="A5218" t="n">
        <v>11619</v>
      </c>
      <c r="B5218" t="inlineStr">
        <is>
          <t>MD NAZMUL HASAN</t>
        </is>
      </c>
      <c r="C5218" t="inlineStr">
        <is>
          <t>MD NAZMUL HASAN</t>
        </is>
      </c>
      <c r="D5218" s="2" t="n">
        <v>46099.89583333334</v>
      </c>
      <c r="E5218" t="inlineStr">
        <is>
          <t>IN WORK</t>
        </is>
      </c>
      <c r="F5218" t="inlineStr">
        <is>
          <t>Relevant</t>
        </is>
      </c>
      <c r="G5218" t="inlineStr">
        <is>
          <t>Oleh Dymovski</t>
        </is>
      </c>
      <c r="H5218" t="inlineStr">
        <is>
          <t>Company Formation</t>
        </is>
      </c>
      <c r="I5218" t="inlineStr">
        <is>
          <t>Bangladesh</t>
        </is>
      </c>
      <c r="J5218" t="inlineStr"/>
      <c r="K5218" t="inlineStr"/>
      <c r="L5218" t="inlineStr">
        <is>
          <t>EN</t>
        </is>
      </c>
      <c r="M5218" t="inlineStr">
        <is>
          <t>Lead from LT email</t>
        </is>
      </c>
      <c r="N5218" t="inlineStr">
        <is>
          <t>nazmulh0308@gmail.com</t>
        </is>
      </c>
      <c r="O5218" t="inlineStr"/>
      <c r="P5218" t="inlineStr">
        <is>
          <t>BridgeWest</t>
        </is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>
        <is>
          <t>Ні</t>
        </is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</row>
    <row r="5219">
      <c r="A5219" t="n">
        <v>11620</v>
      </c>
      <c r="B5219" t="inlineStr">
        <is>
          <t>Angelee Bawek</t>
        </is>
      </c>
      <c r="C5219" t="inlineStr">
        <is>
          <t>Angelee Bawek</t>
        </is>
      </c>
      <c r="D5219" s="2" t="n">
        <v>46099.91666666666</v>
      </c>
      <c r="E5219" t="inlineStr">
        <is>
          <t>Rejected</t>
        </is>
      </c>
      <c r="F5219" t="inlineStr">
        <is>
          <t>Relevant</t>
        </is>
      </c>
      <c r="G5219" t="inlineStr">
        <is>
          <t>Sheila Bartin</t>
        </is>
      </c>
      <c r="H5219" t="inlineStr">
        <is>
          <t>LT citizenship</t>
        </is>
      </c>
      <c r="I5219" t="inlineStr">
        <is>
          <t>United States</t>
        </is>
      </c>
      <c r="J5219" t="inlineStr">
        <is>
          <t>?utm_source=bing&amp;utm_medium=cpc&amp;utm_campaign=Bing-LT-US&amp;network=o&amp;utm_term=lithuanian%20citizenship%20by%20descent&amp;msclkid=0efa2382bd28146597db4a39be5a6bb8</t>
        </is>
      </c>
      <c r="K5219" t="inlineStr">
        <is>
          <t>1019764395.1773857817</t>
        </is>
      </c>
      <c r="L5219" t="inlineStr">
        <is>
          <t>EN</t>
        </is>
      </c>
      <c r="M5219" t="inlineStr">
        <is>
          <t>Lead from LT email</t>
        </is>
      </c>
      <c r="N5219" t="inlineStr">
        <is>
          <t>angeleebawek@gmail.com</t>
        </is>
      </c>
      <c r="O5219" t="inlineStr">
        <is>
          <t>LEFT BEFORE 1918</t>
        </is>
      </c>
      <c r="P5219" t="inlineStr">
        <is>
          <t>Bing Ads</t>
        </is>
      </c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>
        <is>
          <t>Ні</t>
        </is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</row>
    <row r="5220">
      <c r="A5220" t="n">
        <v>11621</v>
      </c>
      <c r="B5220" t="inlineStr">
        <is>
          <t>Kashim Khan</t>
        </is>
      </c>
      <c r="C5220" t="inlineStr">
        <is>
          <t>Kashim Khan</t>
        </is>
      </c>
      <c r="D5220" s="2" t="n">
        <v>46099.95972222222</v>
      </c>
      <c r="E5220" t="inlineStr">
        <is>
          <t>Rejected</t>
        </is>
      </c>
      <c r="F5220" t="inlineStr">
        <is>
          <t>No relevant</t>
        </is>
      </c>
      <c r="G5220" t="inlineStr">
        <is>
          <t>Sheila Bartin</t>
        </is>
      </c>
      <c r="H5220" t="inlineStr">
        <is>
          <t>50/50</t>
        </is>
      </c>
      <c r="I5220" t="inlineStr">
        <is>
          <t>India</t>
        </is>
      </c>
      <c r="J5220" t="inlineStr"/>
      <c r="K5220" t="inlineStr"/>
      <c r="L5220" t="inlineStr"/>
      <c r="M5220" t="inlineStr">
        <is>
          <t>Lead from LV email</t>
        </is>
      </c>
      <c r="N5220" t="inlineStr">
        <is>
          <t>kashimk64@gmail.com</t>
        </is>
      </c>
      <c r="O5220" t="inlineStr">
        <is>
          <t>Non-relevant lead</t>
        </is>
      </c>
      <c r="P5220" t="inlineStr">
        <is>
          <t>Other (direct email, phone call, referral etc.)</t>
        </is>
      </c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>
        <is>
          <t>Ні</t>
        </is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</row>
    <row r="5221">
      <c r="A5221" t="n">
        <v>11623</v>
      </c>
      <c r="B5221" t="inlineStr">
        <is>
          <t>Kelcey Civilikas</t>
        </is>
      </c>
      <c r="C5221" t="inlineStr">
        <is>
          <t>Kelcey Civilikas</t>
        </is>
      </c>
      <c r="D5221" s="2" t="n">
        <v>46100.02986111111</v>
      </c>
      <c r="E5221" t="inlineStr">
        <is>
          <t>Rejected</t>
        </is>
      </c>
      <c r="F5221" t="inlineStr">
        <is>
          <t>Relevant</t>
        </is>
      </c>
      <c r="G5221" t="inlineStr">
        <is>
          <t>Mariana Razimavicius</t>
        </is>
      </c>
      <c r="H5221" t="inlineStr">
        <is>
          <t>LT citizenship</t>
        </is>
      </c>
      <c r="I5221" t="inlineStr">
        <is>
          <t>United States</t>
        </is>
      </c>
      <c r="J5221" t="inlineStr">
        <is>
          <t>?utm_source=bing&amp;utm_medium=cpc&amp;utm_campaign=Bing-LT-US&amp;network=o&amp;utm_term=get%20lithuanian%20citizenship&amp;msclkid=07a98202e4c510748217ebb9cd4d0fec</t>
        </is>
      </c>
      <c r="K5221" t="inlineStr">
        <is>
          <t>81161614.1773873789</t>
        </is>
      </c>
      <c r="L5221" t="inlineStr">
        <is>
          <t>EN</t>
        </is>
      </c>
      <c r="M5221" t="inlineStr">
        <is>
          <t>Lead from LT email</t>
        </is>
      </c>
      <c r="N5221" t="inlineStr">
        <is>
          <t>Kelcey.civilikas@gmail.com</t>
        </is>
      </c>
      <c r="O5221" t="inlineStr">
        <is>
          <t>NO ANSWER</t>
        </is>
      </c>
      <c r="P5221" t="inlineStr">
        <is>
          <t>Bing Ads</t>
        </is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>
        <is>
          <t>Ні</t>
        </is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</row>
    <row r="5222">
      <c r="A5222" t="n">
        <v>11624</v>
      </c>
      <c r="B5222" t="inlineStr">
        <is>
          <t>Mina</t>
        </is>
      </c>
      <c r="C5222" t="inlineStr">
        <is>
          <t>Mina</t>
        </is>
      </c>
      <c r="D5222" s="2" t="n">
        <v>46100.06597222222</v>
      </c>
      <c r="E5222" t="inlineStr">
        <is>
          <t>IN WORK</t>
        </is>
      </c>
      <c r="F5222" t="inlineStr">
        <is>
          <t>Relevant</t>
        </is>
      </c>
      <c r="G5222" t="inlineStr">
        <is>
          <t>Oleh Dymovski</t>
        </is>
      </c>
      <c r="H5222" t="inlineStr">
        <is>
          <t>LV RBI Company</t>
        </is>
      </c>
      <c r="I5222" t="inlineStr">
        <is>
          <t>Kuwait (KW - AS)</t>
        </is>
      </c>
      <c r="J5222" t="inlineStr">
        <is>
          <t>https://latviancitizenship.eu/residency-by-investment/?LV-Leads-Search-RBI</t>
        </is>
      </c>
      <c r="K5222" t="inlineStr">
        <is>
          <t>1818039604.1773876827</t>
        </is>
      </c>
      <c r="L5222" t="inlineStr">
        <is>
          <t>EN</t>
        </is>
      </c>
      <c r="M5222" t="inlineStr">
        <is>
          <t>Lead from LV email</t>
        </is>
      </c>
      <c r="N5222" t="inlineStr">
        <is>
          <t>minaadel1234@gmail.com</t>
        </is>
      </c>
      <c r="O5222" t="inlineStr"/>
      <c r="P5222" t="inlineStr">
        <is>
          <t>Google Ads</t>
        </is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>
        <is>
          <t>Ні</t>
        </is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</row>
    <row r="5223">
      <c r="A5223" t="n">
        <v>11626</v>
      </c>
      <c r="B5223" t="inlineStr">
        <is>
          <t>waleedkhan</t>
        </is>
      </c>
      <c r="C5223" t="inlineStr">
        <is>
          <t>waleedkhan</t>
        </is>
      </c>
      <c r="D5223" s="2" t="n">
        <v>46100.18055555555</v>
      </c>
      <c r="E5223" t="inlineStr">
        <is>
          <t>Rejected</t>
        </is>
      </c>
      <c r="F5223" t="inlineStr"/>
      <c r="G5223" t="inlineStr">
        <is>
          <t>Oleh Dymovski</t>
        </is>
      </c>
      <c r="H5223" t="inlineStr">
        <is>
          <t>LV RBI Company</t>
        </is>
      </c>
      <c r="I5223" t="inlineStr">
        <is>
          <t>Qatar (QA - AS)</t>
        </is>
      </c>
      <c r="J5223" t="inlineStr">
        <is>
          <t>?kw=greece%20golden%20visa&amp;cpn=22658494721&amp;utm_source=google&amp;utm_medium=cpc&amp;utm_campaign=LV-RBI-TOP&amp;network=s&amp;utm_term=greece%20golden%20visa&amp;gad_source=5&amp;gad_campaignid=22658494721&amp;gclid=EAIaIQobChMIsZjxofOqkwMVJ4xQBh2P6ji6EAAYASAAEgKFb_D_BwE</t>
        </is>
      </c>
      <c r="K5223" t="inlineStr">
        <is>
          <t>393199669.1773886804</t>
        </is>
      </c>
      <c r="L5223" t="inlineStr">
        <is>
          <t>EN</t>
        </is>
      </c>
      <c r="M5223" t="inlineStr">
        <is>
          <t>Lead from LV email</t>
        </is>
      </c>
      <c r="N5223" t="inlineStr">
        <is>
          <t>waleedkhankuhat@gmail.com</t>
        </is>
      </c>
      <c r="O5223" t="inlineStr">
        <is>
          <t>NO ANSWER</t>
        </is>
      </c>
      <c r="P5223" t="inlineStr">
        <is>
          <t>Google Ads</t>
        </is>
      </c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>
        <is>
          <t>Ні</t>
        </is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</row>
    <row r="5224">
      <c r="A5224" t="n">
        <v>11627</v>
      </c>
      <c r="B5224" t="inlineStr">
        <is>
          <t>Prakash Tamang</t>
        </is>
      </c>
      <c r="C5224" t="inlineStr">
        <is>
          <t>Prakash Tamang</t>
        </is>
      </c>
      <c r="D5224" s="2" t="n">
        <v>46100.24513888889</v>
      </c>
      <c r="E5224" t="inlineStr">
        <is>
          <t>Rejected</t>
        </is>
      </c>
      <c r="F5224" t="inlineStr">
        <is>
          <t>No relevant</t>
        </is>
      </c>
      <c r="G5224" t="inlineStr">
        <is>
          <t>Oleh Dymovski</t>
        </is>
      </c>
      <c r="H5224" t="inlineStr">
        <is>
          <t>LV RBI Company</t>
        </is>
      </c>
      <c r="I5224" t="inlineStr">
        <is>
          <t>Qatar (QA - AS)</t>
        </is>
      </c>
      <c r="J5224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mt_btIerkwMVPMh5BB3ZUxN-EAAYASAA</t>
        </is>
      </c>
      <c r="K5224" t="inlineStr">
        <is>
          <t>650351836.1773892212</t>
        </is>
      </c>
      <c r="L5224" t="inlineStr">
        <is>
          <t>EN</t>
        </is>
      </c>
      <c r="M5224" t="inlineStr">
        <is>
          <t>Lead from LV email</t>
        </is>
      </c>
      <c r="N5224" t="inlineStr">
        <is>
          <t>sarupraku@gmail.com</t>
        </is>
      </c>
      <c r="O5224" t="inlineStr">
        <is>
          <t>Non-relevant lead</t>
        </is>
      </c>
      <c r="P5224" t="inlineStr">
        <is>
          <t>Google Ads</t>
        </is>
      </c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>
        <is>
          <t>Ні</t>
        </is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</row>
    <row r="5225">
      <c r="A5225" t="n">
        <v>11629</v>
      </c>
      <c r="B5225" t="inlineStr">
        <is>
          <t>Ms. Moira Suttner Nell</t>
        </is>
      </c>
      <c r="C5225" t="inlineStr">
        <is>
          <t>Moira Suttner Nell</t>
        </is>
      </c>
      <c r="D5225" s="2" t="n">
        <v>46100.24861111111</v>
      </c>
      <c r="E5225" t="inlineStr">
        <is>
          <t>Rejected</t>
        </is>
      </c>
      <c r="F5225" t="inlineStr">
        <is>
          <t>Relevant</t>
        </is>
      </c>
      <c r="G5225" t="inlineStr">
        <is>
          <t>Sheila Bartin</t>
        </is>
      </c>
      <c r="H5225" t="inlineStr">
        <is>
          <t>LT citizenship</t>
        </is>
      </c>
      <c r="I5225" t="inlineStr">
        <is>
          <t>South Africa</t>
        </is>
      </c>
      <c r="J5225" t="inlineStr">
        <is>
          <t>?kw&amp;cpn=23481896379&amp;utm_source=google&amp;utm_medium=cpc&amp;utm_campaign=LT-Discovery-CA&amp;network&amp;utm_term&amp;gad_campaignid=23481896379&amp;wbraid=ClMKCAjw9-PNBhB7EkMAsOLqej_4LYAkZgn182Ryd47eoQtlHygaXO_sUqAWL5mrDpDgsfCNdvn9p2WpCG2QV5U-j5KV2ULOc1mHuipMFU6kGgLXRw</t>
        </is>
      </c>
      <c r="K5225" t="inlineStr">
        <is>
          <t>2139560921.1773892581</t>
        </is>
      </c>
      <c r="L5225" t="inlineStr">
        <is>
          <t>EN</t>
        </is>
      </c>
      <c r="M5225" t="inlineStr">
        <is>
          <t>Lead from LT email</t>
        </is>
      </c>
      <c r="N5225" t="inlineStr">
        <is>
          <t>nellmoira@gmail.com</t>
        </is>
      </c>
      <c r="O5225" t="inlineStr">
        <is>
          <t>TOO EXPENSIVE</t>
        </is>
      </c>
      <c r="P5225" t="inlineStr">
        <is>
          <t>Google Ads</t>
        </is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>
        <is>
          <t>Ні</t>
        </is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</row>
    <row r="5226">
      <c r="A5226" t="n">
        <v>11631</v>
      </c>
      <c r="B5226" t="inlineStr">
        <is>
          <t>Ms. Ume Aimen</t>
        </is>
      </c>
      <c r="C5226" t="inlineStr">
        <is>
          <t>Ume aimen</t>
        </is>
      </c>
      <c r="D5226" s="2" t="n">
        <v>46100.3125</v>
      </c>
      <c r="E5226" t="inlineStr">
        <is>
          <t>IN WORK</t>
        </is>
      </c>
      <c r="F5226" t="inlineStr"/>
      <c r="G5226" t="inlineStr">
        <is>
          <t>Sheila Bartin</t>
        </is>
      </c>
      <c r="H5226" t="inlineStr">
        <is>
          <t>LT citizenship</t>
        </is>
      </c>
      <c r="I5226" t="inlineStr">
        <is>
          <t>Canada</t>
        </is>
      </c>
      <c r="J5226" t="inlineStr">
        <is>
          <t>?kw&amp;cpn=23481896379&amp;utm_source=google&amp;utm_medium=cpc&amp;utm_campaign=LT-Discovery-CA&amp;network&amp;utm_term&amp;gad_campaignid=23481896379&amp;wbraid=ClQKCQjwmunNBhD9ARJDABCh3VLjspUVHCjplvEDrDtE1ihbi_7RdCRnZpVf3Zx6m6N27uxuyzh_FG2NEOab9qp4EPoT89vNRdYN21unz5yLbhoC2eg</t>
        </is>
      </c>
      <c r="K5226" t="inlineStr">
        <is>
          <t>260403075.1773897950</t>
        </is>
      </c>
      <c r="L5226" t="inlineStr">
        <is>
          <t>EN</t>
        </is>
      </c>
      <c r="M5226" t="inlineStr">
        <is>
          <t>Lead from LT email</t>
        </is>
      </c>
      <c r="N5226" t="inlineStr">
        <is>
          <t>aynna.naqvi786@gmail.com</t>
        </is>
      </c>
      <c r="O5226" t="inlineStr"/>
      <c r="P5226" t="inlineStr">
        <is>
          <t>Google Ads</t>
        </is>
      </c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>
        <is>
          <t>Ні</t>
        </is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</row>
    <row r="5227">
      <c r="A5227" t="n">
        <v>11634</v>
      </c>
      <c r="B5227" t="inlineStr">
        <is>
          <t>İbrahim Bişarat</t>
        </is>
      </c>
      <c r="C5227" t="inlineStr">
        <is>
          <t>İbrahim Bişarat</t>
        </is>
      </c>
      <c r="D5227" s="2" t="n">
        <v>46100.38055555556</v>
      </c>
      <c r="E5227" t="inlineStr">
        <is>
          <t>IN WORK</t>
        </is>
      </c>
      <c r="F5227" t="inlineStr">
        <is>
          <t>Relevant</t>
        </is>
      </c>
      <c r="G5227" t="inlineStr">
        <is>
          <t>Oleh Dymovski</t>
        </is>
      </c>
      <c r="H5227" t="inlineStr">
        <is>
          <t>LV RBI Company</t>
        </is>
      </c>
      <c r="I5227" t="inlineStr">
        <is>
          <t>Türkiye (TR - AS)</t>
        </is>
      </c>
      <c r="J5227" t="inlineStr">
        <is>
          <t>?utm_source=perplexity</t>
        </is>
      </c>
      <c r="K5227" t="inlineStr">
        <is>
          <t>333847256.1773903875</t>
        </is>
      </c>
      <c r="L5227" t="inlineStr">
        <is>
          <t>EN</t>
        </is>
      </c>
      <c r="M5227" t="inlineStr">
        <is>
          <t>Lead from LV email</t>
        </is>
      </c>
      <c r="N5227" t="inlineStr">
        <is>
          <t>ibrahim.m.bisharat@gmail.com</t>
        </is>
      </c>
      <c r="O5227" t="inlineStr"/>
      <c r="P5227" t="inlineStr">
        <is>
          <t>AI (ChatGPT etc.)</t>
        </is>
      </c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>
        <is>
          <t>Ні</t>
        </is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</row>
    <row r="5228">
      <c r="A5228" t="n">
        <v>11646</v>
      </c>
      <c r="B5228" t="inlineStr">
        <is>
          <t>Karen Leon</t>
        </is>
      </c>
      <c r="C5228" t="inlineStr">
        <is>
          <t>Karen Leon</t>
        </is>
      </c>
      <c r="D5228" s="2" t="n">
        <v>46100.63194444445</v>
      </c>
      <c r="E5228" t="inlineStr">
        <is>
          <t>INTERNAL MAIL</t>
        </is>
      </c>
      <c r="F5228" t="inlineStr"/>
      <c r="G5228" t="inlineStr">
        <is>
          <t>Sheila Bartin</t>
        </is>
      </c>
      <c r="H5228" t="inlineStr"/>
      <c r="I5228" t="inlineStr"/>
      <c r="J5228" t="inlineStr"/>
      <c r="K5228" t="inlineStr"/>
      <c r="L5228" t="inlineStr"/>
      <c r="M5228" t="inlineStr">
        <is>
          <t>Othe</t>
        </is>
      </c>
      <c r="N5228" t="inlineStr">
        <is>
          <t>karenleon.uk@gmail.com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>
        <is>
          <t>Ні</t>
        </is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</row>
    <row r="5229">
      <c r="A5229" t="n">
        <v>11651</v>
      </c>
      <c r="B5229" t="inlineStr">
        <is>
          <t>Devon Fiorelli</t>
        </is>
      </c>
      <c r="C5229" t="inlineStr">
        <is>
          <t>Devon Fiorelli</t>
        </is>
      </c>
      <c r="D5229" s="2" t="n">
        <v>46100.73611111111</v>
      </c>
      <c r="E5229" t="inlineStr">
        <is>
          <t>IN WORK</t>
        </is>
      </c>
      <c r="F5229" t="inlineStr"/>
      <c r="G5229" t="inlineStr">
        <is>
          <t>Mariana Razimavicius</t>
        </is>
      </c>
      <c r="H5229" t="inlineStr">
        <is>
          <t>LT citizenship</t>
        </is>
      </c>
      <c r="I5229" t="inlineStr">
        <is>
          <t>United States</t>
        </is>
      </c>
      <c r="J5229" t="inlineStr">
        <is>
          <t>https://www.lithuaniancitizenship.com/contact/?Lithuania--Search-Conversions-USA</t>
        </is>
      </c>
      <c r="K5229" t="inlineStr">
        <is>
          <t>1453829654.1773934484</t>
        </is>
      </c>
      <c r="L5229" t="inlineStr">
        <is>
          <t>EN</t>
        </is>
      </c>
      <c r="M5229" t="inlineStr">
        <is>
          <t>Lead from LT email</t>
        </is>
      </c>
      <c r="N5229" t="inlineStr">
        <is>
          <t>devfi1204@gmail.com</t>
        </is>
      </c>
      <c r="O5229" t="inlineStr"/>
      <c r="P5229" t="inlineStr">
        <is>
          <t>Google Ads</t>
        </is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>
        <is>
          <t>Ні</t>
        </is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</row>
    <row r="5230">
      <c r="A5230" t="n">
        <v>11656</v>
      </c>
      <c r="B5230" t="inlineStr">
        <is>
          <t>Anil Kumar</t>
        </is>
      </c>
      <c r="C5230" t="inlineStr">
        <is>
          <t>Anil Kumar</t>
        </is>
      </c>
      <c r="D5230" s="2" t="n">
        <v>46100.8125</v>
      </c>
      <c r="E5230" t="inlineStr">
        <is>
          <t>Rejected</t>
        </is>
      </c>
      <c r="F5230" t="inlineStr">
        <is>
          <t>No relevant</t>
        </is>
      </c>
      <c r="G5230" t="inlineStr">
        <is>
          <t>Oleh Dymovski</t>
        </is>
      </c>
      <c r="H5230" t="inlineStr">
        <is>
          <t>50/50</t>
        </is>
      </c>
      <c r="I5230" t="inlineStr"/>
      <c r="J5230" t="inlineStr"/>
      <c r="K5230" t="inlineStr"/>
      <c r="L5230" t="inlineStr">
        <is>
          <t>EN</t>
        </is>
      </c>
      <c r="M5230" t="inlineStr">
        <is>
          <t>Lead from LT email</t>
        </is>
      </c>
      <c r="N5230" t="inlineStr">
        <is>
          <t>acaarav662@gmail.com</t>
        </is>
      </c>
      <c r="O5230" t="inlineStr">
        <is>
          <t>Non-relevant lead</t>
        </is>
      </c>
      <c r="P5230" t="inlineStr">
        <is>
          <t>BridgeWest</t>
        </is>
      </c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>
        <is>
          <t>Ні</t>
        </is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</row>
    <row r="5231">
      <c r="A5231" t="n">
        <v>11660</v>
      </c>
      <c r="B5231" t="inlineStr">
        <is>
          <t>Leandro Radzvilaviez Grande</t>
        </is>
      </c>
      <c r="C5231" t="inlineStr">
        <is>
          <t>Leandro Radzvilaviez Grande</t>
        </is>
      </c>
      <c r="D5231" s="2" t="n">
        <v>46100.90486111111</v>
      </c>
      <c r="E5231" t="inlineStr">
        <is>
          <t>IN WORK</t>
        </is>
      </c>
      <c r="F5231" t="inlineStr">
        <is>
          <t>Relevant</t>
        </is>
      </c>
      <c r="G5231" t="inlineStr">
        <is>
          <t>Mariana Razimavicius</t>
        </is>
      </c>
      <c r="H5231" t="inlineStr">
        <is>
          <t>LT citizenship</t>
        </is>
      </c>
      <c r="I5231" t="inlineStr">
        <is>
          <t>Brazil</t>
        </is>
      </c>
      <c r="J5231" t="inlineStr">
        <is>
          <t>https://www.lithuaniancitizenship.com/?direct</t>
        </is>
      </c>
      <c r="K5231" t="inlineStr">
        <is>
          <t>1066025405.1773930752</t>
        </is>
      </c>
      <c r="L5231" t="inlineStr">
        <is>
          <t>EN</t>
        </is>
      </c>
      <c r="M5231" t="inlineStr">
        <is>
          <t>Lead from LT email</t>
        </is>
      </c>
      <c r="N5231" t="inlineStr">
        <is>
          <t>leandrogrande@outlook.com</t>
        </is>
      </c>
      <c r="O5231" t="inlineStr"/>
      <c r="P5231" t="inlineStr">
        <is>
          <t>Website Form</t>
        </is>
      </c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>
        <is>
          <t>Ні</t>
        </is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</row>
    <row r="5232">
      <c r="A5232" t="n">
        <v>11662</v>
      </c>
      <c r="B5232" t="inlineStr">
        <is>
          <t>Mr. Marcus Lerner</t>
        </is>
      </c>
      <c r="C5232" t="inlineStr">
        <is>
          <t>Marcus Lerner</t>
        </is>
      </c>
      <c r="D5232" s="2" t="n">
        <v>46100.94027777778</v>
      </c>
      <c r="E5232" t="inlineStr">
        <is>
          <t>IN WORK</t>
        </is>
      </c>
      <c r="F5232" t="inlineStr">
        <is>
          <t>Relevant</t>
        </is>
      </c>
      <c r="G5232" t="inlineStr">
        <is>
          <t>Sheila Bartin</t>
        </is>
      </c>
      <c r="H5232" t="inlineStr">
        <is>
          <t>LT citizenship</t>
        </is>
      </c>
      <c r="I5232" t="inlineStr">
        <is>
          <t>United States</t>
        </is>
      </c>
      <c r="J5232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8lxeQUmiqTNrGrs</t>
        </is>
      </c>
      <c r="K5232" t="inlineStr">
        <is>
          <t>815679189.1773952120</t>
        </is>
      </c>
      <c r="L5232" t="inlineStr">
        <is>
          <t>EN</t>
        </is>
      </c>
      <c r="M5232" t="inlineStr">
        <is>
          <t>Lead from LT email</t>
        </is>
      </c>
      <c r="N5232" t="inlineStr">
        <is>
          <t>marcuswlerner@gmail.com</t>
        </is>
      </c>
      <c r="O5232" t="inlineStr"/>
      <c r="P5232" t="inlineStr">
        <is>
          <t>Google Ads</t>
        </is>
      </c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>
        <is>
          <t>Ні</t>
        </is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</row>
    <row r="5233">
      <c r="A5233" t="n">
        <v>11663</v>
      </c>
      <c r="B5233" t="inlineStr">
        <is>
          <t>Nigina Ruzieva</t>
        </is>
      </c>
      <c r="C5233" t="inlineStr">
        <is>
          <t>nigina</t>
        </is>
      </c>
      <c r="D5233" s="2" t="n">
        <v>46100.97916666666</v>
      </c>
      <c r="E5233" t="inlineStr">
        <is>
          <t>IN WORK</t>
        </is>
      </c>
      <c r="F5233" t="inlineStr">
        <is>
          <t>Relevant</t>
        </is>
      </c>
      <c r="G5233" t="inlineStr">
        <is>
          <t>Oleh Dymovski</t>
        </is>
      </c>
      <c r="H5233" t="inlineStr">
        <is>
          <t>LT citizenship</t>
        </is>
      </c>
      <c r="I5233" t="inlineStr">
        <is>
          <t>United Kingdom/russia</t>
        </is>
      </c>
      <c r="J5233" t="inlineStr"/>
      <c r="K5233" t="inlineStr"/>
      <c r="L5233" t="inlineStr">
        <is>
          <t>EN</t>
        </is>
      </c>
      <c r="M5233" t="inlineStr">
        <is>
          <t>Lead from LT email</t>
        </is>
      </c>
      <c r="N5233" t="inlineStr">
        <is>
          <t>muminov06@mail.ru</t>
        </is>
      </c>
      <c r="O5233" t="inlineStr"/>
      <c r="P5233" t="inlineStr">
        <is>
          <t>BridgeWest</t>
        </is>
      </c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>
        <is>
          <t>Ні</t>
        </is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</row>
    <row r="5234">
      <c r="A5234" t="n">
        <v>11665</v>
      </c>
      <c r="B5234" t="inlineStr">
        <is>
          <t>RICARDO CESAR BELLO</t>
        </is>
      </c>
      <c r="C5234" t="inlineStr">
        <is>
          <t>RICARDO CESAR BELLO</t>
        </is>
      </c>
      <c r="D5234" s="2" t="n">
        <v>46101.00694444445</v>
      </c>
      <c r="E5234" t="inlineStr">
        <is>
          <t>Rejected</t>
        </is>
      </c>
      <c r="F5234" t="inlineStr">
        <is>
          <t>Relevant</t>
        </is>
      </c>
      <c r="G5234" t="inlineStr">
        <is>
          <t>Mariana Razimavicius</t>
        </is>
      </c>
      <c r="H5234" t="inlineStr">
        <is>
          <t>LT citizenship</t>
        </is>
      </c>
      <c r="I5234" t="inlineStr">
        <is>
          <t>Brazil</t>
        </is>
      </c>
      <c r="J5234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92LJmdHMu-e_ZJyC8I5eYqf&amp;gclid=C</t>
        </is>
      </c>
      <c r="K5234" t="inlineStr">
        <is>
          <t>236578608.1773958058</t>
        </is>
      </c>
      <c r="L5234" t="inlineStr">
        <is>
          <t>PT</t>
        </is>
      </c>
      <c r="M5234" t="inlineStr">
        <is>
          <t>Lead from LT email</t>
        </is>
      </c>
      <c r="N5234" t="inlineStr">
        <is>
          <t>ricardo.bello82@outlook.com</t>
        </is>
      </c>
      <c r="O5234" t="inlineStr">
        <is>
          <t>NO ANSWER</t>
        </is>
      </c>
      <c r="P5234" t="inlineStr">
        <is>
          <t>Google Ads</t>
        </is>
      </c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>
        <is>
          <t>Ні</t>
        </is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</row>
    <row r="5235">
      <c r="A5235" t="n">
        <v>11666</v>
      </c>
      <c r="B5235" t="inlineStr">
        <is>
          <t>Steinbruner</t>
        </is>
      </c>
      <c r="C5235" t="inlineStr">
        <is>
          <t>Steinbruner</t>
        </is>
      </c>
      <c r="D5235" s="2" t="n">
        <v>46101.02013888889</v>
      </c>
      <c r="E5235" t="inlineStr">
        <is>
          <t>FIRST CONTACT</t>
        </is>
      </c>
      <c r="F5235" t="inlineStr">
        <is>
          <t>Relevant</t>
        </is>
      </c>
      <c r="G5235" t="inlineStr">
        <is>
          <t>Sheila Bartin</t>
        </is>
      </c>
      <c r="H5235" t="inlineStr">
        <is>
          <t>LV citizenship</t>
        </is>
      </c>
      <c r="I5235" t="inlineStr">
        <is>
          <t>United States (US - NA)</t>
        </is>
      </c>
      <c r="J5235" t="inlineStr">
        <is>
          <t>?utm_source=bing&amp;utm_medium=cpc&amp;utm_campaign=Bing-LV-USA&amp;msclkid=1f9ded98093d1bfa965f84247e397f11</t>
        </is>
      </c>
      <c r="K5235" t="inlineStr"/>
      <c r="L5235" t="inlineStr">
        <is>
          <t>EN</t>
        </is>
      </c>
      <c r="M5235" t="inlineStr">
        <is>
          <t>Lead from LV email</t>
        </is>
      </c>
      <c r="N5235" t="inlineStr">
        <is>
          <t>Seadragonreef5000@gmail.com</t>
        </is>
      </c>
      <c r="O5235" t="inlineStr"/>
      <c r="P5235" t="inlineStr">
        <is>
          <t>Bing Ads</t>
        </is>
      </c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>
        <is>
          <t>Ні</t>
        </is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</row>
    <row r="5236">
      <c r="A5236" t="n">
        <v>11668</v>
      </c>
      <c r="B5236" t="inlineStr">
        <is>
          <t>Jay</t>
        </is>
      </c>
      <c r="C5236" t="inlineStr">
        <is>
          <t>jay</t>
        </is>
      </c>
      <c r="D5236" s="2" t="n">
        <v>46101.07083333333</v>
      </c>
      <c r="E5236" t="inlineStr">
        <is>
          <t>IN WORK</t>
        </is>
      </c>
      <c r="F5236" t="inlineStr">
        <is>
          <t>Relevant</t>
        </is>
      </c>
      <c r="G5236" t="inlineStr">
        <is>
          <t>Oleh Dymovski</t>
        </is>
      </c>
      <c r="H5236" t="inlineStr">
        <is>
          <t>Company Formation</t>
        </is>
      </c>
      <c r="I5236" t="inlineStr">
        <is>
          <t>United States</t>
        </is>
      </c>
      <c r="J5236" t="inlineStr">
        <is>
          <t>https://www.lithuaniancitizenship.com/open-a-company-in-lithuania/</t>
        </is>
      </c>
      <c r="K5236" t="inlineStr">
        <is>
          <t>1491849164.1773963015</t>
        </is>
      </c>
      <c r="L5236" t="inlineStr">
        <is>
          <t>EN</t>
        </is>
      </c>
      <c r="M5236" t="inlineStr">
        <is>
          <t>Lead from LT email</t>
        </is>
      </c>
      <c r="N5236" t="inlineStr">
        <is>
          <t>bdsenterprises@gmail.com</t>
        </is>
      </c>
      <c r="O5236" t="inlineStr"/>
      <c r="P5236" t="inlineStr">
        <is>
          <t>Organic Search</t>
        </is>
      </c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>
        <is>
          <t>Ні</t>
        </is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</row>
    <row r="5237">
      <c r="A5237" t="n">
        <v>11669</v>
      </c>
      <c r="B5237" t="inlineStr">
        <is>
          <t>Jade Puff</t>
        </is>
      </c>
      <c r="C5237" t="inlineStr">
        <is>
          <t>Jade Puff</t>
        </is>
      </c>
      <c r="D5237" s="2" t="n">
        <v>46101.09166666667</v>
      </c>
      <c r="E5237" t="inlineStr">
        <is>
          <t>IN WORK</t>
        </is>
      </c>
      <c r="F5237" t="inlineStr">
        <is>
          <t>Relevant</t>
        </is>
      </c>
      <c r="G5237" t="inlineStr">
        <is>
          <t>Mariana Razimavicius</t>
        </is>
      </c>
      <c r="H5237" t="inlineStr">
        <is>
          <t>LT citizenship</t>
        </is>
      </c>
      <c r="I5237" t="inlineStr">
        <is>
          <t>Brazil</t>
        </is>
      </c>
      <c r="J5237" t="inlineStr">
        <is>
          <t>https://www.lithuaniancitizenship.com/pt-pt/?Lithuania-Leads-Search-Brazil</t>
        </is>
      </c>
      <c r="K5237" t="inlineStr">
        <is>
          <t>2090166229.1773965303</t>
        </is>
      </c>
      <c r="L5237" t="inlineStr">
        <is>
          <t>PT</t>
        </is>
      </c>
      <c r="M5237" t="inlineStr">
        <is>
          <t>Lead from LT email</t>
        </is>
      </c>
      <c r="N5237" t="inlineStr">
        <is>
          <t>jade_puff@hotmail.com</t>
        </is>
      </c>
      <c r="O5237" t="inlineStr"/>
      <c r="P5237" t="inlineStr">
        <is>
          <t>Google Ads</t>
        </is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>
        <is>
          <t>Ні</t>
        </is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</row>
    <row r="5238">
      <c r="A5238" t="n">
        <v>11670</v>
      </c>
      <c r="B5238" t="inlineStr">
        <is>
          <t>Khalid</t>
        </is>
      </c>
      <c r="C5238" t="inlineStr">
        <is>
          <t>Khalid</t>
        </is>
      </c>
      <c r="D5238" s="2" t="n">
        <v>46101.13263888889</v>
      </c>
      <c r="E5238" t="inlineStr">
        <is>
          <t>Rejected</t>
        </is>
      </c>
      <c r="F5238" t="inlineStr">
        <is>
          <t>Relevant</t>
        </is>
      </c>
      <c r="G5238" t="inlineStr">
        <is>
          <t>Oleh Dymovski</t>
        </is>
      </c>
      <c r="H5238" t="inlineStr">
        <is>
          <t>LV RBI Company</t>
        </is>
      </c>
      <c r="I5238" t="inlineStr">
        <is>
          <t>Qatar (QA - AS)</t>
        </is>
      </c>
      <c r="J5238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18qGzaWtkwMVX7hoCR1I3wHGEAAYASAA</t>
        </is>
      </c>
      <c r="K5238" t="inlineStr">
        <is>
          <t>1876377054.1773969034</t>
        </is>
      </c>
      <c r="L5238" t="inlineStr">
        <is>
          <t>EN</t>
        </is>
      </c>
      <c r="M5238" t="inlineStr">
        <is>
          <t>Lead from LV email</t>
        </is>
      </c>
      <c r="N5238" t="inlineStr">
        <is>
          <t>jaberkhalid960@gmail.com</t>
        </is>
      </c>
      <c r="O5238" t="inlineStr">
        <is>
          <t>NO ANSWER</t>
        </is>
      </c>
      <c r="P5238" t="inlineStr">
        <is>
          <t>Google Ads</t>
        </is>
      </c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>
        <is>
          <t>Ні</t>
        </is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</row>
    <row r="5239">
      <c r="A5239" t="n">
        <v>11676</v>
      </c>
      <c r="B5239" t="inlineStr">
        <is>
          <t>Lucas Hernandez</t>
        </is>
      </c>
      <c r="C5239" t="inlineStr">
        <is>
          <t>Lucas Hernandez</t>
        </is>
      </c>
      <c r="D5239" s="2" t="n">
        <v>46101.44375</v>
      </c>
      <c r="E5239" t="inlineStr">
        <is>
          <t>IN WORK</t>
        </is>
      </c>
      <c r="F5239" t="inlineStr">
        <is>
          <t>Relevant</t>
        </is>
      </c>
      <c r="G5239" t="inlineStr">
        <is>
          <t>Oleh Dymovski</t>
        </is>
      </c>
      <c r="H5239" t="inlineStr">
        <is>
          <t>LV RBI Company</t>
        </is>
      </c>
      <c r="I5239" t="inlineStr">
        <is>
          <t>Maldives (MV - AS)</t>
        </is>
      </c>
      <c r="J5239" t="inlineStr">
        <is>
          <t>https://latviancitizenship.eu/residency-by-investment/?LV-Leads-Search-RBI-RE</t>
        </is>
      </c>
      <c r="K5239" t="inlineStr">
        <is>
          <t>1354470330.1773995601</t>
        </is>
      </c>
      <c r="L5239" t="inlineStr">
        <is>
          <t>EN</t>
        </is>
      </c>
      <c r="M5239" t="inlineStr">
        <is>
          <t>Lead from LV email</t>
        </is>
      </c>
      <c r="N5239" t="inlineStr">
        <is>
          <t>softwarenet.pagos@gmail.com</t>
        </is>
      </c>
      <c r="O5239" t="inlineStr"/>
      <c r="P5239" t="inlineStr">
        <is>
          <t>Google Ads</t>
        </is>
      </c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>
        <is>
          <t>Ні</t>
        </is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</row>
    <row r="5240">
      <c r="A5240" t="n">
        <v>11681</v>
      </c>
      <c r="B5240" t="inlineStr">
        <is>
          <t>Ms. Sadie DeWolfe</t>
        </is>
      </c>
      <c r="C5240" t="inlineStr">
        <is>
          <t>Sadie DeWolfe</t>
        </is>
      </c>
      <c r="D5240" s="2" t="n">
        <v>46101.5625</v>
      </c>
      <c r="E5240" t="inlineStr">
        <is>
          <t>Rejected</t>
        </is>
      </c>
      <c r="F5240" t="inlineStr">
        <is>
          <t>Relevant</t>
        </is>
      </c>
      <c r="G5240" t="inlineStr">
        <is>
          <t>Sheila Bartin</t>
        </is>
      </c>
      <c r="H5240" t="inlineStr">
        <is>
          <t>LT citizenship</t>
        </is>
      </c>
      <c r="I5240" t="inlineStr">
        <is>
          <t>United States</t>
        </is>
      </c>
      <c r="J5240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-Zg5JwG7XGnm98pwI65Stot&amp;gclid=Cj0KCQjw4PPNB</t>
        </is>
      </c>
      <c r="K5240" t="inlineStr">
        <is>
          <t>1318178914.1774006169</t>
        </is>
      </c>
      <c r="L5240" t="inlineStr">
        <is>
          <t>EN</t>
        </is>
      </c>
      <c r="M5240" t="inlineStr">
        <is>
          <t>Lead from LT email</t>
        </is>
      </c>
      <c r="N5240" t="inlineStr">
        <is>
          <t>sadie.dewolfert@gmail.com</t>
        </is>
      </c>
      <c r="O5240" t="inlineStr">
        <is>
          <t>NO ANSWER</t>
        </is>
      </c>
      <c r="P5240" t="inlineStr">
        <is>
          <t>Google Ads</t>
        </is>
      </c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>
        <is>
          <t>Ні</t>
        </is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</row>
    <row r="5241">
      <c r="A5241" t="n">
        <v>11683</v>
      </c>
      <c r="B5241" t="inlineStr">
        <is>
          <t>Van Bau Nguyen</t>
        </is>
      </c>
      <c r="C5241" t="inlineStr">
        <is>
          <t>van bau nguyen</t>
        </is>
      </c>
      <c r="D5241" s="2" t="n">
        <v>46101.56875</v>
      </c>
      <c r="E5241" t="inlineStr">
        <is>
          <t>Rejected</t>
        </is>
      </c>
      <c r="F5241" t="inlineStr">
        <is>
          <t>Relevant</t>
        </is>
      </c>
      <c r="G5241" t="inlineStr">
        <is>
          <t>Oleh Dymovski</t>
        </is>
      </c>
      <c r="H5241" t="inlineStr">
        <is>
          <t>LV RBI Company</t>
        </is>
      </c>
      <c r="I5241" t="inlineStr">
        <is>
          <t>Australia (AU - OC)</t>
        </is>
      </c>
      <c r="J5241" t="inlineStr">
        <is>
          <t>?kw=latvia%20residency%20program&amp;cpn=20594231202&amp;utm_source=google&amp;utm_medium=cpc&amp;utm_campaign=LV-RBI&amp;network=g&amp;utm_term=latvia%20residency%20program&amp;gad_source=1&amp;gad_campaignid=20594231202&amp;gclid=Cj0KCQjw4PPNBhD8ARIsAMo-icwudQlbcc5_VJ3-zThkAx2e77fkX_</t>
        </is>
      </c>
      <c r="K5241" t="inlineStr">
        <is>
          <t>1553723891.1774005933</t>
        </is>
      </c>
      <c r="L5241" t="inlineStr">
        <is>
          <t>EN</t>
        </is>
      </c>
      <c r="M5241" t="inlineStr">
        <is>
          <t>Lead from LV email</t>
        </is>
      </c>
      <c r="N5241" t="inlineStr">
        <is>
          <t>jos.nguyenbau@gmail.com</t>
        </is>
      </c>
      <c r="O5241" t="inlineStr">
        <is>
          <t>NO ANSWER</t>
        </is>
      </c>
      <c r="P5241" t="inlineStr">
        <is>
          <t>Google Ads</t>
        </is>
      </c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>
        <is>
          <t>Ні</t>
        </is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</row>
    <row r="5242">
      <c r="A5242" t="n">
        <v>11686</v>
      </c>
      <c r="B5242" t="inlineStr">
        <is>
          <t>Guilherme Petiquer da Silva</t>
        </is>
      </c>
      <c r="C5242" t="inlineStr">
        <is>
          <t>Guilherme Petiquer da Silva</t>
        </is>
      </c>
      <c r="D5242" s="2" t="n">
        <v>46101.65833333333</v>
      </c>
      <c r="E5242" t="inlineStr">
        <is>
          <t>IN WORK</t>
        </is>
      </c>
      <c r="F5242" t="inlineStr">
        <is>
          <t>Relevant</t>
        </is>
      </c>
      <c r="G5242" t="inlineStr">
        <is>
          <t>Mariana Razimavicius</t>
        </is>
      </c>
      <c r="H5242" t="inlineStr">
        <is>
          <t>LT citizenship</t>
        </is>
      </c>
      <c r="I5242" t="inlineStr">
        <is>
          <t>Brazil</t>
        </is>
      </c>
      <c r="J5242" t="inlineStr">
        <is>
          <t>?kw=%27cidadania%20lituana%27&amp;cpn=14712129487&amp;utm_source=google&amp;utm_medium=cpc&amp;utm_campaign=LT-BR&amp;network=g&amp;utm_term=%27cidadania%20lituana%27&amp;gad_source=1&amp;gad_campaignid=14712129487&amp;gclid=Cj0KCQjw4PPNBhD8ARIsAMo-icwwr5iZZT5nRPJJChtvVW5r4_0CuRrOnTHZd</t>
        </is>
      </c>
      <c r="K5242" t="inlineStr">
        <is>
          <t>1178336666.1774014458</t>
        </is>
      </c>
      <c r="L5242" t="inlineStr">
        <is>
          <t>PT</t>
        </is>
      </c>
      <c r="M5242" t="inlineStr">
        <is>
          <t>Lead from LT email</t>
        </is>
      </c>
      <c r="N5242" t="inlineStr">
        <is>
          <t>petiquerguilherme@gmail.com</t>
        </is>
      </c>
      <c r="O5242" t="inlineStr"/>
      <c r="P5242" t="inlineStr">
        <is>
          <t>Google Ads</t>
        </is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>
        <is>
          <t>Ні</t>
        </is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</row>
    <row r="5243">
      <c r="A5243" t="n">
        <v>11688</v>
      </c>
      <c r="B5243" t="inlineStr">
        <is>
          <t>Lang CÃ©dric</t>
        </is>
      </c>
      <c r="C5243" t="inlineStr">
        <is>
          <t>Lang CÃ©dric</t>
        </is>
      </c>
      <c r="D5243" s="2" t="n">
        <v>46101.66666666666</v>
      </c>
      <c r="E5243" t="inlineStr">
        <is>
          <t>Rejected</t>
        </is>
      </c>
      <c r="F5243" t="inlineStr">
        <is>
          <t>Relevant</t>
        </is>
      </c>
      <c r="G5243" t="inlineStr">
        <is>
          <t>Oleh Dymovski</t>
        </is>
      </c>
      <c r="H5243" t="inlineStr">
        <is>
          <t>Company Formation</t>
        </is>
      </c>
      <c r="I5243" t="inlineStr">
        <is>
          <t>Luxembourg</t>
        </is>
      </c>
      <c r="J5243" t="inlineStr"/>
      <c r="K5243" t="inlineStr"/>
      <c r="L5243" t="inlineStr">
        <is>
          <t>EN</t>
        </is>
      </c>
      <c r="M5243" t="inlineStr">
        <is>
          <t>Lead from LT email</t>
        </is>
      </c>
      <c r="N5243" t="inlineStr">
        <is>
          <t>langcedric434@gmail.com</t>
        </is>
      </c>
      <c r="O5243" t="inlineStr">
        <is>
          <t>NO ANSWER</t>
        </is>
      </c>
      <c r="P5243" t="inlineStr">
        <is>
          <t>BridgeWest</t>
        </is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>
        <is>
          <t>Ні</t>
        </is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</row>
    <row r="5244">
      <c r="A5244" t="n">
        <v>11689</v>
      </c>
      <c r="B5244" t="inlineStr">
        <is>
          <t>Kristina Sepetys</t>
        </is>
      </c>
      <c r="C5244" t="inlineStr">
        <is>
          <t>Kristina Sepetys</t>
        </is>
      </c>
      <c r="D5244" s="2" t="n">
        <v>46101.68611111111</v>
      </c>
      <c r="E5244" t="inlineStr">
        <is>
          <t>Rejected</t>
        </is>
      </c>
      <c r="F5244" t="inlineStr">
        <is>
          <t>Relevant</t>
        </is>
      </c>
      <c r="G5244" t="inlineStr">
        <is>
          <t>Sheila Bartin</t>
        </is>
      </c>
      <c r="H5244" t="inlineStr">
        <is>
          <t>LT citizenship</t>
        </is>
      </c>
      <c r="I5244" t="inlineStr">
        <is>
          <t>United States</t>
        </is>
      </c>
      <c r="J5244" t="inlineStr">
        <is>
          <t>https://www.lithuaniancitizenship.com/contact/</t>
        </is>
      </c>
      <c r="K5244" t="inlineStr">
        <is>
          <t>1757527306.1774016699</t>
        </is>
      </c>
      <c r="L5244" t="inlineStr">
        <is>
          <t>EN</t>
        </is>
      </c>
      <c r="M5244" t="inlineStr">
        <is>
          <t>Lead from LT email</t>
        </is>
      </c>
      <c r="N5244" t="inlineStr">
        <is>
          <t>kmsepetys@yahoo.com</t>
        </is>
      </c>
      <c r="O5244" t="inlineStr">
        <is>
          <t>TOO EXPENSIVE</t>
        </is>
      </c>
      <c r="P5244" t="inlineStr">
        <is>
          <t>Organic Search</t>
        </is>
      </c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>
        <is>
          <t>Ні</t>
        </is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</row>
    <row r="5245">
      <c r="A5245" t="n">
        <v>11691</v>
      </c>
      <c r="B5245" t="inlineStr">
        <is>
          <t>Sidney Roberto Chiachetti Junior</t>
        </is>
      </c>
      <c r="C5245" t="inlineStr">
        <is>
          <t>Sidney Roberto Chiachetti Junior</t>
        </is>
      </c>
      <c r="D5245" s="2" t="n">
        <v>46101.70972222222</v>
      </c>
      <c r="E5245" t="inlineStr">
        <is>
          <t>IN WORK</t>
        </is>
      </c>
      <c r="F5245" t="inlineStr">
        <is>
          <t>Relevant</t>
        </is>
      </c>
      <c r="G5245" t="inlineStr">
        <is>
          <t>Mariana Razimavicius</t>
        </is>
      </c>
      <c r="H5245" t="inlineStr">
        <is>
          <t>LT citizenship</t>
        </is>
      </c>
      <c r="I5245" t="inlineStr">
        <is>
          <t>Brazil</t>
        </is>
      </c>
      <c r="J5245" t="inlineStr">
        <is>
          <t>?kw=nacionalidade%20lituana&amp;cpn=14712129487&amp;utm_source=google&amp;utm_medium=cpc&amp;utm_campaign=LT-BR&amp;network=g&amp;utm_term=nacionalidade%20lituana&amp;gad_source=1&amp;gad_campaignid=14712129487&amp;gbraid=0AAAAADisZv9E6mP2ijm-it6JixW8auf4D&amp;gclid=Cj0KCQjw4PPNBhD8ARIsAMo</t>
        </is>
      </c>
      <c r="K5245" t="inlineStr">
        <is>
          <t>789252941.1774018871</t>
        </is>
      </c>
      <c r="L5245" t="inlineStr">
        <is>
          <t>PT</t>
        </is>
      </c>
      <c r="M5245" t="inlineStr">
        <is>
          <t>Lead from LT email</t>
        </is>
      </c>
      <c r="N5245" t="inlineStr">
        <is>
          <t>schiachetti@gmail.com</t>
        </is>
      </c>
      <c r="O5245" t="inlineStr"/>
      <c r="P5245" t="inlineStr">
        <is>
          <t>Google Ads</t>
        </is>
      </c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>
        <is>
          <t>Ні</t>
        </is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</row>
    <row r="5246">
      <c r="A5246" t="n">
        <v>11696</v>
      </c>
      <c r="B5246" t="inlineStr">
        <is>
          <t>Constantin Platon</t>
        </is>
      </c>
      <c r="C5246" t="inlineStr">
        <is>
          <t>Constantin Platon</t>
        </is>
      </c>
      <c r="D5246" s="2" t="n">
        <v>46101.75763888889</v>
      </c>
      <c r="E5246" t="inlineStr">
        <is>
          <t>INTERNAL MAIL</t>
        </is>
      </c>
      <c r="F5246" t="inlineStr"/>
      <c r="G5246" t="inlineStr">
        <is>
          <t>Alina Samura</t>
        </is>
      </c>
      <c r="H5246" t="inlineStr"/>
      <c r="I5246" t="inlineStr"/>
      <c r="J5246" t="inlineStr"/>
      <c r="K5246" t="inlineStr"/>
      <c r="L5246" t="inlineStr"/>
      <c r="M5246" t="inlineStr">
        <is>
          <t>Othe</t>
        </is>
      </c>
      <c r="N5246" t="inlineStr">
        <is>
          <t>konstantplaton@gmail.com</t>
        </is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>
        <is>
          <t>Ні</t>
        </is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</row>
    <row r="5247">
      <c r="A5247" t="n">
        <v>11697</v>
      </c>
      <c r="B5247" t="inlineStr">
        <is>
          <t>Adam Lundin</t>
        </is>
      </c>
      <c r="C5247" t="inlineStr">
        <is>
          <t>Adam Lundin</t>
        </is>
      </c>
      <c r="D5247" s="2" t="n">
        <v>46101.77361111111</v>
      </c>
      <c r="E5247" t="inlineStr">
        <is>
          <t>Rejected</t>
        </is>
      </c>
      <c r="F5247" t="inlineStr"/>
      <c r="G5247" t="inlineStr">
        <is>
          <t>Mariana Razimavicius</t>
        </is>
      </c>
      <c r="H5247" t="inlineStr">
        <is>
          <t>LT citizenship</t>
        </is>
      </c>
      <c r="I5247" t="inlineStr">
        <is>
          <t>United States</t>
        </is>
      </c>
      <c r="J5247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-Zg5JwG7XGnm98pwI65Stot&amp;gclid=Cj0KCQjw4PPNB</t>
        </is>
      </c>
      <c r="K5247" t="inlineStr">
        <is>
          <t>1705299344.1774024287</t>
        </is>
      </c>
      <c r="L5247" t="inlineStr">
        <is>
          <t>EN</t>
        </is>
      </c>
      <c r="M5247" t="inlineStr">
        <is>
          <t>Lead from LT email</t>
        </is>
      </c>
      <c r="N5247" t="inlineStr">
        <is>
          <t>adam.lundin@gmail.com</t>
        </is>
      </c>
      <c r="O5247" t="inlineStr">
        <is>
          <t>NO ANSWER</t>
        </is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>
        <is>
          <t>Ні</t>
        </is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</row>
    <row r="5248">
      <c r="A5248" t="n">
        <v>11698</v>
      </c>
      <c r="B5248" t="inlineStr">
        <is>
          <t>Josh LaPine</t>
        </is>
      </c>
      <c r="C5248" t="inlineStr">
        <is>
          <t>Josh LaPine</t>
        </is>
      </c>
      <c r="D5248" s="2" t="n">
        <v>46101.84583333333</v>
      </c>
      <c r="E5248" t="inlineStr">
        <is>
          <t>IN WORK</t>
        </is>
      </c>
      <c r="F5248" t="inlineStr"/>
      <c r="G5248" t="inlineStr">
        <is>
          <t>Mariana Razimavicius</t>
        </is>
      </c>
      <c r="H5248" t="inlineStr">
        <is>
          <t>LT citizenship</t>
        </is>
      </c>
      <c r="I5248" t="inlineStr"/>
      <c r="J5248" t="inlineStr"/>
      <c r="K5248" t="inlineStr"/>
      <c r="L5248" t="inlineStr">
        <is>
          <t>EN</t>
        </is>
      </c>
      <c r="M5248" t="inlineStr">
        <is>
          <t>Lead from LT email</t>
        </is>
      </c>
      <c r="N5248" t="inlineStr">
        <is>
          <t>joshslapine@gmail.com</t>
        </is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>
        <is>
          <t>Ні</t>
        </is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</row>
    <row r="5249">
      <c r="A5249" t="n">
        <v>11699</v>
      </c>
      <c r="B5249" t="inlineStr">
        <is>
          <t>Latissa Rimes Boleckis</t>
        </is>
      </c>
      <c r="C5249" t="inlineStr">
        <is>
          <t>Latissa Rimes Boleckis</t>
        </is>
      </c>
      <c r="D5249" s="2" t="n">
        <v>46101.86111111111</v>
      </c>
      <c r="E5249" t="inlineStr">
        <is>
          <t>Rejected</t>
        </is>
      </c>
      <c r="F5249" t="inlineStr"/>
      <c r="G5249" t="inlineStr">
        <is>
          <t>Mariana Razimavicius</t>
        </is>
      </c>
      <c r="H5249" t="inlineStr">
        <is>
          <t>LT citizenship</t>
        </is>
      </c>
      <c r="I5249" t="inlineStr">
        <is>
          <t>Brazil</t>
        </is>
      </c>
      <c r="J5249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9E6mP2ijm-it6JixW8auf4D&amp;gclid=C</t>
        </is>
      </c>
      <c r="K5249" t="inlineStr">
        <is>
          <t>undefined</t>
        </is>
      </c>
      <c r="L5249" t="inlineStr">
        <is>
          <t>PT</t>
        </is>
      </c>
      <c r="M5249" t="inlineStr">
        <is>
          <t>Lead from LT email</t>
        </is>
      </c>
      <c r="N5249" t="inlineStr">
        <is>
          <t>larissa_rimes@hotmail.com</t>
        </is>
      </c>
      <c r="O5249" t="inlineStr">
        <is>
          <t>NO ANSWER</t>
        </is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>
        <is>
          <t>Ні</t>
        </is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</row>
    <row r="5250">
      <c r="A5250" t="n">
        <v>11702</v>
      </c>
      <c r="B5250" t="inlineStr">
        <is>
          <t>Godfrey Katthage</t>
        </is>
      </c>
      <c r="C5250" t="inlineStr">
        <is>
          <t>Godfrey Katthage</t>
        </is>
      </c>
      <c r="D5250" s="2" t="n">
        <v>46101.95486111111</v>
      </c>
      <c r="E5250" t="inlineStr">
        <is>
          <t>Rejected</t>
        </is>
      </c>
      <c r="F5250" t="inlineStr">
        <is>
          <t>Relevant</t>
        </is>
      </c>
      <c r="G5250" t="inlineStr">
        <is>
          <t>Oleh Dymovski</t>
        </is>
      </c>
      <c r="H5250" t="inlineStr">
        <is>
          <t>LV RBI Company</t>
        </is>
      </c>
      <c r="I5250" t="inlineStr">
        <is>
          <t>United States (US - NA)</t>
        </is>
      </c>
      <c r="J5250" t="inlineStr">
        <is>
          <t>?kw=residence%20permit%20latvian&amp;cpn=20594231202&amp;utm_source=google&amp;utm_medium=cpc&amp;utm_campaign=LV-RBI&amp;network=g&amp;utm_term=residence%20permit%20latvian&amp;gad_source=1&amp;gad_campaignid=20594231202&amp;gclid=Cj0KCQjw4PPNBhD8ARIsAMo-icyY-OOnsmpCyQnZA6seGMoOcRblBi</t>
        </is>
      </c>
      <c r="K5250" t="inlineStr">
        <is>
          <t>555370864.1774039940</t>
        </is>
      </c>
      <c r="L5250" t="inlineStr">
        <is>
          <t>EN</t>
        </is>
      </c>
      <c r="M5250" t="inlineStr">
        <is>
          <t>Lead from LV email</t>
        </is>
      </c>
      <c r="N5250" t="inlineStr">
        <is>
          <t>ckatthage@gmail.com</t>
        </is>
      </c>
      <c r="O5250" t="inlineStr">
        <is>
          <t>ANOTHER REASON</t>
        </is>
      </c>
      <c r="P5250" t="inlineStr">
        <is>
          <t>Google Ads</t>
        </is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>
        <is>
          <t>Ні</t>
        </is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</row>
    <row r="5251">
      <c r="A5251" t="n">
        <v>11703</v>
      </c>
      <c r="B5251" t="inlineStr">
        <is>
          <t>Tekarra Valiulis</t>
        </is>
      </c>
      <c r="C5251" t="inlineStr">
        <is>
          <t>Tekarra Valiulis</t>
        </is>
      </c>
      <c r="D5251" s="2" t="n">
        <v>46101.99027777778</v>
      </c>
      <c r="E5251" t="inlineStr">
        <is>
          <t>Rejected</t>
        </is>
      </c>
      <c r="F5251" t="inlineStr">
        <is>
          <t>Relevant</t>
        </is>
      </c>
      <c r="G5251" t="inlineStr">
        <is>
          <t>Sheila Bartin</t>
        </is>
      </c>
      <c r="H5251" t="inlineStr">
        <is>
          <t>LT citizenship</t>
        </is>
      </c>
      <c r="I5251" t="inlineStr"/>
      <c r="J5251" t="inlineStr"/>
      <c r="K5251" t="inlineStr"/>
      <c r="L5251" t="inlineStr">
        <is>
          <t>EN</t>
        </is>
      </c>
      <c r="M5251" t="inlineStr">
        <is>
          <t>Othe</t>
        </is>
      </c>
      <c r="N5251" t="inlineStr">
        <is>
          <t>tekarravaliulis@gmail.com</t>
        </is>
      </c>
      <c r="O5251" t="inlineStr">
        <is>
          <t>LEFT BEFORE 1918</t>
        </is>
      </c>
      <c r="P5251" t="inlineStr">
        <is>
          <t>Website Form</t>
        </is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>
        <is>
          <t>Ні</t>
        </is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</row>
    <row r="5252">
      <c r="A5252" t="n">
        <v>11704</v>
      </c>
      <c r="B5252" t="inlineStr">
        <is>
          <t>Irfan Ali</t>
        </is>
      </c>
      <c r="C5252" t="inlineStr">
        <is>
          <t>Irfan ali</t>
        </is>
      </c>
      <c r="D5252" s="2" t="n">
        <v>46102.08055555556</v>
      </c>
      <c r="E5252" t="inlineStr">
        <is>
          <t>PAUSED</t>
        </is>
      </c>
      <c r="F5252" t="inlineStr">
        <is>
          <t>Relevant</t>
        </is>
      </c>
      <c r="G5252" t="inlineStr">
        <is>
          <t>Oleh Dymovski</t>
        </is>
      </c>
      <c r="H5252" t="inlineStr">
        <is>
          <t>50/50</t>
        </is>
      </c>
      <c r="I5252" t="inlineStr">
        <is>
          <t>United States</t>
        </is>
      </c>
      <c r="J5252" t="inlineStr">
        <is>
          <t>?kw&amp;cpn=23440895177&amp;utm_source=google&amp;utm_medium=cpc&amp;utm_campaign=LT-Discovery-US&amp;network&amp;utm_term&amp;gad_campaignid=23440895177&amp;wbraid=ClQKCQjwve7NBhD4ARJDAP6fBP20mU6-S7j06voirj8pXR7k_d5940e-j9HYfahG80yzaYYq1X2xcBjjYgLoB0xkGPpX2RdJMCCikEsli4wyARoC_Jc</t>
        </is>
      </c>
      <c r="K5252" t="inlineStr">
        <is>
          <t>1266079461.1770930210</t>
        </is>
      </c>
      <c r="L5252" t="inlineStr">
        <is>
          <t>EN</t>
        </is>
      </c>
      <c r="M5252" t="inlineStr">
        <is>
          <t>Lead from LT email</t>
        </is>
      </c>
      <c r="N5252" t="inlineStr">
        <is>
          <t>faryalali4758@gmail.com</t>
        </is>
      </c>
      <c r="O5252" t="inlineStr"/>
      <c r="P5252" t="inlineStr">
        <is>
          <t>Google Ads</t>
        </is>
      </c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>
        <is>
          <t>Ні</t>
        </is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</row>
    <row r="5253">
      <c r="A5253" t="n">
        <v>11705</v>
      </c>
      <c r="B5253" t="inlineStr">
        <is>
          <t>Gladys Irene Rothman</t>
        </is>
      </c>
      <c r="C5253" t="inlineStr">
        <is>
          <t>Gladys Irene Rothman</t>
        </is>
      </c>
      <c r="D5253" s="2" t="n">
        <v>46102.1375</v>
      </c>
      <c r="E5253" t="inlineStr">
        <is>
          <t>Rejected</t>
        </is>
      </c>
      <c r="F5253" t="inlineStr">
        <is>
          <t>Relevant</t>
        </is>
      </c>
      <c r="G5253" t="inlineStr">
        <is>
          <t>Mariana Razimavicius</t>
        </is>
      </c>
      <c r="H5253" t="inlineStr">
        <is>
          <t>LT citizenship</t>
        </is>
      </c>
      <c r="I5253" t="inlineStr">
        <is>
          <t>Canada</t>
        </is>
      </c>
      <c r="J5253" t="inlineStr">
        <is>
          <t>?kw&amp;cpn=23481896379&amp;utm_source=google&amp;utm_medium=cpc&amp;utm_campaign=LT-Discovery-CA&amp;network&amp;utm_term&amp;gad_campaignid=23481896379&amp;wbraid=ClQKCQjw4PPNBhDsARJDAAwY4RLPIdC8G2vMFwv16uPWyt6z0SAlAGt3pB0lE-GteP3-J-6jlGfHvfkShJHvWrGnq9K30Rw0O7O1e3Q0WtmYIxoC0Hg</t>
        </is>
      </c>
      <c r="K5253" t="inlineStr">
        <is>
          <t>149165549.1774055586</t>
        </is>
      </c>
      <c r="L5253" t="inlineStr">
        <is>
          <t>EN</t>
        </is>
      </c>
      <c r="M5253" t="inlineStr">
        <is>
          <t>Lead from LT email</t>
        </is>
      </c>
      <c r="N5253" t="inlineStr">
        <is>
          <t>gladysrothman45@gmail.com</t>
        </is>
      </c>
      <c r="O5253" t="inlineStr">
        <is>
          <t>NO ANSWER</t>
        </is>
      </c>
      <c r="P5253" t="inlineStr">
        <is>
          <t>Google Ads</t>
        </is>
      </c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>
        <is>
          <t>Ні</t>
        </is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</row>
    <row r="5254">
      <c r="A5254" t="n">
        <v>11706</v>
      </c>
      <c r="B5254" t="inlineStr">
        <is>
          <t>Hadj Othmane Mohamed Ali</t>
        </is>
      </c>
      <c r="C5254" t="inlineStr">
        <is>
          <t>Hadj Othmane Mohamed Ali</t>
        </is>
      </c>
      <c r="D5254" s="2" t="n">
        <v>46102.14583333334</v>
      </c>
      <c r="E5254" t="inlineStr">
        <is>
          <t>IN WORK</t>
        </is>
      </c>
      <c r="F5254" t="inlineStr">
        <is>
          <t>Relevant</t>
        </is>
      </c>
      <c r="G5254" t="inlineStr">
        <is>
          <t>Oleh Dymovski</t>
        </is>
      </c>
      <c r="H5254" t="inlineStr">
        <is>
          <t>Company Formation</t>
        </is>
      </c>
      <c r="I5254" t="inlineStr">
        <is>
          <t>Algeria</t>
        </is>
      </c>
      <c r="J5254" t="inlineStr"/>
      <c r="K5254" t="inlineStr"/>
      <c r="L5254" t="inlineStr">
        <is>
          <t>EN</t>
        </is>
      </c>
      <c r="M5254" t="inlineStr">
        <is>
          <t>Lead from LT email</t>
        </is>
      </c>
      <c r="N5254" t="inlineStr">
        <is>
          <t>m.othmane09@gmail.com</t>
        </is>
      </c>
      <c r="O5254" t="inlineStr"/>
      <c r="P5254" t="inlineStr">
        <is>
          <t>BridgeWest</t>
        </is>
      </c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>
        <is>
          <t>Ні</t>
        </is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</row>
    <row r="5255">
      <c r="A5255" t="n">
        <v>11707</v>
      </c>
      <c r="B5255" t="inlineStr">
        <is>
          <t>Jahangir Alam</t>
        </is>
      </c>
      <c r="C5255" t="inlineStr">
        <is>
          <t>Jahangir Alam</t>
        </is>
      </c>
      <c r="D5255" s="2" t="n">
        <v>46102.22916666666</v>
      </c>
      <c r="E5255" t="inlineStr">
        <is>
          <t>Rejected</t>
        </is>
      </c>
      <c r="F5255" t="inlineStr">
        <is>
          <t>Relevant</t>
        </is>
      </c>
      <c r="G5255" t="inlineStr">
        <is>
          <t>Oleh Dymovski</t>
        </is>
      </c>
      <c r="H5255" t="inlineStr">
        <is>
          <t>Company Formation</t>
        </is>
      </c>
      <c r="I5255" t="inlineStr">
        <is>
          <t>Bangladesh</t>
        </is>
      </c>
      <c r="J5255" t="inlineStr"/>
      <c r="K5255" t="inlineStr"/>
      <c r="L5255" t="inlineStr">
        <is>
          <t>EN</t>
        </is>
      </c>
      <c r="M5255" t="inlineStr">
        <is>
          <t>Lead from LT email</t>
        </is>
      </c>
      <c r="N5255" t="inlineStr">
        <is>
          <t>stglobalsourcing@gmail.com</t>
        </is>
      </c>
      <c r="O5255" t="inlineStr">
        <is>
          <t>TOO EXPENSIVE</t>
        </is>
      </c>
      <c r="P5255" t="inlineStr">
        <is>
          <t>BridgeWest</t>
        </is>
      </c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>
        <is>
          <t>Ні</t>
        </is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</row>
    <row r="5256">
      <c r="A5256" t="n">
        <v>11716</v>
      </c>
      <c r="B5256" t="inlineStr">
        <is>
          <t>Jade Puff</t>
        </is>
      </c>
      <c r="C5256" t="inlineStr">
        <is>
          <t>Jade Puff</t>
        </is>
      </c>
      <c r="D5256" s="2" t="n">
        <v>46102.67291666667</v>
      </c>
      <c r="E5256" t="inlineStr">
        <is>
          <t>IN WORK</t>
        </is>
      </c>
      <c r="F5256" t="inlineStr"/>
      <c r="G5256" t="inlineStr">
        <is>
          <t>Mariana Razimavicius</t>
        </is>
      </c>
      <c r="H5256" t="inlineStr">
        <is>
          <t>LT citizenship</t>
        </is>
      </c>
      <c r="I5256" t="inlineStr"/>
      <c r="J5256" t="inlineStr"/>
      <c r="K5256" t="inlineStr"/>
      <c r="L5256" t="inlineStr">
        <is>
          <t>PT</t>
        </is>
      </c>
      <c r="M5256" t="inlineStr">
        <is>
          <t>Lead from LT email</t>
        </is>
      </c>
      <c r="N5256" t="inlineStr">
        <is>
          <t>jade_puff@hotmail.com</t>
        </is>
      </c>
      <c r="O5256" t="inlineStr"/>
      <c r="P5256" t="inlineStr">
        <is>
          <t>Other (direct email, phone call, referral etc.)</t>
        </is>
      </c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>
        <is>
          <t>Ні</t>
        </is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</row>
    <row r="5257">
      <c r="A5257" t="n">
        <v>11720</v>
      </c>
      <c r="B5257" t="inlineStr">
        <is>
          <t>Ms. Lisette S Larkin</t>
        </is>
      </c>
      <c r="C5257" t="inlineStr">
        <is>
          <t>Lisette S Larkin</t>
        </is>
      </c>
      <c r="D5257" s="2" t="n">
        <v>46102.69861111111</v>
      </c>
      <c r="E5257" t="inlineStr">
        <is>
          <t>IN WORK</t>
        </is>
      </c>
      <c r="F5257" t="inlineStr">
        <is>
          <t>Relevant</t>
        </is>
      </c>
      <c r="G5257" t="inlineStr">
        <is>
          <t>Sheila Bartin</t>
        </is>
      </c>
      <c r="H5257" t="inlineStr">
        <is>
          <t>LT citizenship</t>
        </is>
      </c>
      <c r="I5257" t="inlineStr">
        <is>
          <t>United States</t>
        </is>
      </c>
      <c r="J5257" t="inlineStr">
        <is>
          <t>?kw=genealogy%20lithuanian&amp;cpn=14656253006&amp;utm_source=google&amp;utm_medium=cpc&amp;utm_campaign=LT-US-conversions&amp;network=g&amp;utm_term=genealogy%20lithuanian&amp;gad_source=1&amp;gad_campaignid=14656253006&amp;gclid=CjwKCAjwg_nNBhAGEiwAiYPYA0UO6sbkW196oaqFOR2gwDxVwU-CtR_</t>
        </is>
      </c>
      <c r="K5257" t="inlineStr">
        <is>
          <t>804071565.1774104097</t>
        </is>
      </c>
      <c r="L5257" t="inlineStr">
        <is>
          <t>EN</t>
        </is>
      </c>
      <c r="M5257" t="inlineStr">
        <is>
          <t>Lead from LT email</t>
        </is>
      </c>
      <c r="N5257" t="inlineStr">
        <is>
          <t>schnellelarkin@gmail.com</t>
        </is>
      </c>
      <c r="O5257" t="inlineStr"/>
      <c r="P5257" t="inlineStr">
        <is>
          <t>Google Ads</t>
        </is>
      </c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>
        <is>
          <t>Ні</t>
        </is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</row>
    <row r="5258">
      <c r="A5258" t="n">
        <v>11722</v>
      </c>
      <c r="B5258" t="inlineStr">
        <is>
          <t>Abdulla Ahmed Alhahammasi</t>
        </is>
      </c>
      <c r="C5258" t="inlineStr">
        <is>
          <t>abdulla ahmed alhahammasi</t>
        </is>
      </c>
      <c r="D5258" s="2" t="n">
        <v>46102.71388888889</v>
      </c>
      <c r="E5258" t="inlineStr">
        <is>
          <t>Rejected</t>
        </is>
      </c>
      <c r="F5258" t="inlineStr"/>
      <c r="G5258" t="inlineStr">
        <is>
          <t>Oleh Dymovski</t>
        </is>
      </c>
      <c r="H5258" t="inlineStr">
        <is>
          <t>LV RBI Company</t>
        </is>
      </c>
      <c r="I5258" t="inlineStr">
        <is>
          <t>United Arab Emirates (AE - AS)</t>
        </is>
      </c>
      <c r="J5258" t="inlineStr">
        <is>
          <t>https://latviancitizenship.eu/?LV-Leads-Search-RBI TOP countries</t>
        </is>
      </c>
      <c r="K5258" t="inlineStr">
        <is>
          <t>330930903.1774105569</t>
        </is>
      </c>
      <c r="L5258" t="inlineStr">
        <is>
          <t>EN</t>
        </is>
      </c>
      <c r="M5258" t="inlineStr">
        <is>
          <t>Lead from LV email</t>
        </is>
      </c>
      <c r="N5258" t="inlineStr">
        <is>
          <t>abdallaadel@hotmail.co.uk</t>
        </is>
      </c>
      <c r="O5258" t="inlineStr">
        <is>
          <t>NO ANSWER</t>
        </is>
      </c>
      <c r="P5258" t="inlineStr">
        <is>
          <t>Google Ads</t>
        </is>
      </c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>
        <is>
          <t>Ні</t>
        </is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</row>
    <row r="5259">
      <c r="A5259" t="n">
        <v>11725</v>
      </c>
      <c r="B5259" t="inlineStr">
        <is>
          <t>Cole Grey</t>
        </is>
      </c>
      <c r="C5259" t="inlineStr">
        <is>
          <t>Cole Grey</t>
        </is>
      </c>
      <c r="D5259" s="2" t="n">
        <v>46102.78402777778</v>
      </c>
      <c r="E5259" t="inlineStr">
        <is>
          <t>INTERNAL MAIL</t>
        </is>
      </c>
      <c r="F5259" t="inlineStr"/>
      <c r="G5259" t="inlineStr">
        <is>
          <t>Sheila Bartin</t>
        </is>
      </c>
      <c r="H5259" t="inlineStr"/>
      <c r="I5259" t="inlineStr"/>
      <c r="J5259" t="inlineStr"/>
      <c r="K5259" t="inlineStr"/>
      <c r="L5259" t="inlineStr"/>
      <c r="M5259" t="inlineStr">
        <is>
          <t>Othe</t>
        </is>
      </c>
      <c r="N5259" t="inlineStr">
        <is>
          <t>focusgreymedia@gmail.com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>
        <is>
          <t>Ні</t>
        </is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</row>
    <row r="5260">
      <c r="A5260" t="n">
        <v>11727</v>
      </c>
      <c r="B5260" t="inlineStr">
        <is>
          <t>Thaís Palacio</t>
        </is>
      </c>
      <c r="C5260" t="inlineStr">
        <is>
          <t>Thaís Palacio</t>
        </is>
      </c>
      <c r="D5260" s="2" t="n">
        <v>46102.78888888889</v>
      </c>
      <c r="E5260" t="inlineStr">
        <is>
          <t>IN WORK</t>
        </is>
      </c>
      <c r="F5260" t="inlineStr">
        <is>
          <t>Relevant</t>
        </is>
      </c>
      <c r="G5260" t="inlineStr">
        <is>
          <t>Mariana Razimavicius</t>
        </is>
      </c>
      <c r="H5260" t="inlineStr">
        <is>
          <t>LT citizenship</t>
        </is>
      </c>
      <c r="I5260" t="inlineStr">
        <is>
          <t>Brazil</t>
        </is>
      </c>
      <c r="J5260" t="inlineStr">
        <is>
          <t>?kw=cidadania%20por%20descend%C3%AAncia%20lituana&amp;cpn=14712129487&amp;utm_source=google&amp;utm_medium=cpc&amp;utm_campaign=LT-BR&amp;network=g&amp;utm_term=cidadania%20por%20descend%C3%AAncia%20lituana&amp;gad_source=1&amp;gad_campaignid=14712129487&amp;gbraid=0AAAAADisZv8PB5b2oge</t>
        </is>
      </c>
      <c r="K5260" t="inlineStr">
        <is>
          <t>1161974614.1774111990</t>
        </is>
      </c>
      <c r="L5260" t="inlineStr">
        <is>
          <t>PT</t>
        </is>
      </c>
      <c r="M5260" t="inlineStr">
        <is>
          <t>Lead from LT email</t>
        </is>
      </c>
      <c r="N5260" t="inlineStr">
        <is>
          <t>thaispalacio02@gmail.com</t>
        </is>
      </c>
      <c r="O5260" t="inlineStr"/>
      <c r="P5260" t="inlineStr">
        <is>
          <t>Google Ads</t>
        </is>
      </c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>
        <is>
          <t>Ні</t>
        </is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</row>
    <row r="5261">
      <c r="A5261" t="n">
        <v>11728</v>
      </c>
      <c r="B5261" t="inlineStr">
        <is>
          <t>Tatiane Barbosa Bagdonas</t>
        </is>
      </c>
      <c r="C5261" t="inlineStr">
        <is>
          <t>Tatiane Barbosa Bagdonas</t>
        </is>
      </c>
      <c r="D5261" s="2" t="n">
        <v>46102.79791666667</v>
      </c>
      <c r="E5261" t="inlineStr">
        <is>
          <t>IN WORK</t>
        </is>
      </c>
      <c r="F5261" t="inlineStr">
        <is>
          <t>Relevant</t>
        </is>
      </c>
      <c r="G5261" t="inlineStr">
        <is>
          <t>Mariana Razimavicius</t>
        </is>
      </c>
      <c r="H5261" t="inlineStr">
        <is>
          <t>LT citizenship</t>
        </is>
      </c>
      <c r="I5261" t="inlineStr">
        <is>
          <t>United States</t>
        </is>
      </c>
      <c r="J5261" t="inlineStr">
        <is>
          <t>?kw=%27lituania%20cidadania%27&amp;cpn=14712129487&amp;utm_source=google&amp;utm_medium=cpc&amp;utm_campaign=LT-BR&amp;network=g&amp;utm_term=%27lituania%20cidadania%27&amp;gad_source=1&amp;gad_campaignid=14712129487&amp;gclid=CjwKCAjwg_nNBhAGEiwAiYPYA1-Prp3SDbK77YQD3_AHSaPeFHCWP1wRtG_</t>
        </is>
      </c>
      <c r="K5261" t="inlineStr">
        <is>
          <t>1377373296.1774112897</t>
        </is>
      </c>
      <c r="L5261" t="inlineStr">
        <is>
          <t>PT</t>
        </is>
      </c>
      <c r="M5261" t="inlineStr">
        <is>
          <t>Lead from LT email</t>
        </is>
      </c>
      <c r="N5261" t="inlineStr">
        <is>
          <t>tatiane.bagdonas@gmail.com</t>
        </is>
      </c>
      <c r="O5261" t="inlineStr"/>
      <c r="P5261" t="inlineStr">
        <is>
          <t>Google Ads</t>
        </is>
      </c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>
        <is>
          <t>Ні</t>
        </is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</row>
    <row r="5262">
      <c r="A5262" t="n">
        <v>11729</v>
      </c>
      <c r="B5262" t="inlineStr">
        <is>
          <t>Tahir Ahmed Begum</t>
        </is>
      </c>
      <c r="C5262" t="inlineStr">
        <is>
          <t>Tahir Ahmed begum</t>
        </is>
      </c>
      <c r="D5262" s="2" t="n">
        <v>46102.85069444445</v>
      </c>
      <c r="E5262" t="inlineStr">
        <is>
          <t>IN WORK</t>
        </is>
      </c>
      <c r="F5262" t="inlineStr">
        <is>
          <t>Relevant</t>
        </is>
      </c>
      <c r="G5262" t="inlineStr">
        <is>
          <t>Oleh Dymovski</t>
        </is>
      </c>
      <c r="H5262" t="inlineStr">
        <is>
          <t>LV RBI Company</t>
        </is>
      </c>
      <c r="I5262" t="inlineStr">
        <is>
          <t>Spain (ES - EU)</t>
        </is>
      </c>
      <c r="J5262" t="inlineStr">
        <is>
          <t>https://latviancitizenship.eu/residency-by-investment/</t>
        </is>
      </c>
      <c r="K5262" t="inlineStr">
        <is>
          <t>573030453.1774117414</t>
        </is>
      </c>
      <c r="L5262" t="inlineStr">
        <is>
          <t>EN</t>
        </is>
      </c>
      <c r="M5262" t="inlineStr">
        <is>
          <t>Lead from LV email</t>
        </is>
      </c>
      <c r="N5262" t="inlineStr">
        <is>
          <t>zaritahir@hotmail.com</t>
        </is>
      </c>
      <c r="O5262" t="inlineStr"/>
      <c r="P5262" t="inlineStr">
        <is>
          <t>Organic Search</t>
        </is>
      </c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>
        <is>
          <t>Ні</t>
        </is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</row>
    <row r="5263">
      <c r="A5263" t="n">
        <v>11731</v>
      </c>
      <c r="B5263" t="inlineStr">
        <is>
          <t>Alex Wander Nenartavis</t>
        </is>
      </c>
      <c r="C5263" t="inlineStr">
        <is>
          <t>Alex Wander Nenartavis</t>
        </is>
      </c>
      <c r="D5263" s="2" t="n">
        <v>46102.93958333333</v>
      </c>
      <c r="E5263" t="inlineStr">
        <is>
          <t>Rejected</t>
        </is>
      </c>
      <c r="F5263" t="inlineStr">
        <is>
          <t>Relevant</t>
        </is>
      </c>
      <c r="G5263" t="inlineStr">
        <is>
          <t>Mariana Razimavicius</t>
        </is>
      </c>
      <c r="H5263" t="inlineStr">
        <is>
          <t>LT citizenship</t>
        </is>
      </c>
      <c r="I5263" t="inlineStr">
        <is>
          <t>United States</t>
        </is>
      </c>
      <c r="J5263" t="inlineStr">
        <is>
          <t>https://www.lithuaniancitizenship.com/pt-pt/?direct</t>
        </is>
      </c>
      <c r="K5263" t="inlineStr">
        <is>
          <t>1299793003.1774125029</t>
        </is>
      </c>
      <c r="L5263" t="inlineStr">
        <is>
          <t>PT</t>
        </is>
      </c>
      <c r="M5263" t="inlineStr">
        <is>
          <t>Lead from LT email</t>
        </is>
      </c>
      <c r="N5263" t="inlineStr">
        <is>
          <t>alex4@terra.com.br</t>
        </is>
      </c>
      <c r="O5263" t="inlineStr">
        <is>
          <t>NO ANSWER</t>
        </is>
      </c>
      <c r="P5263" t="inlineStr">
        <is>
          <t>Website Form</t>
        </is>
      </c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>
        <is>
          <t>Ні</t>
        </is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</row>
    <row r="5264">
      <c r="A5264" t="n">
        <v>11732</v>
      </c>
      <c r="B5264" t="inlineStr">
        <is>
          <t>Wilson Andrés Muñoz rengifo</t>
        </is>
      </c>
      <c r="C5264" t="inlineStr">
        <is>
          <t>Wilson Andrés Muñoz rengifo</t>
        </is>
      </c>
      <c r="D5264" s="2" t="n">
        <v>46102.98125</v>
      </c>
      <c r="E5264" t="inlineStr">
        <is>
          <t>IN WORK</t>
        </is>
      </c>
      <c r="F5264" t="inlineStr"/>
      <c r="G5264" t="inlineStr">
        <is>
          <t>Mariana Razimavicius</t>
        </is>
      </c>
      <c r="H5264" t="inlineStr">
        <is>
          <t>LT citizenship</t>
        </is>
      </c>
      <c r="I5264" t="inlineStr">
        <is>
          <t>Colombia</t>
        </is>
      </c>
      <c r="J5264" t="inlineStr">
        <is>
          <t>?kw=ciudadan%C3%ADa%20lituana&amp;cpn=14731585806&amp;utm_source=google&amp;utm_medium=cpc&amp;utm_campaign=LT-AR-CO-MX-UR&amp;network=g&amp;utm_term=ciudadan%C3%ADa%20lituana&amp;gad_source=1&amp;gad_campaignid=14731585806&amp;gclid=CjwKCAjwg_nNBhAGEiwAiYPYA8M-FZ_nKXzX4aURXXCwhgGzz3Mv</t>
        </is>
      </c>
      <c r="K5264" t="inlineStr">
        <is>
          <t>425646719.1774128748</t>
        </is>
      </c>
      <c r="L5264" t="inlineStr">
        <is>
          <t>ES</t>
        </is>
      </c>
      <c r="M5264" t="inlineStr">
        <is>
          <t>Lead from LT email</t>
        </is>
      </c>
      <c r="N5264" t="inlineStr">
        <is>
          <t>anasolim154@gmail.com</t>
        </is>
      </c>
      <c r="O5264" t="inlineStr"/>
      <c r="P5264" t="inlineStr">
        <is>
          <t>Google Ads</t>
        </is>
      </c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>
        <is>
          <t>Ні</t>
        </is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</row>
    <row r="5265">
      <c r="A5265" t="n">
        <v>11733</v>
      </c>
      <c r="B5265" t="inlineStr">
        <is>
          <t>Jason lockwood</t>
        </is>
      </c>
      <c r="C5265" t="inlineStr">
        <is>
          <t>Jason lockwood</t>
        </is>
      </c>
      <c r="D5265" s="2" t="n">
        <v>46103.04930555556</v>
      </c>
      <c r="E5265" t="inlineStr">
        <is>
          <t>IN WORK</t>
        </is>
      </c>
      <c r="F5265" t="inlineStr">
        <is>
          <t>No relevant</t>
        </is>
      </c>
      <c r="G5265" t="inlineStr">
        <is>
          <t>Mariana Razimavicius</t>
        </is>
      </c>
      <c r="H5265" t="inlineStr">
        <is>
          <t>LT citizenship</t>
        </is>
      </c>
      <c r="I5265" t="inlineStr">
        <is>
          <t>Canada</t>
        </is>
      </c>
      <c r="J5265" t="inlineStr">
        <is>
          <t>?kw&amp;cpn=23481896379&amp;utm_source=google&amp;utm_medium=cpc&amp;utm_campaign=LT-Discovery-CA&amp;network&amp;utm_term&amp;gad_source=1&amp;gad_campaignid=23481896379&amp;gclid=CjwKCAjwg_nNBhAGEiwAiYPYA2tjau3BJl6wJzI6mLCLHliJbr6NolI6JCC4fVvVEEBb5kB367BYfxoCKqwQAvD_BwE</t>
        </is>
      </c>
      <c r="K5265" t="inlineStr">
        <is>
          <t>1620157508.1774134635</t>
        </is>
      </c>
      <c r="L5265" t="inlineStr">
        <is>
          <t>EN</t>
        </is>
      </c>
      <c r="M5265" t="inlineStr">
        <is>
          <t>Lead from LT email</t>
        </is>
      </c>
      <c r="N5265" t="inlineStr">
        <is>
          <t>Lockwoodjason64@gmail.com</t>
        </is>
      </c>
      <c r="O5265" t="inlineStr"/>
      <c r="P5265" t="inlineStr">
        <is>
          <t>Google Ads</t>
        </is>
      </c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>
        <is>
          <t>Ні</t>
        </is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</row>
    <row r="5266">
      <c r="A5266" t="n">
        <v>11735</v>
      </c>
      <c r="B5266" t="inlineStr">
        <is>
          <t>Joanne K. Raymond</t>
        </is>
      </c>
      <c r="C5266" t="inlineStr">
        <is>
          <t>Joanne K. Raymond</t>
        </is>
      </c>
      <c r="D5266" s="2" t="n">
        <v>46103.10138888889</v>
      </c>
      <c r="E5266" t="inlineStr">
        <is>
          <t>IN WORK</t>
        </is>
      </c>
      <c r="F5266" t="inlineStr">
        <is>
          <t>Relevant</t>
        </is>
      </c>
      <c r="G5266" t="inlineStr">
        <is>
          <t>Mariana Razimavicius</t>
        </is>
      </c>
      <c r="H5266" t="inlineStr">
        <is>
          <t>LT citizenship</t>
        </is>
      </c>
      <c r="I5266" t="inlineStr">
        <is>
          <t>United States</t>
        </is>
      </c>
      <c r="J5266" t="inlineStr">
        <is>
          <t>?kw=genealogy%20lithuanian&amp;cpn=14656253006&amp;utm_source=google&amp;utm_medium=cpc&amp;utm_campaign=LT-US-conversions&amp;network=g&amp;utm_term=genealogy%20lithuanian&amp;gad_source=1&amp;gad_campaignid=14656253006&amp;gclid=CjwKCAjwg_nNBhAGEiwAiYPYA_116ThoBdMHmS6dVaOLj9QdMY7GRZq</t>
        </is>
      </c>
      <c r="K5266" t="inlineStr">
        <is>
          <t>1058636243.1774138619</t>
        </is>
      </c>
      <c r="L5266" t="inlineStr">
        <is>
          <t>EN</t>
        </is>
      </c>
      <c r="M5266" t="inlineStr">
        <is>
          <t>Lead from LT email</t>
        </is>
      </c>
      <c r="N5266" t="inlineStr">
        <is>
          <t>jkraymond2@gmail.com</t>
        </is>
      </c>
      <c r="O5266" t="inlineStr"/>
      <c r="P5266" t="inlineStr">
        <is>
          <t>Google Ads</t>
        </is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>
        <is>
          <t>Ні</t>
        </is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</row>
    <row r="5267">
      <c r="A5267" t="n">
        <v>11736</v>
      </c>
      <c r="B5267" t="inlineStr">
        <is>
          <t>Mr. Jeffrey Winnick</t>
        </is>
      </c>
      <c r="C5267" t="inlineStr">
        <is>
          <t>Mr. Jeffrey Winnick</t>
        </is>
      </c>
      <c r="D5267" s="2" t="n">
        <v>46103.15138888889</v>
      </c>
      <c r="E5267" t="inlineStr">
        <is>
          <t>Rejected</t>
        </is>
      </c>
      <c r="F5267" t="inlineStr">
        <is>
          <t>Relevant</t>
        </is>
      </c>
      <c r="G5267" t="inlineStr">
        <is>
          <t>Sheila Bartin</t>
        </is>
      </c>
      <c r="H5267" t="inlineStr">
        <is>
          <t>LT citizenship</t>
        </is>
      </c>
      <c r="I5267" t="inlineStr">
        <is>
          <t>United States</t>
        </is>
      </c>
      <c r="J5267" t="inlineStr">
        <is>
          <t>?kw&amp;cpn=23440895177&amp;utm_source=google&amp;utm_medium=cpc&amp;utm_campaign=LT-Discovery-US&amp;network&amp;utm_term&amp;gad_campaignid=23440895177&amp;wbraid=ClMKCAjwg_nNBhAZEkMA6ELKOUnVsuYFn_-3j7DqDfaZoZpjyCPFGprLyZXGQXkHt0r-og0lr5LXrd5CX91_Ge6dOIU_zKzTMWVObvdWMVrGGgJKQQ</t>
        </is>
      </c>
      <c r="K5267" t="inlineStr">
        <is>
          <t>1493402926.1769401697</t>
        </is>
      </c>
      <c r="L5267" t="inlineStr">
        <is>
          <t>EN</t>
        </is>
      </c>
      <c r="M5267" t="inlineStr">
        <is>
          <t>Lead from LT email</t>
        </is>
      </c>
      <c r="N5267" t="inlineStr">
        <is>
          <t>Jwinn1020@gmail.com</t>
        </is>
      </c>
      <c r="O5267" t="inlineStr">
        <is>
          <t>DOUBLE</t>
        </is>
      </c>
      <c r="P5267" t="inlineStr">
        <is>
          <t>Google Ads</t>
        </is>
      </c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>
        <is>
          <t>Ні</t>
        </is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</row>
    <row r="5268">
      <c r="A5268" t="n">
        <v>11743</v>
      </c>
      <c r="B5268" t="inlineStr">
        <is>
          <t>Calendly</t>
        </is>
      </c>
      <c r="C5268" t="inlineStr">
        <is>
          <t>Calendly</t>
        </is>
      </c>
      <c r="D5268" s="2" t="n">
        <v>46103.39097222222</v>
      </c>
      <c r="E5268" t="inlineStr">
        <is>
          <t>INTERNAL MAIL</t>
        </is>
      </c>
      <c r="F5268" t="inlineStr"/>
      <c r="G5268" t="inlineStr">
        <is>
          <t>Sheila Bartin</t>
        </is>
      </c>
      <c r="H5268" t="inlineStr"/>
      <c r="I5268" t="inlineStr"/>
      <c r="J5268" t="inlineStr"/>
      <c r="K5268" t="inlineStr"/>
      <c r="L5268" t="inlineStr"/>
      <c r="M5268" t="inlineStr">
        <is>
          <t>Othe</t>
        </is>
      </c>
      <c r="N5268" t="inlineStr">
        <is>
          <t>notifications@calendly.com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Ні</t>
        </is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</row>
    <row r="5269">
      <c r="A5269" t="n">
        <v>11746</v>
      </c>
      <c r="B5269" t="inlineStr">
        <is>
          <t>Stephano Rezende Petrauskas</t>
        </is>
      </c>
      <c r="C5269" t="inlineStr">
        <is>
          <t>Stephano Rezende Petrauskas</t>
        </is>
      </c>
      <c r="D5269" s="2" t="n">
        <v>46103.59652777778</v>
      </c>
      <c r="E5269" t="inlineStr">
        <is>
          <t>Rejected</t>
        </is>
      </c>
      <c r="F5269" t="inlineStr">
        <is>
          <t>Relevant</t>
        </is>
      </c>
      <c r="G5269" t="inlineStr">
        <is>
          <t>Mariana Razimavicius</t>
        </is>
      </c>
      <c r="H5269" t="inlineStr">
        <is>
          <t>LT citizenship</t>
        </is>
      </c>
      <c r="I5269" t="inlineStr">
        <is>
          <t>Brazil</t>
        </is>
      </c>
      <c r="J5269" t="inlineStr">
        <is>
      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clid=Cj0KC</t>
        </is>
      </c>
      <c r="K5269" t="inlineStr">
        <is>
          <t>1179726724.1774181865</t>
        </is>
      </c>
      <c r="L5269" t="inlineStr">
        <is>
          <t>PT</t>
        </is>
      </c>
      <c r="M5269" t="inlineStr">
        <is>
          <t>Lead from LT email</t>
        </is>
      </c>
      <c r="N5269" t="inlineStr">
        <is>
          <t>stephanopetrauskas@hotmail.com</t>
        </is>
      </c>
      <c r="O5269" t="inlineStr">
        <is>
          <t>NO ANSWER</t>
        </is>
      </c>
      <c r="P5269" t="inlineStr">
        <is>
          <t>Google Ads</t>
        </is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Ні</t>
        </is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</row>
    <row r="5270">
      <c r="A5270" t="n">
        <v>11747</v>
      </c>
      <c r="B5270" t="inlineStr">
        <is>
          <t>GURNOOR SINGH</t>
        </is>
      </c>
      <c r="C5270" t="inlineStr">
        <is>
          <t>GURNOOR SINGH</t>
        </is>
      </c>
      <c r="D5270" s="2" t="n">
        <v>46103.61875</v>
      </c>
      <c r="E5270" t="inlineStr">
        <is>
          <t>WHATSAPP</t>
        </is>
      </c>
      <c r="F5270" t="inlineStr">
        <is>
          <t>Relevant</t>
        </is>
      </c>
      <c r="G5270" t="inlineStr">
        <is>
          <t>Oleh Dymovski</t>
        </is>
      </c>
      <c r="H5270" t="inlineStr">
        <is>
          <t>LV RBI Company</t>
        </is>
      </c>
      <c r="I5270" t="inlineStr">
        <is>
          <t>Germany (DE - EU)</t>
        </is>
      </c>
      <c r="J5270" t="inlineStr">
        <is>
          <t>?kw=latvia%20golden%20visa%20official%20website&amp;cpn=20594231202&amp;utm_source=google&amp;utm_medium=cpc&amp;utm_campaign=LV-RBI&amp;network=g&amp;utm_term=latvia%20golden%20visa%20official%20website&amp;gad_source=1&amp;gad_campaignid=20594231202&amp;gbraid=0AAAAADisZv8sqmFNEkaGNU</t>
        </is>
      </c>
      <c r="K5270" t="inlineStr">
        <is>
          <t>1738523209.1774183762</t>
        </is>
      </c>
      <c r="L5270" t="inlineStr">
        <is>
          <t>EN</t>
        </is>
      </c>
      <c r="M5270" t="inlineStr">
        <is>
          <t>Lead from LV email</t>
        </is>
      </c>
      <c r="N5270" t="inlineStr">
        <is>
          <t>gurnoor.singh.nri@gmail.com</t>
        </is>
      </c>
      <c r="O5270" t="inlineStr"/>
      <c r="P5270" t="inlineStr">
        <is>
          <t>Google Ads</t>
        </is>
      </c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Ні</t>
        </is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</row>
    <row r="5271">
      <c r="A5271" t="n">
        <v>11748</v>
      </c>
      <c r="B5271" t="inlineStr">
        <is>
          <t>PARTHIBAN</t>
        </is>
      </c>
      <c r="C5271" t="inlineStr">
        <is>
          <t>PARTHIBAN</t>
        </is>
      </c>
      <c r="D5271" s="2" t="n">
        <v>46103.63680555556</v>
      </c>
      <c r="E5271" t="inlineStr">
        <is>
          <t>IN WORK</t>
        </is>
      </c>
      <c r="F5271" t="inlineStr">
        <is>
          <t>Relevant</t>
        </is>
      </c>
      <c r="G5271" t="inlineStr">
        <is>
          <t>Oleh Dymovski</t>
        </is>
      </c>
      <c r="H5271" t="inlineStr">
        <is>
          <t>LV RBI Company</t>
        </is>
      </c>
      <c r="I5271" t="inlineStr">
        <is>
          <t>Poland (PL - EU)</t>
        </is>
      </c>
      <c r="J5271" t="inlineStr">
        <is>
          <t>https://latviancitizenship.eu/residency-by-investment/?LV-Leads-Search-RBI</t>
        </is>
      </c>
      <c r="K5271" t="inlineStr">
        <is>
          <t>1150695052.1774182941</t>
        </is>
      </c>
      <c r="L5271" t="inlineStr">
        <is>
          <t>EN</t>
        </is>
      </c>
      <c r="M5271" t="inlineStr">
        <is>
          <t>Lead from LV email</t>
        </is>
      </c>
      <c r="N5271" t="inlineStr">
        <is>
          <t>parthiban.jayapalan@gmail.com</t>
        </is>
      </c>
      <c r="O5271" t="inlineStr">
        <is>
          <t>DOUBLE</t>
        </is>
      </c>
      <c r="P5271" t="inlineStr">
        <is>
          <t>Google Ads</t>
        </is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Ні</t>
        </is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</row>
    <row r="5272">
      <c r="A5272" t="n">
        <v>11751</v>
      </c>
      <c r="B5272" t="inlineStr">
        <is>
          <t>Lipika DasGupta</t>
        </is>
      </c>
      <c r="C5272" t="inlineStr">
        <is>
          <t>Lipika DasGupta</t>
        </is>
      </c>
      <c r="D5272" s="2" t="n">
        <v>46103.69166666667</v>
      </c>
      <c r="E5272" t="inlineStr">
        <is>
          <t>IN WORK</t>
        </is>
      </c>
      <c r="F5272" t="inlineStr">
        <is>
          <t>Relevant</t>
        </is>
      </c>
      <c r="G5272" t="inlineStr">
        <is>
          <t>Oleh Dymovski</t>
        </is>
      </c>
      <c r="H5272" t="inlineStr">
        <is>
          <t>LT RBI</t>
        </is>
      </c>
      <c r="I5272" t="inlineStr">
        <is>
          <t>Bangladesh</t>
        </is>
      </c>
      <c r="J5272" t="inlineStr">
        <is>
          <t>https://www.lithuaniancitizenship.com/investment/</t>
        </is>
      </c>
      <c r="K5272" t="inlineStr">
        <is>
          <t>undefined</t>
        </is>
      </c>
      <c r="L5272" t="inlineStr">
        <is>
          <t>EN</t>
        </is>
      </c>
      <c r="M5272" t="inlineStr">
        <is>
          <t>Lead from LT email</t>
        </is>
      </c>
      <c r="N5272" t="inlineStr">
        <is>
          <t>lipika.dhara@gmail.com</t>
        </is>
      </c>
      <c r="O5272" t="inlineStr"/>
      <c r="P5272" t="inlineStr">
        <is>
          <t>Website Form</t>
        </is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Ні</t>
        </is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</row>
    <row r="5273">
      <c r="A5273" t="n">
        <v>11753</v>
      </c>
      <c r="B5273" t="inlineStr">
        <is>
          <t>Ms. Lara Pillat</t>
        </is>
      </c>
      <c r="C5273" t="inlineStr">
        <is>
          <t>Lara Pillat</t>
        </is>
      </c>
      <c r="D5273" s="2" t="n">
        <v>46103.70277777778</v>
      </c>
      <c r="E5273" t="inlineStr">
        <is>
          <t>Rejected</t>
        </is>
      </c>
      <c r="F5273" t="inlineStr">
        <is>
          <t>Relevant</t>
        </is>
      </c>
      <c r="G5273" t="inlineStr">
        <is>
          <t>Sheila Bartin</t>
        </is>
      </c>
      <c r="H5273" t="inlineStr">
        <is>
          <t>LT citizenship</t>
        </is>
      </c>
      <c r="I5273" t="inlineStr">
        <is>
          <t>Canada</t>
        </is>
      </c>
      <c r="J5273" t="inlineStr">
        <is>
          <t>?kw=how%20to%20apply%20for%20lithuanian%20citizenship&amp;cpn=14663474296&amp;utm_source=google&amp;utm_medium=cpc&amp;utm_campaign=LT-CA&amp;network=g&amp;utm_term=how%20to%20apply%20for%20lithuanian%20citizenship&amp;gad_source=1&amp;gad_campaignid=14663474296&amp;gbraid=0AAAAADisZv9</t>
        </is>
      </c>
      <c r="K5273" t="inlineStr">
        <is>
          <t>1423754818.1774191068</t>
        </is>
      </c>
      <c r="L5273" t="inlineStr">
        <is>
          <t>EN</t>
        </is>
      </c>
      <c r="M5273" t="inlineStr">
        <is>
          <t>Lead from LT email</t>
        </is>
      </c>
      <c r="N5273" t="inlineStr">
        <is>
          <t>laramariarenee@outlook.com</t>
        </is>
      </c>
      <c r="O5273" t="inlineStr">
        <is>
          <t>NO ANSWER</t>
        </is>
      </c>
      <c r="P5273" t="inlineStr">
        <is>
          <t>Google Ads</t>
        </is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Ні</t>
        </is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</row>
    <row r="5274">
      <c r="A5274" t="n">
        <v>11754</v>
      </c>
      <c r="B5274" t="inlineStr">
        <is>
          <t>Scott Dorman</t>
        </is>
      </c>
      <c r="C5274" t="inlineStr">
        <is>
          <t>Scott Dorman</t>
        </is>
      </c>
      <c r="D5274" s="2" t="n">
        <v>46103.70347222222</v>
      </c>
      <c r="E5274" t="inlineStr">
        <is>
          <t>IN WORK</t>
        </is>
      </c>
      <c r="F5274" t="inlineStr"/>
      <c r="G5274" t="inlineStr">
        <is>
          <t>Mariana Razimavicius</t>
        </is>
      </c>
      <c r="H5274" t="inlineStr">
        <is>
          <t>LT citizenship</t>
        </is>
      </c>
      <c r="I5274" t="inlineStr">
        <is>
          <t>United States</t>
        </is>
      </c>
      <c r="J5274" t="inlineStr"/>
      <c r="K5274" t="inlineStr"/>
      <c r="L5274" t="inlineStr">
        <is>
          <t>EN</t>
        </is>
      </c>
      <c r="M5274" t="inlineStr">
        <is>
          <t>Lead from LT email</t>
        </is>
      </c>
      <c r="N5274" t="inlineStr">
        <is>
          <t>sdorman456@gmail.com</t>
        </is>
      </c>
      <c r="O5274" t="inlineStr"/>
      <c r="P5274" t="inlineStr">
        <is>
          <t>Calendly</t>
        </is>
      </c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Ні</t>
        </is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</row>
    <row r="5275">
      <c r="A5275" t="n">
        <v>11755</v>
      </c>
      <c r="B5275" t="inlineStr">
        <is>
          <t>Sadegh Karami</t>
        </is>
      </c>
      <c r="C5275" t="inlineStr">
        <is>
          <t>Sadegh Karami</t>
        </is>
      </c>
      <c r="D5275" s="2" t="n">
        <v>46103.70555555556</v>
      </c>
      <c r="E5275" t="inlineStr">
        <is>
          <t>Rejected</t>
        </is>
      </c>
      <c r="F5275" t="inlineStr">
        <is>
          <t>Relevant</t>
        </is>
      </c>
      <c r="G5275" t="inlineStr">
        <is>
          <t>Oleh Dymovski</t>
        </is>
      </c>
      <c r="H5275" t="inlineStr">
        <is>
          <t>LV RBI Company</t>
        </is>
      </c>
      <c r="I5275" t="inlineStr">
        <is>
          <t>United Arab Emirates (AE - AS)</t>
        </is>
      </c>
      <c r="J5275" t="inlineStr">
        <is>
          <t>https://latviancitizenship.eu/contact/?LV-Leads-Search-RBI TOP countries</t>
        </is>
      </c>
      <c r="K5275" t="inlineStr">
        <is>
          <t>401851849.1774189309</t>
        </is>
      </c>
      <c r="L5275" t="inlineStr">
        <is>
          <t>EN</t>
        </is>
      </c>
      <c r="M5275" t="inlineStr">
        <is>
          <t>Lead from LV email</t>
        </is>
      </c>
      <c r="N5275" t="inlineStr">
        <is>
          <t>sadegh.karami1975@gmail.com</t>
        </is>
      </c>
      <c r="O5275" t="inlineStr">
        <is>
          <t>NO ANSWER</t>
        </is>
      </c>
      <c r="P5275" t="inlineStr">
        <is>
          <t>Google Ads</t>
        </is>
      </c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Ні</t>
        </is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</row>
    <row r="5276">
      <c r="A5276" t="n">
        <v>11756</v>
      </c>
      <c r="B5276" t="inlineStr">
        <is>
          <t>Jay Zarekar</t>
        </is>
      </c>
      <c r="C5276" t="inlineStr">
        <is>
          <t>Zarekar Jay</t>
        </is>
      </c>
      <c r="D5276" s="2" t="n">
        <v>46103.73611111111</v>
      </c>
      <c r="E5276" t="inlineStr">
        <is>
          <t>INTERNAL MAIL</t>
        </is>
      </c>
      <c r="F5276" t="inlineStr"/>
      <c r="G5276" t="inlineStr">
        <is>
          <t>Sheila Bartin</t>
        </is>
      </c>
      <c r="H5276" t="inlineStr"/>
      <c r="I5276" t="inlineStr"/>
      <c r="J5276" t="inlineStr"/>
      <c r="K5276" t="inlineStr"/>
      <c r="L5276" t="inlineStr"/>
      <c r="M5276" t="inlineStr">
        <is>
          <t>Othe</t>
        </is>
      </c>
      <c r="N5276" t="inlineStr">
        <is>
          <t>jzare001@ucr.edu</t>
        </is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Ні</t>
        </is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</row>
    <row r="5277">
      <c r="A5277" t="n">
        <v>11757</v>
      </c>
      <c r="B5277" t="inlineStr">
        <is>
          <t>Dérod Adrian Silva Maciulevicius</t>
        </is>
      </c>
      <c r="C5277" t="inlineStr">
        <is>
          <t>Dérod Adrian Silva Maciulevicius</t>
        </is>
      </c>
      <c r="D5277" s="2" t="n">
        <v>46103.77083333334</v>
      </c>
      <c r="E5277" t="inlineStr">
        <is>
          <t>IN WORK</t>
        </is>
      </c>
      <c r="F5277" t="inlineStr">
        <is>
          <t>Relevant</t>
        </is>
      </c>
      <c r="G5277" t="inlineStr">
        <is>
          <t>Mariana Razimavicius</t>
        </is>
      </c>
      <c r="H5277" t="inlineStr">
        <is>
          <t>LT citizenship</t>
        </is>
      </c>
      <c r="I5277" t="inlineStr">
        <is>
          <t>Brazil</t>
        </is>
      </c>
      <c r="J5277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0KCQjwpv7NBhCzARIsADkIfWzgxpfaTiEoRxS47Ol</t>
        </is>
      </c>
      <c r="K5277" t="inlineStr">
        <is>
          <t>135067145.1774196931</t>
        </is>
      </c>
      <c r="L5277" t="inlineStr">
        <is>
          <t>PT</t>
        </is>
      </c>
      <c r="M5277" t="inlineStr">
        <is>
          <t>Lead from LT email</t>
        </is>
      </c>
      <c r="N5277" t="inlineStr">
        <is>
          <t>derodtmaciulevicius@gmail.com</t>
        </is>
      </c>
      <c r="O5277" t="inlineStr"/>
      <c r="P5277" t="inlineStr">
        <is>
          <t>Google Ads</t>
        </is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Ні</t>
        </is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</row>
    <row r="5278">
      <c r="A5278" t="n">
        <v>11758</v>
      </c>
      <c r="B5278" t="inlineStr">
        <is>
          <t>Marina Gibavicius</t>
        </is>
      </c>
      <c r="C5278" t="inlineStr">
        <is>
          <t>Marina Gibavicius</t>
        </is>
      </c>
      <c r="D5278" s="2" t="n">
        <v>46103.82152777778</v>
      </c>
      <c r="E5278" t="inlineStr">
        <is>
          <t>Rejected</t>
        </is>
      </c>
      <c r="F5278" t="inlineStr">
        <is>
          <t>Relevant</t>
        </is>
      </c>
      <c r="G5278" t="inlineStr">
        <is>
          <t>Mariana Razimavicius</t>
        </is>
      </c>
      <c r="H5278" t="inlineStr">
        <is>
          <t>LT citizenship</t>
        </is>
      </c>
      <c r="I5278" t="inlineStr">
        <is>
          <t>Argentina</t>
        </is>
      </c>
      <c r="J5278" t="inlineStr">
        <is>
          <t>https://www.lithuaniancitizenship.com/es/lithuanian-passport/?Lithuania-Leads-Search-Argentina/Colombia/Uruguay/Mexico</t>
        </is>
      </c>
      <c r="K5278" t="inlineStr">
        <is>
          <t>1743328022.1774201281</t>
        </is>
      </c>
      <c r="L5278" t="inlineStr">
        <is>
          <t>ES</t>
        </is>
      </c>
      <c r="M5278" t="inlineStr">
        <is>
          <t>Lead from LT email</t>
        </is>
      </c>
      <c r="N5278" t="inlineStr">
        <is>
          <t>maragibavicius@gmail.com</t>
        </is>
      </c>
      <c r="O5278" t="inlineStr">
        <is>
          <t>NO ANSWER</t>
        </is>
      </c>
      <c r="P5278" t="inlineStr">
        <is>
          <t>Google Ads</t>
        </is>
      </c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Ні</t>
        </is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</row>
    <row r="5279">
      <c r="A5279" t="n">
        <v>11759</v>
      </c>
      <c r="B5279" t="inlineStr">
        <is>
          <t>José Boisier</t>
        </is>
      </c>
      <c r="C5279" t="inlineStr">
        <is>
          <t>José Boisier</t>
        </is>
      </c>
      <c r="D5279" s="2" t="n">
        <v>46103.84652777778</v>
      </c>
      <c r="E5279" t="inlineStr">
        <is>
          <t>Rejected</t>
        </is>
      </c>
      <c r="F5279" t="inlineStr">
        <is>
          <t>Relevant</t>
        </is>
      </c>
      <c r="G5279" t="inlineStr">
        <is>
          <t>Mariana Razimavicius</t>
        </is>
      </c>
      <c r="H5279" t="inlineStr">
        <is>
          <t>LT citizenship</t>
        </is>
      </c>
      <c r="I5279" t="inlineStr">
        <is>
          <t>Chile</t>
        </is>
      </c>
      <c r="J5279" t="inlineStr">
        <is>
          <t>https://www.lithuaniancitizenship.com/es/certificado-de-ascendencia-lituana/?referral</t>
        </is>
      </c>
      <c r="K5279" t="inlineStr">
        <is>
          <t>1917726220.1774203293</t>
        </is>
      </c>
      <c r="L5279" t="inlineStr">
        <is>
          <t>ES</t>
        </is>
      </c>
      <c r="M5279" t="inlineStr">
        <is>
          <t>Lead from LT email</t>
        </is>
      </c>
      <c r="N5279" t="inlineStr">
        <is>
          <t>jnboisier@gmail.com</t>
        </is>
      </c>
      <c r="O5279" t="inlineStr">
        <is>
          <t>NO ANSWER</t>
        </is>
      </c>
      <c r="P5279" t="inlineStr">
        <is>
          <t>Organic Search</t>
        </is>
      </c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Ні</t>
        </is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</row>
    <row r="5280">
      <c r="A5280" t="n">
        <v>11760</v>
      </c>
      <c r="B5280" t="inlineStr">
        <is>
          <t>Shahid Alam</t>
        </is>
      </c>
      <c r="C5280" t="inlineStr">
        <is>
          <t>Shahid Alam</t>
        </is>
      </c>
      <c r="D5280" s="2" t="n">
        <v>46103.92986111111</v>
      </c>
      <c r="E5280" t="inlineStr">
        <is>
          <t>Rejected</t>
        </is>
      </c>
      <c r="F5280" t="inlineStr">
        <is>
          <t>Relevant</t>
        </is>
      </c>
      <c r="G5280" t="inlineStr">
        <is>
          <t>Oleh Dymovski</t>
        </is>
      </c>
      <c r="H5280" t="inlineStr">
        <is>
          <t>LV RBI Company</t>
        </is>
      </c>
      <c r="I5280" t="inlineStr">
        <is>
          <t>United Arab Emirates (AE - AS)</t>
        </is>
      </c>
      <c r="J5280" t="inlineStr">
        <is>
          <t>?kw=portugal%20golden%20visa&amp;cpn=22658494721&amp;utm_source=google&amp;utm_medium=cpc&amp;utm_campaign=LV-RBI-TOP&amp;network=s&amp;utm_term=portugal%20golden%20visa&amp;gad_source=5&amp;gad_campaignid=22658494721&amp;gclid=EAIaIQobChMIweSi-6m0kwMV46b9BR0Bmiu9EAAYASAAEgL3evD_BwE</t>
        </is>
      </c>
      <c r="K5280" t="inlineStr">
        <is>
          <t>1768435137.1774210725</t>
        </is>
      </c>
      <c r="L5280" t="inlineStr">
        <is>
          <t>EN</t>
        </is>
      </c>
      <c r="M5280" t="inlineStr">
        <is>
          <t>Lead from LV email</t>
        </is>
      </c>
      <c r="N5280" t="inlineStr">
        <is>
          <t>alamshahid0528@gmail.com</t>
        </is>
      </c>
      <c r="O5280" t="inlineStr">
        <is>
          <t>NO ANSWER</t>
        </is>
      </c>
      <c r="P5280" t="inlineStr">
        <is>
          <t>Google Ads</t>
        </is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Ні</t>
        </is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</row>
    <row r="5281">
      <c r="A5281" t="n">
        <v>11762</v>
      </c>
      <c r="B5281" t="inlineStr">
        <is>
          <t>Issam Manson</t>
        </is>
      </c>
      <c r="C5281" t="inlineStr">
        <is>
          <t>عصام المنصوري</t>
        </is>
      </c>
      <c r="D5281" s="2" t="n">
        <v>46103.93472222222</v>
      </c>
      <c r="E5281" t="inlineStr">
        <is>
          <t>Rejected</t>
        </is>
      </c>
      <c r="F5281" t="inlineStr">
        <is>
          <t>No relevant</t>
        </is>
      </c>
      <c r="G5281" t="inlineStr">
        <is>
          <t>Oleh Dymovski</t>
        </is>
      </c>
      <c r="H5281" t="inlineStr">
        <is>
          <t>LV RBI Company</t>
        </is>
      </c>
      <c r="I5281" t="inlineStr">
        <is>
          <t>Morocco (MA - AF)</t>
        </is>
      </c>
      <c r="J5281" t="inlineStr">
        <is>
          <t>https://latviancitizenship.eu/?direct</t>
        </is>
      </c>
      <c r="K5281" t="inlineStr">
        <is>
          <t>2133160344.1774210935</t>
        </is>
      </c>
      <c r="L5281" t="inlineStr">
        <is>
          <t>EN</t>
        </is>
      </c>
      <c r="M5281" t="inlineStr">
        <is>
          <t>Lead from LV email</t>
        </is>
      </c>
      <c r="N5281" t="inlineStr">
        <is>
          <t>isssammnsouri@gmail.com</t>
        </is>
      </c>
      <c r="O5281" t="inlineStr">
        <is>
          <t>NO ANSWER</t>
        </is>
      </c>
      <c r="P5281" t="inlineStr">
        <is>
          <t>Website Form</t>
        </is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Ні</t>
        </is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</row>
    <row r="5282">
      <c r="A5282" t="n">
        <v>11763</v>
      </c>
      <c r="B5282" t="inlineStr">
        <is>
          <t>Trustpilot</t>
        </is>
      </c>
      <c r="C5282" t="inlineStr">
        <is>
          <t>Trustpilot</t>
        </is>
      </c>
      <c r="D5282" s="2" t="n">
        <v>46103.99027777778</v>
      </c>
      <c r="E5282" t="inlineStr">
        <is>
          <t>INTERNAL MAIL</t>
        </is>
      </c>
      <c r="F5282" t="inlineStr"/>
      <c r="G5282" t="inlineStr">
        <is>
          <t>Sheila Bartin</t>
        </is>
      </c>
      <c r="H5282" t="inlineStr"/>
      <c r="I5282" t="inlineStr"/>
      <c r="J5282" t="inlineStr"/>
      <c r="K5282" t="inlineStr"/>
      <c r="L5282" t="inlineStr"/>
      <c r="M5282" t="inlineStr">
        <is>
          <t>Lead from LT email</t>
        </is>
      </c>
      <c r="N5282" t="inlineStr">
        <is>
          <t>noreply.notifications@trustpilot.com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Ні</t>
        </is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</row>
    <row r="5283">
      <c r="A5283" t="n">
        <v>11766</v>
      </c>
      <c r="B5283" t="inlineStr">
        <is>
          <t>Kil Yung</t>
        </is>
      </c>
      <c r="C5283" t="inlineStr">
        <is>
          <t>Kil Yung</t>
        </is>
      </c>
      <c r="D5283" s="2" t="n">
        <v>46104.16666666666</v>
      </c>
      <c r="E5283" t="inlineStr">
        <is>
          <t>Rejected</t>
        </is>
      </c>
      <c r="F5283" t="inlineStr">
        <is>
          <t>Relevant</t>
        </is>
      </c>
      <c r="G5283" t="inlineStr">
        <is>
          <t>Oleh Dymovski</t>
        </is>
      </c>
      <c r="H5283" t="inlineStr">
        <is>
          <t>LT RBI</t>
        </is>
      </c>
      <c r="I5283" t="inlineStr"/>
      <c r="J5283" t="inlineStr"/>
      <c r="K5283" t="inlineStr"/>
      <c r="L5283" t="inlineStr">
        <is>
          <t>EN</t>
        </is>
      </c>
      <c r="M5283" t="inlineStr">
        <is>
          <t>Lead from LT email</t>
        </is>
      </c>
      <c r="N5283" t="inlineStr">
        <is>
          <t>ceo@gmail.com</t>
        </is>
      </c>
      <c r="O5283" t="inlineStr">
        <is>
          <t>ANOTHER REASON</t>
        </is>
      </c>
      <c r="P5283" t="inlineStr">
        <is>
          <t>BridgeWest</t>
        </is>
      </c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Ні</t>
        </is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</row>
    <row r="5284">
      <c r="A5284" t="n">
        <v>11768</v>
      </c>
      <c r="B5284" t="inlineStr">
        <is>
          <t>Mr. Nicholas Ethan Stankus</t>
        </is>
      </c>
      <c r="C5284" t="inlineStr">
        <is>
          <t>Nicholas Ethan Stankus</t>
        </is>
      </c>
      <c r="D5284" s="2" t="n">
        <v>46104.26388888889</v>
      </c>
      <c r="E5284" t="inlineStr">
        <is>
          <t>IN WORK</t>
        </is>
      </c>
      <c r="F5284" t="inlineStr">
        <is>
          <t>Relevant</t>
        </is>
      </c>
      <c r="G5284" t="inlineStr">
        <is>
          <t>Sheila Bartin</t>
        </is>
      </c>
      <c r="H5284" t="inlineStr">
        <is>
          <t>LT citizenship</t>
        </is>
      </c>
      <c r="I5284" t="inlineStr">
        <is>
          <t>United States</t>
        </is>
      </c>
      <c r="J5284" t="inlineStr">
        <is>
          <t>?kw=how%20to%20get%20lithuanian%20citizenship%20by%20descent&amp;cpn=14656253006&amp;utm_source=google&amp;utm_medium=cpc&amp;utm_campaign=LT-US-conversions&amp;network=g&amp;utm_term=how%20to%20get%20lithuanian%20citizenship%20by%20descent&amp;gad_source=1&amp;gad_campaignid=14656</t>
        </is>
      </c>
      <c r="K5284" t="inlineStr">
        <is>
          <t>727161031.1774239583</t>
        </is>
      </c>
      <c r="L5284" t="inlineStr">
        <is>
          <t>EN</t>
        </is>
      </c>
      <c r="M5284" t="inlineStr">
        <is>
          <t>Lead from LT email</t>
        </is>
      </c>
      <c r="N5284" t="inlineStr">
        <is>
          <t>ethstank@gmail.com</t>
        </is>
      </c>
      <c r="O5284" t="inlineStr"/>
      <c r="P5284" t="inlineStr">
        <is>
          <t>Google Ads</t>
        </is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Ні</t>
        </is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</row>
    <row r="5285">
      <c r="A5285" t="n">
        <v>11769</v>
      </c>
      <c r="B5285" t="inlineStr">
        <is>
          <t>Calendly</t>
        </is>
      </c>
      <c r="C5285" t="inlineStr">
        <is>
          <t>Calendly</t>
        </is>
      </c>
      <c r="D5285" s="2" t="n">
        <v>46104.29930555556</v>
      </c>
      <c r="E5285" t="inlineStr">
        <is>
          <t>INTERNAL MAIL</t>
        </is>
      </c>
      <c r="F5285" t="inlineStr"/>
      <c r="G5285" t="inlineStr">
        <is>
          <t>Sheila Bartin</t>
        </is>
      </c>
      <c r="H5285" t="inlineStr"/>
      <c r="I5285" t="inlineStr"/>
      <c r="J5285" t="inlineStr"/>
      <c r="K5285" t="inlineStr"/>
      <c r="L5285" t="inlineStr"/>
      <c r="M5285" t="inlineStr">
        <is>
          <t>Othe</t>
        </is>
      </c>
      <c r="N5285" t="inlineStr">
        <is>
          <t>notifications@calendly.com</t>
        </is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Ні</t>
        </is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</row>
    <row r="5286">
      <c r="A5286" t="n">
        <v>11770</v>
      </c>
      <c r="B5286" t="inlineStr">
        <is>
          <t>Tariq</t>
        </is>
      </c>
      <c r="C5286" t="inlineStr">
        <is>
          <t>Tariq</t>
        </is>
      </c>
      <c r="D5286" s="2" t="n">
        <v>46104.30625</v>
      </c>
      <c r="E5286" t="inlineStr">
        <is>
          <t>IN WORK</t>
        </is>
      </c>
      <c r="F5286" t="inlineStr">
        <is>
          <t>Relevant</t>
        </is>
      </c>
      <c r="G5286" t="inlineStr">
        <is>
          <t>Oleh Dymovski</t>
        </is>
      </c>
      <c r="H5286" t="inlineStr">
        <is>
          <t>LV RBI Company</t>
        </is>
      </c>
      <c r="I5286" t="inlineStr">
        <is>
          <t>Bahrain (BH - AS)</t>
        </is>
      </c>
      <c r="J5286" t="inlineStr">
        <is>
          <t>?kw=latvia%20golden%20visa&amp;cpn=20594231202&amp;utm_source=google&amp;utm_medium=cpc&amp;utm_campaign=LV-RBI&amp;network=g&amp;utm_term=latvia%20golden%20visa&amp;gad_source=1&amp;gad_campaignid=20594231202&amp;gbraid=0AAAAADisZv-234GRGwdln_Hr03MpzwOnK</t>
        </is>
      </c>
      <c r="K5286" t="inlineStr"/>
      <c r="L5286" t="inlineStr">
        <is>
          <t>EN</t>
        </is>
      </c>
      <c r="M5286" t="inlineStr">
        <is>
          <t>Lead from LV email</t>
        </is>
      </c>
      <c r="N5286" t="inlineStr">
        <is>
          <t>alikhan.tariq@yahoo.com</t>
        </is>
      </c>
      <c r="O5286" t="inlineStr"/>
      <c r="P5286" t="inlineStr">
        <is>
          <t>Google Ads</t>
        </is>
      </c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Ні</t>
        </is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</row>
    <row r="5287">
      <c r="A5287" t="n">
        <v>11774</v>
      </c>
      <c r="B5287" t="inlineStr">
        <is>
          <t>Calendly</t>
        </is>
      </c>
      <c r="C5287" t="inlineStr">
        <is>
          <t>Calendly</t>
        </is>
      </c>
      <c r="D5287" s="2" t="n">
        <v>46104.49791666667</v>
      </c>
      <c r="E5287" t="inlineStr">
        <is>
          <t>INTERNAL MAIL</t>
        </is>
      </c>
      <c r="F5287" t="inlineStr"/>
      <c r="G5287" t="inlineStr">
        <is>
          <t>Sheila Bartin</t>
        </is>
      </c>
      <c r="H5287" t="inlineStr"/>
      <c r="I5287" t="inlineStr"/>
      <c r="J5287" t="inlineStr"/>
      <c r="K5287" t="inlineStr"/>
      <c r="L5287" t="inlineStr"/>
      <c r="M5287" t="inlineStr">
        <is>
          <t>Othe</t>
        </is>
      </c>
      <c r="N5287" t="inlineStr">
        <is>
          <t>teamcalendly@send.calendly.com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Ні</t>
        </is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</row>
    <row r="5288">
      <c r="A5288" t="n">
        <v>11775</v>
      </c>
      <c r="B5288" t="inlineStr">
        <is>
          <t>Wise</t>
        </is>
      </c>
      <c r="C5288" t="inlineStr">
        <is>
          <t>Wise</t>
        </is>
      </c>
      <c r="D5288" s="2" t="n">
        <v>46104.50347222222</v>
      </c>
      <c r="E5288" t="inlineStr">
        <is>
          <t>INTERNAL MAIL</t>
        </is>
      </c>
      <c r="F5288" t="inlineStr"/>
      <c r="G5288" t="inlineStr">
        <is>
          <t>Sheila Bartin</t>
        </is>
      </c>
      <c r="H5288" t="inlineStr"/>
      <c r="I5288" t="inlineStr"/>
      <c r="J5288" t="inlineStr"/>
      <c r="K5288" t="inlineStr"/>
      <c r="L5288" t="inlineStr"/>
      <c r="M5288" t="inlineStr">
        <is>
          <t>Othe</t>
        </is>
      </c>
      <c r="N5288" t="inlineStr">
        <is>
          <t>noreply@wise.com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Ні</t>
        </is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</row>
    <row r="5289">
      <c r="A5289" t="n">
        <v>11776</v>
      </c>
      <c r="B5289" t="inlineStr">
        <is>
          <t>Full Name</t>
        </is>
      </c>
      <c r="C5289" t="inlineStr">
        <is>
          <t>Full Name</t>
        </is>
      </c>
      <c r="D5289" s="2" t="n">
        <v>46104.50833333333</v>
      </c>
      <c r="E5289" t="inlineStr">
        <is>
          <t>Rejected</t>
        </is>
      </c>
      <c r="F5289" t="inlineStr">
        <is>
          <t>No relevant</t>
        </is>
      </c>
      <c r="G5289" t="inlineStr">
        <is>
          <t>Sheila Bartin</t>
        </is>
      </c>
      <c r="H5289" t="inlineStr">
        <is>
          <t>LT citizenship</t>
        </is>
      </c>
      <c r="I5289" t="inlineStr">
        <is>
          <t>United States</t>
        </is>
      </c>
      <c r="J5289" t="inlineStr">
        <is>
          <t>?kw=lithuanian%20passport&amp;cpn=14656253006&amp;utm_source=google&amp;utm_medium=cpc&amp;utm_campaign=LT-US-conversions&amp;network=g&amp;utm_term=lithuanian%20passport&amp;gad_source=1&amp;gad_campaignid=14656253006&amp;gclid=CjwKCAjwyYPOBhBxEiwAgpT8P7vYH6OfkINwfy9KhqmSavkiTTWzz6zTy</t>
        </is>
      </c>
      <c r="K5289" t="inlineStr">
        <is>
          <t>614535047.1774260342</t>
        </is>
      </c>
      <c r="L5289" t="inlineStr">
        <is>
          <t>EN</t>
        </is>
      </c>
      <c r="M5289" t="inlineStr">
        <is>
          <t>Lead from LT email</t>
        </is>
      </c>
      <c r="N5289" t="inlineStr">
        <is>
          <t>badhombre@soldiers.com</t>
        </is>
      </c>
      <c r="O5289" t="inlineStr">
        <is>
          <t>SPAM</t>
        </is>
      </c>
      <c r="P5289" t="inlineStr">
        <is>
          <t>Google Ads</t>
        </is>
      </c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Ні</t>
        </is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</row>
    <row r="5290">
      <c r="A5290" t="n">
        <v>11780</v>
      </c>
      <c r="B5290" t="inlineStr">
        <is>
          <t>Joshua Levy</t>
        </is>
      </c>
      <c r="C5290" t="inlineStr">
        <is>
          <t>Joshua Levy</t>
        </is>
      </c>
      <c r="D5290" s="2" t="n">
        <v>46104.56875</v>
      </c>
      <c r="E5290" t="inlineStr">
        <is>
          <t>IN WORK</t>
        </is>
      </c>
      <c r="F5290" t="inlineStr">
        <is>
          <t>Relevant</t>
        </is>
      </c>
      <c r="G5290" t="inlineStr">
        <is>
          <t>Mariana Razimavicius</t>
        </is>
      </c>
      <c r="H5290" t="inlineStr">
        <is>
          <t>LT citizenship</t>
        </is>
      </c>
      <c r="I5290" t="inlineStr">
        <is>
          <t>United Kingdom</t>
        </is>
      </c>
      <c r="J5290" t="inlineStr">
        <is>
          <t>https://www.lithuaniancitizenship.com/contact/?Lithuania-Leads-Search-UK</t>
        </is>
      </c>
      <c r="K5290" t="inlineStr">
        <is>
          <t>1058304977.1774264445</t>
        </is>
      </c>
      <c r="L5290" t="inlineStr">
        <is>
          <t>EN</t>
        </is>
      </c>
      <c r="M5290" t="inlineStr">
        <is>
          <t>Lead from LT email</t>
        </is>
      </c>
      <c r="N5290" t="inlineStr">
        <is>
          <t>josh.vansant@gmail.com</t>
        </is>
      </c>
      <c r="O5290" t="inlineStr"/>
      <c r="P5290" t="inlineStr">
        <is>
          <t>Google Ads</t>
        </is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Ні</t>
        </is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</row>
    <row r="5291">
      <c r="A5291" t="n">
        <v>11781</v>
      </c>
      <c r="B5291" t="inlineStr">
        <is>
          <t>Fabien</t>
        </is>
      </c>
      <c r="C5291" t="inlineStr">
        <is>
          <t>Fabien</t>
        </is>
      </c>
      <c r="D5291" s="2" t="n">
        <v>46104.60416666666</v>
      </c>
      <c r="E5291" t="inlineStr">
        <is>
          <t>Rejected</t>
        </is>
      </c>
      <c r="F5291" t="inlineStr">
        <is>
          <t>Relevant</t>
        </is>
      </c>
      <c r="G5291" t="inlineStr">
        <is>
          <t>Oleh Dymovski</t>
        </is>
      </c>
      <c r="H5291" t="inlineStr">
        <is>
          <t>Company Formation</t>
        </is>
      </c>
      <c r="I5291" t="inlineStr"/>
      <c r="J5291" t="inlineStr"/>
      <c r="K5291" t="inlineStr"/>
      <c r="L5291" t="inlineStr">
        <is>
          <t>EN</t>
        </is>
      </c>
      <c r="M5291" t="inlineStr">
        <is>
          <t>Lead from LT email</t>
        </is>
      </c>
      <c r="N5291" t="inlineStr">
        <is>
          <t>fa13gz@gmail.com</t>
        </is>
      </c>
      <c r="O5291" t="inlineStr">
        <is>
          <t>NO ANSWER</t>
        </is>
      </c>
      <c r="P5291" t="inlineStr">
        <is>
          <t>BridgeWest</t>
        </is>
      </c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Ні</t>
        </is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</row>
    <row r="5292">
      <c r="A5292" t="n">
        <v>11782</v>
      </c>
      <c r="B5292" t="inlineStr">
        <is>
          <t>Attorney Simon D Dippenaar</t>
        </is>
      </c>
      <c r="C5292" t="inlineStr">
        <is>
          <t>Attorney Simon D Dippenaar</t>
        </is>
      </c>
      <c r="D5292" s="2" t="n">
        <v>46104.60625</v>
      </c>
      <c r="E5292" t="inlineStr">
        <is>
          <t>INTERNAL MAIL</t>
        </is>
      </c>
      <c r="F5292" t="inlineStr"/>
      <c r="G5292" t="inlineStr">
        <is>
          <t>Alina Samura</t>
        </is>
      </c>
      <c r="H5292" t="inlineStr"/>
      <c r="I5292" t="inlineStr"/>
      <c r="J5292" t="inlineStr"/>
      <c r="K5292" t="inlineStr"/>
      <c r="L5292" t="inlineStr"/>
      <c r="M5292" t="inlineStr">
        <is>
          <t>Othe</t>
        </is>
      </c>
      <c r="N5292" t="inlineStr">
        <is>
          <t>sdippenaar@sdlaw.co.za</t>
        </is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Ні</t>
        </is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</row>
    <row r="5293">
      <c r="A5293" t="n">
        <v>11783</v>
      </c>
      <c r="B5293" t="inlineStr">
        <is>
          <t>Shepstone &amp; Wylie</t>
        </is>
      </c>
      <c r="C5293" t="inlineStr">
        <is>
          <t>Shepstone &amp; Wylie</t>
        </is>
      </c>
      <c r="D5293" s="2" t="n">
        <v>46104.62222222222</v>
      </c>
      <c r="E5293" t="inlineStr">
        <is>
          <t>INTERNAL MAIL</t>
        </is>
      </c>
      <c r="F5293" t="inlineStr"/>
      <c r="G5293" t="inlineStr">
        <is>
          <t>Alina Samura</t>
        </is>
      </c>
      <c r="H5293" t="inlineStr"/>
      <c r="I5293" t="inlineStr"/>
      <c r="J5293" t="inlineStr"/>
      <c r="K5293" t="inlineStr"/>
      <c r="L5293" t="inlineStr"/>
      <c r="M5293" t="inlineStr">
        <is>
          <t>Othe</t>
        </is>
      </c>
      <c r="N5293" t="inlineStr">
        <is>
          <t>info@wylie.co.za</t>
        </is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Ні</t>
        </is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</row>
    <row r="5294">
      <c r="A5294" t="n">
        <v>11784</v>
      </c>
      <c r="B5294" t="inlineStr">
        <is>
          <t>Jason Morris</t>
        </is>
      </c>
      <c r="C5294" t="inlineStr">
        <is>
          <t>Jason Morris</t>
        </is>
      </c>
      <c r="D5294" s="2" t="n">
        <v>46104.62569444445</v>
      </c>
      <c r="E5294" t="inlineStr">
        <is>
          <t>INTERNAL MAIL</t>
        </is>
      </c>
      <c r="F5294" t="inlineStr"/>
      <c r="G5294" t="inlineStr">
        <is>
          <t>Alina Samura</t>
        </is>
      </c>
      <c r="H5294" t="inlineStr"/>
      <c r="I5294" t="inlineStr"/>
      <c r="J5294" t="inlineStr"/>
      <c r="K5294" t="inlineStr"/>
      <c r="L5294" t="inlineStr"/>
      <c r="M5294" t="inlineStr">
        <is>
          <t>Othe</t>
        </is>
      </c>
      <c r="N5294" t="inlineStr">
        <is>
          <t>jasonm@snaidmorris.co.za</t>
        </is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Ні</t>
        </is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</row>
    <row r="5295">
      <c r="A5295" t="n">
        <v>11785</v>
      </c>
      <c r="B5295" t="inlineStr">
        <is>
          <t>Schalk Pieterse || Pieterse Sellner Erasmus TRM</t>
        </is>
      </c>
      <c r="C5295" t="inlineStr">
        <is>
          <t>Schalk Pieterse || Pieterse Sellner Erasmus TRM</t>
        </is>
      </c>
      <c r="D5295" s="2" t="n">
        <v>46104.62708333333</v>
      </c>
      <c r="E5295" t="inlineStr">
        <is>
          <t>INTERNAL MAIL</t>
        </is>
      </c>
      <c r="F5295" t="inlineStr"/>
      <c r="G5295" t="inlineStr">
        <is>
          <t>Alina Samura</t>
        </is>
      </c>
      <c r="H5295" t="inlineStr"/>
      <c r="I5295" t="inlineStr"/>
      <c r="J5295" t="inlineStr"/>
      <c r="K5295" t="inlineStr"/>
      <c r="L5295" t="inlineStr"/>
      <c r="M5295" t="inlineStr">
        <is>
          <t>Othe</t>
        </is>
      </c>
      <c r="N5295" t="inlineStr">
        <is>
          <t>schalk@trmlaw.co.za</t>
        </is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Ні</t>
        </is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</row>
    <row r="5296">
      <c r="A5296" t="n">
        <v>11787</v>
      </c>
      <c r="B5296" t="inlineStr">
        <is>
          <t>Ms. Michelle Miyashita</t>
        </is>
      </c>
      <c r="C5296" t="inlineStr">
        <is>
          <t>Ms. Michelle Miyashita</t>
        </is>
      </c>
      <c r="D5296" s="2" t="n">
        <v>46104.63472222222</v>
      </c>
      <c r="E5296" t="inlineStr">
        <is>
          <t>INTERNAL MAIL</t>
        </is>
      </c>
      <c r="F5296" t="inlineStr"/>
      <c r="G5296" t="inlineStr">
        <is>
          <t>Sheila Bartin</t>
        </is>
      </c>
      <c r="H5296" t="inlineStr"/>
      <c r="I5296" t="inlineStr"/>
      <c r="J5296" t="inlineStr"/>
      <c r="K5296" t="inlineStr"/>
      <c r="L5296" t="inlineStr"/>
      <c r="M5296" t="inlineStr">
        <is>
          <t>Othe</t>
        </is>
      </c>
      <c r="N5296" t="inlineStr">
        <is>
          <t>micmiy707@aol.com</t>
        </is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Ні</t>
        </is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</row>
    <row r="5297">
      <c r="A5297" t="n">
        <v>11788</v>
      </c>
      <c r="B5297" t="inlineStr">
        <is>
          <t>Jodan Sweidan</t>
        </is>
      </c>
      <c r="C5297" t="inlineStr">
        <is>
          <t>Jodan Sweidan</t>
        </is>
      </c>
      <c r="D5297" s="2" t="n">
        <v>46104.64861111111</v>
      </c>
      <c r="E5297" t="inlineStr">
        <is>
          <t>INTERNAL MAIL</t>
        </is>
      </c>
      <c r="F5297" t="inlineStr"/>
      <c r="G5297" t="inlineStr">
        <is>
          <t>Sheila Bartin</t>
        </is>
      </c>
      <c r="H5297" t="inlineStr"/>
      <c r="I5297" t="inlineStr"/>
      <c r="J5297" t="inlineStr"/>
      <c r="K5297" t="inlineStr"/>
      <c r="L5297" t="inlineStr"/>
      <c r="M5297" t="inlineStr">
        <is>
          <t>Othe</t>
        </is>
      </c>
      <c r="N5297" t="inlineStr">
        <is>
          <t>jodansweidan@gmail.com</t>
        </is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Ні</t>
        </is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</row>
    <row r="5298">
      <c r="A5298" t="n">
        <v>11789</v>
      </c>
      <c r="B5298" t="inlineStr">
        <is>
          <t>Grace Hladilek</t>
        </is>
      </c>
      <c r="C5298" t="inlineStr">
        <is>
          <t>Grace Hladilek</t>
        </is>
      </c>
      <c r="D5298" s="2" t="n">
        <v>46104.65347222222</v>
      </c>
      <c r="E5298" t="inlineStr">
        <is>
          <t>Rejected</t>
        </is>
      </c>
      <c r="F5298" t="inlineStr">
        <is>
          <t>Relevant</t>
        </is>
      </c>
      <c r="G5298" t="inlineStr">
        <is>
          <t>Mariana Razimavicius</t>
        </is>
      </c>
      <c r="H5298" t="inlineStr">
        <is>
          <t>LT citizenship</t>
        </is>
      </c>
      <c r="I5298" t="inlineStr">
        <is>
          <t>Lithuania</t>
        </is>
      </c>
      <c r="J5298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8YSXCjBTxk_X5cC0eEjjiGc&amp;gclid=C</t>
        </is>
      </c>
      <c r="K5298" t="inlineStr">
        <is>
          <t>1952548634.1774273271</t>
        </is>
      </c>
      <c r="L5298" t="inlineStr">
        <is>
          <t>EN</t>
        </is>
      </c>
      <c r="M5298" t="inlineStr">
        <is>
          <t>Lead from LT email</t>
        </is>
      </c>
      <c r="N5298" t="inlineStr">
        <is>
          <t>gracehladilek@gmail.com</t>
        </is>
      </c>
      <c r="O5298" t="inlineStr">
        <is>
          <t>NO ANSWER</t>
        </is>
      </c>
      <c r="P5298" t="inlineStr">
        <is>
          <t>Google Ads</t>
        </is>
      </c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Ні</t>
        </is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</row>
    <row r="5299">
      <c r="A5299" t="n">
        <v>11790</v>
      </c>
      <c r="B5299" t="inlineStr">
        <is>
          <t>Sumon Ahmed</t>
        </is>
      </c>
      <c r="C5299" t="inlineStr">
        <is>
          <t>Sumon Ahmed</t>
        </is>
      </c>
      <c r="D5299" s="2" t="n">
        <v>46104.66597222222</v>
      </c>
      <c r="E5299" t="inlineStr">
        <is>
          <t>Rejected</t>
        </is>
      </c>
      <c r="F5299" t="inlineStr">
        <is>
          <t>Relevant</t>
        </is>
      </c>
      <c r="G5299" t="inlineStr">
        <is>
          <t>Oleh Dymovski</t>
        </is>
      </c>
      <c r="H5299" t="inlineStr">
        <is>
          <t>LV RBI Company</t>
        </is>
      </c>
      <c r="I5299" t="inlineStr">
        <is>
          <t>Qatar (QA - AS)</t>
        </is>
      </c>
      <c r="J5299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18m_ypa2kwMV5Kn9BR1lDgNpEAAYASAA</t>
        </is>
      </c>
      <c r="K5299" t="inlineStr">
        <is>
          <t>793902446.1774274245</t>
        </is>
      </c>
      <c r="L5299" t="inlineStr">
        <is>
          <t>EN</t>
        </is>
      </c>
      <c r="M5299" t="inlineStr">
        <is>
          <t>Lead from LV email</t>
        </is>
      </c>
      <c r="N5299" t="inlineStr">
        <is>
          <t>rsrobi984@gmail.com</t>
        </is>
      </c>
      <c r="O5299" t="inlineStr">
        <is>
          <t>NO ANSWER</t>
        </is>
      </c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Ні</t>
        </is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</row>
    <row r="5300">
      <c r="A5300" t="n">
        <v>11791</v>
      </c>
      <c r="B5300" t="inlineStr">
        <is>
          <t>Ms. Michelle Miyashita</t>
        </is>
      </c>
      <c r="C5300" t="inlineStr">
        <is>
          <t>Ms. Michelle Miyashita</t>
        </is>
      </c>
      <c r="D5300" s="2" t="n">
        <v>46104.66875</v>
      </c>
      <c r="E5300" t="inlineStr">
        <is>
          <t>INTERNAL MAIL</t>
        </is>
      </c>
      <c r="F5300" t="inlineStr"/>
      <c r="G5300" t="inlineStr">
        <is>
          <t>Sheila Bartin</t>
        </is>
      </c>
      <c r="H5300" t="inlineStr"/>
      <c r="I5300" t="inlineStr"/>
      <c r="J5300" t="inlineStr"/>
      <c r="K5300" t="inlineStr"/>
      <c r="L5300" t="inlineStr"/>
      <c r="M5300" t="inlineStr">
        <is>
          <t>Othe</t>
        </is>
      </c>
      <c r="N5300" t="inlineStr">
        <is>
          <t>micmiy707@aol.com</t>
        </is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Ні</t>
        </is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</row>
    <row r="5301">
      <c r="A5301" t="n">
        <v>11793</v>
      </c>
      <c r="B5301" t="inlineStr">
        <is>
          <t>Calendly</t>
        </is>
      </c>
      <c r="C5301" t="inlineStr">
        <is>
          <t>Calendly</t>
        </is>
      </c>
      <c r="D5301" s="2" t="n">
        <v>46104.67222222222</v>
      </c>
      <c r="E5301" t="inlineStr">
        <is>
          <t>INTERNAL MAIL</t>
        </is>
      </c>
      <c r="F5301" t="inlineStr"/>
      <c r="G5301" t="inlineStr">
        <is>
          <t>Sheila Bartin</t>
        </is>
      </c>
      <c r="H5301" t="inlineStr"/>
      <c r="I5301" t="inlineStr"/>
      <c r="J5301" t="inlineStr"/>
      <c r="K5301" t="inlineStr"/>
      <c r="L5301" t="inlineStr"/>
      <c r="M5301" t="inlineStr">
        <is>
          <t>Othe</t>
        </is>
      </c>
      <c r="N5301" t="inlineStr">
        <is>
          <t>notifications@calendly.com</t>
        </is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Ні</t>
        </is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</row>
    <row r="5302">
      <c r="A5302" t="n">
        <v>11795</v>
      </c>
      <c r="B5302" t="inlineStr">
        <is>
          <t>Zainab Tarawally</t>
        </is>
      </c>
      <c r="C5302" t="inlineStr">
        <is>
          <t>Zainab Tarawally</t>
        </is>
      </c>
      <c r="D5302" s="2" t="n">
        <v>46104.67777777778</v>
      </c>
      <c r="E5302" t="inlineStr">
        <is>
          <t>INTERNAL MAIL</t>
        </is>
      </c>
      <c r="F5302" t="inlineStr"/>
      <c r="G5302" t="inlineStr">
        <is>
          <t>Oleh Dymovski</t>
        </is>
      </c>
      <c r="H5302" t="inlineStr"/>
      <c r="I5302" t="inlineStr"/>
      <c r="J5302" t="inlineStr"/>
      <c r="K5302" t="inlineStr"/>
      <c r="L5302" t="inlineStr"/>
      <c r="M5302" t="inlineStr">
        <is>
          <t>Othe</t>
        </is>
      </c>
      <c r="N5302" t="inlineStr">
        <is>
          <t>Zainatara@yahoo.com</t>
        </is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Ні</t>
        </is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</row>
    <row r="5303">
      <c r="A5303" t="n">
        <v>11797</v>
      </c>
      <c r="B5303" t="inlineStr">
        <is>
          <t>Hope Goldman Meyer</t>
        </is>
      </c>
      <c r="C5303" t="inlineStr">
        <is>
          <t>Hope Meyer</t>
        </is>
      </c>
      <c r="D5303" s="2" t="n">
        <v>46104.68888888889</v>
      </c>
      <c r="E5303" t="inlineStr">
        <is>
          <t>INTERNAL MAIL</t>
        </is>
      </c>
      <c r="F5303" t="inlineStr">
        <is>
          <t>Relevant</t>
        </is>
      </c>
      <c r="G5303" t="inlineStr">
        <is>
          <t>Sheila Bartin</t>
        </is>
      </c>
      <c r="H5303" t="inlineStr">
        <is>
          <t>LT citizenship</t>
        </is>
      </c>
      <c r="I5303" t="inlineStr"/>
      <c r="J5303" t="inlineStr"/>
      <c r="K5303" t="inlineStr"/>
      <c r="L5303" t="inlineStr"/>
      <c r="M5303" t="inlineStr">
        <is>
          <t>Othe</t>
        </is>
      </c>
      <c r="N5303" t="inlineStr">
        <is>
          <t>hopemeyer96@gmail.com</t>
        </is>
      </c>
      <c r="O5303" t="inlineStr"/>
      <c r="P5303" t="inlineStr">
        <is>
          <t>Calendly</t>
        </is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Ні</t>
        </is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</row>
    <row r="5304">
      <c r="A5304" t="n">
        <v>11798</v>
      </c>
      <c r="B5304" t="inlineStr">
        <is>
          <t>Kotton Lee</t>
        </is>
      </c>
      <c r="C5304" t="inlineStr">
        <is>
          <t>Kotton Lee</t>
        </is>
      </c>
      <c r="D5304" s="2" t="n">
        <v>46104.72222222222</v>
      </c>
      <c r="E5304" t="inlineStr">
        <is>
          <t>Rejected</t>
        </is>
      </c>
      <c r="F5304" t="inlineStr">
        <is>
          <t>Relevant</t>
        </is>
      </c>
      <c r="G5304" t="inlineStr">
        <is>
          <t>Mariana Razimavicius</t>
        </is>
      </c>
      <c r="H5304" t="inlineStr">
        <is>
          <t>LT citizenship</t>
        </is>
      </c>
      <c r="I5304" t="inlineStr">
        <is>
          <t>United States</t>
        </is>
      </c>
      <c r="J5304" t="inlineStr">
        <is>
          <t>?kw=lithuanian%20descent%20citizenship&amp;cpn=14656253006&amp;utm_source=google&amp;utm_medium=cpc&amp;utm_campaign=LT-US-conversions&amp;network=g&amp;utm_term=lithuanian%20descent%20citizenship&amp;gad_source=1&amp;gad_campaignid=14656253006&amp;gbraid=0AAAAADisZv8YSXCjBTxk_X5cC0eEj</t>
        </is>
      </c>
      <c r="K5304" t="inlineStr">
        <is>
          <t>727613738.1774278682</t>
        </is>
      </c>
      <c r="L5304" t="inlineStr">
        <is>
          <t>EN</t>
        </is>
      </c>
      <c r="M5304" t="inlineStr">
        <is>
          <t>Lead from LT email</t>
        </is>
      </c>
      <c r="N5304" t="inlineStr">
        <is>
          <t>kottonlee7@gmail.com</t>
        </is>
      </c>
      <c r="O5304" t="inlineStr">
        <is>
          <t>NO ANSWER</t>
        </is>
      </c>
      <c r="P5304" t="inlineStr">
        <is>
          <t>Google Ads</t>
        </is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Ні</t>
        </is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</row>
    <row r="5305">
      <c r="A5305" t="n">
        <v>11799</v>
      </c>
      <c r="B5305" t="inlineStr">
        <is>
          <t>Jahirul Haque</t>
        </is>
      </c>
      <c r="C5305" t="inlineStr">
        <is>
          <t>Jahirul Haque</t>
        </is>
      </c>
      <c r="D5305" s="2" t="n">
        <v>46104.72847222222</v>
      </c>
      <c r="E5305" t="inlineStr">
        <is>
          <t>Rejected</t>
        </is>
      </c>
      <c r="F5305" t="inlineStr">
        <is>
          <t>Relevant</t>
        </is>
      </c>
      <c r="G5305" t="inlineStr">
        <is>
          <t>Oleh Dymovski</t>
        </is>
      </c>
      <c r="H5305" t="inlineStr">
        <is>
          <t>LV RBI Company</t>
        </is>
      </c>
      <c r="I5305" t="inlineStr">
        <is>
          <t>Qatar (QA - AS)</t>
        </is>
      </c>
      <c r="J5305" t="inlineStr">
        <is>
          <t>?kw=portugal%20residency%20by%20investment&amp;cpn=22658494721&amp;utm_source=google&amp;utm_medium=cpc&amp;utm_campaign=LV-RBI-TOP&amp;network=s&amp;utm_term=portugal%20residency%20by%20investment&amp;gad_source=5&amp;gad_campaignid=22658494721&amp;gclid=EAIaIQobChMIwu32uqq2kwMVKQIGAB</t>
        </is>
      </c>
      <c r="K5305" t="inlineStr">
        <is>
          <t>375274841.1774279582</t>
        </is>
      </c>
      <c r="L5305" t="inlineStr">
        <is>
          <t>EN</t>
        </is>
      </c>
      <c r="M5305" t="inlineStr">
        <is>
          <t>Lead from LV email</t>
        </is>
      </c>
      <c r="N5305" t="inlineStr">
        <is>
          <t>jahirulaqu@gmail.com</t>
        </is>
      </c>
      <c r="O5305" t="inlineStr">
        <is>
          <t>NO ANSWER</t>
        </is>
      </c>
      <c r="P5305" t="inlineStr">
        <is>
          <t>Google Ads</t>
        </is>
      </c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Ні</t>
        </is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</row>
    <row r="5306">
      <c r="A5306" t="n">
        <v>11800</v>
      </c>
      <c r="B5306" t="inlineStr">
        <is>
          <t>Roy Bregman</t>
        </is>
      </c>
      <c r="C5306" t="inlineStr">
        <is>
          <t>Roy Bregman</t>
        </is>
      </c>
      <c r="D5306" s="2" t="n">
        <v>46104.73819444444</v>
      </c>
      <c r="E5306" t="inlineStr">
        <is>
          <t>INTERNAL MAIL</t>
        </is>
      </c>
      <c r="F5306" t="inlineStr"/>
      <c r="G5306" t="inlineStr">
        <is>
          <t>Alina Samura</t>
        </is>
      </c>
      <c r="H5306" t="inlineStr"/>
      <c r="I5306" t="inlineStr"/>
      <c r="J5306" t="inlineStr"/>
      <c r="K5306" t="inlineStr"/>
      <c r="L5306" t="inlineStr"/>
      <c r="M5306" t="inlineStr">
        <is>
          <t>Othe</t>
        </is>
      </c>
      <c r="N5306" t="inlineStr">
        <is>
          <t>roy@bmalaw.co.za</t>
        </is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Ні</t>
        </is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</row>
    <row r="5307">
      <c r="A5307" t="n">
        <v>11804</v>
      </c>
      <c r="B5307" t="inlineStr">
        <is>
          <t>Hossan Hossan haji</t>
        </is>
      </c>
      <c r="C5307" t="inlineStr">
        <is>
          <t>Hossan Hossan haji</t>
        </is>
      </c>
      <c r="D5307" s="2" t="n">
        <v>46104.76388888889</v>
      </c>
      <c r="E5307" t="inlineStr">
        <is>
          <t>Rejected</t>
        </is>
      </c>
      <c r="F5307" t="inlineStr">
        <is>
          <t>Relevant</t>
        </is>
      </c>
      <c r="G5307" t="inlineStr">
        <is>
          <t>Oleh Dymovski</t>
        </is>
      </c>
      <c r="H5307" t="inlineStr">
        <is>
          <t>LV RBI Company</t>
        </is>
      </c>
      <c r="I5307" t="inlineStr">
        <is>
          <t>Qatar (QA - AS)</t>
        </is>
      </c>
      <c r="J5307" t="inlineStr">
        <is>
          <t>?kw=portugal%20residency%20by%20investment&amp;cpn=22658494721&amp;utm_source=google&amp;utm_medium=cpc&amp;utm_campaign=LV-RBI-TOP&amp;network=s&amp;utm_term=portugal%20residency%20by%20investment&amp;gad_source=5&amp;gad_campaignid=22658494721&amp;gclid=EAIaIQobChMI4MWOpba2kwMVMZtoCR</t>
        </is>
      </c>
      <c r="K5307" t="inlineStr">
        <is>
          <t>547371483.1774282755</t>
        </is>
      </c>
      <c r="L5307" t="inlineStr">
        <is>
          <t>EN</t>
        </is>
      </c>
      <c r="M5307" t="inlineStr">
        <is>
          <t>Lead from LV email</t>
        </is>
      </c>
      <c r="N5307" t="inlineStr">
        <is>
          <t>hossanhajihossan@gmail.com</t>
        </is>
      </c>
      <c r="O5307" t="inlineStr">
        <is>
          <t>NO ANSWER</t>
        </is>
      </c>
      <c r="P5307" t="inlineStr">
        <is>
          <t>Google Ads</t>
        </is>
      </c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Ні</t>
        </is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</row>
    <row r="5308">
      <c r="A5308" t="n">
        <v>11805</v>
      </c>
      <c r="B5308" t="inlineStr">
        <is>
          <t>Gilmar Luiz Tomasson</t>
        </is>
      </c>
      <c r="C5308" t="inlineStr">
        <is>
          <t>Gilmar Luiz Tomasson</t>
        </is>
      </c>
      <c r="D5308" s="2" t="n">
        <v>46104.79861111111</v>
      </c>
      <c r="E5308" t="inlineStr">
        <is>
          <t>Rejected</t>
        </is>
      </c>
      <c r="F5308" t="inlineStr">
        <is>
          <t>Relevant</t>
        </is>
      </c>
      <c r="G5308" t="inlineStr">
        <is>
          <t>Mariana Razimavicius</t>
        </is>
      </c>
      <c r="H5308" t="inlineStr">
        <is>
          <t>LT citizenship</t>
        </is>
      </c>
      <c r="I5308" t="inlineStr">
        <is>
          <t>Brazil</t>
        </is>
      </c>
      <c r="J5308" t="inlineStr">
        <is>
          <t>https://www.lithuaniancitizenship.com/pt-pt/contact-pt/?Lithuania-Leads-Search-Brazil</t>
        </is>
      </c>
      <c r="K5308" t="inlineStr">
        <is>
          <t>213807751.1774285673</t>
        </is>
      </c>
      <c r="L5308" t="inlineStr">
        <is>
          <t>PT</t>
        </is>
      </c>
      <c r="M5308" t="inlineStr">
        <is>
          <t>Lead from LT email</t>
        </is>
      </c>
      <c r="N5308" t="inlineStr">
        <is>
          <t>gltomasson@gmail.com</t>
        </is>
      </c>
      <c r="O5308" t="inlineStr">
        <is>
          <t>NO ANSWER</t>
        </is>
      </c>
      <c r="P5308" t="inlineStr">
        <is>
          <t>Google Ads</t>
        </is>
      </c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Ні</t>
        </is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</row>
    <row r="5309">
      <c r="A5309" t="n">
        <v>11808</v>
      </c>
      <c r="B5309" t="inlineStr">
        <is>
          <t>Hailey Dahl</t>
        </is>
      </c>
      <c r="C5309" t="inlineStr">
        <is>
          <t>Hailey Dahl</t>
        </is>
      </c>
      <c r="D5309" s="2" t="n">
        <v>46104.82916666667</v>
      </c>
      <c r="E5309" t="inlineStr">
        <is>
          <t>Rejected</t>
        </is>
      </c>
      <c r="F5309" t="inlineStr">
        <is>
          <t>Relevant</t>
        </is>
      </c>
      <c r="G5309" t="inlineStr">
        <is>
          <t>Mariana Razimavicius</t>
        </is>
      </c>
      <c r="H5309" t="inlineStr">
        <is>
          <t>LT citizenship</t>
        </is>
      </c>
      <c r="I5309" t="inlineStr">
        <is>
          <t>United States</t>
        </is>
      </c>
      <c r="J5309" t="inlineStr">
        <is>
          <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9zfMfFq</t>
        </is>
      </c>
      <c r="K5309" t="inlineStr">
        <is>
          <t>1668431024.1774288432</t>
        </is>
      </c>
      <c r="L5309" t="inlineStr">
        <is>
          <t>EN</t>
        </is>
      </c>
      <c r="M5309" t="inlineStr">
        <is>
          <t>Lead from LT email</t>
        </is>
      </c>
      <c r="N5309" t="inlineStr">
        <is>
          <t>hhaileydahl@gmail.com</t>
        </is>
      </c>
      <c r="O5309" t="inlineStr">
        <is>
          <t>NO ANSWER</t>
        </is>
      </c>
      <c r="P5309" t="inlineStr">
        <is>
          <t>Google Ads</t>
        </is>
      </c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Ні</t>
        </is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</row>
    <row r="5310">
      <c r="A5310" t="n">
        <v>11809</v>
      </c>
      <c r="B5310" t="inlineStr">
        <is>
          <t>Charles Wahl</t>
        </is>
      </c>
      <c r="C5310" t="inlineStr">
        <is>
          <t>Charles Wahl</t>
        </is>
      </c>
      <c r="D5310" s="2" t="n">
        <v>46104.83055555556</v>
      </c>
      <c r="E5310" t="inlineStr">
        <is>
          <t>IN WORK</t>
        </is>
      </c>
      <c r="F5310" t="inlineStr">
        <is>
          <t>Relevant</t>
        </is>
      </c>
      <c r="G5310" t="inlineStr">
        <is>
          <t>Mariana Razimavicius</t>
        </is>
      </c>
      <c r="H5310" t="inlineStr">
        <is>
          <t>LT citizenship</t>
        </is>
      </c>
      <c r="I5310" t="inlineStr">
        <is>
          <t>United States</t>
        </is>
      </c>
      <c r="J5310" t="inlineStr">
        <is>
          <t>https://www.lithuaniancitizenship.com/immigration-lawyers-in-lithuania/?direct</t>
        </is>
      </c>
      <c r="K5310" t="inlineStr">
        <is>
          <t>336691154.1774287976</t>
        </is>
      </c>
      <c r="L5310" t="inlineStr">
        <is>
          <t>EN</t>
        </is>
      </c>
      <c r="M5310" t="inlineStr">
        <is>
          <t>Lead from LT email</t>
        </is>
      </c>
      <c r="N5310" t="inlineStr">
        <is>
          <t>cwahl8@comcast.net</t>
        </is>
      </c>
      <c r="O5310" t="inlineStr"/>
      <c r="P5310" t="inlineStr">
        <is>
          <t>Website Form</t>
        </is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Ні</t>
        </is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</row>
    <row r="5311">
      <c r="A5311" t="n">
        <v>11811</v>
      </c>
      <c r="B5311" t="inlineStr">
        <is>
          <t>Vinicius dos Anjos SLikta</t>
        </is>
      </c>
      <c r="C5311" t="inlineStr">
        <is>
          <t>Vinicius dos Anjos SLikta</t>
        </is>
      </c>
      <c r="D5311" s="2" t="n">
        <v>46104.8375</v>
      </c>
      <c r="E5311" t="inlineStr">
        <is>
          <t>Rejected</t>
        </is>
      </c>
      <c r="F5311" t="inlineStr">
        <is>
          <t>Relevant</t>
        </is>
      </c>
      <c r="G5311" t="inlineStr">
        <is>
          <t>Mariana Razimavicius</t>
        </is>
      </c>
      <c r="H5311" t="inlineStr">
        <is>
          <t>LT citizenship</t>
        </is>
      </c>
      <c r="I5311" t="inlineStr">
        <is>
          <t>Brazil</t>
        </is>
      </c>
      <c r="J5311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_dDfhCHOwCxRL0-65cvOuWK&amp;gclid=CjwKCAjwyYPOBhBxEiw</t>
        </is>
      </c>
      <c r="K5311" t="inlineStr">
        <is>
          <t>1331192.1774289025</t>
        </is>
      </c>
      <c r="L5311" t="inlineStr">
        <is>
          <t>PT</t>
        </is>
      </c>
      <c r="M5311" t="inlineStr">
        <is>
          <t>Lead from LT email</t>
        </is>
      </c>
      <c r="N5311" t="inlineStr">
        <is>
          <t>sliktavas@gmail.com</t>
        </is>
      </c>
      <c r="O5311" t="inlineStr">
        <is>
          <t>NO ANSWER</t>
        </is>
      </c>
      <c r="P5311" t="inlineStr">
        <is>
          <t>Google Ads</t>
        </is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Ні</t>
        </is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</row>
    <row r="5312">
      <c r="A5312" t="n">
        <v>11815</v>
      </c>
      <c r="B5312" t="inlineStr">
        <is>
          <t>Saba Tsaava</t>
        </is>
      </c>
      <c r="C5312" t="inlineStr">
        <is>
          <t>Saba Tsaava</t>
        </is>
      </c>
      <c r="D5312" s="2" t="n">
        <v>46104.8625</v>
      </c>
      <c r="E5312" t="inlineStr">
        <is>
          <t>Rejected</t>
        </is>
      </c>
      <c r="F5312" t="inlineStr">
        <is>
          <t>Relevant</t>
        </is>
      </c>
      <c r="G5312" t="inlineStr">
        <is>
          <t>Oleh Dymovski</t>
        </is>
      </c>
      <c r="H5312" t="inlineStr">
        <is>
          <t>LT RBI</t>
        </is>
      </c>
      <c r="I5312" t="inlineStr">
        <is>
          <t>Germany</t>
        </is>
      </c>
      <c r="J5312" t="inlineStr">
        <is>
          <t>?kw=citizenship%20lithuanian&amp;cpn=17158881096&amp;utm_source=google&amp;utm_medium=cpc&amp;utm_campaign=LT-EU&amp;network=g&amp;utm_term=citizenship%20lithuanian&amp;gad_source=1&amp;gad_campaignid=17158881096&amp;gbraid=0AAAAADisZv8k6XdHTpPO4E_vgX7FZMZOS&amp;gclid=CjwKCAjwyYPOBhBxEiwAg</t>
        </is>
      </c>
      <c r="K5312" t="inlineStr">
        <is>
          <t>1704801589.1774291122</t>
        </is>
      </c>
      <c r="L5312" t="inlineStr">
        <is>
          <t>EN</t>
        </is>
      </c>
      <c r="M5312" t="inlineStr">
        <is>
          <t>Lead from LT email</t>
        </is>
      </c>
      <c r="N5312" t="inlineStr">
        <is>
          <t>sabenzzzo11@gmail.com</t>
        </is>
      </c>
      <c r="O5312" t="inlineStr">
        <is>
          <t>NO ANSWER</t>
        </is>
      </c>
      <c r="P5312" t="inlineStr">
        <is>
          <t>Google Ads</t>
        </is>
      </c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Ні</t>
        </is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</row>
    <row r="5313">
      <c r="A5313" t="n">
        <v>11816</v>
      </c>
      <c r="B5313" t="inlineStr">
        <is>
          <t>Hiram Sachs</t>
        </is>
      </c>
      <c r="C5313" t="inlineStr">
        <is>
          <t>Hiram Sachs</t>
        </is>
      </c>
      <c r="D5313" s="2" t="n">
        <v>46104.93472222222</v>
      </c>
      <c r="E5313" t="inlineStr">
        <is>
          <t>INTERNAL MAIL</t>
        </is>
      </c>
      <c r="F5313" t="inlineStr"/>
      <c r="G5313" t="inlineStr">
        <is>
          <t>Sheila Bartin</t>
        </is>
      </c>
      <c r="H5313" t="inlineStr"/>
      <c r="I5313" t="inlineStr"/>
      <c r="J5313" t="inlineStr"/>
      <c r="K5313" t="inlineStr"/>
      <c r="L5313" t="inlineStr"/>
      <c r="M5313" t="inlineStr">
        <is>
          <t>Othe</t>
        </is>
      </c>
      <c r="N5313" t="inlineStr">
        <is>
          <t>hiram@hopkinssachs.com</t>
        </is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Ні</t>
        </is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</row>
    <row r="5314">
      <c r="A5314" t="n">
        <v>11817</v>
      </c>
      <c r="B5314" t="inlineStr">
        <is>
          <t>John Daniels</t>
        </is>
      </c>
      <c r="C5314" t="inlineStr">
        <is>
          <t>John Daniels</t>
        </is>
      </c>
      <c r="D5314" s="2" t="n">
        <v>46104.93819444445</v>
      </c>
      <c r="E5314" t="inlineStr">
        <is>
          <t>IN WORK</t>
        </is>
      </c>
      <c r="F5314" t="inlineStr">
        <is>
          <t>Relevant</t>
        </is>
      </c>
      <c r="G5314" t="inlineStr">
        <is>
          <t>Mariana Razimavicius</t>
        </is>
      </c>
      <c r="H5314" t="inlineStr">
        <is>
          <t>LT citizenship</t>
        </is>
      </c>
      <c r="I5314" t="inlineStr">
        <is>
          <t>Canada</t>
        </is>
      </c>
      <c r="J5314" t="inlineStr">
        <is>
          <t>?kw&amp;cpn=23481896379&amp;utm_source=google&amp;utm_medium=cpc&amp;utm_campaign=LT-Discovery-CA&amp;network&amp;utm_term&amp;gad_source=1&amp;gad_campaignid=23481896379&amp;gclid=CjwKCAjwyYPOBhBxEiwAgpT8P9whdwmoeIpS-47j6-Sj_kyDxEV0OJvn_wbZHQk5TuRZvfFL8xVuphoCEbMQAvD_BwE</t>
        </is>
      </c>
      <c r="K5314" t="inlineStr">
        <is>
          <t>748675294.1774297719</t>
        </is>
      </c>
      <c r="L5314" t="inlineStr">
        <is>
          <t>EN</t>
        </is>
      </c>
      <c r="M5314" t="inlineStr">
        <is>
          <t>Lead from LT email</t>
        </is>
      </c>
      <c r="N5314" t="inlineStr">
        <is>
          <t>danielsabt@sympatico.ca</t>
        </is>
      </c>
      <c r="O5314" t="inlineStr"/>
      <c r="P5314" t="inlineStr">
        <is>
          <t>Google Ads</t>
        </is>
      </c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Ні</t>
        </is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</row>
    <row r="5315">
      <c r="A5315" t="n">
        <v>11818</v>
      </c>
      <c r="B5315" t="inlineStr">
        <is>
          <t>Sergey Korablikov</t>
        </is>
      </c>
      <c r="C5315" t="inlineStr">
        <is>
          <t>Sergey Korablikov</t>
        </is>
      </c>
      <c r="D5315" s="2" t="n">
        <v>46105.10277777778</v>
      </c>
      <c r="E5315" t="inlineStr">
        <is>
          <t>IN WORK</t>
        </is>
      </c>
      <c r="F5315" t="inlineStr">
        <is>
          <t>Relevant</t>
        </is>
      </c>
      <c r="G5315" t="inlineStr">
        <is>
          <t>Mariana Razimavicius</t>
        </is>
      </c>
      <c r="H5315" t="inlineStr">
        <is>
          <t>LT citizenship</t>
        </is>
      </c>
      <c r="I5315" t="inlineStr">
        <is>
          <t>Israel</t>
        </is>
      </c>
      <c r="J5315" t="inlineStr">
        <is>
          <t>?kw&amp;cpn=23357613537&amp;utm_source=google&amp;utm_medium=cpc&amp;utm_campaign=LT-Discovery&amp;network&amp;utm_term&amp;gad_source=1&amp;gad_campaignid=23357613537&amp;gclid=CjwKCAjwyYPOBhBxEiwAgpT8P7ig1R-d0a9HAzIorh3U3f-mayqr1jGF4VWyPTXIi0Yr9oPBaOYWcBoC1bcQAvD_BwE</t>
        </is>
      </c>
      <c r="K5315" t="inlineStr">
        <is>
          <t>275654236.1772762414</t>
        </is>
      </c>
      <c r="L5315" t="inlineStr">
        <is>
          <t>EN</t>
        </is>
      </c>
      <c r="M5315" t="inlineStr">
        <is>
          <t>Lead from LT email</t>
        </is>
      </c>
      <c r="N5315" t="inlineStr">
        <is>
          <t>sergeykovar43@gmail.com</t>
        </is>
      </c>
      <c r="O5315" t="inlineStr"/>
      <c r="P5315" t="inlineStr">
        <is>
          <t>Google Ads</t>
        </is>
      </c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Ні</t>
        </is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</row>
    <row r="5316">
      <c r="A5316" t="n">
        <v>11819</v>
      </c>
      <c r="B5316" t="inlineStr">
        <is>
          <t>Andrew Marks de Chabris</t>
        </is>
      </c>
      <c r="C5316" t="inlineStr">
        <is>
          <t>Andrew Marks de Chabris</t>
        </is>
      </c>
      <c r="D5316" s="2" t="n">
        <v>46105.14166666667</v>
      </c>
      <c r="E5316" t="inlineStr">
        <is>
          <t>IN WORK</t>
        </is>
      </c>
      <c r="F5316" t="inlineStr">
        <is>
          <t>Relevant</t>
        </is>
      </c>
      <c r="G5316" t="inlineStr">
        <is>
          <t>Oleh Dymovski</t>
        </is>
      </c>
      <c r="H5316" t="inlineStr">
        <is>
          <t>LV RBI Real Estate</t>
        </is>
      </c>
      <c r="I5316" t="inlineStr">
        <is>
          <t>Canada (CA - NA)</t>
        </is>
      </c>
      <c r="J5316" t="inlineStr">
        <is>
          <t>?kw=latvia%20residency%20by%20bank%20deposit&amp;cpn=23644310089&amp;utm_source=google&amp;utm_medium=cpc&amp;utm_campaign=LV-RBI-RE-TOP&amp;network=g&amp;utm_term=latvia%20residency%20by%20bank%20deposit&amp;gad_source=1&amp;gad_campaignid=23644310089&amp;gbraid=0AAAAADisZv8ES_Q37pDOt</t>
        </is>
      </c>
      <c r="K5316" t="inlineStr"/>
      <c r="L5316" t="inlineStr">
        <is>
          <t>EN</t>
        </is>
      </c>
      <c r="M5316" t="inlineStr">
        <is>
          <t>Lead from LV email</t>
        </is>
      </c>
      <c r="N5316" t="inlineStr">
        <is>
          <t>andrew.mdc@icloud.com</t>
        </is>
      </c>
      <c r="O5316" t="inlineStr"/>
      <c r="P5316" t="inlineStr">
        <is>
          <t>Google Ads</t>
        </is>
      </c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Ні</t>
        </is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</row>
    <row r="5317">
      <c r="A5317" t="n">
        <v>11820</v>
      </c>
      <c r="B5317" t="inlineStr">
        <is>
          <t>Matas Matuzas</t>
        </is>
      </c>
      <c r="C5317" t="inlineStr">
        <is>
          <t>matas matuzas</t>
        </is>
      </c>
      <c r="D5317" s="2" t="n">
        <v>46105.20625</v>
      </c>
      <c r="E5317" t="inlineStr">
        <is>
          <t>Rejected</t>
        </is>
      </c>
      <c r="F5317" t="inlineStr">
        <is>
          <t>Relevant</t>
        </is>
      </c>
      <c r="G5317" t="inlineStr">
        <is>
          <t>Mariana Razimavicius</t>
        </is>
      </c>
      <c r="H5317" t="inlineStr">
        <is>
          <t>LT citizenship</t>
        </is>
      </c>
      <c r="I5317" t="inlineStr">
        <is>
          <t>United States</t>
        </is>
      </c>
      <c r="J5317" t="inlineStr">
        <is>
          <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9W2gw</t>
        </is>
      </c>
      <c r="K5317" t="inlineStr">
        <is>
          <t>54936503.1774321016</t>
        </is>
      </c>
      <c r="L5317" t="inlineStr">
        <is>
          <t>EN</t>
        </is>
      </c>
      <c r="M5317" t="inlineStr">
        <is>
          <t>Lead from LT email</t>
        </is>
      </c>
      <c r="N5317" t="inlineStr">
        <is>
          <t>mmatuzas05@gmail.com</t>
        </is>
      </c>
      <c r="O5317" t="inlineStr">
        <is>
          <t>NO ANSWER</t>
        </is>
      </c>
      <c r="P5317" t="inlineStr">
        <is>
          <t>Google Ads</t>
        </is>
      </c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Ні</t>
        </is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</row>
    <row r="5318">
      <c r="A5318" t="n">
        <v>11825</v>
      </c>
      <c r="B5318" t="inlineStr">
        <is>
          <t>Zainab Tarawally</t>
        </is>
      </c>
      <c r="C5318" t="inlineStr">
        <is>
          <t>Zainab Tarawally</t>
        </is>
      </c>
      <c r="D5318" s="2" t="n">
        <v>46105.45694444444</v>
      </c>
      <c r="E5318" t="inlineStr">
        <is>
          <t>INTERNAL MAIL</t>
        </is>
      </c>
      <c r="F5318" t="inlineStr"/>
      <c r="G5318" t="inlineStr">
        <is>
          <t>Sheila Bartin</t>
        </is>
      </c>
      <c r="H5318" t="inlineStr"/>
      <c r="I5318" t="inlineStr"/>
      <c r="J5318" t="inlineStr"/>
      <c r="K5318" t="inlineStr"/>
      <c r="L5318" t="inlineStr"/>
      <c r="M5318" t="inlineStr">
        <is>
          <t>Othe</t>
        </is>
      </c>
      <c r="N5318" t="inlineStr">
        <is>
          <t>Zainatara@yahoo.com</t>
        </is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Ні</t>
        </is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</row>
    <row r="5319">
      <c r="A5319" t="n">
        <v>11827</v>
      </c>
      <c r="B5319" t="inlineStr">
        <is>
          <t>Cole Grey</t>
        </is>
      </c>
      <c r="C5319" t="inlineStr">
        <is>
          <t>Cole Grey</t>
        </is>
      </c>
      <c r="D5319" s="2" t="n">
        <v>46105.49166666667</v>
      </c>
      <c r="E5319" t="inlineStr">
        <is>
          <t>INTERNAL MAIL</t>
        </is>
      </c>
      <c r="F5319" t="inlineStr"/>
      <c r="G5319" t="inlineStr">
        <is>
          <t>Sheila Bartin</t>
        </is>
      </c>
      <c r="H5319" t="inlineStr"/>
      <c r="I5319" t="inlineStr"/>
      <c r="J5319" t="inlineStr"/>
      <c r="K5319" t="inlineStr"/>
      <c r="L5319" t="inlineStr"/>
      <c r="M5319" t="inlineStr">
        <is>
          <t>Othe</t>
        </is>
      </c>
      <c r="N5319" t="inlineStr">
        <is>
          <t>focusgreymedia@gmail.com</t>
        </is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Ні</t>
        </is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</row>
    <row r="5320">
      <c r="A5320" t="n">
        <v>11830</v>
      </c>
      <c r="B5320" t="inlineStr">
        <is>
          <t>Aleksandr</t>
        </is>
      </c>
      <c r="C5320" t="inlineStr">
        <is>
          <t>Aleksandr</t>
        </is>
      </c>
      <c r="D5320" s="2" t="n">
        <v>46105.50763888889</v>
      </c>
      <c r="E5320" t="inlineStr">
        <is>
          <t>IN WORK</t>
        </is>
      </c>
      <c r="F5320" t="inlineStr">
        <is>
          <t>Relevant</t>
        </is>
      </c>
      <c r="G5320" t="inlineStr">
        <is>
          <t>Mariana Razimavicius</t>
        </is>
      </c>
      <c r="H5320" t="inlineStr">
        <is>
          <t>LT citizenship</t>
        </is>
      </c>
      <c r="I5320" t="inlineStr">
        <is>
          <t>Israel</t>
        </is>
      </c>
      <c r="J5320" t="inlineStr">
        <is>
          <t>https://www.lithuaniancitizenship.com/?direct</t>
        </is>
      </c>
      <c r="K5320" t="inlineStr">
        <is>
          <t>1983481580.1774346987</t>
        </is>
      </c>
      <c r="L5320" t="inlineStr">
        <is>
          <t>EN</t>
        </is>
      </c>
      <c r="M5320" t="inlineStr">
        <is>
          <t>Lead from LT email</t>
        </is>
      </c>
      <c r="N5320" t="inlineStr">
        <is>
          <t>bpchol22@gmail.com</t>
        </is>
      </c>
      <c r="O5320" t="inlineStr"/>
      <c r="P5320" t="inlineStr">
        <is>
          <t>Website Form</t>
        </is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Ні</t>
        </is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</row>
    <row r="5321">
      <c r="A5321" t="n">
        <v>11832</v>
      </c>
      <c r="B5321" t="inlineStr">
        <is>
          <t>Zainab Tarawally</t>
        </is>
      </c>
      <c r="C5321" t="inlineStr">
        <is>
          <t>Zainab Tarawally</t>
        </is>
      </c>
      <c r="D5321" s="2" t="n">
        <v>46105.53958333333</v>
      </c>
      <c r="E5321" t="inlineStr">
        <is>
          <t>INTERNAL MAIL</t>
        </is>
      </c>
      <c r="F5321" t="inlineStr"/>
      <c r="G5321" t="inlineStr">
        <is>
          <t>Oleh Dymovski</t>
        </is>
      </c>
      <c r="H5321" t="inlineStr"/>
      <c r="I5321" t="inlineStr"/>
      <c r="J5321" t="inlineStr"/>
      <c r="K5321" t="inlineStr"/>
      <c r="L5321" t="inlineStr"/>
      <c r="M5321" t="inlineStr">
        <is>
          <t>Othe</t>
        </is>
      </c>
      <c r="N5321" t="inlineStr">
        <is>
          <t>Zainatara@yahoo.com</t>
        </is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Ні</t>
        </is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</row>
    <row r="5322">
      <c r="A5322" t="n">
        <v>11858</v>
      </c>
      <c r="B5322" t="inlineStr">
        <is>
          <t>Murilo Costa konstantinovas</t>
        </is>
      </c>
      <c r="C5322" t="inlineStr">
        <is>
          <t>Murilo Costa konstantinovas</t>
        </is>
      </c>
      <c r="D5322" s="2" t="n">
        <v>46105.68125</v>
      </c>
      <c r="E5322" t="inlineStr">
        <is>
          <t>Rejected</t>
        </is>
      </c>
      <c r="F5322" t="inlineStr">
        <is>
          <t>Relevant</t>
        </is>
      </c>
      <c r="G5322" t="inlineStr">
        <is>
          <t>Mariana Razimavicius</t>
        </is>
      </c>
      <c r="H5322" t="inlineStr">
        <is>
          <t>LT citizenship</t>
        </is>
      </c>
      <c r="I5322" t="inlineStr">
        <is>
          <t>United States</t>
        </is>
      </c>
      <c r="J5322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9-3Tep8-EfeqN22RKHdO7Tr&amp;gclid=C</t>
        </is>
      </c>
      <c r="K5322" t="inlineStr">
        <is>
          <t>undefined</t>
        </is>
      </c>
      <c r="L5322" t="inlineStr">
        <is>
          <t>PT</t>
        </is>
      </c>
      <c r="M5322" t="inlineStr">
        <is>
          <t>Lead from LT email</t>
        </is>
      </c>
      <c r="N5322" t="inlineStr">
        <is>
          <t>tkfire3@gmail.com</t>
        </is>
      </c>
      <c r="O5322" t="inlineStr">
        <is>
          <t>NO ANSWER</t>
        </is>
      </c>
      <c r="P5322" t="inlineStr">
        <is>
          <t>Google Ads</t>
        </is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Ні</t>
        </is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</row>
    <row r="5323">
      <c r="A5323" t="n">
        <v>11867</v>
      </c>
      <c r="B5323" t="inlineStr">
        <is>
          <t>Kevin</t>
        </is>
      </c>
      <c r="C5323" t="inlineStr">
        <is>
          <t>kevinzolubas@gmail.com</t>
        </is>
      </c>
      <c r="D5323" s="2" t="n">
        <v>46105.77291666667</v>
      </c>
      <c r="E5323" t="inlineStr">
        <is>
          <t>Rejected</t>
        </is>
      </c>
      <c r="F5323" t="inlineStr">
        <is>
          <t>Relevant</t>
        </is>
      </c>
      <c r="G5323" t="inlineStr">
        <is>
          <t>Mariana Razimavicius</t>
        </is>
      </c>
      <c r="H5323" t="inlineStr">
        <is>
          <t>LT citizenship</t>
        </is>
      </c>
      <c r="I5323" t="inlineStr">
        <is>
          <t>Brazil</t>
        </is>
      </c>
      <c r="J5323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or3DKURDHlKQAaZAV0hhOX&amp;gclid=Cj0KCQjw7IjOBhDyARI</t>
        </is>
      </c>
      <c r="K5323" t="inlineStr">
        <is>
          <t>834204031.1774369945</t>
        </is>
      </c>
      <c r="L5323" t="inlineStr">
        <is>
          <t>PT</t>
        </is>
      </c>
      <c r="M5323" t="inlineStr">
        <is>
          <t>Lead from LT email</t>
        </is>
      </c>
      <c r="N5323" t="inlineStr">
        <is>
          <t>kevinzolubas@gmail.com</t>
        </is>
      </c>
      <c r="O5323" t="inlineStr">
        <is>
          <t>NO ANSWER</t>
        </is>
      </c>
      <c r="P5323" t="inlineStr">
        <is>
          <t>Google Ads</t>
        </is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Ні</t>
        </is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</row>
    <row r="5324">
      <c r="A5324" t="n">
        <v>11868</v>
      </c>
      <c r="B5324" t="inlineStr">
        <is>
          <t>Abdullah al Mamun</t>
        </is>
      </c>
      <c r="C5324" t="inlineStr">
        <is>
          <t>abdullah al Mamun</t>
        </is>
      </c>
      <c r="D5324" s="2" t="n">
        <v>46105.85416666666</v>
      </c>
      <c r="E5324" t="inlineStr">
        <is>
          <t>Rejected</t>
        </is>
      </c>
      <c r="F5324" t="inlineStr">
        <is>
          <t>Relevant</t>
        </is>
      </c>
      <c r="G5324" t="inlineStr">
        <is>
          <t>Oleh Dymovski</t>
        </is>
      </c>
      <c r="H5324" t="inlineStr">
        <is>
          <t>Company Formation</t>
        </is>
      </c>
      <c r="I5324" t="inlineStr">
        <is>
          <t>Saudi Arabia</t>
        </is>
      </c>
      <c r="J5324" t="inlineStr"/>
      <c r="K5324" t="inlineStr"/>
      <c r="L5324" t="inlineStr">
        <is>
          <t>EN</t>
        </is>
      </c>
      <c r="M5324" t="inlineStr">
        <is>
          <t>Lead from LT email</t>
        </is>
      </c>
      <c r="N5324" t="inlineStr">
        <is>
          <t>a.mamun5170@gmail.com</t>
        </is>
      </c>
      <c r="O5324" t="inlineStr">
        <is>
          <t>NO ANSWER</t>
        </is>
      </c>
      <c r="P5324" t="inlineStr">
        <is>
          <t>BridgeWest</t>
        </is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Ні</t>
        </is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</row>
    <row r="5325">
      <c r="A5325" t="n">
        <v>11869</v>
      </c>
      <c r="B5325" t="inlineStr">
        <is>
          <t>Faisal shahzad</t>
        </is>
      </c>
      <c r="C5325" t="inlineStr">
        <is>
          <t>Faisal shahzad</t>
        </is>
      </c>
      <c r="D5325" s="2" t="n">
        <v>46105.87083333333</v>
      </c>
      <c r="E5325" t="inlineStr">
        <is>
          <t>WHATSAPP</t>
        </is>
      </c>
      <c r="F5325" t="inlineStr">
        <is>
          <t>Relevant</t>
        </is>
      </c>
      <c r="G5325" t="inlineStr">
        <is>
          <t>Oleh Dymovski</t>
        </is>
      </c>
      <c r="H5325" t="inlineStr">
        <is>
          <t>LV RBI Company</t>
        </is>
      </c>
      <c r="I5325" t="inlineStr">
        <is>
          <t>Pakistan (PK - AS)</t>
        </is>
      </c>
      <c r="J5325" t="inlineStr">
        <is>
          <t>https://latviancitizenship.eu/residency-by-investment/</t>
        </is>
      </c>
      <c r="K5325" t="inlineStr">
        <is>
          <t>1574073991.1774246819</t>
        </is>
      </c>
      <c r="L5325" t="inlineStr">
        <is>
          <t>EN</t>
        </is>
      </c>
      <c r="M5325" t="inlineStr">
        <is>
          <t>Lead from LV email</t>
        </is>
      </c>
      <c r="N5325" t="inlineStr">
        <is>
          <t>shahzadfaisal216@gmail.com</t>
        </is>
      </c>
      <c r="O5325" t="inlineStr"/>
      <c r="P5325" t="inlineStr">
        <is>
          <t>Organic Search</t>
        </is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Ні</t>
        </is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</row>
    <row r="5326">
      <c r="A5326" t="n">
        <v>11870</v>
      </c>
      <c r="B5326" t="inlineStr">
        <is>
          <t>Asim Nawaz Khan</t>
        </is>
      </c>
      <c r="C5326" t="inlineStr">
        <is>
          <t>Asim Nawaz Khan</t>
        </is>
      </c>
      <c r="D5326" s="2" t="n">
        <v>46105.89513888889</v>
      </c>
      <c r="E5326" t="inlineStr">
        <is>
          <t>IN WORK</t>
        </is>
      </c>
      <c r="F5326" t="inlineStr">
        <is>
          <t>Relevant</t>
        </is>
      </c>
      <c r="G5326" t="inlineStr">
        <is>
          <t>Oleh Dymovski</t>
        </is>
      </c>
      <c r="H5326" t="inlineStr">
        <is>
          <t>Company Formation</t>
        </is>
      </c>
      <c r="I5326" t="inlineStr">
        <is>
          <t>Pakistan</t>
        </is>
      </c>
      <c r="J5326" t="inlineStr">
        <is>
          <t>https://www.lithuaniancitizenship.com/</t>
        </is>
      </c>
      <c r="K5326" t="inlineStr">
        <is>
          <t>886824347.1774380556</t>
        </is>
      </c>
      <c r="L5326" t="inlineStr">
        <is>
          <t>EN</t>
        </is>
      </c>
      <c r="M5326" t="inlineStr">
        <is>
          <t>Lead from LT email</t>
        </is>
      </c>
      <c r="N5326" t="inlineStr">
        <is>
          <t>akandokpakistan@gmail.com</t>
        </is>
      </c>
      <c r="O5326" t="inlineStr"/>
      <c r="P5326" t="inlineStr">
        <is>
          <t>Organic Search</t>
        </is>
      </c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Ні</t>
        </is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</row>
    <row r="5327">
      <c r="A5327" t="n">
        <v>11871</v>
      </c>
      <c r="B5327" t="inlineStr">
        <is>
          <t>Calendly</t>
        </is>
      </c>
      <c r="C5327" t="inlineStr">
        <is>
          <t>Calendly</t>
        </is>
      </c>
      <c r="D5327" s="2" t="n">
        <v>46105.89722222222</v>
      </c>
      <c r="E5327" t="inlineStr">
        <is>
          <t>INTERNAL MAIL</t>
        </is>
      </c>
      <c r="F5327" t="inlineStr"/>
      <c r="G5327" t="inlineStr">
        <is>
          <t>Sheila Bartin</t>
        </is>
      </c>
      <c r="H5327" t="inlineStr"/>
      <c r="I5327" t="inlineStr"/>
      <c r="J5327" t="inlineStr"/>
      <c r="K5327" t="inlineStr"/>
      <c r="L5327" t="inlineStr"/>
      <c r="M5327" t="inlineStr">
        <is>
          <t>Othe</t>
        </is>
      </c>
      <c r="N5327" t="inlineStr">
        <is>
          <t>notifications@calendly.com</t>
        </is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Ні</t>
        </is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</row>
    <row r="5328">
      <c r="A5328" t="n">
        <v>11873</v>
      </c>
      <c r="B5328" t="inlineStr">
        <is>
          <t>Sarah Yokubaitis</t>
        </is>
      </c>
      <c r="C5328" t="inlineStr">
        <is>
          <t>Sarah Yokubaitis</t>
        </is>
      </c>
      <c r="D5328" s="2" t="n">
        <v>46105.93819444445</v>
      </c>
      <c r="E5328" t="inlineStr">
        <is>
          <t>IN WORK</t>
        </is>
      </c>
      <c r="F5328" t="inlineStr">
        <is>
          <t>Relevant</t>
        </is>
      </c>
      <c r="G5328" t="inlineStr">
        <is>
          <t>Mariana Razimavicius</t>
        </is>
      </c>
      <c r="H5328" t="inlineStr">
        <is>
          <t>LT citizenship</t>
        </is>
      </c>
      <c r="I5328" t="inlineStr">
        <is>
          <t>United States</t>
        </is>
      </c>
      <c r="J5328" t="inlineStr">
        <is>
          <t>https://www.lithuaniancitizenship.com/?direct</t>
        </is>
      </c>
      <c r="K5328" t="inlineStr">
        <is>
          <t>467580483.1774384232</t>
        </is>
      </c>
      <c r="L5328" t="inlineStr">
        <is>
          <t>EN</t>
        </is>
      </c>
      <c r="M5328" t="inlineStr">
        <is>
          <t>Lead from LT email</t>
        </is>
      </c>
      <c r="N5328" t="inlineStr">
        <is>
          <t>syokubaitis57@gmail.com</t>
        </is>
      </c>
      <c r="O5328" t="inlineStr"/>
      <c r="P5328" t="inlineStr">
        <is>
          <t>Website Form</t>
        </is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Ні</t>
        </is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</row>
    <row r="5329">
      <c r="A5329" t="n">
        <v>11880</v>
      </c>
      <c r="B5329" t="inlineStr">
        <is>
          <t>Marc N. Berenbach</t>
        </is>
      </c>
      <c r="C5329" t="inlineStr">
        <is>
          <t>Marc N. Berenbach</t>
        </is>
      </c>
      <c r="D5329" s="2" t="n">
        <v>46106.11736111111</v>
      </c>
      <c r="E5329" t="inlineStr">
        <is>
          <t>IN WORK</t>
        </is>
      </c>
      <c r="F5329" t="inlineStr">
        <is>
          <t>Relevant</t>
        </is>
      </c>
      <c r="G5329" t="inlineStr">
        <is>
          <t>Mariana Razimavicius</t>
        </is>
      </c>
      <c r="H5329" t="inlineStr">
        <is>
          <t>LT citizenship</t>
        </is>
      </c>
      <c r="I5329" t="inlineStr">
        <is>
          <t>United States</t>
        </is>
      </c>
      <c r="J5329" t="inlineStr">
        <is>
          <t>https://www.lithuaniancitizenship.com/litvaks-history-jewish-heritage-in-lithuania/</t>
        </is>
      </c>
      <c r="K5329" t="inlineStr">
        <is>
          <t>1922726556.1774398350</t>
        </is>
      </c>
      <c r="L5329" t="inlineStr">
        <is>
          <t>EN</t>
        </is>
      </c>
      <c r="M5329" t="inlineStr">
        <is>
          <t>Lead from LT email</t>
        </is>
      </c>
      <c r="N5329" t="inlineStr">
        <is>
          <t>saftasaba@gmail.com</t>
        </is>
      </c>
      <c r="O5329" t="inlineStr"/>
      <c r="P5329" t="inlineStr">
        <is>
          <t>Organic Search</t>
        </is>
      </c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Ні</t>
        </is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</row>
    <row r="5330">
      <c r="A5330" t="n">
        <v>11881</v>
      </c>
      <c r="B5330" t="inlineStr">
        <is>
          <t>William Anton Waterfield</t>
        </is>
      </c>
      <c r="C5330" t="inlineStr">
        <is>
          <t>William Anton Waterfield</t>
        </is>
      </c>
      <c r="D5330" s="2" t="n">
        <v>46106.20625</v>
      </c>
      <c r="E5330" t="inlineStr">
        <is>
          <t>IN WORK</t>
        </is>
      </c>
      <c r="F5330" t="inlineStr">
        <is>
          <t>Relevant</t>
        </is>
      </c>
      <c r="G5330" t="inlineStr">
        <is>
          <t>Mariana Razimavicius</t>
        </is>
      </c>
      <c r="H5330" t="inlineStr">
        <is>
          <t>LT citizenship</t>
        </is>
      </c>
      <c r="I5330" t="inlineStr">
        <is>
          <t>Canada</t>
        </is>
      </c>
      <c r="J5330" t="inlineStr">
        <is>
          <t>https://www.lithuaniancitizenship.com/contact/?Lithuania-Leads-Search-Canada</t>
        </is>
      </c>
      <c r="K5330" t="inlineStr">
        <is>
          <t>1998445793.1774406537</t>
        </is>
      </c>
      <c r="L5330" t="inlineStr">
        <is>
          <t>EN</t>
        </is>
      </c>
      <c r="M5330" t="inlineStr">
        <is>
          <t>Lead from LT email</t>
        </is>
      </c>
      <c r="N5330" t="inlineStr">
        <is>
          <t>billwaterfield@gmail.com</t>
        </is>
      </c>
      <c r="O5330" t="inlineStr"/>
      <c r="P5330" t="inlineStr">
        <is>
          <t>Google Ads</t>
        </is>
      </c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Ні</t>
        </is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</row>
    <row r="5331">
      <c r="A5331" t="n">
        <v>11882</v>
      </c>
      <c r="B5331" t="inlineStr">
        <is>
          <t>Igor Chystokletov</t>
        </is>
      </c>
      <c r="C5331" t="inlineStr">
        <is>
          <t>igor chystokletov</t>
        </is>
      </c>
      <c r="D5331" s="2" t="n">
        <v>46106.23611111111</v>
      </c>
      <c r="E5331" t="inlineStr">
        <is>
          <t>Rejected</t>
        </is>
      </c>
      <c r="F5331" t="inlineStr">
        <is>
          <t>Relevant</t>
        </is>
      </c>
      <c r="G5331" t="inlineStr">
        <is>
          <t>Oleh Dymovski</t>
        </is>
      </c>
      <c r="H5331" t="inlineStr">
        <is>
          <t>LV RBI Company</t>
        </is>
      </c>
      <c r="I5331" t="inlineStr">
        <is>
          <t>Vietnam (VN - AS)</t>
        </is>
      </c>
      <c r="J5331" t="inlineStr">
        <is>
          <t>?kw=latvia%20residence%20by%20investment&amp;cpn=20594231202&amp;utm_source=google&amp;utm_medium=cpc&amp;utm_campaign=LV-RBI&amp;network=g&amp;utm_term=latvia%20residence%20by%20investment&amp;gad_source=1&amp;gad_campaignid=20594231202&amp;gbraid=0AAAAADisZv-c1ol_TWLutmafBSquieXhU&amp;gc</t>
        </is>
      </c>
      <c r="K5331" t="inlineStr">
        <is>
          <t>1154436740.1774409867</t>
        </is>
      </c>
      <c r="L5331" t="inlineStr">
        <is>
          <t>EN</t>
        </is>
      </c>
      <c r="M5331" t="inlineStr">
        <is>
          <t>Lead from LV email</t>
        </is>
      </c>
      <c r="N5331" t="inlineStr">
        <is>
          <t>chystokletov@gmail.com</t>
        </is>
      </c>
      <c r="O5331" t="inlineStr">
        <is>
          <t>NO ANSWER</t>
        </is>
      </c>
      <c r="P5331" t="inlineStr">
        <is>
          <t>Google Ads</t>
        </is>
      </c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Ні</t>
        </is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</row>
    <row r="5332">
      <c r="A5332" t="n">
        <v>11883</v>
      </c>
      <c r="B5332" t="inlineStr">
        <is>
          <t>Lewis Beasley</t>
        </is>
      </c>
      <c r="C5332" t="inlineStr">
        <is>
          <t>Lewis Beasley</t>
        </is>
      </c>
      <c r="D5332" s="2" t="n">
        <v>46106.26388888889</v>
      </c>
      <c r="E5332" t="inlineStr">
        <is>
          <t>FIRST CONTACT</t>
        </is>
      </c>
      <c r="F5332" t="inlineStr">
        <is>
          <t>Relevant</t>
        </is>
      </c>
      <c r="G5332" t="inlineStr">
        <is>
          <t>Sheila Bartin</t>
        </is>
      </c>
      <c r="H5332" t="inlineStr">
        <is>
          <t>LV citizenship</t>
        </is>
      </c>
      <c r="I5332" t="inlineStr">
        <is>
          <t>United Kingdom (GB - EU)</t>
        </is>
      </c>
      <c r="J5332" t="inlineStr">
        <is>
          <t>https://latviancitizenship.eu/?not-set</t>
        </is>
      </c>
      <c r="K5332" t="inlineStr"/>
      <c r="L5332" t="inlineStr">
        <is>
          <t>EN</t>
        </is>
      </c>
      <c r="M5332" t="inlineStr">
        <is>
          <t>Lead from LV email</t>
        </is>
      </c>
      <c r="N5332" t="inlineStr">
        <is>
          <t>Lewisbea110205@gmail.com</t>
        </is>
      </c>
      <c r="O5332" t="inlineStr"/>
      <c r="P5332" t="inlineStr">
        <is>
          <t>Website Form</t>
        </is>
      </c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Ні</t>
        </is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</row>
    <row r="5333">
      <c r="A5333" t="n">
        <v>11886</v>
      </c>
      <c r="B5333" t="inlineStr">
        <is>
          <t>Louis David Ferrari</t>
        </is>
      </c>
      <c r="C5333" t="inlineStr">
        <is>
          <t>Louis David Ferrari</t>
        </is>
      </c>
      <c r="D5333" s="2" t="n">
        <v>46106.30555555555</v>
      </c>
      <c r="E5333" t="inlineStr">
        <is>
          <t>IN WORK</t>
        </is>
      </c>
      <c r="F5333" t="inlineStr">
        <is>
          <t>Relevant</t>
        </is>
      </c>
      <c r="G5333" t="inlineStr">
        <is>
          <t>Mariana Razimavicius</t>
        </is>
      </c>
      <c r="H5333" t="inlineStr">
        <is>
          <t>LT citizenship</t>
        </is>
      </c>
      <c r="I5333" t="inlineStr">
        <is>
          <t>United States</t>
        </is>
      </c>
      <c r="J5333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-fAEQLm2u6SIYb0VrYQbIFg&amp;gcl</t>
        </is>
      </c>
      <c r="K5333" t="inlineStr">
        <is>
          <t>299856290.1774415703</t>
        </is>
      </c>
      <c r="L5333" t="inlineStr">
        <is>
          <t>EN</t>
        </is>
      </c>
      <c r="M5333" t="inlineStr">
        <is>
          <t>Lead from LT email</t>
        </is>
      </c>
      <c r="N5333" t="inlineStr">
        <is>
          <t>davidiscalling44@yahoo.com</t>
        </is>
      </c>
      <c r="O5333" t="inlineStr"/>
      <c r="P5333" t="inlineStr">
        <is>
          <t>Google Ads</t>
        </is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Ні</t>
        </is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</row>
    <row r="5334">
      <c r="A5334" t="n">
        <v>11889</v>
      </c>
      <c r="B5334" t="inlineStr">
        <is>
          <t>Asim Nawaz</t>
        </is>
      </c>
      <c r="C5334" t="inlineStr">
        <is>
          <t>Asim Nawaz</t>
        </is>
      </c>
      <c r="D5334" s="2" t="n">
        <v>46106.375</v>
      </c>
      <c r="E5334" t="inlineStr">
        <is>
          <t>Rejected</t>
        </is>
      </c>
      <c r="F5334" t="inlineStr">
        <is>
          <t>Relevant</t>
        </is>
      </c>
      <c r="G5334" t="inlineStr">
        <is>
          <t>Sheila Bartin</t>
        </is>
      </c>
      <c r="H5334" t="inlineStr">
        <is>
          <t>Company Formation</t>
        </is>
      </c>
      <c r="I5334" t="inlineStr"/>
      <c r="J5334" t="inlineStr"/>
      <c r="K5334" t="inlineStr"/>
      <c r="L5334" t="inlineStr">
        <is>
          <t>EN</t>
        </is>
      </c>
      <c r="M5334" t="inlineStr">
        <is>
          <t>Lead from LT email</t>
        </is>
      </c>
      <c r="N5334" t="inlineStr">
        <is>
          <t>asimnawazjee@yahoo.com</t>
        </is>
      </c>
      <c r="O5334" t="inlineStr">
        <is>
          <t>DOUBLE</t>
        </is>
      </c>
      <c r="P5334" t="inlineStr">
        <is>
          <t>BridgeWest</t>
        </is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Ні</t>
        </is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</row>
    <row r="5335">
      <c r="A5335" t="n">
        <v>11891</v>
      </c>
      <c r="B5335" t="inlineStr">
        <is>
          <t>Calendly</t>
        </is>
      </c>
      <c r="C5335" t="inlineStr">
        <is>
          <t>Calendly</t>
        </is>
      </c>
      <c r="D5335" s="2" t="n">
        <v>46106.38958333333</v>
      </c>
      <c r="E5335" t="inlineStr">
        <is>
          <t>INTERNAL MAIL</t>
        </is>
      </c>
      <c r="F5335" t="inlineStr"/>
      <c r="G5335" t="inlineStr">
        <is>
          <t>Sheila Bartin</t>
        </is>
      </c>
      <c r="H5335" t="inlineStr"/>
      <c r="I5335" t="inlineStr"/>
      <c r="J5335" t="inlineStr"/>
      <c r="K5335" t="inlineStr"/>
      <c r="L5335" t="inlineStr"/>
      <c r="M5335" t="inlineStr">
        <is>
          <t>Othe</t>
        </is>
      </c>
      <c r="N5335" t="inlineStr">
        <is>
          <t>notifications@calendly.com</t>
        </is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Ні</t>
        </is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</row>
    <row r="5336">
      <c r="A5336" t="n">
        <v>11893</v>
      </c>
      <c r="B5336" t="inlineStr">
        <is>
          <t>Calendly</t>
        </is>
      </c>
      <c r="C5336" t="inlineStr">
        <is>
          <t>Calendly</t>
        </is>
      </c>
      <c r="D5336" s="2" t="n">
        <v>46106.39444444444</v>
      </c>
      <c r="E5336" t="inlineStr">
        <is>
          <t>INTERNAL MAIL</t>
        </is>
      </c>
      <c r="F5336" t="inlineStr"/>
      <c r="G5336" t="inlineStr">
        <is>
          <t>Sheila Bartin</t>
        </is>
      </c>
      <c r="H5336" t="inlineStr"/>
      <c r="I5336" t="inlineStr"/>
      <c r="J5336" t="inlineStr"/>
      <c r="K5336" t="inlineStr"/>
      <c r="L5336" t="inlineStr"/>
      <c r="M5336" t="inlineStr">
        <is>
          <t>Othe</t>
        </is>
      </c>
      <c r="N5336" t="inlineStr">
        <is>
          <t>notifications@calendly.com</t>
        </is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Ні</t>
        </is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</row>
    <row r="5337">
      <c r="A5337" t="n">
        <v>11894</v>
      </c>
      <c r="B5337" t="inlineStr">
        <is>
          <t>Briar Jabar</t>
        </is>
      </c>
      <c r="C5337" t="inlineStr">
        <is>
          <t>Briar Jabar</t>
        </is>
      </c>
      <c r="D5337" s="2" t="n">
        <v>46106.39444444444</v>
      </c>
      <c r="E5337" t="inlineStr">
        <is>
          <t>WHATSAPP</t>
        </is>
      </c>
      <c r="F5337" t="inlineStr">
        <is>
          <t>Relevant</t>
        </is>
      </c>
      <c r="G5337" t="inlineStr">
        <is>
          <t>Oleh Dymovski</t>
        </is>
      </c>
      <c r="H5337" t="inlineStr">
        <is>
          <t>Partnership</t>
        </is>
      </c>
      <c r="I5337" t="inlineStr"/>
      <c r="J5337" t="inlineStr"/>
      <c r="K5337" t="inlineStr"/>
      <c r="L5337" t="inlineStr">
        <is>
          <t>EN</t>
        </is>
      </c>
      <c r="M5337" t="inlineStr">
        <is>
          <t>Lead from LV email</t>
        </is>
      </c>
      <c r="N5337" t="inlineStr">
        <is>
          <t>briar@cri.bookingadvisors.com</t>
        </is>
      </c>
      <c r="O5337" t="inlineStr"/>
      <c r="P5337" t="inlineStr">
        <is>
          <t>Other (direct email, phone call, referral etc.)</t>
        </is>
      </c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Ні</t>
        </is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</row>
    <row r="5338">
      <c r="A5338" t="n">
        <v>11908</v>
      </c>
      <c r="B5338" t="inlineStr">
        <is>
          <t>Carlos Montoya Ayala</t>
        </is>
      </c>
      <c r="C5338" t="inlineStr">
        <is>
          <t>Carlos Montoya Ayala</t>
        </is>
      </c>
      <c r="D5338" s="2" t="n">
        <v>46106.47916666666</v>
      </c>
      <c r="E5338" t="inlineStr">
        <is>
          <t>IN WORK</t>
        </is>
      </c>
      <c r="F5338" t="inlineStr">
        <is>
          <t>No relevant</t>
        </is>
      </c>
      <c r="G5338" t="inlineStr">
        <is>
          <t>Mariana Razimavicius</t>
        </is>
      </c>
      <c r="H5338" t="inlineStr">
        <is>
          <t>LT citizenship</t>
        </is>
      </c>
      <c r="I5338" t="inlineStr">
        <is>
          <t>Colombia</t>
        </is>
      </c>
      <c r="J5338" t="inlineStr">
        <is>
          <t>?kw=ciudadan%C3%ADa%20lituana&amp;cpn=14731585806&amp;utm_source=google&amp;utm_medium=cpc&amp;utm_campaign=LT-AR-CO-MX-UR&amp;network=g&amp;utm_term=ciudadan%C3%ADa%20lituana&amp;gad_source=1&amp;gad_campaignid=14731585806&amp;gclid=Cj0KCQjwj47OBhCmARIsAF5wUEFdufP_m4KsTWWNkPWdAqB77uhP</t>
        </is>
      </c>
      <c r="K5338" t="inlineStr">
        <is>
          <t>1932454049.1774430881</t>
        </is>
      </c>
      <c r="L5338" t="inlineStr">
        <is>
          <t>ES</t>
        </is>
      </c>
      <c r="M5338" t="inlineStr">
        <is>
          <t>Lead from LT email</t>
        </is>
      </c>
      <c r="N5338" t="inlineStr">
        <is>
          <t>viajesmontoya@gmail.com</t>
        </is>
      </c>
      <c r="O5338" t="inlineStr"/>
      <c r="P5338" t="inlineStr">
        <is>
          <t>Google Ads</t>
        </is>
      </c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Ні</t>
        </is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</row>
    <row r="5339">
      <c r="A5339" t="n">
        <v>11912</v>
      </c>
      <c r="B5339" t="inlineStr">
        <is>
          <t>Waqas Ali</t>
        </is>
      </c>
      <c r="C5339" t="inlineStr">
        <is>
          <t>Waqas Ali</t>
        </is>
      </c>
      <c r="D5339" s="2" t="n">
        <v>46106.50277777778</v>
      </c>
      <c r="E5339" t="inlineStr">
        <is>
          <t>INTERNAL MAIL</t>
        </is>
      </c>
      <c r="F5339" t="inlineStr">
        <is>
          <t>No relevant</t>
        </is>
      </c>
      <c r="G5339" t="inlineStr">
        <is>
          <t>Alina Samura</t>
        </is>
      </c>
      <c r="H5339" t="inlineStr"/>
      <c r="I5339" t="inlineStr">
        <is>
          <t>Pakistan (PK - AS)</t>
        </is>
      </c>
      <c r="J5339" t="inlineStr">
        <is>
          <t>https://latviancitizenship.eu/how-to-get-a-work-permit-in-latvia/</t>
        </is>
      </c>
      <c r="K5339" t="inlineStr">
        <is>
          <t>825705957.1774432840</t>
        </is>
      </c>
      <c r="L5339" t="inlineStr"/>
      <c r="M5339" t="inlineStr">
        <is>
          <t>Lead from LV email</t>
        </is>
      </c>
      <c r="N5339" t="inlineStr">
        <is>
          <t>khanwaqasali03@gmail.com</t>
        </is>
      </c>
      <c r="O5339" t="inlineStr"/>
      <c r="P5339" t="inlineStr">
        <is>
          <t>Organic Search</t>
        </is>
      </c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Ні</t>
        </is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</row>
    <row r="5340">
      <c r="A5340" t="n">
        <v>11914</v>
      </c>
      <c r="B5340" t="inlineStr">
        <is>
          <t>антон малеев</t>
        </is>
      </c>
      <c r="C5340" t="inlineStr">
        <is>
          <t>антон малеев</t>
        </is>
      </c>
      <c r="D5340" s="2" t="n">
        <v>46106.52083333334</v>
      </c>
      <c r="E5340" t="inlineStr">
        <is>
          <t>IN WORK</t>
        </is>
      </c>
      <c r="F5340" t="inlineStr">
        <is>
          <t>Relevant</t>
        </is>
      </c>
      <c r="G5340" t="inlineStr">
        <is>
          <t>Oleh Dymovski</t>
        </is>
      </c>
      <c r="H5340" t="inlineStr">
        <is>
          <t>LT citizenship</t>
        </is>
      </c>
      <c r="I5340" t="inlineStr"/>
      <c r="J5340" t="inlineStr"/>
      <c r="K5340" t="inlineStr"/>
      <c r="L5340" t="inlineStr">
        <is>
          <t>RU</t>
        </is>
      </c>
      <c r="M5340" t="inlineStr">
        <is>
          <t>Lead from LT email</t>
        </is>
      </c>
      <c r="N5340" t="inlineStr">
        <is>
          <t>maleev_anton@inbox.ru</t>
        </is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Ні</t>
        </is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</row>
    <row r="5341">
      <c r="A5341" t="n">
        <v>11919</v>
      </c>
      <c r="B5341" t="inlineStr">
        <is>
          <t>Christian Vives</t>
        </is>
      </c>
      <c r="C5341" t="inlineStr">
        <is>
          <t>Christian Vives</t>
        </is>
      </c>
      <c r="D5341" s="2" t="n">
        <v>46106.5625</v>
      </c>
      <c r="E5341" t="inlineStr">
        <is>
          <t>IN WORK</t>
        </is>
      </c>
      <c r="F5341" t="inlineStr">
        <is>
          <t>Relevant</t>
        </is>
      </c>
      <c r="G5341" t="inlineStr">
        <is>
          <t>Oleh Dymovski</t>
        </is>
      </c>
      <c r="H5341" t="inlineStr">
        <is>
          <t>Company Formation</t>
        </is>
      </c>
      <c r="I5341" t="inlineStr"/>
      <c r="J5341" t="inlineStr"/>
      <c r="K5341" t="inlineStr"/>
      <c r="L5341" t="inlineStr">
        <is>
          <t>EN</t>
        </is>
      </c>
      <c r="M5341" t="inlineStr">
        <is>
          <t>Lead from LT email</t>
        </is>
      </c>
      <c r="N5341" t="inlineStr">
        <is>
          <t>vivesfr@yahoo.fr</t>
        </is>
      </c>
      <c r="O5341" t="inlineStr"/>
      <c r="P5341" t="inlineStr">
        <is>
          <t>BridgeWest</t>
        </is>
      </c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Ні</t>
        </is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</row>
    <row r="5342">
      <c r="A5342" t="n">
        <v>11940</v>
      </c>
      <c r="B5342" t="inlineStr">
        <is>
          <t>ÃZKAN SARAL</t>
        </is>
      </c>
      <c r="C5342" t="inlineStr">
        <is>
          <t>ÃZKAN SARAL</t>
        </is>
      </c>
      <c r="D5342" s="2" t="n">
        <v>46106.72916666666</v>
      </c>
      <c r="E5342" t="inlineStr">
        <is>
          <t>INTERNAL MAIL</t>
        </is>
      </c>
      <c r="F5342" t="inlineStr">
        <is>
          <t>Relevant</t>
        </is>
      </c>
      <c r="G5342" t="inlineStr">
        <is>
          <t>Alina Samura</t>
        </is>
      </c>
      <c r="H5342" t="inlineStr">
        <is>
          <t>50/50</t>
        </is>
      </c>
      <c r="I5342" t="inlineStr"/>
      <c r="J5342" t="inlineStr"/>
      <c r="K5342" t="inlineStr"/>
      <c r="L5342" t="inlineStr">
        <is>
          <t>EN</t>
        </is>
      </c>
      <c r="M5342" t="inlineStr">
        <is>
          <t>Lead from LT email</t>
        </is>
      </c>
      <c r="N5342" t="inlineStr">
        <is>
          <t>info@onelife.com.tr</t>
        </is>
      </c>
      <c r="O5342" t="inlineStr"/>
      <c r="P5342" t="inlineStr">
        <is>
          <t>BridgeWest</t>
        </is>
      </c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Ні</t>
        </is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</row>
    <row r="5343">
      <c r="A5343" t="n">
        <v>11942</v>
      </c>
      <c r="B5343" t="inlineStr">
        <is>
          <t>Robert Virks</t>
        </is>
      </c>
      <c r="C5343" t="inlineStr">
        <is>
          <t>Robert Virks</t>
        </is>
      </c>
      <c r="D5343" s="2" t="n">
        <v>46106.73194444444</v>
      </c>
      <c r="E5343" t="inlineStr">
        <is>
          <t>INTERNAL MAIL</t>
        </is>
      </c>
      <c r="F5343" t="inlineStr"/>
      <c r="G5343" t="inlineStr">
        <is>
          <t>Sheila Bartin</t>
        </is>
      </c>
      <c r="H5343" t="inlineStr"/>
      <c r="I5343" t="inlineStr"/>
      <c r="J5343" t="inlineStr"/>
      <c r="K5343" t="inlineStr"/>
      <c r="L5343" t="inlineStr"/>
      <c r="M5343" t="inlineStr">
        <is>
          <t>Othe</t>
        </is>
      </c>
      <c r="N5343" t="inlineStr">
        <is>
          <t>julie.virks@gmail.com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Ні</t>
        </is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</row>
    <row r="5344">
      <c r="A5344" t="n">
        <v>11945</v>
      </c>
      <c r="B5344" t="inlineStr">
        <is>
          <t>Mariam Salem</t>
        </is>
      </c>
      <c r="C5344" t="inlineStr">
        <is>
          <t>Mariam Salem</t>
        </is>
      </c>
      <c r="D5344" s="2" t="n">
        <v>46106.73888888889</v>
      </c>
      <c r="E5344" t="inlineStr">
        <is>
          <t>Rejected</t>
        </is>
      </c>
      <c r="F5344" t="inlineStr">
        <is>
          <t>Relevant</t>
        </is>
      </c>
      <c r="G5344" t="inlineStr">
        <is>
          <t>Oleh Dymovski</t>
        </is>
      </c>
      <c r="H5344" t="inlineStr">
        <is>
          <t>LV RBI Company</t>
        </is>
      </c>
      <c r="I5344" t="inlineStr">
        <is>
          <t>Libya</t>
        </is>
      </c>
      <c r="J5344" t="inlineStr">
        <is>
          <t>?kw=latvia%20golden%20visa&amp;cpn=20594231202&amp;utm_source=google&amp;utm_medium=cpc&amp;utm_campaign=LV-RBI&amp;network=g&amp;utm_term=latvia%20golden%20visa&amp;gad_source=1&amp;gad_campaignid=20594231202&amp;gbraid=0AAAAADisZv8VqzEBs6lWRLs59pG_rWaqm&amp;gclid=Cj0KCQjwj47OBhCmARIsAF5w</t>
        </is>
      </c>
      <c r="K5344" t="inlineStr">
        <is>
          <t>294344126.1774453061</t>
        </is>
      </c>
      <c r="L5344" t="inlineStr">
        <is>
          <t>EN</t>
        </is>
      </c>
      <c r="M5344" t="inlineStr">
        <is>
          <t>Lead from LV email</t>
        </is>
      </c>
      <c r="N5344" t="inlineStr">
        <is>
          <t>mariamsalem80@gmail.com</t>
        </is>
      </c>
      <c r="O5344" t="inlineStr">
        <is>
          <t>DID NOT CONTINUE</t>
        </is>
      </c>
      <c r="P5344" t="inlineStr">
        <is>
          <t>Google Ads</t>
        </is>
      </c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Ні</t>
        </is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</row>
    <row r="5345">
      <c r="A5345" t="n">
        <v>11948</v>
      </c>
      <c r="B5345" t="inlineStr">
        <is>
          <t>Herb Klein</t>
        </is>
      </c>
      <c r="C5345" t="inlineStr">
        <is>
          <t>Herb Klein</t>
        </is>
      </c>
      <c r="D5345" s="2" t="n">
        <v>46106.75902777778</v>
      </c>
      <c r="E5345" t="inlineStr">
        <is>
          <t>INTERNAL MAIL</t>
        </is>
      </c>
      <c r="F5345" t="inlineStr"/>
      <c r="G5345" t="inlineStr">
        <is>
          <t>Sheila Bartin</t>
        </is>
      </c>
      <c r="H5345" t="inlineStr"/>
      <c r="I5345" t="inlineStr"/>
      <c r="J5345" t="inlineStr"/>
      <c r="K5345" t="inlineStr"/>
      <c r="L5345" t="inlineStr"/>
      <c r="M5345" t="inlineStr">
        <is>
          <t>Othe</t>
        </is>
      </c>
      <c r="N5345" t="inlineStr">
        <is>
          <t>herbklein@gmail.com</t>
        </is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Ні</t>
        </is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</row>
    <row r="5346">
      <c r="A5346" t="n">
        <v>11953</v>
      </c>
      <c r="B5346" t="inlineStr">
        <is>
          <t>Mr. Roger Berman</t>
        </is>
      </c>
      <c r="C5346" t="inlineStr">
        <is>
          <t>Roger Berman</t>
        </is>
      </c>
      <c r="D5346" s="2" t="n">
        <v>46106.81180555555</v>
      </c>
      <c r="E5346" t="inlineStr">
        <is>
          <t>IN WORK</t>
        </is>
      </c>
      <c r="F5346" t="inlineStr">
        <is>
          <t>Relevant</t>
        </is>
      </c>
      <c r="G5346" t="inlineStr">
        <is>
          <t>Mariana Razimavicius</t>
        </is>
      </c>
      <c r="H5346" t="inlineStr">
        <is>
          <t>LT citizenship</t>
        </is>
      </c>
      <c r="I5346" t="inlineStr">
        <is>
          <t>United States</t>
        </is>
      </c>
      <c r="J5346" t="inlineStr">
        <is>
          <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fAEQ</t>
        </is>
      </c>
      <c r="K5346" t="inlineStr">
        <is>
          <t>702015368.1774459727</t>
        </is>
      </c>
      <c r="L5346" t="inlineStr">
        <is>
          <t>EN</t>
        </is>
      </c>
      <c r="M5346" t="inlineStr">
        <is>
          <t>Lead from LT email</t>
        </is>
      </c>
      <c r="N5346" t="inlineStr">
        <is>
          <t>rbermanboston@gmail.com</t>
        </is>
      </c>
      <c r="O5346" t="inlineStr"/>
      <c r="P5346" t="inlineStr">
        <is>
          <t>Google Ads</t>
        </is>
      </c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Ні</t>
        </is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</row>
    <row r="5347">
      <c r="A5347" t="n">
        <v>11954</v>
      </c>
      <c r="B5347" t="inlineStr">
        <is>
          <t>Emily Silva Sarapina</t>
        </is>
      </c>
      <c r="C5347" t="inlineStr">
        <is>
          <t>Emily Silva Sarapina</t>
        </is>
      </c>
      <c r="D5347" s="2" t="n">
        <v>46106.81944444445</v>
      </c>
      <c r="E5347" t="inlineStr">
        <is>
          <t>IN WORK</t>
        </is>
      </c>
      <c r="F5347" t="inlineStr">
        <is>
          <t>Relevant</t>
        </is>
      </c>
      <c r="G5347" t="inlineStr">
        <is>
          <t>Mariana Razimavicius</t>
        </is>
      </c>
      <c r="H5347" t="inlineStr">
        <is>
          <t>LT citizenship</t>
        </is>
      </c>
      <c r="I5347" t="inlineStr">
        <is>
          <t>Venezuela</t>
        </is>
      </c>
      <c r="J5347" t="inlineStr">
        <is>
          <t>https://www.lithuaniancitizenship.com/?direct</t>
        </is>
      </c>
      <c r="K5347" t="inlineStr">
        <is>
          <t>720975486.1774460343</t>
        </is>
      </c>
      <c r="L5347" t="inlineStr">
        <is>
          <t>EN</t>
        </is>
      </c>
      <c r="M5347" t="inlineStr">
        <is>
          <t>Lead from LT email</t>
        </is>
      </c>
      <c r="N5347" t="inlineStr">
        <is>
          <t>sarapinas021@gmail.com</t>
        </is>
      </c>
      <c r="O5347" t="inlineStr"/>
      <c r="P5347" t="inlineStr">
        <is>
          <t>Website Form</t>
        </is>
      </c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Ні</t>
        </is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</row>
    <row r="5348">
      <c r="A5348" t="n">
        <v>11955</v>
      </c>
      <c r="B5348" t="inlineStr">
        <is>
          <t>dinesh murugesan</t>
        </is>
      </c>
      <c r="C5348" t="inlineStr">
        <is>
          <t>dinesh murugesan</t>
        </is>
      </c>
      <c r="D5348" s="2" t="n">
        <v>46106.85416666666</v>
      </c>
      <c r="E5348" t="inlineStr">
        <is>
          <t>INTERNAL MAIL</t>
        </is>
      </c>
      <c r="F5348" t="inlineStr">
        <is>
          <t>No relevant</t>
        </is>
      </c>
      <c r="G5348" t="inlineStr">
        <is>
          <t>Alina Samura</t>
        </is>
      </c>
      <c r="H5348" t="inlineStr"/>
      <c r="I5348" t="inlineStr"/>
      <c r="J5348" t="inlineStr"/>
      <c r="K5348" t="inlineStr"/>
      <c r="L5348" t="inlineStr"/>
      <c r="M5348" t="inlineStr">
        <is>
          <t>Lead from LT email</t>
        </is>
      </c>
      <c r="N5348" t="inlineStr">
        <is>
          <t>dinesh040722@gmail.com</t>
        </is>
      </c>
      <c r="O5348" t="inlineStr"/>
      <c r="P5348" t="inlineStr">
        <is>
          <t>BridgeWest</t>
        </is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Ні</t>
        </is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</row>
    <row r="5349">
      <c r="A5349" t="n">
        <v>11960</v>
      </c>
      <c r="B5349" t="inlineStr">
        <is>
          <t>Martin Drigotas</t>
        </is>
      </c>
      <c r="C5349" t="inlineStr">
        <is>
          <t>Martin Drigotas</t>
        </is>
      </c>
      <c r="D5349" s="2" t="n">
        <v>46106.91111111111</v>
      </c>
      <c r="E5349" t="inlineStr">
        <is>
          <t>IN WORK</t>
        </is>
      </c>
      <c r="F5349" t="inlineStr">
        <is>
          <t>Relevant</t>
        </is>
      </c>
      <c r="G5349" t="inlineStr">
        <is>
          <t>Mariana Razimavicius</t>
        </is>
      </c>
      <c r="H5349" t="inlineStr">
        <is>
          <t>LT citizenship</t>
        </is>
      </c>
      <c r="I5349" t="inlineStr">
        <is>
          <t>United States</t>
        </is>
      </c>
      <c r="J5349" t="inlineStr"/>
      <c r="K5349" t="inlineStr"/>
      <c r="L5349" t="inlineStr">
        <is>
          <t>EN</t>
        </is>
      </c>
      <c r="M5349" t="inlineStr">
        <is>
          <t>Lead from LT email</t>
        </is>
      </c>
      <c r="N5349" t="inlineStr">
        <is>
          <t>mdd0987@gmail.com</t>
        </is>
      </c>
      <c r="O5349" t="inlineStr"/>
      <c r="P5349" t="inlineStr">
        <is>
          <t>Other (direct email, phone call, referral etc.)</t>
        </is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Ні</t>
        </is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</row>
    <row r="5350">
      <c r="A5350" t="n">
        <v>11961</v>
      </c>
      <c r="B5350" t="inlineStr">
        <is>
          <t>Olga Yashchishina</t>
        </is>
      </c>
      <c r="C5350" t="inlineStr">
        <is>
          <t>Olga Yashchishina</t>
        </is>
      </c>
      <c r="D5350" s="2" t="n">
        <v>46107.02430555555</v>
      </c>
      <c r="E5350" t="inlineStr">
        <is>
          <t>Rejected</t>
        </is>
      </c>
      <c r="F5350" t="inlineStr">
        <is>
          <t>Relevant</t>
        </is>
      </c>
      <c r="G5350" t="inlineStr">
        <is>
          <t>Oleh Dymovski</t>
        </is>
      </c>
      <c r="H5350" t="inlineStr">
        <is>
          <t>LT citizenship</t>
        </is>
      </c>
      <c r="I5350" t="inlineStr">
        <is>
          <t>The Netherlands</t>
        </is>
      </c>
      <c r="J5350" t="inlineStr">
        <is>
          <t>https://www.lithuaniancitizenship.com/ru/registracziya-rozhdennyh-za-graniczej-detej-kak-grazhdan-litvy/</t>
        </is>
      </c>
      <c r="K5350" t="inlineStr">
        <is>
          <t>1854316373.1774476919</t>
        </is>
      </c>
      <c r="L5350" t="inlineStr">
        <is>
          <t>RU</t>
        </is>
      </c>
      <c r="M5350" t="inlineStr">
        <is>
          <t>Lead from LT email</t>
        </is>
      </c>
      <c r="N5350" t="inlineStr">
        <is>
          <t>Leonville@mail.ru</t>
        </is>
      </c>
      <c r="O5350" t="inlineStr">
        <is>
          <t>APPLIED BY THEMSELVES</t>
        </is>
      </c>
      <c r="P5350" t="inlineStr">
        <is>
          <t>Organic Search</t>
        </is>
      </c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Ні</t>
        </is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</row>
    <row r="5351">
      <c r="A5351" t="n">
        <v>11964</v>
      </c>
      <c r="B5351" t="inlineStr">
        <is>
          <t>Ms. Jolita Snieskiene</t>
        </is>
      </c>
      <c r="C5351" t="inlineStr">
        <is>
          <t>Jolita snieskiene</t>
        </is>
      </c>
      <c r="D5351" s="2" t="n">
        <v>46107.12708333333</v>
      </c>
      <c r="E5351" t="inlineStr">
        <is>
          <t>IN WORK</t>
        </is>
      </c>
      <c r="F5351" t="inlineStr">
        <is>
          <t>Relevant</t>
        </is>
      </c>
      <c r="G5351" t="inlineStr">
        <is>
          <t>Mariana Razimavicius</t>
        </is>
      </c>
      <c r="H5351" t="inlineStr">
        <is>
          <t>LT citizenship</t>
        </is>
      </c>
      <c r="I5351" t="inlineStr">
        <is>
          <t>United States</t>
        </is>
      </c>
      <c r="J5351" t="inlineStr">
        <is>
          <t>https://www.lithuaniancitizenship.com/registration-of-children-born-to-lithuanian-citizens/</t>
        </is>
      </c>
      <c r="K5351" t="inlineStr">
        <is>
          <t>91818794.1774486672</t>
        </is>
      </c>
      <c r="L5351" t="inlineStr">
        <is>
          <t>EN</t>
        </is>
      </c>
      <c r="M5351" t="inlineStr">
        <is>
          <t>Lead from LT email</t>
        </is>
      </c>
      <c r="N5351" t="inlineStr">
        <is>
          <t>jadvile@gmail.com</t>
        </is>
      </c>
      <c r="O5351" t="inlineStr"/>
      <c r="P5351" t="inlineStr">
        <is>
          <t>Organic Search</t>
        </is>
      </c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Ні</t>
        </is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</row>
    <row r="5352">
      <c r="A5352" t="n">
        <v>11965</v>
      </c>
      <c r="B5352" t="inlineStr">
        <is>
          <t>Jordan Black</t>
        </is>
      </c>
      <c r="C5352" t="inlineStr">
        <is>
          <t>Jordan Black</t>
        </is>
      </c>
      <c r="D5352" s="2" t="n">
        <v>46107.15486111111</v>
      </c>
      <c r="E5352" t="inlineStr">
        <is>
          <t>Rejected</t>
        </is>
      </c>
      <c r="F5352" t="inlineStr">
        <is>
          <t>Relevant</t>
        </is>
      </c>
      <c r="G5352" t="inlineStr">
        <is>
          <t>Mariana Razimavicius</t>
        </is>
      </c>
      <c r="H5352" t="inlineStr">
        <is>
          <t>LT citizenship</t>
        </is>
      </c>
      <c r="I5352" t="inlineStr">
        <is>
          <t>United States</t>
        </is>
      </c>
      <c r="J5352" t="inlineStr">
        <is>
          <t>https://www.lithuaniancitizenship.com/contact/?Lithuania--Search-Conversions-USA</t>
        </is>
      </c>
      <c r="K5352" t="inlineStr">
        <is>
          <t>991353176.1774488873</t>
        </is>
      </c>
      <c r="L5352" t="inlineStr">
        <is>
          <t>EN</t>
        </is>
      </c>
      <c r="M5352" t="inlineStr">
        <is>
          <t>Lead from LT email</t>
        </is>
      </c>
      <c r="N5352" t="inlineStr">
        <is>
          <t>jblack30300@gmail.com</t>
        </is>
      </c>
      <c r="O5352" t="inlineStr">
        <is>
          <t>NO ANSWER</t>
        </is>
      </c>
      <c r="P5352" t="inlineStr">
        <is>
          <t>Google Ads</t>
        </is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Ні</t>
        </is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</row>
    <row r="5353">
      <c r="A5353" t="n">
        <v>11967</v>
      </c>
      <c r="B5353" t="inlineStr">
        <is>
          <t>Jeetu Singh</t>
        </is>
      </c>
      <c r="C5353" t="inlineStr">
        <is>
          <t>Jeetu Singh</t>
        </is>
      </c>
      <c r="D5353" s="2" t="n">
        <v>46107.27083333334</v>
      </c>
      <c r="E5353" t="inlineStr">
        <is>
          <t>Rejected</t>
        </is>
      </c>
      <c r="F5353" t="inlineStr"/>
      <c r="G5353" t="inlineStr">
        <is>
          <t>Mariana Razimavicius</t>
        </is>
      </c>
      <c r="H5353" t="inlineStr">
        <is>
          <t>LT citizenship</t>
        </is>
      </c>
      <c r="I5353" t="inlineStr">
        <is>
          <t>Israel</t>
        </is>
      </c>
      <c r="J5353" t="inlineStr">
        <is>
          <t>?kw&amp;cpn=23357613537&amp;utm_source=google&amp;utm_medium=cpc&amp;utm_campaign=LT-Discovery&amp;network&amp;utm_term&amp;gad_campaignid=23357613537&amp;wbraid=ClQKCQjwj47OBhDHARJDAOza9m8Ptuk9irkLaNut77ozgABD_SZwnkFHDpYw_MSfTGe__gJWNWiePOe409QaWOmEXtjr2zQ8NtdXdRNCVDPTMBoC2Is</t>
        </is>
      </c>
      <c r="K5353" t="inlineStr">
        <is>
          <t>423524867.1774499338</t>
        </is>
      </c>
      <c r="L5353" t="inlineStr">
        <is>
          <t>EN</t>
        </is>
      </c>
      <c r="M5353" t="inlineStr">
        <is>
          <t>Lead from LT email</t>
        </is>
      </c>
      <c r="N5353" t="inlineStr">
        <is>
          <t>jitendrasinghhp70@gmail.com</t>
        </is>
      </c>
      <c r="O5353" t="inlineStr">
        <is>
          <t>NO ANSWER</t>
        </is>
      </c>
      <c r="P5353" t="inlineStr">
        <is>
          <t>Google Ads</t>
        </is>
      </c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Ні</t>
        </is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</row>
    <row r="5354">
      <c r="A5354" t="n">
        <v>11968</v>
      </c>
      <c r="B5354" t="inlineStr">
        <is>
          <t>Emre Alper Aydin</t>
        </is>
      </c>
      <c r="C5354" t="inlineStr">
        <is>
          <t>Emre Alper Aydin</t>
        </is>
      </c>
      <c r="D5354" s="2" t="n">
        <v>46107.33055555556</v>
      </c>
      <c r="E5354" t="inlineStr">
        <is>
          <t>PAUSED</t>
        </is>
      </c>
      <c r="F5354" t="inlineStr">
        <is>
          <t>Relevant</t>
        </is>
      </c>
      <c r="G5354" t="inlineStr">
        <is>
          <t>Oleh Dymovski</t>
        </is>
      </c>
      <c r="H5354" t="inlineStr">
        <is>
          <t>LV RBI Company</t>
        </is>
      </c>
      <c r="I5354" t="inlineStr">
        <is>
          <t>United Arab Emirates (AE - AS)</t>
        </is>
      </c>
      <c r="J5354" t="inlineStr">
        <is>
          <t>https://latviancitizenship.eu/company/team/?LV-Leads-Search-RBI-RE TOP countries</t>
        </is>
      </c>
      <c r="K5354" t="inlineStr">
        <is>
          <t>364684461.1774361326</t>
        </is>
      </c>
      <c r="L5354" t="inlineStr">
        <is>
          <t>EN</t>
        </is>
      </c>
      <c r="M5354" t="inlineStr">
        <is>
          <t>Lead from LV email</t>
        </is>
      </c>
      <c r="N5354" t="inlineStr">
        <is>
          <t>alper_emr@yahoo.com</t>
        </is>
      </c>
      <c r="O5354" t="inlineStr"/>
      <c r="P5354" t="inlineStr">
        <is>
          <t>Google Ads</t>
        </is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Ні</t>
        </is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</row>
    <row r="5355">
      <c r="A5355" t="n">
        <v>11969</v>
      </c>
      <c r="B5355" t="inlineStr">
        <is>
          <t>Daniel Eigenheer Guglielmetti Dobravolskis</t>
        </is>
      </c>
      <c r="C5355" t="inlineStr">
        <is>
          <t>Daniel Eigenheer Guglielmetti Dobravolskis</t>
        </is>
      </c>
      <c r="D5355" s="2" t="n">
        <v>46107.33680555555</v>
      </c>
      <c r="E5355" t="inlineStr">
        <is>
          <t>IN WORK</t>
        </is>
      </c>
      <c r="F5355" t="inlineStr">
        <is>
          <t>Relevant</t>
        </is>
      </c>
      <c r="G5355" t="inlineStr">
        <is>
          <t>Mariana Razimavicius</t>
        </is>
      </c>
      <c r="H5355" t="inlineStr">
        <is>
          <t>LT citizenship</t>
        </is>
      </c>
      <c r="I5355" t="inlineStr">
        <is>
          <t>Brazil</t>
        </is>
      </c>
      <c r="J5355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82m69Po1mtLpxX5_sxZmqcS&amp;gclid=Cj0KCQjwj47OBhCmARI</t>
        </is>
      </c>
      <c r="K5355" t="inlineStr">
        <is>
          <t>1379875081.1774505111</t>
        </is>
      </c>
      <c r="L5355" t="inlineStr">
        <is>
          <t>PT</t>
        </is>
      </c>
      <c r="M5355" t="inlineStr">
        <is>
          <t>Lead from LT email</t>
        </is>
      </c>
      <c r="N5355" t="inlineStr">
        <is>
          <t>daniel.eigugli@gmail.com</t>
        </is>
      </c>
      <c r="O5355" t="inlineStr"/>
      <c r="P5355" t="inlineStr">
        <is>
          <t>Google Ads</t>
        </is>
      </c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Ні</t>
        </is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</row>
    <row r="5356">
      <c r="A5356" t="n">
        <v>11974</v>
      </c>
      <c r="B5356" t="inlineStr">
        <is>
          <t>Mykola Malyj</t>
        </is>
      </c>
      <c r="C5356" t="inlineStr">
        <is>
          <t>Mykola Malyj</t>
        </is>
      </c>
      <c r="D5356" s="2" t="n">
        <v>46107.38333333333</v>
      </c>
      <c r="E5356" t="inlineStr">
        <is>
          <t>INTERNAL MAIL</t>
        </is>
      </c>
      <c r="F5356" t="inlineStr"/>
      <c r="G5356" t="inlineStr">
        <is>
          <t>Alina Samura</t>
        </is>
      </c>
      <c r="H5356" t="inlineStr"/>
      <c r="I5356" t="inlineStr"/>
      <c r="J5356" t="inlineStr"/>
      <c r="K5356" t="inlineStr"/>
      <c r="L5356" t="inlineStr"/>
      <c r="M5356" t="inlineStr">
        <is>
          <t>Othe</t>
        </is>
      </c>
      <c r="N5356" t="inlineStr">
        <is>
          <t>processfather@gmail.com</t>
        </is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Ні</t>
        </is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</row>
    <row r="5357">
      <c r="A5357" t="n">
        <v>11975</v>
      </c>
      <c r="B5357" t="inlineStr">
        <is>
          <t>Peter H Miller</t>
        </is>
      </c>
      <c r="C5357" t="inlineStr">
        <is>
          <t>Peter H Miller</t>
        </is>
      </c>
      <c r="D5357" s="2" t="n">
        <v>46107.43333333333</v>
      </c>
      <c r="E5357" t="inlineStr">
        <is>
          <t>IN WORK</t>
        </is>
      </c>
      <c r="F5357" t="inlineStr">
        <is>
          <t>Relevant</t>
        </is>
      </c>
      <c r="G5357" t="inlineStr">
        <is>
          <t>Mariana Razimavicius</t>
        </is>
      </c>
      <c r="H5357" t="inlineStr">
        <is>
          <t>LT citizenship</t>
        </is>
      </c>
      <c r="I5357" t="inlineStr">
        <is>
          <t>Canada</t>
        </is>
      </c>
      <c r="J5357" t="inlineStr">
        <is>
          <t>?kw&amp;cpn=23481896379&amp;utm_source=google&amp;utm_medium=cpc&amp;utm_campaign=LT-Discovery-CA&amp;network&amp;utm_term&amp;gad_source=1&amp;gad_campaignid=23481896379&amp;gclid=CjwKCAjwspPOBhB9EiwATFbi5ALwEVq16euW2_cBG4_Ahd7ekBVVCkGewL4OVpd1tbsDc0mf7IQCURoCcVQQAvD_BwE</t>
        </is>
      </c>
      <c r="K5357" t="inlineStr">
        <is>
          <t>416920807.1774513314</t>
        </is>
      </c>
      <c r="L5357" t="inlineStr">
        <is>
          <t>EN</t>
        </is>
      </c>
      <c r="M5357" t="inlineStr">
        <is>
          <t>Lead from LT email</t>
        </is>
      </c>
      <c r="N5357" t="inlineStr">
        <is>
          <t>petermiller1944@gmail.com</t>
        </is>
      </c>
      <c r="O5357" t="inlineStr"/>
      <c r="P5357" t="inlineStr">
        <is>
          <t>Google Ads</t>
        </is>
      </c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Ні</t>
        </is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</row>
    <row r="5358">
      <c r="A5358" t="n">
        <v>11982</v>
      </c>
      <c r="B5358" t="inlineStr">
        <is>
          <t>jan novak</t>
        </is>
      </c>
      <c r="C5358" t="inlineStr">
        <is>
          <t>jan novak</t>
        </is>
      </c>
      <c r="D5358" s="2" t="n">
        <v>46107.5625</v>
      </c>
      <c r="E5358" t="inlineStr">
        <is>
          <t>Rejected</t>
        </is>
      </c>
      <c r="F5358" t="inlineStr">
        <is>
          <t>No relevant</t>
        </is>
      </c>
      <c r="G5358" t="inlineStr">
        <is>
          <t>Oleh Dymovski</t>
        </is>
      </c>
      <c r="H5358" t="inlineStr">
        <is>
          <t>50/50</t>
        </is>
      </c>
      <c r="I5358" t="inlineStr"/>
      <c r="J5358" t="inlineStr"/>
      <c r="K5358" t="inlineStr"/>
      <c r="L5358" t="inlineStr">
        <is>
          <t>EN</t>
        </is>
      </c>
      <c r="M5358" t="inlineStr">
        <is>
          <t>Lead from LT email</t>
        </is>
      </c>
      <c r="N5358" t="inlineStr">
        <is>
          <t>aquaregia@email.cz</t>
        </is>
      </c>
      <c r="O5358" t="inlineStr">
        <is>
          <t>Non-relevant lead</t>
        </is>
      </c>
      <c r="P5358" t="inlineStr">
        <is>
          <t>BridgeWest</t>
        </is>
      </c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Ні</t>
        </is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</row>
    <row r="5359">
      <c r="A5359" t="n">
        <v>11983</v>
      </c>
      <c r="B5359" t="inlineStr">
        <is>
          <t>Cole Grey</t>
        </is>
      </c>
      <c r="C5359" t="inlineStr">
        <is>
          <t>Cole Grey</t>
        </is>
      </c>
      <c r="D5359" s="2" t="n">
        <v>46107.56388888889</v>
      </c>
      <c r="E5359" t="inlineStr">
        <is>
          <t>INTERNAL MAIL</t>
        </is>
      </c>
      <c r="F5359" t="inlineStr"/>
      <c r="G5359" t="inlineStr">
        <is>
          <t>Sheila Bartin</t>
        </is>
      </c>
      <c r="H5359" t="inlineStr"/>
      <c r="I5359" t="inlineStr"/>
      <c r="J5359" t="inlineStr"/>
      <c r="K5359" t="inlineStr"/>
      <c r="L5359" t="inlineStr"/>
      <c r="M5359" t="inlineStr">
        <is>
          <t>Othe</t>
        </is>
      </c>
      <c r="N5359" t="inlineStr">
        <is>
          <t>focusgreymedia@gmail.com</t>
        </is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Ні</t>
        </is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</row>
    <row r="5360">
      <c r="A5360" t="n">
        <v>11986</v>
      </c>
      <c r="B5360" t="inlineStr">
        <is>
          <t>Diego Tendler</t>
        </is>
      </c>
      <c r="C5360" t="inlineStr">
        <is>
          <t>Diego Tendler</t>
        </is>
      </c>
      <c r="D5360" s="2" t="n">
        <v>46107.58680555555</v>
      </c>
      <c r="E5360" t="inlineStr">
        <is>
          <t>IN WORK</t>
        </is>
      </c>
      <c r="F5360" t="inlineStr">
        <is>
          <t>Relevant</t>
        </is>
      </c>
      <c r="G5360" t="inlineStr">
        <is>
          <t>Mariana Razimavicius</t>
        </is>
      </c>
      <c r="H5360" t="inlineStr">
        <is>
          <t>LT citizenship</t>
        </is>
      </c>
      <c r="I5360" t="inlineStr">
        <is>
          <t>Argentina</t>
        </is>
      </c>
      <c r="J5360" t="inlineStr">
        <is>
          <t>https://www.lithuaniancitizenship.com/es/contact-es/</t>
        </is>
      </c>
      <c r="K5360" t="inlineStr"/>
      <c r="L5360" t="inlineStr">
        <is>
          <t>ES</t>
        </is>
      </c>
      <c r="M5360" t="inlineStr">
        <is>
          <t>Lead from LT email</t>
        </is>
      </c>
      <c r="N5360" t="inlineStr">
        <is>
          <t>tendler_die@yahoo.com</t>
        </is>
      </c>
      <c r="O5360" t="inlineStr"/>
      <c r="P5360" t="inlineStr">
        <is>
          <t>Website Form</t>
        </is>
      </c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Ні</t>
        </is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</row>
    <row r="5361">
      <c r="A5361" t="n">
        <v>11988</v>
      </c>
      <c r="B5361" t="inlineStr">
        <is>
          <t>Lautaro Torres</t>
        </is>
      </c>
      <c r="C5361" t="inlineStr">
        <is>
          <t>Lautaro Torres</t>
        </is>
      </c>
      <c r="D5361" s="2" t="n">
        <v>46107.63541666666</v>
      </c>
      <c r="E5361" t="inlineStr">
        <is>
          <t>FIRST CONTACT</t>
        </is>
      </c>
      <c r="F5361" t="inlineStr">
        <is>
          <t>Relevant</t>
        </is>
      </c>
      <c r="G5361" t="inlineStr">
        <is>
          <t>Sheila Bartin</t>
        </is>
      </c>
      <c r="H5361" t="inlineStr">
        <is>
          <t>LV citizenship</t>
        </is>
      </c>
      <c r="I5361" t="inlineStr">
        <is>
          <t>Argentina (AR - SA)</t>
        </is>
      </c>
      <c r="J5361" t="inlineStr">
        <is>
          <t>https://latviancitizenship.eu/</t>
        </is>
      </c>
      <c r="K5361" t="inlineStr"/>
      <c r="L5361" t="inlineStr">
        <is>
          <t>EN</t>
        </is>
      </c>
      <c r="M5361" t="inlineStr">
        <is>
          <t>Lead from LV email</t>
        </is>
      </c>
      <c r="N5361" t="inlineStr">
        <is>
          <t>Lautarotorresbusiness@gmail.com</t>
        </is>
      </c>
      <c r="O5361" t="inlineStr"/>
      <c r="P5361" t="inlineStr">
        <is>
          <t>Website Form</t>
        </is>
      </c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Ні</t>
        </is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</row>
    <row r="5362">
      <c r="A5362" t="n">
        <v>11990</v>
      </c>
      <c r="B5362" t="inlineStr">
        <is>
          <t>John Carmichael</t>
        </is>
      </c>
      <c r="C5362" t="inlineStr">
        <is>
          <t>John Carmichael</t>
        </is>
      </c>
      <c r="D5362" s="2" t="n">
        <v>46107.66388888889</v>
      </c>
      <c r="E5362" t="inlineStr">
        <is>
          <t>IN WORK</t>
        </is>
      </c>
      <c r="F5362" t="inlineStr">
        <is>
          <t>Relevant</t>
        </is>
      </c>
      <c r="G5362" t="inlineStr">
        <is>
          <t>Mariana Razimavicius</t>
        </is>
      </c>
      <c r="H5362" t="inlineStr">
        <is>
          <t>LT citizenship</t>
        </is>
      </c>
      <c r="I5362" t="inlineStr">
        <is>
          <t>United States</t>
        </is>
      </c>
      <c r="J5362" t="inlineStr">
        <is>
          <t>?kw=can%20you%20get%20lithuanian%20citizenship%20through%20great%20grandparents&amp;cpn=14656253006&amp;utm_source=google&amp;utm_medium=cpc&amp;utm_campaign=LT-US-conversions&amp;network=g&amp;utm_term=can%20you%20get%20lithuanian%20citizenship%20through%20great%20grandpar</t>
        </is>
      </c>
      <c r="K5362" t="inlineStr">
        <is>
          <t>1684644994.1774532215</t>
        </is>
      </c>
      <c r="L5362" t="inlineStr">
        <is>
          <t>EN</t>
        </is>
      </c>
      <c r="M5362" t="inlineStr">
        <is>
          <t>Lead from LT email</t>
        </is>
      </c>
      <c r="N5362" t="inlineStr">
        <is>
          <t>johncarmichael04@outlook.com</t>
        </is>
      </c>
      <c r="O5362" t="inlineStr"/>
      <c r="P5362" t="inlineStr">
        <is>
          <t>Google Ads</t>
        </is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Ні</t>
        </is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</row>
    <row r="5363">
      <c r="A5363" t="n">
        <v>11991</v>
      </c>
      <c r="B5363" t="inlineStr">
        <is>
          <t>Лада Вайчуте</t>
        </is>
      </c>
      <c r="C5363" t="inlineStr">
        <is>
          <t>Лада Вайчуте</t>
        </is>
      </c>
      <c r="D5363" s="2" t="n">
        <v>46107.69027777778</v>
      </c>
      <c r="E5363" t="inlineStr">
        <is>
          <t>IN WORK</t>
        </is>
      </c>
      <c r="F5363" t="inlineStr">
        <is>
          <t>Relevant</t>
        </is>
      </c>
      <c r="G5363" t="inlineStr">
        <is>
          <t>Oleh Dymovski</t>
        </is>
      </c>
      <c r="H5363" t="inlineStr">
        <is>
          <t>LT citizenship</t>
        </is>
      </c>
      <c r="I5363" t="inlineStr">
        <is>
          <t>Türkiye</t>
        </is>
      </c>
      <c r="J5363" t="inlineStr">
        <is>
          <t>?kw=%D0%B3%D1%80%D0%B0%D0%B6%D0%B4%D0%B0%D0%BD%D1%81%D1%82%D0%B2%D0%BE%20%D0%BB%D0%B8%D1%82%D0%B2%D1%8B&amp;cpn=23681560526&amp;utm_source=google&amp;utm_medium=cpc&amp;utm_campaign=LT-ru-lang-conversions&amp;network=g&amp;utm_term=%D0%B3%D1%80%D0%B0%D0%B6%D0%B4%D0%B0%D0%BD</t>
        </is>
      </c>
      <c r="K5363" t="inlineStr">
        <is>
          <t>320853810.1774535452</t>
        </is>
      </c>
      <c r="L5363" t="inlineStr">
        <is>
          <t>RU</t>
        </is>
      </c>
      <c r="M5363" t="inlineStr">
        <is>
          <t>Lead from LT email</t>
        </is>
      </c>
      <c r="N5363" t="inlineStr">
        <is>
          <t>ladavaichute@yandex.ru</t>
        </is>
      </c>
      <c r="O5363" t="inlineStr"/>
      <c r="P5363" t="inlineStr">
        <is>
          <t>Google Ads</t>
        </is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Ні</t>
        </is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</row>
    <row r="5364">
      <c r="A5364" t="n">
        <v>11992</v>
      </c>
      <c r="B5364" t="inlineStr">
        <is>
          <t>Calendly</t>
        </is>
      </c>
      <c r="C5364" t="inlineStr">
        <is>
          <t>Calendly</t>
        </is>
      </c>
      <c r="D5364" s="2" t="n">
        <v>46107.7</v>
      </c>
      <c r="E5364" t="inlineStr">
        <is>
          <t>INTERNAL MAIL</t>
        </is>
      </c>
      <c r="F5364" t="inlineStr"/>
      <c r="G5364" t="inlineStr">
        <is>
          <t>Sheila Bartin</t>
        </is>
      </c>
      <c r="H5364" t="inlineStr"/>
      <c r="I5364" t="inlineStr"/>
      <c r="J5364" t="inlineStr"/>
      <c r="K5364" t="inlineStr"/>
      <c r="L5364" t="inlineStr"/>
      <c r="M5364" t="inlineStr">
        <is>
          <t>Othe</t>
        </is>
      </c>
      <c r="N5364" t="inlineStr">
        <is>
          <t>notifications@calendly.com</t>
        </is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Ні</t>
        </is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</row>
    <row r="5365">
      <c r="A5365" t="n">
        <v>11999</v>
      </c>
      <c r="B5365" t="inlineStr">
        <is>
          <t>Лесовский Дмитрий</t>
        </is>
      </c>
      <c r="C5365" t="inlineStr">
        <is>
          <t>Лесовский Дмитрий</t>
        </is>
      </c>
      <c r="D5365" s="2" t="n">
        <v>46107.75694444445</v>
      </c>
      <c r="E5365" t="inlineStr">
        <is>
          <t>Rejected</t>
        </is>
      </c>
      <c r="F5365" t="inlineStr">
        <is>
          <t>Relevant</t>
        </is>
      </c>
      <c r="G5365" t="inlineStr">
        <is>
          <t>Oleh Dymovski</t>
        </is>
      </c>
      <c r="H5365" t="inlineStr">
        <is>
          <t>LT citizenship</t>
        </is>
      </c>
      <c r="I5365" t="inlineStr">
        <is>
          <t>russia</t>
        </is>
      </c>
      <c r="J5365" t="inlineStr">
        <is>
          <t>https://www.lithuaniancitizenship.com/ru/lithuania-dual-citizenship/</t>
        </is>
      </c>
      <c r="K5365" t="inlineStr">
        <is>
          <t>678775289.1774528124</t>
        </is>
      </c>
      <c r="L5365" t="inlineStr">
        <is>
          <t>RU</t>
        </is>
      </c>
      <c r="M5365" t="inlineStr">
        <is>
          <t>Lead from LT email</t>
        </is>
      </c>
      <c r="N5365" t="inlineStr">
        <is>
          <t>dmitryles2016@gmail.com</t>
        </is>
      </c>
      <c r="O5365" t="inlineStr">
        <is>
          <t>LEFT BEFORE 1918</t>
        </is>
      </c>
      <c r="P5365" t="inlineStr">
        <is>
          <t>Organic Search</t>
        </is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Ні</t>
        </is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</row>
    <row r="5366">
      <c r="A5366" t="n">
        <v>12001</v>
      </c>
      <c r="B5366" t="inlineStr">
        <is>
          <t>Helder Cesar Ferreira de Abreu</t>
        </is>
      </c>
      <c r="C5366" t="inlineStr">
        <is>
          <t>Helder Cesar Ferreira de Abreu</t>
        </is>
      </c>
      <c r="D5366" s="2" t="n">
        <v>46107.79236111111</v>
      </c>
      <c r="E5366" t="inlineStr">
        <is>
          <t>IN WORK</t>
        </is>
      </c>
      <c r="F5366" t="inlineStr">
        <is>
          <t>Relevant</t>
        </is>
      </c>
      <c r="G5366" t="inlineStr">
        <is>
          <t>Mariana Razimavicius</t>
        </is>
      </c>
      <c r="H5366" t="inlineStr">
        <is>
          <t>LT citizenship</t>
        </is>
      </c>
      <c r="I5366" t="inlineStr">
        <is>
          <t>Brazil</t>
        </is>
      </c>
      <c r="J5366" t="inlineStr">
        <is>
          <t>https://www.lithuaniancitizenship.com/pt-pt/contact-pt/?Lithuania-Leads-Search-Brazil</t>
        </is>
      </c>
      <c r="K5366" t="inlineStr">
        <is>
          <t>1101779072.1774534045</t>
        </is>
      </c>
      <c r="L5366" t="inlineStr">
        <is>
          <t>PT</t>
        </is>
      </c>
      <c r="M5366" t="inlineStr">
        <is>
          <t>Lead from LT email</t>
        </is>
      </c>
      <c r="N5366" t="inlineStr">
        <is>
          <t>ogitra@msn.com</t>
        </is>
      </c>
      <c r="O5366" t="inlineStr"/>
      <c r="P5366" t="inlineStr">
        <is>
          <t>Google Ads</t>
        </is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Ні</t>
        </is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</row>
    <row r="5367">
      <c r="A5367" t="n">
        <v>12002</v>
      </c>
      <c r="B5367" t="inlineStr">
        <is>
          <t>Anthony Dietz</t>
        </is>
      </c>
      <c r="C5367" t="inlineStr">
        <is>
          <t>Anthony Dietz</t>
        </is>
      </c>
      <c r="D5367" s="2" t="n">
        <v>46107.80555555555</v>
      </c>
      <c r="E5367" t="inlineStr">
        <is>
          <t>INTERNAL MAIL</t>
        </is>
      </c>
      <c r="F5367" t="inlineStr"/>
      <c r="G5367" t="inlineStr">
        <is>
          <t>Sheila Bartin</t>
        </is>
      </c>
      <c r="H5367" t="inlineStr"/>
      <c r="I5367" t="inlineStr"/>
      <c r="J5367" t="inlineStr"/>
      <c r="K5367" t="inlineStr"/>
      <c r="L5367" t="inlineStr"/>
      <c r="M5367" t="inlineStr">
        <is>
          <t>Othe</t>
        </is>
      </c>
      <c r="N5367" t="inlineStr">
        <is>
          <t>aedietz@gmail.com</t>
        </is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Ні</t>
        </is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</row>
    <row r="5368">
      <c r="A5368" t="n">
        <v>12003</v>
      </c>
      <c r="B5368" t="inlineStr">
        <is>
          <t>Mark Fitzgerald</t>
        </is>
      </c>
      <c r="C5368" t="inlineStr">
        <is>
          <t>mark.t.fitzgerald@gmail.com</t>
        </is>
      </c>
      <c r="D5368" s="2" t="n">
        <v>46107.80694444444</v>
      </c>
      <c r="E5368" t="inlineStr">
        <is>
          <t>IN WORK</t>
        </is>
      </c>
      <c r="F5368" t="inlineStr">
        <is>
          <t>Relevant</t>
        </is>
      </c>
      <c r="G5368" t="inlineStr">
        <is>
          <t>Mariana Razimavicius</t>
        </is>
      </c>
      <c r="H5368" t="inlineStr">
        <is>
          <t>LT citizenship</t>
        </is>
      </c>
      <c r="I5368" t="inlineStr">
        <is>
          <t>United States</t>
        </is>
      </c>
      <c r="J5368" t="inlineStr"/>
      <c r="K5368" t="inlineStr"/>
      <c r="L5368" t="inlineStr">
        <is>
          <t>EN</t>
        </is>
      </c>
      <c r="M5368" t="inlineStr">
        <is>
          <t>Lead from LT email</t>
        </is>
      </c>
      <c r="N5368" t="inlineStr">
        <is>
          <t>mark.t.fitzgerald@gmail.com</t>
        </is>
      </c>
      <c r="O5368" t="inlineStr"/>
      <c r="P5368" t="inlineStr">
        <is>
          <t>Other (direct email, phone call, referral etc.)</t>
        </is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Ні</t>
        </is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</row>
    <row r="5369">
      <c r="A5369" t="n">
        <v>12005</v>
      </c>
      <c r="B5369" t="inlineStr">
        <is>
          <t>Mr. Roger Berman</t>
        </is>
      </c>
      <c r="C5369" t="inlineStr">
        <is>
          <t>Roger Berman</t>
        </is>
      </c>
      <c r="D5369" s="2" t="n">
        <v>46107.8625</v>
      </c>
      <c r="E5369" t="inlineStr">
        <is>
          <t>Rejected</t>
        </is>
      </c>
      <c r="F5369" t="inlineStr"/>
      <c r="G5369" t="inlineStr">
        <is>
          <t>Oleh Dymovski</t>
        </is>
      </c>
      <c r="H5369" t="inlineStr">
        <is>
          <t>LT RBI</t>
        </is>
      </c>
      <c r="I5369" t="inlineStr">
        <is>
          <t>United States</t>
        </is>
      </c>
      <c r="J5369" t="inlineStr">
        <is>
          <t>https://www.lithuaniancitizenship.com/investment/?Lithuania--Search-Conversions-USA</t>
        </is>
      </c>
      <c r="K5369" t="inlineStr">
        <is>
          <t>702015368.1774459727</t>
        </is>
      </c>
      <c r="L5369" t="inlineStr">
        <is>
          <t>EN</t>
        </is>
      </c>
      <c r="M5369" t="inlineStr">
        <is>
          <t>Lead from LT email</t>
        </is>
      </c>
      <c r="N5369" t="inlineStr">
        <is>
          <t>rbermanboston@gmail.com</t>
        </is>
      </c>
      <c r="O5369" t="inlineStr">
        <is>
          <t>NO ANSWER</t>
        </is>
      </c>
      <c r="P5369" t="inlineStr">
        <is>
          <t>Google Ads</t>
        </is>
      </c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Ні</t>
        </is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</row>
    <row r="5370">
      <c r="A5370" t="n">
        <v>12008</v>
      </c>
      <c r="B5370" t="inlineStr">
        <is>
          <t>Deb Larney</t>
        </is>
      </c>
      <c r="C5370" t="inlineStr">
        <is>
          <t>Deb Larney</t>
        </is>
      </c>
      <c r="D5370" s="2" t="n">
        <v>46107.95208333333</v>
      </c>
      <c r="E5370" t="inlineStr">
        <is>
          <t>INTERNAL MAIL</t>
        </is>
      </c>
      <c r="F5370" t="inlineStr"/>
      <c r="G5370" t="inlineStr">
        <is>
          <t>Sheila Bartin</t>
        </is>
      </c>
      <c r="H5370" t="inlineStr"/>
      <c r="I5370" t="inlineStr"/>
      <c r="J5370" t="inlineStr"/>
      <c r="K5370" t="inlineStr"/>
      <c r="L5370" t="inlineStr"/>
      <c r="M5370" t="inlineStr">
        <is>
          <t>Othe</t>
        </is>
      </c>
      <c r="N5370" t="inlineStr">
        <is>
          <t>deblarney@outlook.com</t>
        </is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Ні</t>
        </is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</row>
    <row r="5371">
      <c r="A5371" t="n">
        <v>12009</v>
      </c>
      <c r="B5371" t="inlineStr">
        <is>
          <t>Lindzie Ashby</t>
        </is>
      </c>
      <c r="C5371" t="inlineStr">
        <is>
          <t>Lindzie Ashby</t>
        </is>
      </c>
      <c r="D5371" s="2" t="n">
        <v>46107.97430555556</v>
      </c>
      <c r="E5371" t="inlineStr">
        <is>
          <t>INTERNAL MAIL</t>
        </is>
      </c>
      <c r="F5371" t="inlineStr"/>
      <c r="G5371" t="inlineStr">
        <is>
          <t>Sheila Bartin</t>
        </is>
      </c>
      <c r="H5371" t="inlineStr"/>
      <c r="I5371" t="inlineStr"/>
      <c r="J5371" t="inlineStr"/>
      <c r="K5371" t="inlineStr"/>
      <c r="L5371" t="inlineStr"/>
      <c r="M5371" t="inlineStr">
        <is>
          <t>Othe</t>
        </is>
      </c>
      <c r="N5371" t="inlineStr">
        <is>
          <t>Linzashby@gmail.com</t>
        </is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Ні</t>
        </is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</row>
    <row r="5372">
      <c r="A5372" t="n">
        <v>12011</v>
      </c>
      <c r="B5372" t="inlineStr">
        <is>
          <t>Susan Slicis Darrell</t>
        </is>
      </c>
      <c r="C5372" t="inlineStr">
        <is>
          <t>Susan Slicis Darrell</t>
        </is>
      </c>
      <c r="D5372" s="2" t="n">
        <v>46108.075</v>
      </c>
      <c r="E5372" t="inlineStr">
        <is>
          <t>IN WORK</t>
        </is>
      </c>
      <c r="F5372" t="inlineStr">
        <is>
          <t>Relevant</t>
        </is>
      </c>
      <c r="G5372" t="inlineStr">
        <is>
          <t>Mariana Razimavicius</t>
        </is>
      </c>
      <c r="H5372" t="inlineStr">
        <is>
          <t>LT citizenship</t>
        </is>
      </c>
      <c r="I5372" t="inlineStr">
        <is>
          <t>United States</t>
        </is>
      </c>
      <c r="J5372" t="inlineStr">
        <is>
          <t>?kw=can%20i%20get%20a%20lithuanian%20passport&amp;cpn=14656253006&amp;utm_source=google&amp;utm_medium=cpc&amp;utm_campaign=LT-US-conversions&amp;network=g&amp;utm_term=can%20i%20get%20a%20lithuanian%20passport&amp;gad_source=1&amp;gad_campaignid=14656253006&amp;gclid=CjwKCAjwspPOBhB9E</t>
        </is>
      </c>
      <c r="K5372" t="inlineStr">
        <is>
          <t>1520688213.1774568723</t>
        </is>
      </c>
      <c r="L5372" t="inlineStr">
        <is>
          <t>EN</t>
        </is>
      </c>
      <c r="M5372" t="inlineStr">
        <is>
          <t>Lead from LT email</t>
        </is>
      </c>
      <c r="N5372" t="inlineStr">
        <is>
          <t>sdarrellag@hotmail.com</t>
        </is>
      </c>
      <c r="O5372" t="inlineStr"/>
      <c r="P5372" t="inlineStr">
        <is>
          <t>Google Ads</t>
        </is>
      </c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Ні</t>
        </is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</row>
    <row r="5373">
      <c r="A5373" t="n">
        <v>12012</v>
      </c>
      <c r="B5373" t="inlineStr">
        <is>
          <t>Mohamed Alimasi</t>
        </is>
      </c>
      <c r="C5373" t="inlineStr">
        <is>
          <t>Mohamed Alimasi</t>
        </is>
      </c>
      <c r="D5373" s="2" t="n">
        <v>46108.12013888889</v>
      </c>
      <c r="E5373" t="inlineStr">
        <is>
          <t>Rejected</t>
        </is>
      </c>
      <c r="F5373" t="inlineStr">
        <is>
          <t>Relevant</t>
        </is>
      </c>
      <c r="G5373" t="inlineStr">
        <is>
          <t>Oleh Dymovski</t>
        </is>
      </c>
      <c r="H5373" t="inlineStr">
        <is>
          <t>LV RBI Company</t>
        </is>
      </c>
      <c r="I5373" t="inlineStr">
        <is>
          <t>Qatar (QA - AS)</t>
        </is>
      </c>
      <c r="J5373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_8bD0e6-kwMVEZtQBh1JBBqFEAAYASAA</t>
        </is>
      </c>
      <c r="K5373" t="inlineStr">
        <is>
          <t>1539415010.1774572760</t>
        </is>
      </c>
      <c r="L5373" t="inlineStr">
        <is>
          <t>EN</t>
        </is>
      </c>
      <c r="M5373" t="inlineStr">
        <is>
          <t>Lead from LV email</t>
        </is>
      </c>
      <c r="N5373" t="inlineStr">
        <is>
          <t>mohamedalmasi62@gmail.com</t>
        </is>
      </c>
      <c r="O5373" t="inlineStr">
        <is>
          <t>NO ANSWER</t>
        </is>
      </c>
      <c r="P5373" t="inlineStr">
        <is>
          <t>Google Ads</t>
        </is>
      </c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Ні</t>
        </is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</row>
    <row r="5374">
      <c r="A5374" t="n">
        <v>12014</v>
      </c>
      <c r="B5374" t="inlineStr">
        <is>
          <t>Danielle Willard</t>
        </is>
      </c>
      <c r="C5374" t="inlineStr">
        <is>
          <t>Danielle Willard</t>
        </is>
      </c>
      <c r="D5374" s="2" t="n">
        <v>46108.18958333333</v>
      </c>
      <c r="E5374" t="inlineStr">
        <is>
          <t>Rejected</t>
        </is>
      </c>
      <c r="F5374" t="inlineStr"/>
      <c r="G5374" t="inlineStr">
        <is>
          <t>Mariana Razimavicius</t>
        </is>
      </c>
      <c r="H5374" t="inlineStr">
        <is>
          <t>LT citizenship</t>
        </is>
      </c>
      <c r="I5374" t="inlineStr">
        <is>
          <t>United States</t>
        </is>
      </c>
      <c r="J5374" t="inlineStr">
        <is>
          <t>https://www.lithuaniancitizenship.com/?Lithuania--Search-Conversions-USA</t>
        </is>
      </c>
      <c r="K5374" t="inlineStr">
        <is>
          <t>1584252047.1774578770</t>
        </is>
      </c>
      <c r="L5374" t="inlineStr">
        <is>
          <t>EN</t>
        </is>
      </c>
      <c r="M5374" t="inlineStr">
        <is>
          <t>Lead from LT email</t>
        </is>
      </c>
      <c r="N5374" t="inlineStr">
        <is>
          <t>daniellewillard@yahoo.com</t>
        </is>
      </c>
      <c r="O5374" t="inlineStr">
        <is>
          <t>NO ANSWER</t>
        </is>
      </c>
      <c r="P5374" t="inlineStr">
        <is>
          <t>Google Ads</t>
        </is>
      </c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Ні</t>
        </is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</row>
    <row r="5375">
      <c r="A5375" t="n">
        <v>12015</v>
      </c>
      <c r="B5375" t="inlineStr">
        <is>
          <t>Linzy</t>
        </is>
      </c>
      <c r="C5375" t="inlineStr">
        <is>
          <t>冼玲霄</t>
        </is>
      </c>
      <c r="D5375" s="2" t="n">
        <v>46108.19861111111</v>
      </c>
      <c r="E5375" t="inlineStr">
        <is>
          <t>NEW</t>
        </is>
      </c>
      <c r="F5375" t="inlineStr">
        <is>
          <t>Relevant</t>
        </is>
      </c>
      <c r="G5375" t="inlineStr">
        <is>
          <t>Oleh Dymovski</t>
        </is>
      </c>
      <c r="H5375" t="inlineStr">
        <is>
          <t>Company Formation</t>
        </is>
      </c>
      <c r="I5375" t="inlineStr">
        <is>
          <t>China</t>
        </is>
      </c>
      <c r="J5375" t="inlineStr"/>
      <c r="K5375" t="inlineStr"/>
      <c r="L5375" t="inlineStr">
        <is>
          <t>EN</t>
        </is>
      </c>
      <c r="M5375" t="inlineStr">
        <is>
          <t>Othe</t>
        </is>
      </c>
      <c r="N5375" t="inlineStr">
        <is>
          <t>xianlingxiao@bijcorp.com</t>
        </is>
      </c>
      <c r="O5375" t="inlineStr"/>
      <c r="P5375" t="inlineStr">
        <is>
          <t>Other (direct email, phone call, referral etc.)</t>
        </is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Ні</t>
        </is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</row>
    <row r="5376">
      <c r="A5376" t="n">
        <v>12018</v>
      </c>
      <c r="B5376" t="inlineStr">
        <is>
          <t>Chiranjeevi Lanka</t>
        </is>
      </c>
      <c r="C5376" t="inlineStr">
        <is>
          <t>Chiranjeevi Lanka</t>
        </is>
      </c>
      <c r="D5376" s="2" t="n">
        <v>46108.30416666667</v>
      </c>
      <c r="E5376" t="inlineStr">
        <is>
          <t>Rejected</t>
        </is>
      </c>
      <c r="F5376" t="inlineStr">
        <is>
          <t>Relevant</t>
        </is>
      </c>
      <c r="G5376" t="inlineStr">
        <is>
          <t>Oleh Dymovski</t>
        </is>
      </c>
      <c r="H5376" t="inlineStr">
        <is>
          <t>LV RBI Company</t>
        </is>
      </c>
      <c r="I5376" t="inlineStr">
        <is>
          <t>United States (US - NA)</t>
        </is>
      </c>
      <c r="J5376" t="inlineStr">
        <is>
          <t>?kw=latvia%20investment&amp;cpn=20594231202&amp;utm_source=google&amp;utm_medium=cpc&amp;utm_campaign=LV-RBI&amp;network=g&amp;utm_term=latvia%20investment&amp;gad_source=1&amp;gad_campaignid=20594231202&amp;gbraid=0AAAAADisZv_w95f26d3gGCSB_9XAgcDdj&amp;gclid=CjwKCAjwspPOBhB9EiwATFbi5ICoVf</t>
        </is>
      </c>
      <c r="K5376" t="inlineStr">
        <is>
          <t>1096123714.1774588576</t>
        </is>
      </c>
      <c r="L5376" t="inlineStr">
        <is>
          <t>EN</t>
        </is>
      </c>
      <c r="M5376" t="inlineStr">
        <is>
          <t>Lead from LV email</t>
        </is>
      </c>
      <c r="N5376" t="inlineStr">
        <is>
          <t>prabhuravi.lanka@gmail.com</t>
        </is>
      </c>
      <c r="O5376" t="inlineStr">
        <is>
          <t>NO ANSWER</t>
        </is>
      </c>
      <c r="P5376" t="inlineStr">
        <is>
          <t>Google Ads</t>
        </is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Ні</t>
        </is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</row>
    <row r="5377">
      <c r="A5377" t="n">
        <v>12022</v>
      </c>
      <c r="B5377" t="inlineStr">
        <is>
          <t>Lana Maydew</t>
        </is>
      </c>
      <c r="C5377" t="inlineStr">
        <is>
          <t>Lana Maydew</t>
        </is>
      </c>
      <c r="D5377" s="2" t="n">
        <v>46108.40486111111</v>
      </c>
      <c r="E5377" t="inlineStr">
        <is>
          <t>INTERNAL MAIL</t>
        </is>
      </c>
      <c r="F5377" t="inlineStr"/>
      <c r="G5377" t="inlineStr">
        <is>
          <t>Alina Samura</t>
        </is>
      </c>
      <c r="H5377" t="inlineStr"/>
      <c r="I5377" t="inlineStr"/>
      <c r="J5377" t="inlineStr"/>
      <c r="K5377" t="inlineStr"/>
      <c r="L5377" t="inlineStr"/>
      <c r="M5377" t="inlineStr">
        <is>
          <t>Othe</t>
        </is>
      </c>
      <c r="N5377" t="inlineStr">
        <is>
          <t>lana@jlia.co.za</t>
        </is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Ні</t>
        </is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</row>
    <row r="5378">
      <c r="A5378" t="n">
        <v>12023</v>
      </c>
      <c r="B5378" t="inlineStr">
        <is>
          <t>Mian Zulfiqaar</t>
        </is>
      </c>
      <c r="C5378" t="inlineStr">
        <is>
          <t>mian zulfiqaar</t>
        </is>
      </c>
      <c r="D5378" s="2" t="n">
        <v>46108.40694444445</v>
      </c>
      <c r="E5378" t="inlineStr">
        <is>
          <t>Rejected</t>
        </is>
      </c>
      <c r="F5378" t="inlineStr">
        <is>
          <t>Relevant</t>
        </is>
      </c>
      <c r="G5378" t="inlineStr">
        <is>
          <t>Oleh Dymovski</t>
        </is>
      </c>
      <c r="H5378" t="inlineStr">
        <is>
          <t>LV RBI Company</t>
        </is>
      </c>
      <c r="I5378" t="inlineStr">
        <is>
          <t>Taiwan (TW - AS)</t>
        </is>
      </c>
      <c r="J5378" t="inlineStr">
        <is>
          <t>?kw=europe%20residence%20by%20investment&amp;cpn=22658494721&amp;utm_source=google&amp;utm_medium=cpc&amp;utm_campaign=LV-RBI-TOP&amp;network=g&amp;utm_term=europe%20residence%20by%20investment&amp;gad_source=1&amp;gad_campaignid=22658494721&amp;gbraid=0AAAAADisZv8IlIa-L8mlpbjs0ZA6hgtn</t>
        </is>
      </c>
      <c r="K5378" t="inlineStr">
        <is>
          <t>1236283219.1774595001</t>
        </is>
      </c>
      <c r="L5378" t="inlineStr">
        <is>
          <t>EN</t>
        </is>
      </c>
      <c r="M5378" t="inlineStr">
        <is>
          <t>Lead from LV email</t>
        </is>
      </c>
      <c r="N5378" t="inlineStr">
        <is>
          <t>zulfiqar@163.com</t>
        </is>
      </c>
      <c r="O5378" t="inlineStr">
        <is>
          <t>NO ANSWER</t>
        </is>
      </c>
      <c r="P5378" t="inlineStr">
        <is>
          <t>Google Ads</t>
        </is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Ні</t>
        </is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</row>
    <row r="5379">
      <c r="A5379" t="n">
        <v>12024</v>
      </c>
      <c r="B5379" t="inlineStr">
        <is>
          <t>Wise</t>
        </is>
      </c>
      <c r="C5379" t="inlineStr">
        <is>
          <t>Wise</t>
        </is>
      </c>
      <c r="D5379" s="2" t="n">
        <v>46108.46805555555</v>
      </c>
      <c r="E5379" t="inlineStr">
        <is>
          <t>INTERNAL MAIL</t>
        </is>
      </c>
      <c r="F5379" t="inlineStr"/>
      <c r="G5379" t="inlineStr">
        <is>
          <t>Sheila Bartin</t>
        </is>
      </c>
      <c r="H5379" t="inlineStr"/>
      <c r="I5379" t="inlineStr"/>
      <c r="J5379" t="inlineStr"/>
      <c r="K5379" t="inlineStr"/>
      <c r="L5379" t="inlineStr"/>
      <c r="M5379" t="inlineStr">
        <is>
          <t>Othe</t>
        </is>
      </c>
      <c r="N5379" t="inlineStr">
        <is>
          <t>noreply@wise.com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Ні</t>
        </is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</row>
    <row r="5380">
      <c r="A5380" t="n">
        <v>12027</v>
      </c>
      <c r="B5380" t="inlineStr">
        <is>
          <t>Vannary Tieng</t>
        </is>
      </c>
      <c r="C5380" t="inlineStr">
        <is>
          <t>Vannary Tieng</t>
        </is>
      </c>
      <c r="D5380" s="2" t="n">
        <v>46108.54166666666</v>
      </c>
      <c r="E5380" t="inlineStr">
        <is>
          <t>Rejected</t>
        </is>
      </c>
      <c r="F5380" t="inlineStr">
        <is>
          <t>No relevant</t>
        </is>
      </c>
      <c r="G5380" t="inlineStr">
        <is>
          <t>Sheila Bartin</t>
        </is>
      </c>
      <c r="H5380" t="inlineStr"/>
      <c r="I5380" t="inlineStr">
        <is>
          <t>France</t>
        </is>
      </c>
      <c r="J5380" t="inlineStr"/>
      <c r="K5380" t="inlineStr"/>
      <c r="L5380" t="inlineStr"/>
      <c r="M5380" t="inlineStr">
        <is>
          <t>Lead from LT email</t>
        </is>
      </c>
      <c r="N5380" t="inlineStr">
        <is>
          <t>vtieng@yahoo.fr</t>
        </is>
      </c>
      <c r="O5380" t="inlineStr">
        <is>
          <t>Non-relevant lead</t>
        </is>
      </c>
      <c r="P5380" t="inlineStr">
        <is>
          <t>BridgeWest</t>
        </is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Ні</t>
        </is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</row>
    <row r="5381">
      <c r="A5381" t="n">
        <v>12028</v>
      </c>
      <c r="B5381" t="inlineStr">
        <is>
          <t>Aaron .Sliski</t>
        </is>
      </c>
      <c r="C5381" t="inlineStr">
        <is>
          <t>Aaron .Sliski</t>
        </is>
      </c>
      <c r="D5381" s="2" t="n">
        <v>46108.55694444444</v>
      </c>
      <c r="E5381" t="inlineStr">
        <is>
          <t>INTERNAL MAIL</t>
        </is>
      </c>
      <c r="F5381" t="inlineStr"/>
      <c r="G5381" t="inlineStr">
        <is>
          <t>Sheila Bartin</t>
        </is>
      </c>
      <c r="H5381" t="inlineStr"/>
      <c r="I5381" t="inlineStr"/>
      <c r="J5381" t="inlineStr"/>
      <c r="K5381" t="inlineStr"/>
      <c r="L5381" t="inlineStr"/>
      <c r="M5381" t="inlineStr">
        <is>
          <t>Lead from LT email</t>
        </is>
      </c>
      <c r="N5381" t="inlineStr">
        <is>
          <t>aaron.sliski@gmail.com</t>
        </is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Ні</t>
        </is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</row>
    <row r="5382">
      <c r="A5382" t="n">
        <v>12029</v>
      </c>
      <c r="B5382" t="inlineStr">
        <is>
          <t>Akbar Husain</t>
        </is>
      </c>
      <c r="C5382" t="inlineStr">
        <is>
          <t>Akbar Husain</t>
        </is>
      </c>
      <c r="D5382" s="2" t="n">
        <v>46108.55694444444</v>
      </c>
      <c r="E5382" t="inlineStr">
        <is>
          <t>Rejected</t>
        </is>
      </c>
      <c r="F5382" t="inlineStr">
        <is>
          <t>No relevant</t>
        </is>
      </c>
      <c r="G5382" t="inlineStr">
        <is>
          <t>Oleh Dymovski</t>
        </is>
      </c>
      <c r="H5382" t="inlineStr">
        <is>
          <t>LV RBI Company</t>
        </is>
      </c>
      <c r="I5382" t="inlineStr">
        <is>
          <t>Qatar (QA - AS)</t>
        </is>
      </c>
      <c r="J5382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wuHCiPu_kwMViJlQBh2ncT07EAAYASAA</t>
        </is>
      </c>
      <c r="K5382" t="inlineStr">
        <is>
          <t>1033769887.1774610457</t>
        </is>
      </c>
      <c r="L5382" t="inlineStr">
        <is>
          <t>EN</t>
        </is>
      </c>
      <c r="M5382" t="inlineStr">
        <is>
          <t>Lead from LV email</t>
        </is>
      </c>
      <c r="N5382" t="inlineStr">
        <is>
          <t>mdakberhosseb@gmail.com</t>
        </is>
      </c>
      <c r="O5382" t="inlineStr">
        <is>
          <t>NO ANSWER</t>
        </is>
      </c>
      <c r="P5382" t="inlineStr">
        <is>
          <t>Google Ads</t>
        </is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Ні</t>
        </is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</row>
    <row r="5383">
      <c r="A5383" t="n">
        <v>12030</v>
      </c>
      <c r="B5383" t="inlineStr">
        <is>
          <t>kuszai.c</t>
        </is>
      </c>
      <c r="C5383" t="inlineStr"/>
      <c r="D5383" s="2" t="n">
        <v>46108.5625</v>
      </c>
      <c r="E5383" t="inlineStr">
        <is>
          <t>IN WORK</t>
        </is>
      </c>
      <c r="F5383" t="inlineStr">
        <is>
          <t>Relevant</t>
        </is>
      </c>
      <c r="G5383" t="inlineStr">
        <is>
          <t>Oleh Dymovski</t>
        </is>
      </c>
      <c r="H5383" t="inlineStr">
        <is>
          <t>Company Formation</t>
        </is>
      </c>
      <c r="I5383" t="inlineStr"/>
      <c r="J5383" t="inlineStr"/>
      <c r="K5383" t="inlineStr"/>
      <c r="L5383" t="inlineStr">
        <is>
          <t>EN</t>
        </is>
      </c>
      <c r="M5383" t="inlineStr">
        <is>
          <t>Lead from LT email</t>
        </is>
      </c>
      <c r="N5383" t="inlineStr"/>
      <c r="O5383" t="inlineStr"/>
      <c r="P5383" t="inlineStr">
        <is>
          <t>BridgeWest</t>
        </is>
      </c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Ні</t>
        </is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</row>
    <row r="5384">
      <c r="A5384" t="n">
        <v>12034</v>
      </c>
      <c r="B5384" t="inlineStr">
        <is>
          <t>Davi Juan Antunes Motta</t>
        </is>
      </c>
      <c r="C5384" t="inlineStr">
        <is>
          <t>Davi Juan</t>
        </is>
      </c>
      <c r="D5384" s="2" t="n">
        <v>46108.64583333334</v>
      </c>
      <c r="E5384" t="inlineStr">
        <is>
          <t>INTERNAL MAIL</t>
        </is>
      </c>
      <c r="F5384" t="inlineStr">
        <is>
          <t>No relevant</t>
        </is>
      </c>
      <c r="G5384" t="inlineStr">
        <is>
          <t>Alina Samura</t>
        </is>
      </c>
      <c r="H5384" t="inlineStr"/>
      <c r="I5384" t="inlineStr">
        <is>
          <t>Brazil</t>
        </is>
      </c>
      <c r="J5384" t="inlineStr"/>
      <c r="K5384" t="inlineStr"/>
      <c r="L5384" t="inlineStr"/>
      <c r="M5384" t="inlineStr">
        <is>
          <t>Lead from LT email</t>
        </is>
      </c>
      <c r="N5384" t="inlineStr">
        <is>
          <t>davijuan.antunes@hotmail.com</t>
        </is>
      </c>
      <c r="O5384" t="inlineStr"/>
      <c r="P5384" t="inlineStr">
        <is>
          <t>BridgeWest</t>
        </is>
      </c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Ні</t>
        </is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</row>
    <row r="5385">
      <c r="A5385" t="n">
        <v>12039</v>
      </c>
      <c r="B5385" t="inlineStr">
        <is>
          <t>sudhan</t>
        </is>
      </c>
      <c r="C5385" t="inlineStr">
        <is>
          <t>sudhan</t>
        </is>
      </c>
      <c r="D5385" s="2" t="n">
        <v>46108.72569444445</v>
      </c>
      <c r="E5385" t="inlineStr">
        <is>
          <t>INTERNAL MAIL</t>
        </is>
      </c>
      <c r="F5385" t="inlineStr"/>
      <c r="G5385" t="inlineStr">
        <is>
          <t>Sheila Bartin</t>
        </is>
      </c>
      <c r="H5385" t="inlineStr"/>
      <c r="I5385" t="inlineStr"/>
      <c r="J5385" t="inlineStr"/>
      <c r="K5385" t="inlineStr"/>
      <c r="L5385" t="inlineStr"/>
      <c r="M5385" t="inlineStr">
        <is>
          <t>Othe</t>
        </is>
      </c>
      <c r="N5385" t="inlineStr">
        <is>
          <t>sudhan.hhs10@gmail.com</t>
        </is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Ні</t>
        </is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</row>
    <row r="5386">
      <c r="A5386" t="n">
        <v>12041</v>
      </c>
      <c r="B5386" t="inlineStr">
        <is>
          <t>Kamran</t>
        </is>
      </c>
      <c r="C5386" t="inlineStr">
        <is>
          <t>Kamran</t>
        </is>
      </c>
      <c r="D5386" s="2" t="n">
        <v>46108.73263888889</v>
      </c>
      <c r="E5386" t="inlineStr">
        <is>
          <t>WHATSAPP</t>
        </is>
      </c>
      <c r="F5386" t="inlineStr">
        <is>
          <t>Relevant</t>
        </is>
      </c>
      <c r="G5386" t="inlineStr">
        <is>
          <t>Oleh Dymovski</t>
        </is>
      </c>
      <c r="H5386" t="inlineStr">
        <is>
          <t>LV RBI Company</t>
        </is>
      </c>
      <c r="I5386" t="inlineStr">
        <is>
          <t>Canada (CA - NA)</t>
        </is>
      </c>
      <c r="J5386" t="inlineStr">
        <is>
          <t>?kw=residence%20permit%20latvian&amp;cpn=20594231202&amp;utm_source=google&amp;utm_medium=cpc&amp;utm_campaign=LV-RBI&amp;network=g&amp;utm_term=residence%20permit%20latvian&amp;gad_source=1&amp;gad_campaignid=20594231202&amp;gbraid=0AAAAADisZv_w95f26d3gGCSB_9XAgcDdj&amp;gclid=Cj0KCQjw1ZjO</t>
        </is>
      </c>
      <c r="K5386" t="inlineStr">
        <is>
          <t>2045296217.1774625483</t>
        </is>
      </c>
      <c r="L5386" t="inlineStr">
        <is>
          <t>EN</t>
        </is>
      </c>
      <c r="M5386" t="inlineStr">
        <is>
          <t>Lead from LV email</t>
        </is>
      </c>
      <c r="N5386" t="inlineStr">
        <is>
          <t>Kamranr17@hotmail.com</t>
        </is>
      </c>
      <c r="O5386" t="inlineStr"/>
      <c r="P5386" t="inlineStr">
        <is>
          <t>Google Ads</t>
        </is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Ні</t>
        </is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</row>
    <row r="5387">
      <c r="A5387" t="n">
        <v>12043</v>
      </c>
      <c r="B5387" t="inlineStr">
        <is>
          <t>Sandra Salter</t>
        </is>
      </c>
      <c r="C5387" t="inlineStr">
        <is>
          <t>Sandra Salter</t>
        </is>
      </c>
      <c r="D5387" s="2" t="n">
        <v>46108.77708333333</v>
      </c>
      <c r="E5387" t="inlineStr">
        <is>
          <t>FIRST CONTACT</t>
        </is>
      </c>
      <c r="F5387" t="inlineStr">
        <is>
          <t>Relevant</t>
        </is>
      </c>
      <c r="G5387" t="inlineStr">
        <is>
          <t>Sheila Bartin</t>
        </is>
      </c>
      <c r="H5387" t="inlineStr">
        <is>
          <t>LV citizenship</t>
        </is>
      </c>
      <c r="I5387" t="inlineStr">
        <is>
          <t>Canada (CA - NA)</t>
        </is>
      </c>
      <c r="J5387" t="inlineStr">
        <is>
          <t>https://latviancitizenship.eu/?direct</t>
        </is>
      </c>
      <c r="K5387" t="inlineStr">
        <is>
          <t>48189217.1774629488</t>
        </is>
      </c>
      <c r="L5387" t="inlineStr">
        <is>
          <t>EN</t>
        </is>
      </c>
      <c r="M5387" t="inlineStr">
        <is>
          <t>Lead from LV email</t>
        </is>
      </c>
      <c r="N5387" t="inlineStr">
        <is>
          <t>sandra.salter@rogers.com</t>
        </is>
      </c>
      <c r="O5387" t="inlineStr"/>
      <c r="P5387" t="inlineStr">
        <is>
          <t>Website Form</t>
        </is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Ні</t>
        </is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</row>
    <row r="5388">
      <c r="A5388" t="n">
        <v>12044</v>
      </c>
      <c r="B5388" t="inlineStr">
        <is>
          <t>Jeremy Sue</t>
        </is>
      </c>
      <c r="C5388" t="inlineStr">
        <is>
          <t>Jeremy Sue</t>
        </is>
      </c>
      <c r="D5388" s="2" t="n">
        <v>46108.79166666666</v>
      </c>
      <c r="E5388" t="inlineStr">
        <is>
          <t>IN WORK</t>
        </is>
      </c>
      <c r="F5388" t="inlineStr"/>
      <c r="G5388" t="inlineStr">
        <is>
          <t>Oleh Dymovski</t>
        </is>
      </c>
      <c r="H5388" t="inlineStr">
        <is>
          <t>50/50</t>
        </is>
      </c>
      <c r="I5388" t="inlineStr">
        <is>
          <t>New Zealand</t>
        </is>
      </c>
      <c r="J5388" t="inlineStr"/>
      <c r="K5388" t="inlineStr"/>
      <c r="L5388" t="inlineStr">
        <is>
          <t>EN</t>
        </is>
      </c>
      <c r="M5388" t="inlineStr">
        <is>
          <t>Lead from LT email</t>
        </is>
      </c>
      <c r="N5388" t="inlineStr">
        <is>
          <t>jbsue00@gmail.com</t>
        </is>
      </c>
      <c r="O5388" t="inlineStr"/>
      <c r="P5388" t="inlineStr">
        <is>
          <t>BridgeWest</t>
        </is>
      </c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Ні</t>
        </is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</row>
    <row r="5389">
      <c r="A5389" t="n">
        <v>12046</v>
      </c>
      <c r="B5389" t="inlineStr">
        <is>
          <t>Artem Zalaletdinov</t>
        </is>
      </c>
      <c r="C5389" t="inlineStr">
        <is>
          <t>Artem Zalaletdinov</t>
        </is>
      </c>
      <c r="D5389" s="2" t="n">
        <v>46108.87291666667</v>
      </c>
      <c r="E5389" t="inlineStr">
        <is>
          <t>IN WORK</t>
        </is>
      </c>
      <c r="F5389" t="inlineStr">
        <is>
          <t>Relevant</t>
        </is>
      </c>
      <c r="G5389" t="inlineStr">
        <is>
          <t>Oleh Dymovski</t>
        </is>
      </c>
      <c r="H5389" t="inlineStr">
        <is>
          <t>LT citizenship</t>
        </is>
      </c>
      <c r="I5389" t="inlineStr">
        <is>
          <t>The Netherlands</t>
        </is>
      </c>
      <c r="J5389" t="inlineStr">
        <is>
          <t>https://www.lithuaniancitizenship.com/ru/kak-poluchit-grazhdanstvo-litvy-po-kornyam/?direct</t>
        </is>
      </c>
      <c r="K5389" t="inlineStr">
        <is>
          <t>357958137.1774637584</t>
        </is>
      </c>
      <c r="L5389" t="inlineStr">
        <is>
          <t>RU</t>
        </is>
      </c>
      <c r="M5389" t="inlineStr">
        <is>
          <t>Lead from LT email</t>
        </is>
      </c>
      <c r="N5389" t="inlineStr">
        <is>
          <t>artartful@inbox.ru</t>
        </is>
      </c>
      <c r="O5389" t="inlineStr"/>
      <c r="P5389" t="inlineStr">
        <is>
          <t>Website Form</t>
        </is>
      </c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Ні</t>
        </is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</row>
    <row r="5390">
      <c r="A5390" t="n">
        <v>12049</v>
      </c>
      <c r="B5390" t="inlineStr">
        <is>
          <t>Marianne Galvicius</t>
        </is>
      </c>
      <c r="C5390" t="inlineStr">
        <is>
          <t>Marianne Galvicius</t>
        </is>
      </c>
      <c r="D5390" s="2" t="n">
        <v>46108.96527777778</v>
      </c>
      <c r="E5390" t="inlineStr">
        <is>
          <t>Rejected</t>
        </is>
      </c>
      <c r="F5390" t="inlineStr"/>
      <c r="G5390" t="inlineStr">
        <is>
          <t>Mariana Razimavicius</t>
        </is>
      </c>
      <c r="H5390" t="inlineStr">
        <is>
          <t>LT citizenship</t>
        </is>
      </c>
      <c r="I5390" t="inlineStr">
        <is>
          <t>Colombia</t>
        </is>
      </c>
      <c r="J5390" t="inlineStr">
        <is>
          <t>?kw=nacionalidad%20lituana&amp;cpn=14731585806&amp;utm_source=google&amp;utm_medium=cpc&amp;utm_campaign=LT-AR-CO-MX-UR&amp;network=g&amp;utm_term=nacionalidad%20lituana&amp;gad_source=1&amp;gad_campaignid=14731585806&amp;gbraid=0AAAAADisZv_7MXjVWwuB7-EJmX-xrGL2v&amp;gclid=Cj0KCQjw1ZjOBhCm</t>
        </is>
      </c>
      <c r="K5390" t="inlineStr">
        <is>
          <t>1410991274.1774645241</t>
        </is>
      </c>
      <c r="L5390" t="inlineStr">
        <is>
          <t>ES</t>
        </is>
      </c>
      <c r="M5390" t="inlineStr">
        <is>
          <t>Lead from LT email</t>
        </is>
      </c>
      <c r="N5390" t="inlineStr">
        <is>
          <t>mariannegalvicius@gmail.com</t>
        </is>
      </c>
      <c r="O5390" t="inlineStr">
        <is>
          <t>NO ANSWER</t>
        </is>
      </c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Ні</t>
        </is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</row>
    <row r="5391">
      <c r="A5391" t="n">
        <v>12051</v>
      </c>
      <c r="B5391" t="inlineStr">
        <is>
          <t>Mr. Jeffrey Winnick</t>
        </is>
      </c>
      <c r="C5391" t="inlineStr">
        <is>
          <t>Mr. Jeffrey Winnick</t>
        </is>
      </c>
      <c r="D5391" s="2" t="n">
        <v>46109.05486111111</v>
      </c>
      <c r="E5391" t="inlineStr">
        <is>
          <t>Rejected</t>
        </is>
      </c>
      <c r="F5391" t="inlineStr"/>
      <c r="G5391" t="inlineStr">
        <is>
          <t>Sheila Bartin</t>
        </is>
      </c>
      <c r="H5391" t="inlineStr">
        <is>
          <t>LT citizenship</t>
        </is>
      </c>
      <c r="I5391" t="inlineStr">
        <is>
          <t>United States</t>
        </is>
      </c>
      <c r="J5391" t="inlineStr">
        <is>
          <t>?kw&amp;cpn=23440895177&amp;utm_source=google&amp;utm_medium=cpc&amp;utm_campaign=LT-Discovery-US&amp;network&amp;utm_term&amp;gad_campaignid=23440895177&amp;wbraid=ClMKCAjwspPOBhB5EkMA-V8GLMma4YhB40gN_aTdM0IZ2PzJTbep1690PgMG1o4XWcKp3YxZCiBvX9tAMRl9-sUujcdpSqgSY0f7exGIIqXqGgKHKw</t>
        </is>
      </c>
      <c r="K5391" t="inlineStr">
        <is>
          <t>1493402926.1769401697</t>
        </is>
      </c>
      <c r="L5391" t="inlineStr"/>
      <c r="M5391" t="inlineStr">
        <is>
          <t>Lead from LT email</t>
        </is>
      </c>
      <c r="N5391" t="inlineStr">
        <is>
          <t>Jwinn1020@gmail.com</t>
        </is>
      </c>
      <c r="O5391" t="inlineStr">
        <is>
          <t>DOUBLE</t>
        </is>
      </c>
      <c r="P5391" t="inlineStr">
        <is>
          <t>Google Ads</t>
        </is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Ні</t>
        </is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</row>
    <row r="5392">
      <c r="A5392" t="n">
        <v>12053</v>
      </c>
      <c r="B5392" t="inlineStr">
        <is>
          <t>Steven M Douglass</t>
        </is>
      </c>
      <c r="C5392" t="inlineStr">
        <is>
          <t>Steven M Douglass</t>
        </is>
      </c>
      <c r="D5392" s="2" t="n">
        <v>46109.07638888889</v>
      </c>
      <c r="E5392" t="inlineStr">
        <is>
          <t>IN WORK</t>
        </is>
      </c>
      <c r="F5392" t="inlineStr">
        <is>
          <t>Relevant</t>
        </is>
      </c>
      <c r="G5392" t="inlineStr">
        <is>
          <t>Mariana Razimavicius</t>
        </is>
      </c>
      <c r="H5392" t="inlineStr">
        <is>
          <t>LT citizenship</t>
        </is>
      </c>
      <c r="I5392" t="inlineStr">
        <is>
          <t>United States</t>
        </is>
      </c>
      <c r="J5392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OHyna5II</t>
        </is>
      </c>
      <c r="K5392" t="inlineStr">
        <is>
          <t>646022405.1774654299</t>
        </is>
      </c>
      <c r="L5392" t="inlineStr">
        <is>
          <t>EN</t>
        </is>
      </c>
      <c r="M5392" t="inlineStr">
        <is>
          <t>Lead from LT email</t>
        </is>
      </c>
      <c r="N5392" t="inlineStr">
        <is>
          <t>stdouglass86@gmail.com</t>
        </is>
      </c>
      <c r="O5392" t="inlineStr"/>
      <c r="P5392" t="inlineStr">
        <is>
          <t>Google Ads</t>
        </is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Ні</t>
        </is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</row>
    <row r="5393">
      <c r="A5393" t="n">
        <v>12054</v>
      </c>
      <c r="B5393" t="inlineStr">
        <is>
          <t>Michelle Dickenson</t>
        </is>
      </c>
      <c r="C5393" t="inlineStr">
        <is>
          <t>Michelle Dickenson</t>
        </is>
      </c>
      <c r="D5393" s="2" t="n">
        <v>46109.12430555555</v>
      </c>
      <c r="E5393" t="inlineStr">
        <is>
          <t>IN WORK</t>
        </is>
      </c>
      <c r="F5393" t="inlineStr">
        <is>
          <t>Relevant</t>
        </is>
      </c>
      <c r="G5393" t="inlineStr">
        <is>
          <t>Mariana Razimavicius</t>
        </is>
      </c>
      <c r="H5393" t="inlineStr">
        <is>
          <t>LT citizenship</t>
        </is>
      </c>
      <c r="I5393" t="inlineStr">
        <is>
          <t>Latvia</t>
        </is>
      </c>
      <c r="J5393" t="inlineStr">
        <is>
          <t>?kw=genealogy%20lithuanian&amp;cpn=17158881096&amp;utm_source=google&amp;utm_medium=cpc&amp;utm_campaign=LT-EU&amp;network=g&amp;utm_term=genealogy%20lithuanian&amp;gad_source=1&amp;gad_campaignid=17158881096&amp;gbraid=0AAAAADisZv_0JcDGe3sL9SDhAsojUBPwI&amp;gclid=Cj0KCQjw1ZjOBhCmARIsADDuF</t>
        </is>
      </c>
      <c r="K5393" t="inlineStr">
        <is>
          <t>647508455.1774476816</t>
        </is>
      </c>
      <c r="L5393" t="inlineStr">
        <is>
          <t>EN</t>
        </is>
      </c>
      <c r="M5393" t="inlineStr">
        <is>
          <t>Lead from LT email</t>
        </is>
      </c>
      <c r="N5393" t="inlineStr">
        <is>
          <t>sunnegrl7@gmail.com</t>
        </is>
      </c>
      <c r="O5393" t="inlineStr"/>
      <c r="P5393" t="inlineStr">
        <is>
          <t>Google Ads</t>
        </is>
      </c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Ні</t>
        </is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</row>
    <row r="5394">
      <c r="A5394" t="n">
        <v>12056</v>
      </c>
      <c r="B5394" t="inlineStr">
        <is>
          <t>HAMAD YOUSAF</t>
        </is>
      </c>
      <c r="C5394" t="inlineStr">
        <is>
          <t>HAMAD YOUSAF</t>
        </is>
      </c>
      <c r="D5394" s="2" t="n">
        <v>46109.29166666666</v>
      </c>
      <c r="E5394" t="inlineStr">
        <is>
          <t>INTERNAL MAIL</t>
        </is>
      </c>
      <c r="F5394" t="inlineStr"/>
      <c r="G5394" t="inlineStr">
        <is>
          <t>Alina Samura</t>
        </is>
      </c>
      <c r="H5394" t="inlineStr">
        <is>
          <t>Partnership</t>
        </is>
      </c>
      <c r="I5394" t="inlineStr">
        <is>
          <t>Pakistan</t>
        </is>
      </c>
      <c r="J5394" t="inlineStr"/>
      <c r="K5394" t="inlineStr"/>
      <c r="L5394" t="inlineStr">
        <is>
          <t>EN</t>
        </is>
      </c>
      <c r="M5394" t="inlineStr">
        <is>
          <t>Lead from LT email</t>
        </is>
      </c>
      <c r="N5394" t="inlineStr">
        <is>
          <t>hamadyousaf.16arid@gmail.com</t>
        </is>
      </c>
      <c r="O5394" t="inlineStr"/>
      <c r="P5394" t="inlineStr">
        <is>
          <t>BridgeWest</t>
        </is>
      </c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Ні</t>
        </is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</row>
    <row r="5395">
      <c r="A5395" t="n">
        <v>12058</v>
      </c>
      <c r="B5395" t="inlineStr">
        <is>
          <t>Saiful Islam</t>
        </is>
      </c>
      <c r="C5395" t="inlineStr">
        <is>
          <t>Saiful Islam</t>
        </is>
      </c>
      <c r="D5395" s="2" t="n">
        <v>46109.41180555556</v>
      </c>
      <c r="E5395" t="inlineStr">
        <is>
          <t>Rejected</t>
        </is>
      </c>
      <c r="F5395" t="inlineStr">
        <is>
          <t>Relevant</t>
        </is>
      </c>
      <c r="G5395" t="inlineStr">
        <is>
          <t>Oleh Dymovski</t>
        </is>
      </c>
      <c r="H5395" t="inlineStr">
        <is>
          <t>LV RBI Company</t>
        </is>
      </c>
      <c r="I5395" t="inlineStr">
        <is>
          <t>Qatar (QA - AS)</t>
        </is>
      </c>
      <c r="J5395" t="inlineStr">
        <is>
          <t>?kw=portugal%20residency%20by%20investment&amp;cpn=22658494721&amp;utm_source=google&amp;utm_medium=cpc&amp;utm_campaign=LV-RBI-TOP&amp;network=s&amp;utm_term=portugal%20residency%20by%20investment&amp;gad_source=5&amp;gad_campaignid=22658494721&amp;gclid=EAIaIQobChMIuKS_-43CkwMVKotQBh</t>
        </is>
      </c>
      <c r="K5395" t="inlineStr">
        <is>
          <t>1811919381.1774684244</t>
        </is>
      </c>
      <c r="L5395" t="inlineStr">
        <is>
          <t>EN</t>
        </is>
      </c>
      <c r="M5395" t="inlineStr">
        <is>
          <t>Lead from LV email</t>
        </is>
      </c>
      <c r="N5395" t="inlineStr">
        <is>
          <t>saifulislam8980000@gmail.com</t>
        </is>
      </c>
      <c r="O5395" t="inlineStr">
        <is>
          <t>ANOTHER REASON</t>
        </is>
      </c>
      <c r="P5395" t="inlineStr">
        <is>
          <t>Google Ads</t>
        </is>
      </c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Ні</t>
        </is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</row>
    <row r="5396">
      <c r="A5396" t="n">
        <v>12062</v>
      </c>
      <c r="B5396" t="inlineStr">
        <is>
          <t>Khan Wali</t>
        </is>
      </c>
      <c r="C5396" t="inlineStr">
        <is>
          <t>Khan Wali</t>
        </is>
      </c>
      <c r="D5396" s="2" t="n">
        <v>46109.51388888889</v>
      </c>
      <c r="E5396" t="inlineStr">
        <is>
          <t>FIRST CONTACT</t>
        </is>
      </c>
      <c r="F5396" t="inlineStr">
        <is>
          <t>Relevant</t>
        </is>
      </c>
      <c r="G5396" t="inlineStr">
        <is>
          <t>Oleh Dymovski</t>
        </is>
      </c>
      <c r="H5396" t="inlineStr">
        <is>
          <t>Partnership</t>
        </is>
      </c>
      <c r="I5396" t="inlineStr"/>
      <c r="J5396" t="inlineStr"/>
      <c r="K5396" t="inlineStr"/>
      <c r="L5396" t="inlineStr">
        <is>
          <t>EN</t>
        </is>
      </c>
      <c r="M5396" t="inlineStr">
        <is>
          <t>Lead from LV email</t>
        </is>
      </c>
      <c r="N5396" t="inlineStr">
        <is>
          <t>awpareshan@gmail.com</t>
        </is>
      </c>
      <c r="O5396" t="inlineStr"/>
      <c r="P5396" t="inlineStr">
        <is>
          <t>Other (direct email, phone call, referral etc.)</t>
        </is>
      </c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Ні</t>
        </is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</row>
    <row r="5397">
      <c r="A5397" t="n">
        <v>12064</v>
      </c>
      <c r="B5397" t="inlineStr">
        <is>
          <t>Aryan</t>
        </is>
      </c>
      <c r="C5397" t="inlineStr">
        <is>
          <t>Aryan</t>
        </is>
      </c>
      <c r="D5397" s="2" t="n">
        <v>46109.60694444444</v>
      </c>
      <c r="E5397" t="inlineStr">
        <is>
          <t>IN WORK</t>
        </is>
      </c>
      <c r="F5397" t="inlineStr">
        <is>
          <t>Relevant</t>
        </is>
      </c>
      <c r="G5397" t="inlineStr">
        <is>
          <t>Oleh Dymovski</t>
        </is>
      </c>
      <c r="H5397" t="inlineStr">
        <is>
          <t>LV RBI Company</t>
        </is>
      </c>
      <c r="I5397" t="inlineStr">
        <is>
          <t>United Arab Emirates (AE - AS)</t>
        </is>
      </c>
      <c r="J5397" t="inlineStr">
        <is>
          <t>?kw=europe%20residence%20by%20investment&amp;cpn=22658494721&amp;utm_source=google&amp;utm_medium=cpc&amp;utm_campaign=LV-RBI-TOP&amp;network=g&amp;utm_term=europe%20residence%20by%20investment&amp;gad_source=1&amp;gad_campaignid=22658494721&amp;gbraid=0AAAAADisZv-Pk-XAR_7IfGRqu_3iT1eV</t>
        </is>
      </c>
      <c r="K5397" t="inlineStr">
        <is>
          <t>1732147180.1774700758</t>
        </is>
      </c>
      <c r="L5397" t="inlineStr">
        <is>
          <t>EN</t>
        </is>
      </c>
      <c r="M5397" t="inlineStr">
        <is>
          <t>Lead from LV email</t>
        </is>
      </c>
      <c r="N5397" t="inlineStr">
        <is>
          <t>aryansayal99@gmail.com</t>
        </is>
      </c>
      <c r="O5397" t="inlineStr"/>
      <c r="P5397" t="inlineStr">
        <is>
          <t>Google Ads</t>
        </is>
      </c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Ні</t>
        </is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</row>
    <row r="5398">
      <c r="A5398" t="n">
        <v>12065</v>
      </c>
      <c r="B5398" t="inlineStr">
        <is>
          <t>FURKAT SIDIKOV</t>
        </is>
      </c>
      <c r="C5398" t="inlineStr">
        <is>
          <t>FURKAT SIDIKOV</t>
        </is>
      </c>
      <c r="D5398" s="2" t="n">
        <v>46109.64791666667</v>
      </c>
      <c r="E5398" t="inlineStr">
        <is>
          <t>Rejected</t>
        </is>
      </c>
      <c r="F5398" t="inlineStr">
        <is>
          <t>No relevant</t>
        </is>
      </c>
      <c r="G5398" t="inlineStr">
        <is>
          <t>Sheila Bartin</t>
        </is>
      </c>
      <c r="H5398" t="inlineStr">
        <is>
          <t>LT citizenship</t>
        </is>
      </c>
      <c r="I5398" t="inlineStr">
        <is>
          <t>Uzbekistan</t>
        </is>
      </c>
      <c r="J5398" t="inlineStr">
        <is>
          <t>?kw=%D0%BB%D0%B8%D1%82%D0%BE%D0%B2%D1%81%D0%BA%D0%B8%D0%B9%20%D0%BF%D0%B0%D1%81%D0%BF%D0%BE%D1%80%D1%82&amp;cpn=23681560526&amp;utm_source=google&amp;utm_medium=cpc&amp;utm_campaign=LT-ru-lang-conversions&amp;network=g&amp;utm_term=%D0%BB%D0%B8%D1%82%D0%BE%D0%B2%D1%81%D0%BA</t>
        </is>
      </c>
      <c r="K5398" t="inlineStr">
        <is>
          <t>1343032104.1774704617</t>
        </is>
      </c>
      <c r="L5398" t="inlineStr">
        <is>
          <t>RU</t>
        </is>
      </c>
      <c r="M5398" t="inlineStr">
        <is>
          <t>Lead from LT email</t>
        </is>
      </c>
      <c r="N5398" t="inlineStr">
        <is>
          <t>f84670575@gmail.com</t>
        </is>
      </c>
      <c r="O5398" t="inlineStr">
        <is>
          <t>Non-relevant lead</t>
        </is>
      </c>
      <c r="P5398" t="inlineStr">
        <is>
          <t>Google Ads</t>
        </is>
      </c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Ні</t>
        </is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</row>
    <row r="5399">
      <c r="A5399" t="n">
        <v>12066</v>
      </c>
      <c r="B5399" t="inlineStr">
        <is>
          <t>LUCAS OTAVIO SIQUEIRA CASTRO</t>
        </is>
      </c>
      <c r="C5399" t="inlineStr">
        <is>
          <t>LUCAS OTAVIO SIQUEIRA CASTRO</t>
        </is>
      </c>
      <c r="D5399" s="2" t="n">
        <v>46109.64861111111</v>
      </c>
      <c r="E5399" t="inlineStr">
        <is>
          <t>Rejected</t>
        </is>
      </c>
      <c r="F5399" t="inlineStr"/>
      <c r="G5399" t="inlineStr">
        <is>
          <t>Mariana Razimavicius</t>
        </is>
      </c>
      <c r="H5399" t="inlineStr">
        <is>
          <t>LT citizenship</t>
        </is>
      </c>
      <c r="I5399" t="inlineStr">
        <is>
          <t>Brazil</t>
        </is>
      </c>
      <c r="J5399" t="inlineStr">
        <is>
          <t>?kw=%27cidadania%20lituana%27&amp;cpn=14712129487&amp;utm_source=google&amp;utm_medium=cpc&amp;utm_campaign=LT-BR&amp;network=g&amp;utm_term=%27cidadania%20lituana%27&amp;gad_source=1&amp;gad_campaignid=14712129487&amp;gclid=CjwKCAjw-J3OBhBuEiwAwqZ_h66STv3xoM1djjHXgozz22FZDMbgTKXbQQJpu</t>
        </is>
      </c>
      <c r="K5399" t="inlineStr">
        <is>
          <t>188028934.1774704809</t>
        </is>
      </c>
      <c r="L5399" t="inlineStr">
        <is>
          <t>PT</t>
        </is>
      </c>
      <c r="M5399" t="inlineStr">
        <is>
          <t>Lead from LT email</t>
        </is>
      </c>
      <c r="N5399" t="inlineStr">
        <is>
          <t>lucasotaviosiq@gmail.com</t>
        </is>
      </c>
      <c r="O5399" t="inlineStr">
        <is>
          <t>NO ANSWER</t>
        </is>
      </c>
      <c r="P5399" t="inlineStr">
        <is>
          <t>Google Ads</t>
        </is>
      </c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Ні</t>
        </is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</row>
    <row r="5400">
      <c r="A5400" t="n">
        <v>12068</v>
      </c>
      <c r="B5400" t="inlineStr">
        <is>
          <t>Emerson Mockaites</t>
        </is>
      </c>
      <c r="C5400" t="inlineStr">
        <is>
          <t>Emerson mockaites</t>
        </is>
      </c>
      <c r="D5400" s="2" t="n">
        <v>46109.80069444444</v>
      </c>
      <c r="E5400" t="inlineStr">
        <is>
          <t>Rejected</t>
        </is>
      </c>
      <c r="F5400" t="inlineStr">
        <is>
          <t>Relevant</t>
        </is>
      </c>
      <c r="G5400" t="inlineStr">
        <is>
          <t>Mariana Razimavicius</t>
        </is>
      </c>
      <c r="H5400" t="inlineStr">
        <is>
          <t>LT citizenship</t>
        </is>
      </c>
      <c r="I5400" t="inlineStr">
        <is>
          <t>Brazil</t>
        </is>
      </c>
      <c r="J5400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wKCAjw-J3OBhBuEiwAwqZ_h2zEzrC1z-Y97PblWxG</t>
        </is>
      </c>
      <c r="K5400" t="inlineStr">
        <is>
          <t>940373398.1774717823</t>
        </is>
      </c>
      <c r="L5400" t="inlineStr">
        <is>
          <t>PT</t>
        </is>
      </c>
      <c r="M5400" t="inlineStr">
        <is>
          <t>Lead from LT email</t>
        </is>
      </c>
      <c r="N5400" t="inlineStr">
        <is>
          <t>emersonmock@hotmail.com</t>
        </is>
      </c>
      <c r="O5400" t="inlineStr">
        <is>
          <t>NO ANSWER</t>
        </is>
      </c>
      <c r="P5400" t="inlineStr">
        <is>
          <t>Google Ads</t>
        </is>
      </c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Ні</t>
        </is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</row>
    <row r="5401">
      <c r="A5401" t="n">
        <v>12070</v>
      </c>
      <c r="B5401" t="inlineStr">
        <is>
          <t>Jim Douglas</t>
        </is>
      </c>
      <c r="C5401" t="inlineStr">
        <is>
          <t>Jim Douglas</t>
        </is>
      </c>
      <c r="D5401" s="2" t="n">
        <v>46109.96458333333</v>
      </c>
      <c r="E5401" t="inlineStr">
        <is>
          <t>INTERNAL MAIL</t>
        </is>
      </c>
      <c r="F5401" t="inlineStr"/>
      <c r="G5401" t="inlineStr">
        <is>
          <t>Sheila Bartin</t>
        </is>
      </c>
      <c r="H5401" t="inlineStr"/>
      <c r="I5401" t="inlineStr"/>
      <c r="J5401" t="inlineStr"/>
      <c r="K5401" t="inlineStr"/>
      <c r="L5401" t="inlineStr"/>
      <c r="M5401" t="inlineStr">
        <is>
          <t>Othe</t>
        </is>
      </c>
      <c r="N5401" t="inlineStr">
        <is>
          <t>jd4321@hotmail.com</t>
        </is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Ні</t>
        </is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</row>
    <row r="5402">
      <c r="A5402" t="n">
        <v>12071</v>
      </c>
      <c r="B5402" t="inlineStr">
        <is>
          <t>David Silverstein</t>
        </is>
      </c>
      <c r="C5402" t="inlineStr">
        <is>
          <t>David Silverstein</t>
        </is>
      </c>
      <c r="D5402" s="2" t="n">
        <v>46110.00277777778</v>
      </c>
      <c r="E5402" t="inlineStr">
        <is>
          <t>IN WORK</t>
        </is>
      </c>
      <c r="F5402" t="inlineStr">
        <is>
          <t>Relevant</t>
        </is>
      </c>
      <c r="G5402" t="inlineStr">
        <is>
          <t>Mariana Razimavicius</t>
        </is>
      </c>
      <c r="H5402" t="inlineStr">
        <is>
          <t>LT citizenship</t>
        </is>
      </c>
      <c r="I5402" t="inlineStr">
        <is>
          <t>Canada</t>
        </is>
      </c>
      <c r="J5402" t="inlineStr">
        <is>
          <t>?kw&amp;cpn=23481896379&amp;utm_source=google&amp;utm_medium=cpc&amp;utm_campaign=LT-Discovery-CA&amp;network&amp;utm_term&amp;gad_source=1&amp;gad_campaignid=23481896379&amp;gclid=CjwKCAjw-J3OBhBuEiwAwqZ_h2JcaFCZ6lbKGkbFdHQ8P-KgRQBwghpTimE2SKDUlUiwBS4vqXH7zBoCqf8QAvD_BwE</t>
        </is>
      </c>
      <c r="K5402" t="inlineStr">
        <is>
          <t>572227740.1774738965</t>
        </is>
      </c>
      <c r="L5402" t="inlineStr">
        <is>
          <t>EN</t>
        </is>
      </c>
      <c r="M5402" t="inlineStr">
        <is>
          <t>Lead from LT email</t>
        </is>
      </c>
      <c r="N5402" t="inlineStr">
        <is>
          <t>dsilv@rogers.com</t>
        </is>
      </c>
      <c r="O5402" t="inlineStr"/>
      <c r="P5402" t="inlineStr">
        <is>
          <t>Google Ads</t>
        </is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Ні</t>
        </is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</row>
    <row r="5403">
      <c r="A5403" t="n">
        <v>12072</v>
      </c>
      <c r="B5403" t="inlineStr">
        <is>
          <t>Trustpilot</t>
        </is>
      </c>
      <c r="C5403" t="inlineStr">
        <is>
          <t>Trustpilot</t>
        </is>
      </c>
      <c r="D5403" s="2" t="n">
        <v>46110.01041666666</v>
      </c>
      <c r="E5403" t="inlineStr">
        <is>
          <t>INTERNAL MAIL</t>
        </is>
      </c>
      <c r="F5403" t="inlineStr"/>
      <c r="G5403" t="inlineStr">
        <is>
          <t>Alina Samura</t>
        </is>
      </c>
      <c r="H5403" t="inlineStr"/>
      <c r="I5403" t="inlineStr"/>
      <c r="J5403" t="inlineStr"/>
      <c r="K5403" t="inlineStr"/>
      <c r="L5403" t="inlineStr"/>
      <c r="M5403" t="inlineStr">
        <is>
          <t>Lead from LT email</t>
        </is>
      </c>
      <c r="N5403" t="inlineStr">
        <is>
          <t>noreply.notifications@trustpilot.com</t>
        </is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Ні</t>
        </is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</row>
    <row r="5404">
      <c r="A5404" t="n">
        <v>12073</v>
      </c>
      <c r="B5404" t="inlineStr">
        <is>
          <t>Husen Yasin</t>
        </is>
      </c>
      <c r="C5404" t="inlineStr">
        <is>
          <t>Husen Yasin</t>
        </is>
      </c>
      <c r="D5404" s="2" t="n">
        <v>46110.01458333333</v>
      </c>
      <c r="E5404" t="inlineStr">
        <is>
          <t>Rejected</t>
        </is>
      </c>
      <c r="F5404" t="inlineStr"/>
      <c r="G5404" t="inlineStr">
        <is>
          <t>Oleh Dymovski</t>
        </is>
      </c>
      <c r="H5404" t="inlineStr">
        <is>
          <t>50/50</t>
        </is>
      </c>
      <c r="I5404" t="inlineStr">
        <is>
          <t>Canada</t>
        </is>
      </c>
      <c r="J5404" t="inlineStr">
        <is>
          <t>?kw&amp;cpn=23481896379&amp;utm_source=google&amp;utm_medium=cpc&amp;utm_campaign=LT-Discovery-CA&amp;network&amp;utm_term&amp;gad_source=1&amp;gad_campaignid=23481896379&amp;gclid=CjwKCAjw-J3OBhBuEiwAwqZ_h94r3dvsw-uzWLR0yy8bKURUiihbFbmkU5gp1Rd37Ni-3dTQMsWqkBoChPgQAvD_BwE</t>
        </is>
      </c>
      <c r="K5404" t="inlineStr">
        <is>
          <t>859504249.1774739997</t>
        </is>
      </c>
      <c r="L5404" t="inlineStr">
        <is>
          <t>EN</t>
        </is>
      </c>
      <c r="M5404" t="inlineStr">
        <is>
          <t>Lead from LT email</t>
        </is>
      </c>
      <c r="N5404" t="inlineStr">
        <is>
          <t>huseny598@gmail.com</t>
        </is>
      </c>
      <c r="O5404" t="inlineStr">
        <is>
          <t>NO ANSWER</t>
        </is>
      </c>
      <c r="P5404" t="inlineStr">
        <is>
          <t>Google Ads</t>
        </is>
      </c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Ні</t>
        </is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</row>
    <row r="5405">
      <c r="A5405" t="n">
        <v>12074</v>
      </c>
      <c r="B5405" t="inlineStr">
        <is>
          <t>Christian Yoshonis</t>
        </is>
      </c>
      <c r="C5405" t="inlineStr">
        <is>
          <t>Christian Yoshonis</t>
        </is>
      </c>
      <c r="D5405" s="2" t="n">
        <v>46110.20625</v>
      </c>
      <c r="E5405" t="inlineStr">
        <is>
          <t>INTERNAL MAIL</t>
        </is>
      </c>
      <c r="F5405" t="inlineStr"/>
      <c r="G5405" t="inlineStr">
        <is>
          <t>Sheila Bartin</t>
        </is>
      </c>
      <c r="H5405" t="inlineStr"/>
      <c r="I5405" t="inlineStr"/>
      <c r="J5405" t="inlineStr"/>
      <c r="K5405" t="inlineStr"/>
      <c r="L5405" t="inlineStr"/>
      <c r="M5405" t="inlineStr">
        <is>
          <t>Othe</t>
        </is>
      </c>
      <c r="N5405" t="inlineStr">
        <is>
          <t>christianyoshonis@gmail.com</t>
        </is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Ні</t>
        </is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</row>
    <row r="5406">
      <c r="A5406" t="n">
        <v>12076</v>
      </c>
      <c r="B5406" t="inlineStr">
        <is>
          <t>Bronya Bobrov</t>
        </is>
      </c>
      <c r="C5406" t="inlineStr">
        <is>
          <t>Bronya Bobrov</t>
        </is>
      </c>
      <c r="D5406" s="2" t="n">
        <v>46110.27083333334</v>
      </c>
      <c r="E5406" t="inlineStr">
        <is>
          <t>FIRST CONTACT</t>
        </is>
      </c>
      <c r="F5406" t="inlineStr">
        <is>
          <t>Relevant</t>
        </is>
      </c>
      <c r="G5406" t="inlineStr">
        <is>
          <t>Sheila Bartin</t>
        </is>
      </c>
      <c r="H5406" t="inlineStr">
        <is>
          <t>LV citizenship</t>
        </is>
      </c>
      <c r="I5406" t="inlineStr">
        <is>
          <t>United States (US - NA)</t>
        </is>
      </c>
      <c r="J5406" t="inlineStr">
        <is>
          <t>?utm_source=bing&amp;utm_medium=cpc&amp;utm_campaign=Bing-LV-USA&amp;msclkid=0de97c03d12b1f9e965215cb4a73cde4</t>
        </is>
      </c>
      <c r="K5406" t="inlineStr">
        <is>
          <t>948204360.1774754661</t>
        </is>
      </c>
      <c r="L5406" t="inlineStr">
        <is>
          <t>EN</t>
        </is>
      </c>
      <c r="M5406" t="inlineStr">
        <is>
          <t>Lead from LV email</t>
        </is>
      </c>
      <c r="N5406" t="inlineStr">
        <is>
          <t>bbobrov@sbcglobal.net</t>
        </is>
      </c>
      <c r="O5406" t="inlineStr"/>
      <c r="P5406" t="inlineStr">
        <is>
          <t>Bing Ads</t>
        </is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Ні</t>
        </is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</row>
    <row r="5407">
      <c r="A5407" t="n">
        <v>12077</v>
      </c>
      <c r="B5407" t="inlineStr">
        <is>
          <t>Rufat Abasov</t>
        </is>
      </c>
      <c r="C5407" t="inlineStr">
        <is>
          <t>Rufat Abasov</t>
        </is>
      </c>
      <c r="D5407" s="2" t="n">
        <v>46110.29791666667</v>
      </c>
      <c r="E5407" t="inlineStr">
        <is>
          <t>IN WORK</t>
        </is>
      </c>
      <c r="F5407" t="inlineStr">
        <is>
          <t>Relevant</t>
        </is>
      </c>
      <c r="G5407" t="inlineStr">
        <is>
          <t>Oleh Dymovski</t>
        </is>
      </c>
      <c r="H5407" t="inlineStr">
        <is>
          <t>LV RBI Company</t>
        </is>
      </c>
      <c r="I5407" t="inlineStr">
        <is>
          <t>United States (US - NA)</t>
        </is>
      </c>
      <c r="J5407" t="inlineStr">
        <is>
          <t>https://latviancitizenship.eu/?direct</t>
        </is>
      </c>
      <c r="K5407" t="inlineStr">
        <is>
          <t>742822323.1774757211</t>
        </is>
      </c>
      <c r="L5407" t="inlineStr">
        <is>
          <t>EN</t>
        </is>
      </c>
      <c r="M5407" t="inlineStr">
        <is>
          <t>Lead from LV email</t>
        </is>
      </c>
      <c r="N5407" t="inlineStr">
        <is>
          <t>rufat@staffco.io</t>
        </is>
      </c>
      <c r="O5407" t="inlineStr"/>
      <c r="P5407" t="inlineStr">
        <is>
          <t>Website Form</t>
        </is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Ні</t>
        </is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</row>
    <row r="5408">
      <c r="A5408" t="n">
        <v>12079</v>
      </c>
      <c r="B5408" t="inlineStr">
        <is>
          <t>Jose Bellemans</t>
        </is>
      </c>
      <c r="C5408" t="inlineStr">
        <is>
          <t>Jose Bellemans</t>
        </is>
      </c>
      <c r="D5408" s="2" t="n">
        <v>46110.49861111111</v>
      </c>
      <c r="E5408" t="inlineStr">
        <is>
          <t>Rejected</t>
        </is>
      </c>
      <c r="F5408" t="inlineStr"/>
      <c r="G5408" t="inlineStr">
        <is>
          <t>Mariana Razimavicius</t>
        </is>
      </c>
      <c r="H5408" t="inlineStr">
        <is>
          <t>LT citizenship</t>
        </is>
      </c>
      <c r="I5408" t="inlineStr">
        <is>
          <t>Argentina</t>
        </is>
      </c>
      <c r="J5408" t="inlineStr">
        <is>
          <t>?kw=lituania%20ciudadania&amp;cpn=14731585806&amp;utm_source=google&amp;utm_medium=cpc&amp;utm_campaign=LT-AR-CO-MX-UR&amp;network=g&amp;utm_term=lituania%20ciudadania&amp;gad_source=1&amp;gad_campaignid=14731585806&amp;gbraid=0AAAAADisZv-jJLUc_7IeopbR_GOGbI3Zj&amp;gclid=Cj0KCQjwm6POBhCrAR</t>
        </is>
      </c>
      <c r="K5408" t="inlineStr">
        <is>
          <t>1394167664.1774774603</t>
        </is>
      </c>
      <c r="L5408" t="inlineStr">
        <is>
          <t>ES</t>
        </is>
      </c>
      <c r="M5408" t="inlineStr">
        <is>
          <t>Lead from LT email</t>
        </is>
      </c>
      <c r="N5408" t="inlineStr">
        <is>
          <t>josebellemans6@gmail.com</t>
        </is>
      </c>
      <c r="O5408" t="inlineStr">
        <is>
          <t>NO ANSWER</t>
        </is>
      </c>
      <c r="P5408" t="inlineStr">
        <is>
          <t>Google Ads</t>
        </is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Ні</t>
        </is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</row>
    <row r="5409">
      <c r="A5409" t="n">
        <v>12080</v>
      </c>
      <c r="B5409" t="inlineStr">
        <is>
          <t>Walli Ullah Hassan</t>
        </is>
      </c>
      <c r="C5409" t="inlineStr">
        <is>
          <t>walli Ullah Hassan</t>
        </is>
      </c>
      <c r="D5409" s="2" t="n">
        <v>46110.50277777778</v>
      </c>
      <c r="E5409" t="inlineStr">
        <is>
          <t>WHATSAPP</t>
        </is>
      </c>
      <c r="F5409" t="inlineStr">
        <is>
          <t>Relevant</t>
        </is>
      </c>
      <c r="G5409" t="inlineStr">
        <is>
          <t>Oleh Dymovski</t>
        </is>
      </c>
      <c r="H5409" t="inlineStr">
        <is>
          <t>LV RBI Company</t>
        </is>
      </c>
      <c r="I5409" t="inlineStr">
        <is>
          <t>Saudi Arabia (SA - AS)</t>
        </is>
      </c>
      <c r="J5409" t="inlineStr">
        <is>
          <t>?kw=latvia%20investment&amp;cpn=20594231202&amp;utm_source=google&amp;utm_medium=cpc&amp;utm_campaign=LV-RBI&amp;network=g&amp;utm_term=latvia%20investment&amp;gad_source=1&amp;gad_campaignid=20594231202&amp;gbraid=0AAAAADisZv8naPEX6mBathLWvSxgbB07s&amp;gclid=CjwKCAjwspPOBhB9EiwATFbi5H2Ac7</t>
        </is>
      </c>
      <c r="K5409" t="inlineStr">
        <is>
          <t>1713648395.1774527914</t>
        </is>
      </c>
      <c r="L5409" t="inlineStr">
        <is>
          <t>EN</t>
        </is>
      </c>
      <c r="M5409" t="inlineStr">
        <is>
          <t>Lead from LV email</t>
        </is>
      </c>
      <c r="N5409" t="inlineStr">
        <is>
          <t>walli_hasan@yahoo.com</t>
        </is>
      </c>
      <c r="O5409" t="inlineStr"/>
      <c r="P5409" t="inlineStr">
        <is>
          <t>Google Ads</t>
        </is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Ні</t>
        </is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</row>
    <row r="5410">
      <c r="A5410" t="n">
        <v>12081</v>
      </c>
      <c r="B5410" t="inlineStr">
        <is>
          <t>Zainab Tarawally</t>
        </is>
      </c>
      <c r="C5410" t="inlineStr">
        <is>
          <t>Zainab Tarawally</t>
        </is>
      </c>
      <c r="D5410" s="2" t="n">
        <v>46110.64930555555</v>
      </c>
      <c r="E5410" t="inlineStr">
        <is>
          <t>PAUSED</t>
        </is>
      </c>
      <c r="F5410" t="inlineStr">
        <is>
          <t>Relevant</t>
        </is>
      </c>
      <c r="G5410" t="inlineStr">
        <is>
          <t>Oleh Dymovski</t>
        </is>
      </c>
      <c r="H5410" t="inlineStr">
        <is>
          <t>LT RBI</t>
        </is>
      </c>
      <c r="I5410" t="inlineStr"/>
      <c r="J5410" t="inlineStr"/>
      <c r="K5410" t="inlineStr"/>
      <c r="L5410" t="inlineStr">
        <is>
          <t>EN</t>
        </is>
      </c>
      <c r="M5410" t="inlineStr">
        <is>
          <t>Othe</t>
        </is>
      </c>
      <c r="N5410" t="inlineStr">
        <is>
          <t>Zainatara@yahoo.com</t>
        </is>
      </c>
      <c r="O5410" t="inlineStr"/>
      <c r="P5410" t="inlineStr">
        <is>
          <t>Other (direct email, phone call, referral etc.)</t>
        </is>
      </c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Ні</t>
        </is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</row>
    <row r="5411">
      <c r="A5411" t="n">
        <v>12083</v>
      </c>
      <c r="B5411" t="inlineStr">
        <is>
          <t>Debbie Marcow</t>
        </is>
      </c>
      <c r="C5411" t="inlineStr">
        <is>
          <t>Debbie Marcow</t>
        </is>
      </c>
      <c r="D5411" s="2" t="n">
        <v>46110.71041666667</v>
      </c>
      <c r="E5411" t="inlineStr">
        <is>
          <t>Rejected</t>
        </is>
      </c>
      <c r="F5411" t="inlineStr">
        <is>
          <t>Relevant</t>
        </is>
      </c>
      <c r="G5411" t="inlineStr">
        <is>
          <t>Sheila Bartin</t>
        </is>
      </c>
      <c r="H5411" t="inlineStr">
        <is>
          <t>LV citizenship</t>
        </is>
      </c>
      <c r="I5411" t="inlineStr">
        <is>
          <t>France (FR - EU)</t>
        </is>
      </c>
      <c r="J5411" t="inlineStr">
        <is>
          <t>https://latviancitizenship.eu/how-to-prove-latvian-descent-a-step-by-step-document-guide/</t>
        </is>
      </c>
      <c r="K5411" t="inlineStr"/>
      <c r="L5411" t="inlineStr">
        <is>
          <t>EN</t>
        </is>
      </c>
      <c r="M5411" t="inlineStr">
        <is>
          <t>Lead from LV email</t>
        </is>
      </c>
      <c r="N5411" t="inlineStr">
        <is>
          <t>debbie.marcow@gmail.com</t>
        </is>
      </c>
      <c r="O5411" t="inlineStr">
        <is>
          <t>LEFT BEFORE 1918</t>
        </is>
      </c>
      <c r="P5411" t="inlineStr">
        <is>
          <t>Organic Search</t>
        </is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Ні</t>
        </is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</row>
    <row r="5412">
      <c r="A5412" t="n">
        <v>12086</v>
      </c>
      <c r="B5412" t="inlineStr">
        <is>
          <t>Valda Wittkop</t>
        </is>
      </c>
      <c r="C5412" t="inlineStr">
        <is>
          <t>Valda Wittkop</t>
        </is>
      </c>
      <c r="D5412" s="2" t="n">
        <v>46110.88333333333</v>
      </c>
      <c r="E5412" t="inlineStr">
        <is>
          <t>Rejected</t>
        </is>
      </c>
      <c r="F5412" t="inlineStr">
        <is>
          <t>Relevant</t>
        </is>
      </c>
      <c r="G5412" t="inlineStr">
        <is>
          <t>Mariana Razimavicius</t>
        </is>
      </c>
      <c r="H5412" t="inlineStr">
        <is>
          <t>LT citizenship</t>
        </is>
      </c>
      <c r="I5412" t="inlineStr">
        <is>
          <t>United States</t>
        </is>
      </c>
      <c r="J5412" t="inlineStr">
        <is>
          <t>?kw&amp;cpn=23440895177&amp;utm_source=google&amp;utm_medium=cpc&amp;utm_campaign=LT-Discovery-US&amp;network&amp;utm_term&amp;gad_source=1&amp;gad_campaignid=23440895177&amp;gclid=CjwKCAjw-J3OBhBuEiwAwqZ_h3vVuNiH1h-rsWzhl5sD6_WvLeGghUdATRB9Xtr6eEeQ7xch6mmPdBoCggYQAvD_BwE</t>
        </is>
      </c>
      <c r="K5412" t="inlineStr">
        <is>
          <t>1130664337.1774754092</t>
        </is>
      </c>
      <c r="L5412" t="inlineStr">
        <is>
          <t>EN</t>
        </is>
      </c>
      <c r="M5412" t="inlineStr">
        <is>
          <t>Lead from LT email</t>
        </is>
      </c>
      <c r="N5412" t="inlineStr">
        <is>
          <t>miwittkop@gmail.com</t>
        </is>
      </c>
      <c r="O5412" t="inlineStr">
        <is>
          <t>NO ANSWER</t>
        </is>
      </c>
      <c r="P5412" t="inlineStr">
        <is>
          <t>Google Ads</t>
        </is>
      </c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Ні</t>
        </is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</row>
    <row r="5413">
      <c r="A5413" t="n">
        <v>12087</v>
      </c>
      <c r="B5413" t="inlineStr">
        <is>
          <t>Jonathan Maas</t>
        </is>
      </c>
      <c r="C5413" t="inlineStr">
        <is>
          <t>Jonathan Maas</t>
        </is>
      </c>
      <c r="D5413" s="2" t="n">
        <v>46111.05625</v>
      </c>
      <c r="E5413" t="inlineStr">
        <is>
          <t>IN WORK</t>
        </is>
      </c>
      <c r="F5413" t="inlineStr">
        <is>
          <t>Relevant</t>
        </is>
      </c>
      <c r="G5413" t="inlineStr">
        <is>
          <t>Mariana Razimavicius</t>
        </is>
      </c>
      <c r="H5413" t="inlineStr">
        <is>
          <t>LT citizenship</t>
        </is>
      </c>
      <c r="I5413" t="inlineStr">
        <is>
          <t>United States</t>
        </is>
      </c>
      <c r="J5413" t="inlineStr">
        <is>
          <t>https://www.lithuaniancitizenship.com/contact/?Lithuania--Search-Conversions-USA</t>
        </is>
      </c>
      <c r="K5413" t="inlineStr">
        <is>
          <t>1188841248.1774822671</t>
        </is>
      </c>
      <c r="L5413" t="inlineStr">
        <is>
          <t>EN</t>
        </is>
      </c>
      <c r="M5413" t="inlineStr">
        <is>
          <t>Lead from LT email</t>
        </is>
      </c>
      <c r="N5413" t="inlineStr">
        <is>
          <t>jondavidmaas@gmail.com</t>
        </is>
      </c>
      <c r="O5413" t="inlineStr"/>
      <c r="P5413" t="inlineStr">
        <is>
          <t>Google Ads</t>
        </is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Ні</t>
        </is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</row>
    <row r="5414">
      <c r="A5414" t="n">
        <v>12089</v>
      </c>
      <c r="B5414" t="inlineStr">
        <is>
          <t>Jennifer Rae Peters</t>
        </is>
      </c>
      <c r="C5414" t="inlineStr">
        <is>
          <t>Jennifer Rae Peters</t>
        </is>
      </c>
      <c r="D5414" s="2" t="n">
        <v>46111.10972222222</v>
      </c>
      <c r="E5414" t="inlineStr">
        <is>
          <t>Rejected</t>
        </is>
      </c>
      <c r="F5414" t="inlineStr"/>
      <c r="G5414" t="inlineStr">
        <is>
          <t>Mariana Razimavicius</t>
        </is>
      </c>
      <c r="H5414" t="inlineStr">
        <is>
          <t>LT citizenship</t>
        </is>
      </c>
      <c r="I5414" t="inlineStr">
        <is>
          <t>United States</t>
        </is>
      </c>
      <c r="J5414" t="inlineStr">
        <is>
          <t>?kw=lithuanian%20citizenship%20by%20descent%20jewish&amp;cpn=14656253006&amp;utm_source=google&amp;utm_medium=cpc&amp;utm_campaign=LT-US-conversions&amp;network=g&amp;utm_term=lithuanian%20citizenship%20by%20descent%20jewish&amp;gad_source=1&amp;gad_campaignid=14656253006&amp;gbraid=0A</t>
        </is>
      </c>
      <c r="K5414" t="inlineStr">
        <is>
          <t>880803664.1774826073</t>
        </is>
      </c>
      <c r="L5414" t="inlineStr">
        <is>
          <t>EN</t>
        </is>
      </c>
      <c r="M5414" t="inlineStr">
        <is>
          <t>Lead from LT email</t>
        </is>
      </c>
      <c r="N5414" t="inlineStr">
        <is>
          <t>jenirae_peters@hotmail.com</t>
        </is>
      </c>
      <c r="O5414" t="inlineStr">
        <is>
          <t>NO ANSWER</t>
        </is>
      </c>
      <c r="P5414" t="inlineStr">
        <is>
          <t>Google Ads</t>
        </is>
      </c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Ні</t>
        </is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</row>
    <row r="5415">
      <c r="A5415" t="n">
        <v>12091</v>
      </c>
      <c r="B5415" t="inlineStr">
        <is>
          <t>Aline Broga Kizirian</t>
        </is>
      </c>
      <c r="C5415" t="inlineStr">
        <is>
          <t>Aline broga kizirian</t>
        </is>
      </c>
      <c r="D5415" s="2" t="n">
        <v>46111.18611111111</v>
      </c>
      <c r="E5415" t="inlineStr">
        <is>
          <t>Rejected</t>
        </is>
      </c>
      <c r="F5415" t="inlineStr">
        <is>
          <t>Relevant</t>
        </is>
      </c>
      <c r="G5415" t="inlineStr">
        <is>
          <t>Mariana Razimavicius</t>
        </is>
      </c>
      <c r="H5415" t="inlineStr">
        <is>
          <t>LT citizenship</t>
        </is>
      </c>
      <c r="I5415" t="inlineStr">
        <is>
          <t>Brazil</t>
        </is>
      </c>
      <c r="J5415" t="inlineStr">
        <is>
          <t>?kw=nacionalidade%20lituana&amp;cpn=14712129487&amp;utm_source=google&amp;utm_medium=cpc&amp;utm_campaign=LT-BR&amp;network=g&amp;utm_term=nacionalidade%20lituana&amp;gad_source=1&amp;gad_campaignid=14712129487&amp;gbraid=0AAAAADisZv9QCtJDrDWKT4iqAdL1g365_&amp;gclid=Cj0KCQjwm6POBhCrARIsAIG</t>
        </is>
      </c>
      <c r="K5415" t="inlineStr">
        <is>
          <t>547674198.1774834064</t>
        </is>
      </c>
      <c r="L5415" t="inlineStr">
        <is>
          <t>PT</t>
        </is>
      </c>
      <c r="M5415" t="inlineStr">
        <is>
          <t>Lead from LT email</t>
        </is>
      </c>
      <c r="N5415" t="inlineStr">
        <is>
          <t>alinekizirian9@gmail.com</t>
        </is>
      </c>
      <c r="O5415" t="inlineStr">
        <is>
          <t>NO ANSWER</t>
        </is>
      </c>
      <c r="P5415" t="inlineStr">
        <is>
          <t>Google Ads</t>
        </is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Ні</t>
        </is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</row>
    <row r="5416">
      <c r="A5416" t="n">
        <v>12092</v>
      </c>
      <c r="B5416" t="inlineStr">
        <is>
          <t>Michael Leonas Fuerst-Smith</t>
        </is>
      </c>
      <c r="C5416" t="inlineStr">
        <is>
          <t>Michael Leonas Fuerst-Smith</t>
        </is>
      </c>
      <c r="D5416" s="2" t="n">
        <v>46111.18958333333</v>
      </c>
      <c r="E5416" t="inlineStr">
        <is>
          <t>Rejected</t>
        </is>
      </c>
      <c r="F5416" t="inlineStr">
        <is>
          <t>Relevant</t>
        </is>
      </c>
      <c r="G5416" t="inlineStr">
        <is>
          <t>Mariana Razimavicius</t>
        </is>
      </c>
      <c r="H5416" t="inlineStr">
        <is>
          <t>LT citizenship</t>
        </is>
      </c>
      <c r="I5416" t="inlineStr">
        <is>
          <t>United States</t>
        </is>
      </c>
      <c r="J5416" t="inlineStr">
        <is>
          <t>https://www.lithuaniancitizenship.com/contact/?Lithuania--Search-Conversions-USA</t>
        </is>
      </c>
      <c r="K5416" t="inlineStr">
        <is>
          <t>999006861.1774833834</t>
        </is>
      </c>
      <c r="L5416" t="inlineStr">
        <is>
          <t>EN</t>
        </is>
      </c>
      <c r="M5416" t="inlineStr">
        <is>
          <t>Lead from LT email</t>
        </is>
      </c>
      <c r="N5416" t="inlineStr">
        <is>
          <t>Mifuerst95@gmail.com</t>
        </is>
      </c>
      <c r="O5416" t="inlineStr">
        <is>
          <t>NO ANSWER</t>
        </is>
      </c>
      <c r="P5416" t="inlineStr">
        <is>
          <t>Google Ads</t>
        </is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Ні</t>
        </is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</row>
    <row r="5417">
      <c r="A5417" t="n">
        <v>12100</v>
      </c>
      <c r="B5417" t="inlineStr">
        <is>
          <t>Muhammad Aslam</t>
        </is>
      </c>
      <c r="C5417" t="inlineStr">
        <is>
          <t>Muhammad Aslam</t>
        </is>
      </c>
      <c r="D5417" s="2" t="n">
        <v>46111.45972222222</v>
      </c>
      <c r="E5417" t="inlineStr">
        <is>
          <t>IN WORK</t>
        </is>
      </c>
      <c r="F5417" t="inlineStr"/>
      <c r="G5417" t="inlineStr">
        <is>
          <t>Oleh Dymovski</t>
        </is>
      </c>
      <c r="H5417" t="inlineStr">
        <is>
          <t>Partnership</t>
        </is>
      </c>
      <c r="I5417" t="inlineStr">
        <is>
          <t>Pakistan</t>
        </is>
      </c>
      <c r="J5417" t="inlineStr"/>
      <c r="K5417" t="inlineStr"/>
      <c r="L5417" t="inlineStr">
        <is>
          <t>EN</t>
        </is>
      </c>
      <c r="M5417" t="inlineStr">
        <is>
          <t>Lead from LT email</t>
        </is>
      </c>
      <c r="N5417" t="inlineStr">
        <is>
          <t>mughaliaconsultancy@gmail.com</t>
        </is>
      </c>
      <c r="O5417" t="inlineStr"/>
      <c r="P5417" t="inlineStr">
        <is>
          <t>BridgeWest</t>
        </is>
      </c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Ні</t>
        </is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</row>
    <row r="5418">
      <c r="A5418" t="n">
        <v>12110</v>
      </c>
      <c r="B5418" t="inlineStr">
        <is>
          <t>Daniel Leigh</t>
        </is>
      </c>
      <c r="C5418" t="inlineStr">
        <is>
          <t>Daniel Leigh</t>
        </is>
      </c>
      <c r="D5418" s="2" t="n">
        <v>46111.60416666666</v>
      </c>
      <c r="E5418" t="inlineStr">
        <is>
          <t>Rejected</t>
        </is>
      </c>
      <c r="F5418" t="inlineStr"/>
      <c r="G5418" t="inlineStr">
        <is>
          <t>Sheila Bartin</t>
        </is>
      </c>
      <c r="H5418" t="inlineStr"/>
      <c r="I5418" t="inlineStr"/>
      <c r="J5418" t="inlineStr"/>
      <c r="K5418" t="inlineStr"/>
      <c r="L5418" t="inlineStr"/>
      <c r="M5418" t="inlineStr">
        <is>
          <t>Lead from LT email</t>
        </is>
      </c>
      <c r="N5418" t="inlineStr">
        <is>
          <t>daniel.leigh@yahoo.co.uk</t>
        </is>
      </c>
      <c r="O5418" t="inlineStr">
        <is>
          <t>Non-relevant lead</t>
        </is>
      </c>
      <c r="P5418" t="inlineStr">
        <is>
          <t>BridgeWest</t>
        </is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Ні</t>
        </is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</row>
    <row r="5419">
      <c r="A5419" t="n">
        <v>12111</v>
      </c>
      <c r="B5419" t="inlineStr">
        <is>
          <t>Vladlena Shulezhko</t>
        </is>
      </c>
      <c r="C5419" t="inlineStr">
        <is>
          <t>Vladlena Shulezhko</t>
        </is>
      </c>
      <c r="D5419" s="2" t="n">
        <v>46111.60416666666</v>
      </c>
      <c r="E5419" t="inlineStr">
        <is>
          <t>Rejected</t>
        </is>
      </c>
      <c r="F5419" t="inlineStr"/>
      <c r="G5419" t="inlineStr">
        <is>
          <t>Sheila Bartin</t>
        </is>
      </c>
      <c r="H5419" t="inlineStr"/>
      <c r="I5419" t="inlineStr">
        <is>
          <t>Lithuania</t>
        </is>
      </c>
      <c r="J5419" t="inlineStr"/>
      <c r="K5419" t="inlineStr"/>
      <c r="L5419" t="inlineStr"/>
      <c r="M5419" t="inlineStr">
        <is>
          <t>Lead from LT email</t>
        </is>
      </c>
      <c r="N5419" t="inlineStr">
        <is>
          <t>vladlena.shulezhko@trate.com</t>
        </is>
      </c>
      <c r="O5419" t="inlineStr">
        <is>
          <t>ANOTHER REASON</t>
        </is>
      </c>
      <c r="P5419" t="inlineStr">
        <is>
          <t>BridgeWest</t>
        </is>
      </c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Ні</t>
        </is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</row>
    <row r="5420">
      <c r="A5420" t="n">
        <v>12112</v>
      </c>
      <c r="B5420" t="inlineStr">
        <is>
          <t>William Bagnall</t>
        </is>
      </c>
      <c r="C5420" t="inlineStr">
        <is>
          <t>William Bagnall</t>
        </is>
      </c>
      <c r="D5420" s="2" t="n">
        <v>46111.60694444444</v>
      </c>
      <c r="E5420" t="inlineStr">
        <is>
          <t>Rejected</t>
        </is>
      </c>
      <c r="F5420" t="inlineStr">
        <is>
          <t>Relevant</t>
        </is>
      </c>
      <c r="G5420" t="inlineStr">
        <is>
          <t>Mariana Razimavicius</t>
        </is>
      </c>
      <c r="H5420" t="inlineStr">
        <is>
          <t>LT citizenship</t>
        </is>
      </c>
      <c r="I5420" t="inlineStr">
        <is>
          <t>Australia</t>
        </is>
      </c>
      <c r="J5420" t="inlineStr">
        <is>
          <t>https://www.lithuaniancitizenship.com/contact/?Lithuania-Leads-Search-Australia</t>
        </is>
      </c>
      <c r="K5420" t="inlineStr">
        <is>
          <t>1221552579.1774870253</t>
        </is>
      </c>
      <c r="L5420" t="inlineStr">
        <is>
          <t>EN</t>
        </is>
      </c>
      <c r="M5420" t="inlineStr">
        <is>
          <t>Lead from LT email</t>
        </is>
      </c>
      <c r="N5420" t="inlineStr">
        <is>
          <t>bagnall_w@yahoo.com</t>
        </is>
      </c>
      <c r="O5420" t="inlineStr">
        <is>
          <t>NO ANSWER</t>
        </is>
      </c>
      <c r="P5420" t="inlineStr">
        <is>
          <t>Google Ads</t>
        </is>
      </c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Ні</t>
        </is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</row>
    <row r="5421">
      <c r="A5421" t="n">
        <v>12113</v>
      </c>
      <c r="B5421" t="inlineStr">
        <is>
          <t>Vladlena Shulezhko</t>
        </is>
      </c>
      <c r="C5421" t="inlineStr">
        <is>
          <t>Vladlena Shulezhko</t>
        </is>
      </c>
      <c r="D5421" s="2" t="n">
        <v>46111.62291666667</v>
      </c>
      <c r="E5421" t="inlineStr">
        <is>
          <t>IN WORK</t>
        </is>
      </c>
      <c r="F5421" t="inlineStr">
        <is>
          <t>Relevant</t>
        </is>
      </c>
      <c r="G5421" t="inlineStr">
        <is>
          <t>Mariana Razimavicius</t>
        </is>
      </c>
      <c r="H5421" t="inlineStr">
        <is>
          <t>LT citizenship</t>
        </is>
      </c>
      <c r="I5421" t="inlineStr"/>
      <c r="J5421" t="inlineStr"/>
      <c r="K5421" t="inlineStr"/>
      <c r="L5421" t="inlineStr">
        <is>
          <t>EN</t>
        </is>
      </c>
      <c r="M5421" t="inlineStr">
        <is>
          <t>Lead from LT email</t>
        </is>
      </c>
      <c r="N5421" t="inlineStr">
        <is>
          <t>vladlena.shulezhko@trate.com</t>
        </is>
      </c>
      <c r="O5421" t="inlineStr"/>
      <c r="P5421" t="inlineStr">
        <is>
          <t>Other (direct email, phone call, referral etc.)</t>
        </is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Ні</t>
        </is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</row>
    <row r="5422">
      <c r="A5422" t="n">
        <v>12115</v>
      </c>
      <c r="B5422" t="inlineStr">
        <is>
          <t>Guilherme Bellopede Ambrozevicius</t>
        </is>
      </c>
      <c r="C5422" t="inlineStr">
        <is>
          <t>Guilherme Bellopede Ambrozevicius</t>
        </is>
      </c>
      <c r="D5422" s="2" t="n">
        <v>46111.65347222222</v>
      </c>
      <c r="E5422" t="inlineStr">
        <is>
          <t>Rejected</t>
        </is>
      </c>
      <c r="F5422" t="inlineStr">
        <is>
          <t>Relevant</t>
        </is>
      </c>
      <c r="G5422" t="inlineStr">
        <is>
          <t>Mariana Razimavicius</t>
        </is>
      </c>
      <c r="H5422" t="inlineStr">
        <is>
          <t>LT citizenship</t>
        </is>
      </c>
      <c r="I5422" t="inlineStr">
        <is>
          <t>Brazil</t>
        </is>
      </c>
      <c r="J5422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8gy0n50ley2k-K79yZK3eDy&amp;gclid=C</t>
        </is>
      </c>
      <c r="K5422" t="inlineStr">
        <is>
          <t>1765353461.1774874381</t>
        </is>
      </c>
      <c r="L5422" t="inlineStr">
        <is>
          <t>PT</t>
        </is>
      </c>
      <c r="M5422" t="inlineStr">
        <is>
          <t>Lead from LT email</t>
        </is>
      </c>
      <c r="N5422" t="inlineStr">
        <is>
          <t>guiguibellopede@gmail.com</t>
        </is>
      </c>
      <c r="O5422" t="inlineStr">
        <is>
          <t>NO ANSWER</t>
        </is>
      </c>
      <c r="P5422" t="inlineStr">
        <is>
          <t>Google Ads</t>
        </is>
      </c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Ні</t>
        </is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</row>
    <row r="5423">
      <c r="A5423" t="n">
        <v>12116</v>
      </c>
      <c r="B5423" t="inlineStr">
        <is>
          <t>Júlia Lima Capeli</t>
        </is>
      </c>
      <c r="C5423" t="inlineStr">
        <is>
          <t>Júlia Lima Capeli</t>
        </is>
      </c>
      <c r="D5423" s="2" t="n">
        <v>46111.66597222222</v>
      </c>
      <c r="E5423" t="inlineStr">
        <is>
          <t>IN WORK</t>
        </is>
      </c>
      <c r="F5423" t="inlineStr">
        <is>
          <t>Relevant</t>
        </is>
      </c>
      <c r="G5423" t="inlineStr">
        <is>
          <t>Mariana Razimavicius</t>
        </is>
      </c>
      <c r="H5423" t="inlineStr">
        <is>
          <t>LT citizenship</t>
        </is>
      </c>
      <c r="I5423" t="inlineStr">
        <is>
          <t>Brazil</t>
        </is>
      </c>
      <c r="J5423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8gy0n50ley2k-K79yZK3eDy&amp;gclid=CjwKCAjwvqjOBhAGEiw</t>
        </is>
      </c>
      <c r="K5423" t="inlineStr">
        <is>
          <t>1479044077.1774875362</t>
        </is>
      </c>
      <c r="L5423" t="inlineStr">
        <is>
          <t>PT</t>
        </is>
      </c>
      <c r="M5423" t="inlineStr">
        <is>
          <t>Lead from LT email</t>
        </is>
      </c>
      <c r="N5423" t="inlineStr">
        <is>
          <t>julialimacapeli99@gmail.com</t>
        </is>
      </c>
      <c r="O5423" t="inlineStr"/>
      <c r="P5423" t="inlineStr">
        <is>
          <t>Google Ads</t>
        </is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Ні</t>
        </is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</row>
    <row r="5424">
      <c r="A5424" t="n">
        <v>12117</v>
      </c>
      <c r="B5424" t="inlineStr">
        <is>
          <t>Deltyn bryer</t>
        </is>
      </c>
      <c r="C5424" t="inlineStr">
        <is>
          <t>Deltyn bryer</t>
        </is>
      </c>
      <c r="D5424" s="2" t="n">
        <v>46111.66805555556</v>
      </c>
      <c r="E5424" t="inlineStr">
        <is>
          <t>FIRST CONTACT</t>
        </is>
      </c>
      <c r="F5424" t="inlineStr">
        <is>
          <t>Relevant</t>
        </is>
      </c>
      <c r="G5424" t="inlineStr">
        <is>
          <t>Sheila Bartin</t>
        </is>
      </c>
      <c r="H5424" t="inlineStr">
        <is>
          <t>LV citizenship</t>
        </is>
      </c>
      <c r="I5424" t="inlineStr">
        <is>
          <t>United States (US - NA)</t>
        </is>
      </c>
      <c r="J5424" t="inlineStr">
        <is>
          <t>https://latviancitizenship.eu/?Latvia-Leads-Search-USA</t>
        </is>
      </c>
      <c r="K5424" t="inlineStr">
        <is>
          <t>753665491.1774875367</t>
        </is>
      </c>
      <c r="L5424" t="inlineStr">
        <is>
          <t>EN</t>
        </is>
      </c>
      <c r="M5424" t="inlineStr">
        <is>
          <t>Lead from LV email</t>
        </is>
      </c>
      <c r="N5424" t="inlineStr">
        <is>
          <t>bdeltyn@gmail.com</t>
        </is>
      </c>
      <c r="O5424" t="inlineStr"/>
      <c r="P5424" t="inlineStr">
        <is>
          <t>Google Ads</t>
        </is>
      </c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Ні</t>
        </is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</row>
    <row r="5425">
      <c r="A5425" t="n">
        <v>12120</v>
      </c>
      <c r="B5425" t="inlineStr">
        <is>
          <t>Danielle Bautriamacius</t>
        </is>
      </c>
      <c r="C5425" t="inlineStr">
        <is>
          <t>Danielle Bautriamacius</t>
        </is>
      </c>
      <c r="D5425" s="2" t="n">
        <v>46111.75416666667</v>
      </c>
      <c r="E5425" t="inlineStr">
        <is>
          <t>IN WORK</t>
        </is>
      </c>
      <c r="F5425" t="inlineStr">
        <is>
          <t>Relevant</t>
        </is>
      </c>
      <c r="G5425" t="inlineStr">
        <is>
          <t>Mariana Razimavicius</t>
        </is>
      </c>
      <c r="H5425" t="inlineStr">
        <is>
          <t>LT citizenship</t>
        </is>
      </c>
      <c r="I5425" t="inlineStr">
        <is>
          <t>Brazil</t>
        </is>
      </c>
      <c r="J5425" t="inlineStr">
        <is>
      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t>
        </is>
      </c>
      <c r="K5425" t="inlineStr">
        <is>
          <t>1959588113.1774883152</t>
        </is>
      </c>
      <c r="L5425" t="inlineStr">
        <is>
          <t>PT</t>
        </is>
      </c>
      <c r="M5425" t="inlineStr">
        <is>
          <t>Lead from LT email</t>
        </is>
      </c>
      <c r="N5425" t="inlineStr">
        <is>
          <t>danibautriamacius@yahoo.com.br</t>
        </is>
      </c>
      <c r="O5425" t="inlineStr"/>
      <c r="P5425" t="inlineStr">
        <is>
          <t>Google Ads</t>
        </is>
      </c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Ні</t>
        </is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</row>
    <row r="5426">
      <c r="A5426" t="n">
        <v>12123</v>
      </c>
      <c r="B5426" t="inlineStr">
        <is>
          <t>Kerry Pal</t>
        </is>
      </c>
      <c r="C5426" t="inlineStr">
        <is>
          <t>Kerry Pal</t>
        </is>
      </c>
      <c r="D5426" s="2" t="n">
        <v>46111.83680555555</v>
      </c>
      <c r="E5426" t="inlineStr">
        <is>
          <t>Rejected</t>
        </is>
      </c>
      <c r="F5426" t="inlineStr">
        <is>
          <t>Relevant</t>
        </is>
      </c>
      <c r="G5426" t="inlineStr">
        <is>
          <t>Sheila Bartin</t>
        </is>
      </c>
      <c r="H5426" t="inlineStr">
        <is>
          <t>LT citizenship</t>
        </is>
      </c>
      <c r="I5426" t="inlineStr">
        <is>
          <t>United States</t>
        </is>
      </c>
      <c r="J5426" t="inlineStr">
        <is>
          <t>https://www.lithuaniancitizenship.com/</t>
        </is>
      </c>
      <c r="K5426" t="inlineStr">
        <is>
          <t>505307445.1774709478</t>
        </is>
      </c>
      <c r="L5426" t="inlineStr">
        <is>
          <t>EN</t>
        </is>
      </c>
      <c r="M5426" t="inlineStr">
        <is>
          <t>Lead from LT email</t>
        </is>
      </c>
      <c r="N5426" t="inlineStr">
        <is>
          <t>kpal2067@yahoo.com</t>
        </is>
      </c>
      <c r="O5426" t="inlineStr">
        <is>
          <t>LEFT BEFORE 1918</t>
        </is>
      </c>
      <c r="P5426" t="inlineStr">
        <is>
          <t>Organic Search</t>
        </is>
      </c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Ні</t>
        </is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</row>
    <row r="5427">
      <c r="A5427" t="n">
        <v>12124</v>
      </c>
      <c r="B5427" t="inlineStr">
        <is>
          <t>Mercy Stansalevous</t>
        </is>
      </c>
      <c r="C5427" t="inlineStr">
        <is>
          <t>Mercy Stansalevous</t>
        </is>
      </c>
      <c r="D5427" s="2" t="n">
        <v>46111.8375</v>
      </c>
      <c r="E5427" t="inlineStr">
        <is>
          <t>INTERNAL MAIL</t>
        </is>
      </c>
      <c r="F5427" t="inlineStr">
        <is>
          <t>No relevant</t>
        </is>
      </c>
      <c r="G5427" t="inlineStr">
        <is>
          <t>Alina Samura</t>
        </is>
      </c>
      <c r="H5427" t="inlineStr"/>
      <c r="I5427" t="inlineStr">
        <is>
          <t>India</t>
        </is>
      </c>
      <c r="J5427" t="inlineStr"/>
      <c r="K5427" t="inlineStr"/>
      <c r="L5427" t="inlineStr"/>
      <c r="M5427" t="inlineStr">
        <is>
          <t>Lead from LT email</t>
        </is>
      </c>
      <c r="N5427" t="inlineStr">
        <is>
          <t>global@trivialchapter.com</t>
        </is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Ні</t>
        </is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</row>
    <row r="5428">
      <c r="A5428" t="n">
        <v>12125</v>
      </c>
      <c r="B5428" t="inlineStr">
        <is>
          <t>Alyssa Stone</t>
        </is>
      </c>
      <c r="C5428" t="inlineStr">
        <is>
          <t>Alyssa Stone</t>
        </is>
      </c>
      <c r="D5428" s="2" t="n">
        <v>46111.86805555555</v>
      </c>
      <c r="E5428" t="inlineStr">
        <is>
          <t>Rejected</t>
        </is>
      </c>
      <c r="F5428" t="inlineStr"/>
      <c r="G5428" t="inlineStr">
        <is>
          <t>Oleksandr Mostovyi</t>
        </is>
      </c>
      <c r="H5428" t="inlineStr"/>
      <c r="I5428" t="inlineStr">
        <is>
          <t>United States</t>
        </is>
      </c>
      <c r="J5428" t="inlineStr">
        <is>
          <t>https://www.lithuaniancitizenship.com/contact/</t>
        </is>
      </c>
      <c r="K5428" t="inlineStr">
        <is>
          <t>2026912022.1774892932</t>
        </is>
      </c>
      <c r="L5428" t="inlineStr"/>
      <c r="M5428" t="inlineStr">
        <is>
          <t>Lead from LT email</t>
        </is>
      </c>
      <c r="N5428" t="inlineStr">
        <is>
          <t>alyssa@turbojot.com</t>
        </is>
      </c>
      <c r="O5428" t="inlineStr">
        <is>
          <t>SPAM</t>
        </is>
      </c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Ні</t>
        </is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</row>
    <row r="5429">
      <c r="A5429" t="n">
        <v>12126</v>
      </c>
      <c r="B5429" t="inlineStr">
        <is>
          <t>Herb Klein</t>
        </is>
      </c>
      <c r="C5429" t="inlineStr">
        <is>
          <t>Herb Klein</t>
        </is>
      </c>
      <c r="D5429" s="2" t="n">
        <v>46111.89861111111</v>
      </c>
      <c r="E5429" t="inlineStr">
        <is>
          <t>Rejected</t>
        </is>
      </c>
      <c r="F5429" t="inlineStr">
        <is>
          <t>Relevant</t>
        </is>
      </c>
      <c r="G5429" t="inlineStr">
        <is>
          <t>Sheila Bartin</t>
        </is>
      </c>
      <c r="H5429" t="inlineStr">
        <is>
          <t>LT citizenship</t>
        </is>
      </c>
      <c r="I5429" t="inlineStr">
        <is>
          <t>United Kingdom</t>
        </is>
      </c>
      <c r="J5429" t="inlineStr"/>
      <c r="K5429" t="inlineStr"/>
      <c r="L5429" t="inlineStr">
        <is>
          <t>EN</t>
        </is>
      </c>
      <c r="M5429" t="inlineStr">
        <is>
          <t>Othe</t>
        </is>
      </c>
      <c r="N5429" t="inlineStr">
        <is>
          <t>herbklein@gmail.com</t>
        </is>
      </c>
      <c r="O5429" t="inlineStr">
        <is>
          <t>ANOTHER REASON</t>
        </is>
      </c>
      <c r="P5429" t="inlineStr">
        <is>
          <t>Other (direct email, phone call, referral etc.)</t>
        </is>
      </c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Ні</t>
        </is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</row>
    <row r="5430">
      <c r="A5430" t="n">
        <v>12132</v>
      </c>
      <c r="B5430" t="inlineStr">
        <is>
          <t>Sajib Islam</t>
        </is>
      </c>
      <c r="C5430" t="inlineStr">
        <is>
          <t>Sajib Islam</t>
        </is>
      </c>
      <c r="D5430" s="2" t="n">
        <v>46112.15555555555</v>
      </c>
      <c r="E5430" t="inlineStr">
        <is>
          <t>Rejected</t>
        </is>
      </c>
      <c r="F5430" t="inlineStr">
        <is>
          <t>Relevant</t>
        </is>
      </c>
      <c r="G5430" t="inlineStr">
        <is>
          <t>Oleh Dymovski</t>
        </is>
      </c>
      <c r="H5430" t="inlineStr">
        <is>
          <t>LV RBI Company</t>
        </is>
      </c>
      <c r="I5430" t="inlineStr">
        <is>
          <t>Qatar (QA - AS)</t>
        </is>
      </c>
      <c r="J5430" t="inlineStr">
        <is>
          <t>?kw=portugal%20residency%20by%20investment&amp;cpn=22658494721&amp;utm_source=google&amp;utm_medium=cpc&amp;utm_campaign=LV-RBI-TOP&amp;network=s&amp;utm_term=portugal%20residency%20by%20investment&amp;gad_source=5&amp;gad_campaignid=22658494721&amp;gclid=EAIaIQobChMI8fPamvTIkwMVSbpoCR</t>
        </is>
      </c>
      <c r="K5430" t="inlineStr">
        <is>
          <t>409646427.1774917851</t>
        </is>
      </c>
      <c r="L5430" t="inlineStr">
        <is>
          <t>EN</t>
        </is>
      </c>
      <c r="M5430" t="inlineStr">
        <is>
          <t>Lead from LV email</t>
        </is>
      </c>
      <c r="N5430" t="inlineStr">
        <is>
          <t>islamsajib102@gmail.com</t>
        </is>
      </c>
      <c r="O5430" t="inlineStr">
        <is>
          <t>NO ANSWER</t>
        </is>
      </c>
      <c r="P5430" t="inlineStr">
        <is>
          <t>Google Ads</t>
        </is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Ні</t>
        </is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</row>
    <row r="5431">
      <c r="A5431" t="n">
        <v>12133</v>
      </c>
      <c r="B5431" t="inlineStr">
        <is>
          <t>MELCHIOR MARCONDES SOARES</t>
        </is>
      </c>
      <c r="C5431" t="inlineStr">
        <is>
          <t>MELCHIOR MARCONDES SOARES</t>
        </is>
      </c>
      <c r="D5431" s="2" t="n">
        <v>46112.20902777778</v>
      </c>
      <c r="E5431" t="inlineStr">
        <is>
          <t>Rejected</t>
        </is>
      </c>
      <c r="F5431" t="inlineStr">
        <is>
          <t>Relevant</t>
        </is>
      </c>
      <c r="G5431" t="inlineStr">
        <is>
          <t>Mariana Razimavicius</t>
        </is>
      </c>
      <c r="H5431" t="inlineStr">
        <is>
          <t>LT citizenship</t>
        </is>
      </c>
      <c r="I5431" t="inlineStr">
        <is>
          <t>Brazil</t>
        </is>
      </c>
      <c r="J5431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clid=CjwKCAjwvqjOBhAGEiwAngeQnbtvpXLK_4d1aTWorlL</t>
        </is>
      </c>
      <c r="K5431" t="inlineStr">
        <is>
          <t>undefined</t>
        </is>
      </c>
      <c r="L5431" t="inlineStr">
        <is>
          <t>PT</t>
        </is>
      </c>
      <c r="M5431" t="inlineStr">
        <is>
          <t>Lead from LT email</t>
        </is>
      </c>
      <c r="N5431" t="inlineStr">
        <is>
          <t>melchiorms.ms@gmail.com</t>
        </is>
      </c>
      <c r="O5431" t="inlineStr">
        <is>
          <t>NO ANSWER</t>
        </is>
      </c>
      <c r="P5431" t="inlineStr">
        <is>
          <t>Google Ads</t>
        </is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Ні</t>
        </is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</row>
    <row r="5432">
      <c r="A5432" t="n">
        <v>12134</v>
      </c>
      <c r="B5432" t="inlineStr">
        <is>
          <t>Jeff Brown</t>
        </is>
      </c>
      <c r="C5432" t="inlineStr">
        <is>
          <t>Jeff Brown</t>
        </is>
      </c>
      <c r="D5432" s="2" t="n">
        <v>46112.25347222222</v>
      </c>
      <c r="E5432" t="inlineStr">
        <is>
          <t>Rejected</t>
        </is>
      </c>
      <c r="F5432" t="inlineStr">
        <is>
          <t>Relevant</t>
        </is>
      </c>
      <c r="G5432" t="inlineStr">
        <is>
          <t>Sheila Bartin</t>
        </is>
      </c>
      <c r="H5432" t="inlineStr">
        <is>
          <t>LT citizenship</t>
        </is>
      </c>
      <c r="I5432" t="inlineStr">
        <is>
          <t>United States</t>
        </is>
      </c>
      <c r="J5432" t="inlineStr">
        <is>
          <t>https://www.lithuaniancitizenship.com/</t>
        </is>
      </c>
      <c r="K5432" t="inlineStr"/>
      <c r="L5432" t="inlineStr">
        <is>
          <t>EN</t>
        </is>
      </c>
      <c r="M5432" t="inlineStr">
        <is>
          <t>Lead from LT email</t>
        </is>
      </c>
      <c r="N5432" t="inlineStr">
        <is>
          <t>j.brown909@icloud.com</t>
        </is>
      </c>
      <c r="O5432" t="inlineStr">
        <is>
          <t>NO ANSWER</t>
        </is>
      </c>
      <c r="P5432" t="inlineStr">
        <is>
          <t>Website Form</t>
        </is>
      </c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Ні</t>
        </is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</row>
    <row r="5433">
      <c r="A5433" t="n">
        <v>12135</v>
      </c>
      <c r="B5433" t="inlineStr">
        <is>
          <t>Monique Hutchinson</t>
        </is>
      </c>
      <c r="C5433" t="inlineStr">
        <is>
          <t>Monique Hutchinson</t>
        </is>
      </c>
      <c r="D5433" s="2" t="n">
        <v>46112.28888888889</v>
      </c>
      <c r="E5433" t="inlineStr">
        <is>
          <t>INTERNAL MAIL</t>
        </is>
      </c>
      <c r="F5433" t="inlineStr">
        <is>
          <t>Relevant</t>
        </is>
      </c>
      <c r="G5433" t="inlineStr">
        <is>
          <t>Sheila Bartin</t>
        </is>
      </c>
      <c r="H5433" t="inlineStr">
        <is>
          <t>LT citizenship</t>
        </is>
      </c>
      <c r="I5433" t="inlineStr">
        <is>
          <t>Australia</t>
        </is>
      </c>
      <c r="J5433" t="inlineStr"/>
      <c r="K5433" t="inlineStr"/>
      <c r="L5433" t="inlineStr">
        <is>
          <t>EN</t>
        </is>
      </c>
      <c r="M5433" t="inlineStr">
        <is>
          <t>Othe</t>
        </is>
      </c>
      <c r="N5433" t="inlineStr">
        <is>
          <t>hutchinson.moniquen@gmail.com</t>
        </is>
      </c>
      <c r="O5433" t="inlineStr"/>
      <c r="P5433" t="inlineStr">
        <is>
          <t>Other (direct email, phone call, referral etc.)</t>
        </is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Ні</t>
        </is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</row>
    <row r="5434">
      <c r="A5434" t="n">
        <v>12138</v>
      </c>
      <c r="B5434" t="inlineStr">
        <is>
          <t>Jacob</t>
        </is>
      </c>
      <c r="C5434" t="inlineStr">
        <is>
          <t>Jacob Burman</t>
        </is>
      </c>
      <c r="D5434" s="2" t="n">
        <v>46112.35486111111</v>
      </c>
      <c r="E5434" t="inlineStr">
        <is>
          <t>IN WORK</t>
        </is>
      </c>
      <c r="F5434" t="inlineStr">
        <is>
          <t>Relevant</t>
        </is>
      </c>
      <c r="G5434" t="inlineStr">
        <is>
          <t>Sheila Bartin</t>
        </is>
      </c>
      <c r="H5434" t="inlineStr">
        <is>
          <t>LT citizenship</t>
        </is>
      </c>
      <c r="I5434" t="inlineStr"/>
      <c r="J5434" t="inlineStr"/>
      <c r="K5434" t="inlineStr"/>
      <c r="L5434" t="inlineStr">
        <is>
          <t>EN</t>
        </is>
      </c>
      <c r="M5434" t="inlineStr">
        <is>
          <t>Lead from LT email</t>
        </is>
      </c>
      <c r="N5434" t="inlineStr">
        <is>
          <t>burman.jacob@gmail.com</t>
        </is>
      </c>
      <c r="O5434" t="inlineStr"/>
      <c r="P5434" t="inlineStr">
        <is>
          <t>Newsletter</t>
        </is>
      </c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Ні</t>
        </is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</row>
    <row r="5435">
      <c r="A5435" t="n">
        <v>12141</v>
      </c>
      <c r="B5435" t="inlineStr">
        <is>
          <t>Khagendra Bahadur Bhandari</t>
        </is>
      </c>
      <c r="C5435" t="inlineStr">
        <is>
          <t>Khagendra Bahadur Bhandari</t>
        </is>
      </c>
      <c r="D5435" s="2" t="n">
        <v>46112.39444444444</v>
      </c>
      <c r="E5435" t="inlineStr">
        <is>
          <t>Rejected</t>
        </is>
      </c>
      <c r="F5435" t="inlineStr">
        <is>
          <t>Relevant</t>
        </is>
      </c>
      <c r="G5435" t="inlineStr">
        <is>
          <t>Oleh Dymovski</t>
        </is>
      </c>
      <c r="H5435" t="inlineStr">
        <is>
          <t>LV RBI Company</t>
        </is>
      </c>
      <c r="I5435" t="inlineStr">
        <is>
          <t>Qatar (QA - AS)</t>
        </is>
      </c>
      <c r="J5435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hInl4b_JkwMVOvZ5BB2jFiNJEAAYASAA</t>
        </is>
      </c>
      <c r="K5435" t="inlineStr">
        <is>
          <t>2131267936.1774938134</t>
        </is>
      </c>
      <c r="L5435" t="inlineStr">
        <is>
          <t>EN</t>
        </is>
      </c>
      <c r="M5435" t="inlineStr">
        <is>
          <t>Lead from LV email</t>
        </is>
      </c>
      <c r="N5435" t="inlineStr">
        <is>
          <t>bhandaritarzan82@gmail.com</t>
        </is>
      </c>
      <c r="O5435" t="inlineStr">
        <is>
          <t>NO ANSWER</t>
        </is>
      </c>
      <c r="P5435" t="inlineStr">
        <is>
          <t>Google Ads</t>
        </is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Ні</t>
        </is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</row>
    <row r="5436">
      <c r="A5436" t="n">
        <v>12142</v>
      </c>
      <c r="B5436" t="inlineStr">
        <is>
          <t>Olga T.</t>
        </is>
      </c>
      <c r="C5436" t="inlineStr">
        <is>
          <t>Olga T.</t>
        </is>
      </c>
      <c r="D5436" s="2" t="n">
        <v>46112.40625</v>
      </c>
      <c r="E5436" t="inlineStr">
        <is>
          <t>Rejected</t>
        </is>
      </c>
      <c r="F5436" t="inlineStr">
        <is>
          <t>Relevant</t>
        </is>
      </c>
      <c r="G5436" t="inlineStr">
        <is>
          <t>Oleksandr Mostovyi</t>
        </is>
      </c>
      <c r="H5436" t="inlineStr">
        <is>
          <t>50/50</t>
        </is>
      </c>
      <c r="I5436" t="inlineStr"/>
      <c r="J5436" t="inlineStr"/>
      <c r="K5436" t="inlineStr"/>
      <c r="L5436" t="inlineStr"/>
      <c r="M5436" t="inlineStr">
        <is>
          <t>Othe</t>
        </is>
      </c>
      <c r="N5436" t="inlineStr">
        <is>
          <t>terentieva.olga@gmail.com</t>
        </is>
      </c>
      <c r="O5436" t="inlineStr">
        <is>
          <t>ANOTHER REASON</t>
        </is>
      </c>
      <c r="P5436" t="inlineStr">
        <is>
          <t>Other (direct email, phone call, referral etc.)</t>
        </is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Ні</t>
        </is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</row>
    <row r="5437">
      <c r="A5437" t="n">
        <v>12144</v>
      </c>
      <c r="B5437" t="inlineStr">
        <is>
          <t>ashraf eshmawy</t>
        </is>
      </c>
      <c r="C5437" t="inlineStr">
        <is>
          <t>ashraf eshmawy</t>
        </is>
      </c>
      <c r="D5437" s="2" t="n">
        <v>46112.43888888889</v>
      </c>
      <c r="E5437" t="inlineStr">
        <is>
          <t>INTERNAL MAIL</t>
        </is>
      </c>
      <c r="F5437" t="inlineStr">
        <is>
          <t>No relevant</t>
        </is>
      </c>
      <c r="G5437" t="inlineStr">
        <is>
          <t>Alina Samura</t>
        </is>
      </c>
      <c r="H5437" t="inlineStr"/>
      <c r="I5437" t="inlineStr"/>
      <c r="J5437" t="inlineStr"/>
      <c r="K5437" t="inlineStr"/>
      <c r="L5437" t="inlineStr"/>
      <c r="M5437" t="inlineStr">
        <is>
          <t>Lead from LT email</t>
        </is>
      </c>
      <c r="N5437" t="inlineStr">
        <is>
          <t>a.ashraf.eshmawy@gmail.com</t>
        </is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Ні</t>
        </is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</row>
    <row r="5438">
      <c r="A5438" t="n">
        <v>12146</v>
      </c>
      <c r="B5438" t="inlineStr">
        <is>
          <t>sudhan</t>
        </is>
      </c>
      <c r="C5438" t="inlineStr">
        <is>
          <t>sudhan</t>
        </is>
      </c>
      <c r="D5438" s="2" t="n">
        <v>46112.51388888889</v>
      </c>
      <c r="E5438" t="inlineStr">
        <is>
          <t>IN WORK</t>
        </is>
      </c>
      <c r="F5438" t="inlineStr">
        <is>
          <t>Relevant</t>
        </is>
      </c>
      <c r="G5438" t="inlineStr">
        <is>
          <t>Oleh Dymovski</t>
        </is>
      </c>
      <c r="H5438" t="inlineStr">
        <is>
          <t>Company Formation</t>
        </is>
      </c>
      <c r="I5438" t="inlineStr"/>
      <c r="J5438" t="inlineStr"/>
      <c r="K5438" t="inlineStr"/>
      <c r="L5438" t="inlineStr">
        <is>
          <t>EN</t>
        </is>
      </c>
      <c r="M5438" t="inlineStr">
        <is>
          <t>Othe</t>
        </is>
      </c>
      <c r="N5438" t="inlineStr">
        <is>
          <t>sudhan.hhs10@gmail.com</t>
        </is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Ні</t>
        </is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</row>
    <row r="5439">
      <c r="A5439" t="n">
        <v>12156</v>
      </c>
      <c r="B5439" t="inlineStr">
        <is>
          <t>Jas Sidak</t>
        </is>
      </c>
      <c r="C5439" t="inlineStr">
        <is>
          <t>Jas Sidak</t>
        </is>
      </c>
      <c r="D5439" s="2" t="n">
        <v>46112.60486111111</v>
      </c>
      <c r="E5439" t="inlineStr">
        <is>
          <t>INTERNAL MAIL</t>
        </is>
      </c>
      <c r="F5439" t="inlineStr"/>
      <c r="G5439" t="inlineStr">
        <is>
          <t>Alina Samura</t>
        </is>
      </c>
      <c r="H5439" t="inlineStr"/>
      <c r="I5439" t="inlineStr"/>
      <c r="J5439" t="inlineStr"/>
      <c r="K5439" t="inlineStr"/>
      <c r="L5439" t="inlineStr"/>
      <c r="M5439" t="inlineStr">
        <is>
          <t>Othe</t>
        </is>
      </c>
      <c r="N5439" t="inlineStr">
        <is>
          <t>jas.sidak@maxeltracker.com</t>
        </is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Ні</t>
        </is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</row>
    <row r="5440">
      <c r="A5440" t="n">
        <v>12161</v>
      </c>
      <c r="B5440" t="inlineStr">
        <is>
          <t>MR. MATTHEW BLACKWELL</t>
        </is>
      </c>
      <c r="C5440" t="inlineStr">
        <is>
          <t>MATTHEW BLACKWELL</t>
        </is>
      </c>
      <c r="D5440" s="2" t="n">
        <v>46112.67083333333</v>
      </c>
      <c r="E5440" t="inlineStr">
        <is>
          <t>Rejected</t>
        </is>
      </c>
      <c r="F5440" t="inlineStr">
        <is>
          <t>Relevant</t>
        </is>
      </c>
      <c r="G5440" t="inlineStr">
        <is>
          <t>Sheila Bartin</t>
        </is>
      </c>
      <c r="H5440" t="inlineStr">
        <is>
          <t>LT citizenship</t>
        </is>
      </c>
      <c r="I5440" t="inlineStr">
        <is>
          <t>United States</t>
        </is>
      </c>
      <c r="J5440" t="inlineStr">
        <is>
          <t>https://www.lithuaniancitizenship.com/contact/?cross-network</t>
        </is>
      </c>
      <c r="K5440" t="inlineStr">
        <is>
          <t>669368285.1774960842</t>
        </is>
      </c>
      <c r="L5440" t="inlineStr">
        <is>
          <t>EN</t>
        </is>
      </c>
      <c r="M5440" t="inlineStr">
        <is>
          <t>Lead from LT email</t>
        </is>
      </c>
      <c r="N5440" t="inlineStr">
        <is>
          <t>MATTHEWJBLACKWELL77@GMAIL.COM</t>
        </is>
      </c>
      <c r="O5440" t="inlineStr">
        <is>
          <t>NO ANSWER</t>
        </is>
      </c>
      <c r="P5440" t="inlineStr">
        <is>
          <t>Website Form</t>
        </is>
      </c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Ні</t>
        </is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</row>
    <row r="5441">
      <c r="A5441" t="n">
        <v>12163</v>
      </c>
      <c r="B5441" t="inlineStr">
        <is>
          <t>Ruth Rogers</t>
        </is>
      </c>
      <c r="C5441" t="inlineStr">
        <is>
          <t>Ruth Rogers</t>
        </is>
      </c>
      <c r="D5441" s="2" t="n">
        <v>46112.68472222222</v>
      </c>
      <c r="E5441" t="inlineStr">
        <is>
          <t>INTERNAL MAIL</t>
        </is>
      </c>
      <c r="F5441" t="inlineStr"/>
      <c r="G5441" t="inlineStr">
        <is>
          <t>Sheila Bartin</t>
        </is>
      </c>
      <c r="H5441" t="inlineStr"/>
      <c r="I5441" t="inlineStr"/>
      <c r="J5441" t="inlineStr"/>
      <c r="K5441" t="inlineStr"/>
      <c r="L5441" t="inlineStr"/>
      <c r="M5441" t="inlineStr">
        <is>
          <t>Othe</t>
        </is>
      </c>
      <c r="N5441" t="inlineStr">
        <is>
          <t>ruthrogers55@gmail.com</t>
        </is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Ні</t>
        </is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</row>
    <row r="5442">
      <c r="A5442" t="n">
        <v>12164</v>
      </c>
      <c r="B5442" t="inlineStr">
        <is>
          <t>Julia Broide</t>
        </is>
      </c>
      <c r="C5442" t="inlineStr">
        <is>
          <t>Julia Broide</t>
        </is>
      </c>
      <c r="D5442" s="2" t="n">
        <v>46112.68680555555</v>
      </c>
      <c r="E5442" t="inlineStr">
        <is>
          <t>INTERNAL MAIL</t>
        </is>
      </c>
      <c r="F5442" t="inlineStr"/>
      <c r="G5442" t="inlineStr">
        <is>
          <t>Sheila Bartin</t>
        </is>
      </c>
      <c r="H5442" t="inlineStr"/>
      <c r="I5442" t="inlineStr"/>
      <c r="J5442" t="inlineStr"/>
      <c r="K5442" t="inlineStr"/>
      <c r="L5442" t="inlineStr"/>
      <c r="M5442" t="inlineStr">
        <is>
          <t>Othe</t>
        </is>
      </c>
      <c r="N5442" t="inlineStr">
        <is>
          <t>ju.broide@gmail.com</t>
        </is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Ні</t>
        </is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</row>
    <row r="5443">
      <c r="A5443" t="n">
        <v>12166</v>
      </c>
      <c r="B5443" t="inlineStr">
        <is>
          <t>Sofia Verzbolovskis</t>
        </is>
      </c>
      <c r="C5443" t="inlineStr">
        <is>
          <t>Sofia Verzbolovskis</t>
        </is>
      </c>
      <c r="D5443" s="2" t="n">
        <v>46112.72222222222</v>
      </c>
      <c r="E5443" t="inlineStr">
        <is>
          <t>INTERNAL MAIL</t>
        </is>
      </c>
      <c r="F5443" t="inlineStr"/>
      <c r="G5443" t="inlineStr">
        <is>
          <t>Sheila Bartin</t>
        </is>
      </c>
      <c r="H5443" t="inlineStr"/>
      <c r="I5443" t="inlineStr"/>
      <c r="J5443" t="inlineStr"/>
      <c r="K5443" t="inlineStr"/>
      <c r="L5443" t="inlineStr"/>
      <c r="M5443" t="inlineStr">
        <is>
          <t>Othe</t>
        </is>
      </c>
      <c r="N5443" t="inlineStr">
        <is>
          <t>sofia.verz@gmail.com</t>
        </is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Ні</t>
        </is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</row>
    <row r="5444">
      <c r="A5444" t="n">
        <v>12169</v>
      </c>
      <c r="B5444" t="inlineStr">
        <is>
          <t>Denis Gulyaev</t>
        </is>
      </c>
      <c r="C5444" t="inlineStr">
        <is>
          <t>Denis Gulyaev</t>
        </is>
      </c>
      <c r="D5444" s="2" t="n">
        <v>46112.74027777778</v>
      </c>
      <c r="E5444" t="inlineStr">
        <is>
          <t>INTERNAL MAIL</t>
        </is>
      </c>
      <c r="F5444" t="inlineStr"/>
      <c r="G5444" t="inlineStr">
        <is>
          <t>Oleh Dymovski</t>
        </is>
      </c>
      <c r="H5444" t="inlineStr"/>
      <c r="I5444" t="inlineStr"/>
      <c r="J5444" t="inlineStr"/>
      <c r="K5444" t="inlineStr"/>
      <c r="L5444" t="inlineStr"/>
      <c r="M5444" t="inlineStr">
        <is>
          <t>Othe</t>
        </is>
      </c>
      <c r="N5444" t="inlineStr">
        <is>
          <t>rule711@gmail.com</t>
        </is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Ні</t>
        </is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</row>
    <row r="5445">
      <c r="A5445" t="n">
        <v>12170</v>
      </c>
      <c r="B5445" t="inlineStr">
        <is>
          <t>Sofia Verzbolovskis</t>
        </is>
      </c>
      <c r="C5445" t="inlineStr">
        <is>
          <t>Sofia Verzbolovskis</t>
        </is>
      </c>
      <c r="D5445" s="2" t="n">
        <v>46112.74305555555</v>
      </c>
      <c r="E5445" t="inlineStr">
        <is>
          <t>INTERNAL MAIL</t>
        </is>
      </c>
      <c r="F5445" t="inlineStr"/>
      <c r="G5445" t="inlineStr">
        <is>
          <t>Sheila Bartin</t>
        </is>
      </c>
      <c r="H5445" t="inlineStr"/>
      <c r="I5445" t="inlineStr"/>
      <c r="J5445" t="inlineStr"/>
      <c r="K5445" t="inlineStr"/>
      <c r="L5445" t="inlineStr"/>
      <c r="M5445" t="inlineStr">
        <is>
          <t>Othe</t>
        </is>
      </c>
      <c r="N5445" t="inlineStr">
        <is>
          <t>sofia.verz@gmail.com</t>
        </is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Ні</t>
        </is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</row>
    <row r="5446">
      <c r="A5446" t="n">
        <v>12172</v>
      </c>
      <c r="B5446" t="inlineStr">
        <is>
          <t>MRS KATE TANNING</t>
        </is>
      </c>
      <c r="C5446" t="inlineStr">
        <is>
          <t>MRS KATE TANNING</t>
        </is>
      </c>
      <c r="D5446" s="2" t="n">
        <v>46112.75138888889</v>
      </c>
      <c r="E5446" t="inlineStr">
        <is>
          <t>Rejected</t>
        </is>
      </c>
      <c r="F5446" t="inlineStr">
        <is>
          <t>Relevant</t>
        </is>
      </c>
      <c r="G5446" t="inlineStr">
        <is>
          <t>Sheila Bartin</t>
        </is>
      </c>
      <c r="H5446" t="inlineStr">
        <is>
          <t>LT citizenship</t>
        </is>
      </c>
      <c r="I5446" t="inlineStr">
        <is>
          <t>United States</t>
        </is>
      </c>
      <c r="J5446" t="inlineStr">
        <is>
          <t>?kw&amp;cpn=23440895177&amp;utm_source=google&amp;utm_medium=cpc&amp;utm_campaign=LT-Discovery-US&amp;network&amp;utm_term&amp;gad_campaignid=23440895177&amp;wbraid=ClMKCAjwvqjOBhA0EkMAzCFyojNtrpE_mXJY9T7eyOk57QPUTMzmZRESi-xxd_uWXlNZCQujorK-fi-960Zh_XLG0nhNp7K9L0YEEopuQcJGGgJcwg</t>
        </is>
      </c>
      <c r="K5446" t="inlineStr">
        <is>
          <t>5401611.1772551876</t>
        </is>
      </c>
      <c r="L5446" t="inlineStr">
        <is>
          <t>EN</t>
        </is>
      </c>
      <c r="M5446" t="inlineStr">
        <is>
          <t>Lead from LT email</t>
        </is>
      </c>
      <c r="N5446" t="inlineStr">
        <is>
          <t>ktanning1003@gmail.com</t>
        </is>
      </c>
      <c r="O5446" t="inlineStr">
        <is>
          <t>ANOTHER REASON</t>
        </is>
      </c>
      <c r="P5446" t="inlineStr">
        <is>
          <t>Google Ads</t>
        </is>
      </c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Ні</t>
        </is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</row>
    <row r="5447">
      <c r="A5447" t="n">
        <v>12177</v>
      </c>
      <c r="B5447" t="inlineStr">
        <is>
          <t>Chetan Patel</t>
        </is>
      </c>
      <c r="C5447" t="inlineStr">
        <is>
          <t>Chetan Patel</t>
        </is>
      </c>
      <c r="D5447" s="2" t="n">
        <v>46112.86527777778</v>
      </c>
      <c r="E5447" t="inlineStr">
        <is>
          <t>Rejected</t>
        </is>
      </c>
      <c r="F5447" t="inlineStr"/>
      <c r="G5447" t="inlineStr">
        <is>
          <t>Oleh Dymovski</t>
        </is>
      </c>
      <c r="H5447" t="inlineStr">
        <is>
          <t>LT citizenship</t>
        </is>
      </c>
      <c r="I5447" t="inlineStr">
        <is>
          <t>United States</t>
        </is>
      </c>
      <c r="J5447" t="inlineStr">
        <is>
          <t>?kw&amp;cpn=23440895177&amp;utm_source=google&amp;utm_medium=cpc&amp;utm_campaign=LT-Discovery-US&amp;network&amp;utm_term&amp;gad_campaignid=23440895177&amp;wbraid=ClMKCAjwvqjOBhA0EkMAzCFyotjyeJeLi0XDnkfrvMXrveZY00vU_gDhbbEe3WjPYhTsKMlhlgA1IXq6nguJL0dcBmnpH_kMnA2Tzi0VeroqGgJjtA</t>
        </is>
      </c>
      <c r="K5447" t="inlineStr">
        <is>
          <t>1207301913.1774979069</t>
        </is>
      </c>
      <c r="L5447" t="inlineStr">
        <is>
          <t>EN</t>
        </is>
      </c>
      <c r="M5447" t="inlineStr">
        <is>
          <t>Lead from LT email</t>
        </is>
      </c>
      <c r="N5447" t="inlineStr">
        <is>
          <t>chuckpatel1971@yahoo.com</t>
        </is>
      </c>
      <c r="O5447" t="inlineStr">
        <is>
          <t>NO ANSWER</t>
        </is>
      </c>
      <c r="P5447" t="inlineStr">
        <is>
          <t>Google Ads</t>
        </is>
      </c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Ні</t>
        </is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</row>
    <row r="5448">
      <c r="A5448" t="n">
        <v>12179</v>
      </c>
      <c r="B5448" t="inlineStr">
        <is>
          <t>Benjamin Blank</t>
        </is>
      </c>
      <c r="C5448" t="inlineStr">
        <is>
          <t>Benjamin Blank</t>
        </is>
      </c>
      <c r="D5448" s="2" t="n">
        <v>46112.94513888889</v>
      </c>
      <c r="E5448" t="inlineStr">
        <is>
          <t>INTERNAL MAIL</t>
        </is>
      </c>
      <c r="F5448" t="inlineStr"/>
      <c r="G5448" t="inlineStr">
        <is>
          <t>Sheila Bartin</t>
        </is>
      </c>
      <c r="H5448" t="inlineStr"/>
      <c r="I5448" t="inlineStr"/>
      <c r="J5448" t="inlineStr"/>
      <c r="K5448" t="inlineStr"/>
      <c r="L5448" t="inlineStr"/>
      <c r="M5448" t="inlineStr">
        <is>
          <t>Othe</t>
        </is>
      </c>
      <c r="N5448" t="inlineStr">
        <is>
          <t>tapasblank@me.com</t>
        </is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Ні</t>
        </is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</row>
    <row r="5449">
      <c r="A5449" t="n">
        <v>12186</v>
      </c>
      <c r="B5449" t="inlineStr">
        <is>
          <t>Ruby Sachs</t>
        </is>
      </c>
      <c r="C5449" t="inlineStr">
        <is>
          <t>Ruby Sachs</t>
        </is>
      </c>
      <c r="D5449" s="2" t="n">
        <v>46113.01805555556</v>
      </c>
      <c r="E5449" t="inlineStr">
        <is>
          <t>INTERNAL MAIL</t>
        </is>
      </c>
      <c r="F5449" t="inlineStr"/>
      <c r="G5449" t="inlineStr">
        <is>
          <t>Sheila Bartin</t>
        </is>
      </c>
      <c r="H5449" t="inlineStr"/>
      <c r="I5449" t="inlineStr"/>
      <c r="J5449" t="inlineStr"/>
      <c r="K5449" t="inlineStr"/>
      <c r="L5449" t="inlineStr"/>
      <c r="M5449" t="inlineStr">
        <is>
          <t>Othe</t>
        </is>
      </c>
      <c r="N5449" t="inlineStr">
        <is>
          <t>sachsfruby@gmail.com</t>
        </is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Ні</t>
        </is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</row>
    <row r="5450">
      <c r="A5450" t="n">
        <v>12189</v>
      </c>
      <c r="B5450" t="inlineStr">
        <is>
          <t>Kristina Ishkauskaite</t>
        </is>
      </c>
      <c r="C5450" t="inlineStr">
        <is>
          <t>Kristina Ishkauskaite</t>
        </is>
      </c>
      <c r="D5450" s="2" t="n">
        <v>46113.04930555556</v>
      </c>
      <c r="E5450" t="inlineStr">
        <is>
          <t>IN WORK</t>
        </is>
      </c>
      <c r="F5450" t="inlineStr">
        <is>
          <t>Relevant</t>
        </is>
      </c>
      <c r="G5450" t="inlineStr">
        <is>
          <t>Oleh Dymovski</t>
        </is>
      </c>
      <c r="H5450" t="inlineStr">
        <is>
          <t>LT citizenship</t>
        </is>
      </c>
      <c r="I5450" t="inlineStr">
        <is>
          <t>Serbia</t>
        </is>
      </c>
      <c r="J5450" t="inlineStr">
        <is>
          <t>https://www.lithuaniancitizenship.com/contact/?not-set</t>
        </is>
      </c>
      <c r="K5450" t="inlineStr"/>
      <c r="L5450" t="inlineStr">
        <is>
          <t>EN</t>
        </is>
      </c>
      <c r="M5450" t="inlineStr">
        <is>
          <t>Lead from LT email</t>
        </is>
      </c>
      <c r="N5450" t="inlineStr">
        <is>
          <t>christina.bmstu@gmail.com</t>
        </is>
      </c>
      <c r="O5450" t="inlineStr"/>
      <c r="P5450" t="inlineStr">
        <is>
          <t>Website Form</t>
        </is>
      </c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Ні</t>
        </is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</row>
    <row r="5451">
      <c r="A5451" t="n">
        <v>12190</v>
      </c>
      <c r="B5451" t="inlineStr">
        <is>
          <t>Chanah butler</t>
        </is>
      </c>
      <c r="C5451" t="inlineStr">
        <is>
          <t>Chanah Valerie Sylvia Butler</t>
        </is>
      </c>
      <c r="D5451" s="2" t="n">
        <v>46113.25902777778</v>
      </c>
      <c r="E5451" t="inlineStr">
        <is>
          <t>IN WORK</t>
        </is>
      </c>
      <c r="F5451" t="inlineStr">
        <is>
          <t>Relevant</t>
        </is>
      </c>
      <c r="G5451" t="inlineStr">
        <is>
          <t>Sheila Bartin</t>
        </is>
      </c>
      <c r="H5451" t="inlineStr">
        <is>
          <t>LT citizenship</t>
        </is>
      </c>
      <c r="I5451" t="inlineStr">
        <is>
          <t>Israel</t>
        </is>
      </c>
      <c r="J5451" t="inlineStr">
        <is>
          <t>?kw&amp;cpn=23357613537&amp;utm_source=google&amp;utm_medium=cpc&amp;utm_campaign=LT-Discovery&amp;network&amp;utm_term&amp;gad_source=1&amp;gad_campaignid=23357613537&amp;gclid=Cj0KCQjw4a3OBhCHARIsAChaqJPVSqR6As7P__nRUrt-koY62I_OC6cq56XO5s2K5cjuAOd7tP42YBQaAgwrEALw_wcB</t>
        </is>
      </c>
      <c r="K5451" t="inlineStr">
        <is>
          <t>1557287642.1775012854</t>
        </is>
      </c>
      <c r="L5451" t="inlineStr">
        <is>
          <t>EN</t>
        </is>
      </c>
      <c r="M5451" t="inlineStr">
        <is>
          <t>Lead from LT email</t>
        </is>
      </c>
      <c r="N5451" t="inlineStr">
        <is>
          <t>myafrica770@gmail.com</t>
        </is>
      </c>
      <c r="O5451" t="inlineStr"/>
      <c r="P5451" t="inlineStr">
        <is>
          <t>Google Ads</t>
        </is>
      </c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Ні</t>
        </is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</row>
    <row r="5452">
      <c r="A5452" t="n">
        <v>12204</v>
      </c>
      <c r="B5452" t="inlineStr">
        <is>
          <t>Ahmed Header</t>
        </is>
      </c>
      <c r="C5452" t="inlineStr">
        <is>
          <t>ahmed header</t>
        </is>
      </c>
      <c r="D5452" s="2" t="n">
        <v>46113.43055555555</v>
      </c>
      <c r="E5452" t="inlineStr">
        <is>
          <t>IN WORK</t>
        </is>
      </c>
      <c r="F5452" t="inlineStr">
        <is>
          <t>Relevant</t>
        </is>
      </c>
      <c r="G5452" t="inlineStr">
        <is>
          <t>Oleh Dymovski</t>
        </is>
      </c>
      <c r="H5452" t="inlineStr">
        <is>
          <t>Company Formation</t>
        </is>
      </c>
      <c r="I5452" t="inlineStr"/>
      <c r="J5452" t="inlineStr"/>
      <c r="K5452" t="inlineStr"/>
      <c r="L5452" t="inlineStr">
        <is>
          <t>EN</t>
        </is>
      </c>
      <c r="M5452" t="inlineStr">
        <is>
          <t>Lead from LT email</t>
        </is>
      </c>
      <c r="N5452" t="inlineStr">
        <is>
          <t>ahmed95header@gmail.com</t>
        </is>
      </c>
      <c r="O5452" t="inlineStr"/>
      <c r="P5452" t="inlineStr">
        <is>
          <t>Other (direct email, phone call, referral etc.)</t>
        </is>
      </c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Ні</t>
        </is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</row>
    <row r="5453">
      <c r="A5453" t="n">
        <v>12205</v>
      </c>
      <c r="B5453" t="inlineStr">
        <is>
          <t>Ong Ming Yuan</t>
        </is>
      </c>
      <c r="C5453" t="inlineStr">
        <is>
          <t>Ong Ming Yuan</t>
        </is>
      </c>
      <c r="D5453" s="2" t="n">
        <v>46113.45902777778</v>
      </c>
      <c r="E5453" t="inlineStr">
        <is>
          <t>IN WORK</t>
        </is>
      </c>
      <c r="F5453" t="inlineStr">
        <is>
          <t>Relevant</t>
        </is>
      </c>
      <c r="G5453" t="inlineStr">
        <is>
          <t>Oleh Dymovski</t>
        </is>
      </c>
      <c r="H5453" t="inlineStr">
        <is>
          <t>LV RBI Company</t>
        </is>
      </c>
      <c r="I5453" t="inlineStr">
        <is>
          <t>Singapore</t>
        </is>
      </c>
      <c r="J5453" t="inlineStr">
        <is>
          <t>?kw=latvia%20golden%20visa&amp;cpn=20594231202&amp;utm_source=google&amp;utm_medium=cpc&amp;utm_campaign=LV-RBI&amp;network=g&amp;utm_term=latvia%20golden%20visa&amp;gad_source=1&amp;gad_campaignid=20594231202&amp;gbraid=0AAAAADisZv9B9DHLNkQDiXbzhQ8auirow&amp;gclid=CjwKCAjwhLPOBhBiEiwA8_wJ</t>
        </is>
      </c>
      <c r="K5453" t="inlineStr">
        <is>
          <t>1487109277.1775030269</t>
        </is>
      </c>
      <c r="L5453" t="inlineStr">
        <is>
          <t>EN</t>
        </is>
      </c>
      <c r="M5453" t="inlineStr">
        <is>
          <t>Lead from LV email</t>
        </is>
      </c>
      <c r="N5453" t="inlineStr">
        <is>
          <t>ong_ming_yuan@yahoo.com</t>
        </is>
      </c>
      <c r="O5453" t="inlineStr"/>
      <c r="P5453" t="inlineStr">
        <is>
          <t>Google Ads</t>
        </is>
      </c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Ні</t>
        </is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</row>
    <row r="5454">
      <c r="A5454" t="n">
        <v>12216</v>
      </c>
      <c r="B5454" t="inlineStr">
        <is>
          <t>Sofia Verzbolovskis</t>
        </is>
      </c>
      <c r="C5454" t="inlineStr">
        <is>
          <t>Sofia Verzbolovskis</t>
        </is>
      </c>
      <c r="D5454" s="2" t="n">
        <v>46113.57083333333</v>
      </c>
      <c r="E5454" t="inlineStr">
        <is>
          <t>INTERNAL MAIL</t>
        </is>
      </c>
      <c r="F5454" t="inlineStr"/>
      <c r="G5454" t="inlineStr">
        <is>
          <t>Sheila Bartin</t>
        </is>
      </c>
      <c r="H5454" t="inlineStr"/>
      <c r="I5454" t="inlineStr"/>
      <c r="J5454" t="inlineStr"/>
      <c r="K5454" t="inlineStr"/>
      <c r="L5454" t="inlineStr"/>
      <c r="M5454" t="inlineStr">
        <is>
          <t>Othe</t>
        </is>
      </c>
      <c r="N5454" t="inlineStr">
        <is>
          <t>sofia.verz@gmail.com</t>
        </is>
      </c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Ні</t>
        </is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</row>
    <row r="5455">
      <c r="A5455" t="n">
        <v>12217</v>
      </c>
      <c r="B5455" t="inlineStr">
        <is>
          <t>Jay Zarekar</t>
        </is>
      </c>
      <c r="C5455" t="inlineStr">
        <is>
          <t>Zarekar Jay</t>
        </is>
      </c>
      <c r="D5455" s="2" t="n">
        <v>46113.59375</v>
      </c>
      <c r="E5455" t="inlineStr">
        <is>
          <t>INTERNAL MAIL</t>
        </is>
      </c>
      <c r="F5455" t="inlineStr"/>
      <c r="G5455" t="inlineStr">
        <is>
          <t>Sheila Bartin</t>
        </is>
      </c>
      <c r="H5455" t="inlineStr"/>
      <c r="I5455" t="inlineStr"/>
      <c r="J5455" t="inlineStr"/>
      <c r="K5455" t="inlineStr"/>
      <c r="L5455" t="inlineStr"/>
      <c r="M5455" t="inlineStr">
        <is>
          <t>Othe</t>
        </is>
      </c>
      <c r="N5455" t="inlineStr">
        <is>
          <t>jzare001@ucr.edu</t>
        </is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Ні</t>
        </is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</row>
    <row r="5456">
      <c r="A5456" t="n">
        <v>12220</v>
      </c>
      <c r="B5456" t="inlineStr">
        <is>
          <t>Chris Morgan</t>
        </is>
      </c>
      <c r="C5456" t="inlineStr">
        <is>
          <t>Chris Morgan</t>
        </is>
      </c>
      <c r="D5456" s="2" t="n">
        <v>46113.6</v>
      </c>
      <c r="E5456" t="inlineStr">
        <is>
          <t>INTERNAL MAIL</t>
        </is>
      </c>
      <c r="F5456" t="inlineStr"/>
      <c r="G5456" t="inlineStr">
        <is>
          <t>Sheila Bartin</t>
        </is>
      </c>
      <c r="H5456" t="inlineStr"/>
      <c r="I5456" t="inlineStr"/>
      <c r="J5456" t="inlineStr"/>
      <c r="K5456" t="inlineStr"/>
      <c r="L5456" t="inlineStr"/>
      <c r="M5456" t="inlineStr">
        <is>
          <t>Othe</t>
        </is>
      </c>
      <c r="N5456" t="inlineStr">
        <is>
          <t>chris@fundifilms.com</t>
        </is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Ні</t>
        </is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</row>
    <row r="5457">
      <c r="A5457" t="n">
        <v>12223</v>
      </c>
      <c r="B5457" t="inlineStr">
        <is>
          <t>Calendly</t>
        </is>
      </c>
      <c r="C5457" t="inlineStr">
        <is>
          <t>Calendly</t>
        </is>
      </c>
      <c r="D5457" s="2" t="n">
        <v>46113.62638888889</v>
      </c>
      <c r="E5457" t="inlineStr">
        <is>
          <t>INTERNAL MAIL</t>
        </is>
      </c>
      <c r="F5457" t="inlineStr"/>
      <c r="G5457" t="inlineStr">
        <is>
          <t>Sheila Bartin</t>
        </is>
      </c>
      <c r="H5457" t="inlineStr"/>
      <c r="I5457" t="inlineStr"/>
      <c r="J5457" t="inlineStr"/>
      <c r="K5457" t="inlineStr"/>
      <c r="L5457" t="inlineStr"/>
      <c r="M5457" t="inlineStr">
        <is>
          <t>Othe</t>
        </is>
      </c>
      <c r="N5457" t="inlineStr">
        <is>
          <t>notifications@calendly.com</t>
        </is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Ні</t>
        </is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</row>
    <row r="5458">
      <c r="A5458" t="n">
        <v>12230</v>
      </c>
      <c r="B5458" t="inlineStr">
        <is>
          <t>Анастасия</t>
        </is>
      </c>
      <c r="C5458" t="inlineStr">
        <is>
          <t>Анастасия</t>
        </is>
      </c>
      <c r="D5458" s="2" t="n">
        <v>46113.70972222222</v>
      </c>
      <c r="E5458" t="inlineStr">
        <is>
          <t>IN WORK</t>
        </is>
      </c>
      <c r="F5458" t="inlineStr">
        <is>
          <t>Relevant</t>
        </is>
      </c>
      <c r="G5458" t="inlineStr">
        <is>
          <t>Oleh Dymovski</t>
        </is>
      </c>
      <c r="H5458" t="inlineStr">
        <is>
          <t>LT citizenship</t>
        </is>
      </c>
      <c r="I5458" t="inlineStr">
        <is>
          <t>Mauritius</t>
        </is>
      </c>
      <c r="J5458" t="inlineStr">
        <is>
          <t>?kw=%D0%B3%D1%80%D0%B0%D0%B6%D0%B4%D0%B0%D0%BD%D1%81%D1%82%D0%B2%D0%BE%20%D0%BB%D0%B8%D1%82%D0%B2%D1%8B&amp;cpn=23681560526&amp;utm_source=google&amp;utm_medium=cpc&amp;utm_campaign=LT-ru-lang-conversions&amp;network=g&amp;utm_term=%D0%B3%D1%80%D0%B0%D0%B6%D0%B4%D0%B0%D0%BD</t>
        </is>
      </c>
      <c r="K5458" t="inlineStr">
        <is>
          <t>360822124.1775051782</t>
        </is>
      </c>
      <c r="L5458" t="inlineStr">
        <is>
          <t>RU</t>
        </is>
      </c>
      <c r="M5458" t="inlineStr">
        <is>
          <t>Lead from LT email</t>
        </is>
      </c>
      <c r="N5458" t="inlineStr">
        <is>
          <t>grigorovichnastya@gmail.com</t>
        </is>
      </c>
      <c r="O5458" t="inlineStr"/>
      <c r="P5458" t="inlineStr">
        <is>
          <t>Google Ads</t>
        </is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Ні</t>
        </is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</row>
    <row r="5459">
      <c r="A5459" t="n">
        <v>12237</v>
      </c>
      <c r="B5459" t="inlineStr">
        <is>
          <t>Craig Zarnosky</t>
        </is>
      </c>
      <c r="C5459" t="inlineStr">
        <is>
          <t>Craig Zarnosky</t>
        </is>
      </c>
      <c r="D5459" s="2" t="n">
        <v>46113.74027777778</v>
      </c>
      <c r="E5459" t="inlineStr">
        <is>
          <t>Rejected</t>
        </is>
      </c>
      <c r="F5459" t="inlineStr">
        <is>
          <t>Relevant</t>
        </is>
      </c>
      <c r="G5459" t="inlineStr">
        <is>
          <t>Sheila Bartin</t>
        </is>
      </c>
      <c r="H5459" t="inlineStr">
        <is>
          <t>LT citizenship</t>
        </is>
      </c>
      <c r="I5459" t="inlineStr">
        <is>
          <t>Austria</t>
        </is>
      </c>
      <c r="J5459" t="inlineStr">
        <is>
          <t>?kw=citizenship%20lithuanian&amp;cpn=17158881096&amp;utm_source=google&amp;utm_medium=cpc&amp;utm_campaign=LT-EU&amp;network=g&amp;utm_term=citizenship%20lithuanian&amp;gad_source=1&amp;gad_campaignid=17158881096&amp;gclid=CjwKCAjwhLPOBhBiEiwA8_wJHDVVxc0BeISnybxXc1HTpmRKat9sSlt9IToPZgR</t>
        </is>
      </c>
      <c r="K5459" t="inlineStr">
        <is>
          <t>1581703353.1775054688</t>
        </is>
      </c>
      <c r="L5459" t="inlineStr">
        <is>
          <t>EN</t>
        </is>
      </c>
      <c r="M5459" t="inlineStr">
        <is>
          <t>Lead from LT email</t>
        </is>
      </c>
      <c r="N5459" t="inlineStr">
        <is>
          <t>craigz.at@gmail.com</t>
        </is>
      </c>
      <c r="O5459" t="inlineStr">
        <is>
          <t>LEFT BEFORE 1918</t>
        </is>
      </c>
      <c r="P5459" t="inlineStr">
        <is>
          <t>Google Ads</t>
        </is>
      </c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Ні</t>
        </is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</row>
    <row r="5460">
      <c r="A5460" t="n">
        <v>12239</v>
      </c>
      <c r="B5460" t="inlineStr">
        <is>
          <t>Тынарбек</t>
        </is>
      </c>
      <c r="C5460" t="inlineStr">
        <is>
          <t>Тынарбек</t>
        </is>
      </c>
      <c r="D5460" s="2" t="n">
        <v>46113.74375</v>
      </c>
      <c r="E5460" t="inlineStr">
        <is>
          <t>IN WORK</t>
        </is>
      </c>
      <c r="F5460" t="inlineStr"/>
      <c r="G5460" t="inlineStr">
        <is>
          <t>Oleh Dymovski</t>
        </is>
      </c>
      <c r="H5460" t="inlineStr">
        <is>
          <t>LT citizenship</t>
        </is>
      </c>
      <c r="I5460" t="inlineStr">
        <is>
          <t>Kyrgyzstan</t>
        </is>
      </c>
      <c r="J5460" t="inlineStr">
        <is>
          <t>?kw=%D0%BB%D0%B8%D1%82%D0%BE%D0%B2%D1%81%D0%BA%D0%BE%D0%B5%20%D0%B3%D1%80%D0%B0%D0%B6%D0%B4%D0%B0%D0%BD%D1%81%D1%82%D0%B2%D0%BE&amp;cpn=23681560526&amp;utm_source=google&amp;utm_medium=cpc&amp;utm_campaign=LT-ru-lang-conversions&amp;network=g&amp;utm_term=%D0%BB%D0%B8%D1%82</t>
        </is>
      </c>
      <c r="K5460" t="inlineStr">
        <is>
          <t>undefined</t>
        </is>
      </c>
      <c r="L5460" t="inlineStr">
        <is>
          <t>RU</t>
        </is>
      </c>
      <c r="M5460" t="inlineStr">
        <is>
          <t>Lead from LT email</t>
        </is>
      </c>
      <c r="N5460" t="inlineStr">
        <is>
          <t>tynarbekkerezov67@gmail.com</t>
        </is>
      </c>
      <c r="O5460" t="inlineStr"/>
      <c r="P5460" t="inlineStr">
        <is>
          <t>Google Ads</t>
        </is>
      </c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Ні</t>
        </is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</row>
    <row r="5461">
      <c r="A5461" t="n">
        <v>12243</v>
      </c>
      <c r="B5461" t="inlineStr">
        <is>
          <t>Denis Sinkdenart</t>
        </is>
      </c>
      <c r="C5461" t="inlineStr">
        <is>
          <t>Denis Sinkdenart</t>
        </is>
      </c>
      <c r="D5461" s="2" t="n">
        <v>46113.78055555555</v>
      </c>
      <c r="E5461" t="inlineStr">
        <is>
          <t>FULL PAYMENT IS MADE</t>
        </is>
      </c>
      <c r="F5461" t="inlineStr">
        <is>
          <t>Relevant</t>
        </is>
      </c>
      <c r="G5461" t="inlineStr">
        <is>
          <t>Oleksandr Mostovyi</t>
        </is>
      </c>
      <c r="H5461" t="inlineStr">
        <is>
          <t>LT citizenship</t>
        </is>
      </c>
      <c r="I5461" t="inlineStr">
        <is>
          <t>Serbia/russia</t>
        </is>
      </c>
      <c r="J5461" t="inlineStr"/>
      <c r="K5461" t="inlineStr"/>
      <c r="L5461" t="inlineStr">
        <is>
          <t>RU</t>
        </is>
      </c>
      <c r="M5461" t="inlineStr">
        <is>
          <t>Othe</t>
        </is>
      </c>
      <c r="N5461" t="inlineStr">
        <is>
          <t>sinkdenart@gmail.com</t>
        </is>
      </c>
      <c r="O5461" t="inlineStr"/>
      <c r="P5461" t="inlineStr">
        <is>
          <t>Other (direct email, phone call, referral etc.)</t>
        </is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Ні</t>
        </is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</row>
    <row r="5462">
      <c r="A5462" t="n">
        <v>12244</v>
      </c>
      <c r="B5462" t="inlineStr">
        <is>
          <t>Ea Afridi</t>
        </is>
      </c>
      <c r="C5462" t="inlineStr">
        <is>
          <t>Ea Afridi</t>
        </is>
      </c>
      <c r="D5462" s="2" t="n">
        <v>46113.78125</v>
      </c>
      <c r="E5462" t="inlineStr">
        <is>
          <t>Rejected</t>
        </is>
      </c>
      <c r="F5462" t="inlineStr">
        <is>
          <t>Relevant</t>
        </is>
      </c>
      <c r="G5462" t="inlineStr">
        <is>
          <t>Oleh Dymovski</t>
        </is>
      </c>
      <c r="H5462" t="inlineStr">
        <is>
          <t>LV RBI Company</t>
        </is>
      </c>
      <c r="I5462" t="inlineStr">
        <is>
          <t>United Arab Emirates (AE - AS)</t>
        </is>
      </c>
      <c r="J5462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pPSHrv_MkwMV1qJQBh3Z5zS3EAAYASAA</t>
        </is>
      </c>
      <c r="K5462" t="inlineStr">
        <is>
          <t>785159876.1775058277</t>
        </is>
      </c>
      <c r="L5462" t="inlineStr">
        <is>
          <t>EN</t>
        </is>
      </c>
      <c r="M5462" t="inlineStr">
        <is>
          <t>Lead from LV email</t>
        </is>
      </c>
      <c r="N5462" t="inlineStr">
        <is>
          <t>afridiofficialea@gmail.com</t>
        </is>
      </c>
      <c r="O5462" t="inlineStr">
        <is>
          <t>NO ANSWER</t>
        </is>
      </c>
      <c r="P5462" t="inlineStr">
        <is>
          <t>Google Ads</t>
        </is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Ні</t>
        </is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</row>
    <row r="5463">
      <c r="A5463" t="n">
        <v>12249</v>
      </c>
      <c r="B5463" t="inlineStr">
        <is>
          <t>LUCY APARECIDA NORBUTAS GIAMELLARO LIMA</t>
        </is>
      </c>
      <c r="C5463" t="inlineStr">
        <is>
          <t>LUCY APARECIDA NORBUTAS GIAMELLARO LIMA</t>
        </is>
      </c>
      <c r="D5463" s="2" t="n">
        <v>46113.91111111111</v>
      </c>
      <c r="E5463" t="inlineStr">
        <is>
          <t>Rejected</t>
        </is>
      </c>
      <c r="F5463" t="inlineStr">
        <is>
          <t>Relevant</t>
        </is>
      </c>
      <c r="G5463" t="inlineStr">
        <is>
          <t>Mariana Razimavicius</t>
        </is>
      </c>
      <c r="H5463" t="inlineStr">
        <is>
          <t>LT citizenship</t>
        </is>
      </c>
      <c r="I5463" t="inlineStr">
        <is>
          <t>Brazil</t>
        </is>
      </c>
      <c r="J5463" t="inlineStr">
        <is>
          <t>?kw=cidadania%20por%20descend%C3%AAncia%20lituana&amp;cpn=14712129487&amp;utm_source=google&amp;utm_medium=cpc&amp;utm_campaign=LT-BR&amp;network=g&amp;utm_term=cidadania%20por%20descend%C3%AAncia%20lituana&amp;gad_source=1&amp;gad_campaignid=14712129487&amp;gclid=CjwKCAjwhLPOBhBiEiwA8</t>
        </is>
      </c>
      <c r="K5463" t="inlineStr">
        <is>
          <t>1136279210.1775069465</t>
        </is>
      </c>
      <c r="L5463" t="inlineStr">
        <is>
          <t>PT</t>
        </is>
      </c>
      <c r="M5463" t="inlineStr">
        <is>
          <t>Lead from LT email</t>
        </is>
      </c>
      <c r="N5463" t="inlineStr">
        <is>
          <t>lucygllima1522@gmail.com</t>
        </is>
      </c>
      <c r="O5463" t="inlineStr">
        <is>
          <t>NO ANSWER</t>
        </is>
      </c>
      <c r="P5463" t="inlineStr">
        <is>
          <t>Google Ads</t>
        </is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Ні</t>
        </is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</row>
    <row r="5464">
      <c r="A5464" t="n">
        <v>12251</v>
      </c>
      <c r="B5464" t="inlineStr">
        <is>
          <t>Mr. Ian Scheidel</t>
        </is>
      </c>
      <c r="C5464" t="inlineStr">
        <is>
          <t>Ian Scheidel</t>
        </is>
      </c>
      <c r="D5464" s="2" t="n">
        <v>46113.91527777778</v>
      </c>
      <c r="E5464" t="inlineStr">
        <is>
          <t>Rejected</t>
        </is>
      </c>
      <c r="F5464" t="inlineStr">
        <is>
          <t>Relevant</t>
        </is>
      </c>
      <c r="G5464" t="inlineStr">
        <is>
          <t>Sheila Bartin</t>
        </is>
      </c>
      <c r="H5464" t="inlineStr">
        <is>
          <t>LT citizenship</t>
        </is>
      </c>
      <c r="I5464" t="inlineStr">
        <is>
          <t>United States</t>
        </is>
      </c>
      <c r="J5464" t="inlineStr">
        <is>
          <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_9fvy</t>
        </is>
      </c>
      <c r="K5464" t="inlineStr">
        <is>
          <t>1861970970.1775069901</t>
        </is>
      </c>
      <c r="L5464" t="inlineStr">
        <is>
          <t>EN</t>
        </is>
      </c>
      <c r="M5464" t="inlineStr">
        <is>
          <t>Lead from LT email</t>
        </is>
      </c>
      <c r="N5464" t="inlineStr">
        <is>
          <t>ijscheidel@gmail.com</t>
        </is>
      </c>
      <c r="O5464" t="inlineStr">
        <is>
          <t>NO ANSWER</t>
        </is>
      </c>
      <c r="P5464" t="inlineStr">
        <is>
          <t>Google Ads</t>
        </is>
      </c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Ні</t>
        </is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</row>
    <row r="5465">
      <c r="A5465" t="n">
        <v>12256</v>
      </c>
      <c r="B5465" t="inlineStr">
        <is>
          <t>MR. EDWARD J SCHUMANN</t>
        </is>
      </c>
      <c r="C5465" t="inlineStr">
        <is>
          <t>EDWARD J SCHUMANN</t>
        </is>
      </c>
      <c r="D5465" s="2" t="n">
        <v>46113.94305555556</v>
      </c>
      <c r="E5465" t="inlineStr">
        <is>
          <t>Rejected</t>
        </is>
      </c>
      <c r="F5465" t="inlineStr">
        <is>
          <t>Relevant</t>
        </is>
      </c>
      <c r="G5465" t="inlineStr">
        <is>
          <t>Sheila Bartin</t>
        </is>
      </c>
      <c r="H5465" t="inlineStr">
        <is>
          <t>LT citizenship</t>
        </is>
      </c>
      <c r="I5465" t="inlineStr">
        <is>
          <t>United States</t>
        </is>
      </c>
      <c r="J5465" t="inlineStr">
        <is>
          <t>?utm_source=bing&amp;utm_medium=cpc&amp;utm_campaign=Bing-LT-US&amp;network=o&amp;utm_term=lithuanian%20descent&amp;msclkid=dc274dc9015c1dab56b724047224f6cf https://www.lithuaniancitizenship.com/thank-you/</t>
        </is>
      </c>
      <c r="K5465" t="inlineStr">
        <is>
          <t>1168574319.1775072249</t>
        </is>
      </c>
      <c r="L5465" t="inlineStr">
        <is>
          <t>EN</t>
        </is>
      </c>
      <c r="M5465" t="inlineStr">
        <is>
          <t>Lead from LT email</t>
        </is>
      </c>
      <c r="N5465" t="inlineStr">
        <is>
          <t>okurbanova@email.com</t>
        </is>
      </c>
      <c r="O5465" t="inlineStr">
        <is>
          <t>NO ANSWER</t>
        </is>
      </c>
      <c r="P5465" t="inlineStr">
        <is>
          <t>Bing Ads</t>
        </is>
      </c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Ні</t>
        </is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</row>
    <row r="5466">
      <c r="A5466" t="n">
        <v>12259</v>
      </c>
      <c r="B5466" t="inlineStr">
        <is>
          <t>González Natalia</t>
        </is>
      </c>
      <c r="C5466" t="inlineStr">
        <is>
          <t>González Natalia</t>
        </is>
      </c>
      <c r="D5466" s="2" t="n">
        <v>46113.97083333333</v>
      </c>
      <c r="E5466" t="inlineStr">
        <is>
          <t>Rejected</t>
        </is>
      </c>
      <c r="F5466" t="inlineStr">
        <is>
          <t>Relevant</t>
        </is>
      </c>
      <c r="G5466" t="inlineStr">
        <is>
          <t>Mariana Razimavicius</t>
        </is>
      </c>
      <c r="H5466" t="inlineStr">
        <is>
          <t>LT citizenship</t>
        </is>
      </c>
      <c r="I5466" t="inlineStr">
        <is>
          <t>Argentina</t>
        </is>
      </c>
      <c r="J5466" t="inlineStr">
        <is>
          <t>https://www.lithuaniancitizenship.com/es/</t>
        </is>
      </c>
      <c r="K5466" t="inlineStr">
        <is>
          <t>366143474.1775074408</t>
        </is>
      </c>
      <c r="L5466" t="inlineStr">
        <is>
          <t>ES</t>
        </is>
      </c>
      <c r="M5466" t="inlineStr">
        <is>
          <t>Lead from LT email</t>
        </is>
      </c>
      <c r="N5466" t="inlineStr">
        <is>
          <t>liccarolina@yahoo.com.ar</t>
        </is>
      </c>
      <c r="O5466" t="inlineStr">
        <is>
          <t>NO ANSWER</t>
        </is>
      </c>
      <c r="P5466" t="inlineStr">
        <is>
          <t>Organic Search</t>
        </is>
      </c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Ні</t>
        </is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</row>
    <row r="5467">
      <c r="A5467" t="n">
        <v>12260</v>
      </c>
      <c r="B5467" t="inlineStr">
        <is>
          <t>Ms. Diane Austin</t>
        </is>
      </c>
      <c r="C5467" t="inlineStr">
        <is>
          <t>Diane Austin</t>
        </is>
      </c>
      <c r="D5467" s="2" t="n">
        <v>46114.0125</v>
      </c>
      <c r="E5467" t="inlineStr">
        <is>
          <t>IN WORK</t>
        </is>
      </c>
      <c r="F5467" t="inlineStr">
        <is>
          <t>Relevant</t>
        </is>
      </c>
      <c r="G5467" t="inlineStr">
        <is>
          <t>Sheila Bartin</t>
        </is>
      </c>
      <c r="H5467" t="inlineStr">
        <is>
          <t>LT citizenship</t>
        </is>
      </c>
      <c r="I5467" t="inlineStr">
        <is>
          <t>United States</t>
        </is>
      </c>
      <c r="J5467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uTl2mal5</t>
        </is>
      </c>
      <c r="K5467" t="inlineStr">
        <is>
          <t>237078475.1774994494</t>
        </is>
      </c>
      <c r="L5467" t="inlineStr">
        <is>
          <t>EN</t>
        </is>
      </c>
      <c r="M5467" t="inlineStr">
        <is>
          <t>Lead from LT email</t>
        </is>
      </c>
      <c r="N5467" t="inlineStr">
        <is>
          <t>diaustin.tahoe@gmail.com</t>
        </is>
      </c>
      <c r="O5467" t="inlineStr">
        <is>
          <t>ANOTHER REASON</t>
        </is>
      </c>
      <c r="P5467" t="inlineStr">
        <is>
          <t>Google Ads</t>
        </is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Ні</t>
        </is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</row>
    <row r="5468">
      <c r="A5468" t="n">
        <v>12261</v>
      </c>
      <c r="B5468" t="inlineStr">
        <is>
          <t>Mr. Evan Matthew gendel</t>
        </is>
      </c>
      <c r="C5468" t="inlineStr">
        <is>
          <t>Evan Matthew gendel</t>
        </is>
      </c>
      <c r="D5468" s="2" t="n">
        <v>46114.12361111111</v>
      </c>
      <c r="E5468" t="inlineStr">
        <is>
          <t>Rejected</t>
        </is>
      </c>
      <c r="F5468" t="inlineStr">
        <is>
          <t>Relevant</t>
        </is>
      </c>
      <c r="G5468" t="inlineStr">
        <is>
          <t>Sheila Bartin</t>
        </is>
      </c>
      <c r="H5468" t="inlineStr">
        <is>
          <t>LT citizenship</t>
        </is>
      </c>
      <c r="I5468" t="inlineStr">
        <is>
          <t>Canada</t>
        </is>
      </c>
      <c r="J5468" t="inlineStr">
        <is>
          <t>?kw=does%20lithuania%20allow%20dual%20citizenship&amp;cpn=14656253006&amp;utm_source=google&amp;utm_medium=cpc&amp;utm_campaign=LT-US-conversions&amp;network=g&amp;utm_term=does%20lithuania%20allow%20dual%20citizenship&amp;gad_source=1&amp;gad_campaignid=14656253006&amp;gbraid=0AAAAADi</t>
        </is>
      </c>
      <c r="K5468" t="inlineStr">
        <is>
          <t>1642948366.1775087882</t>
        </is>
      </c>
      <c r="L5468" t="inlineStr">
        <is>
          <t>EN</t>
        </is>
      </c>
      <c r="M5468" t="inlineStr">
        <is>
          <t>Lead from LT email</t>
        </is>
      </c>
      <c r="N5468" t="inlineStr">
        <is>
          <t>evangendel@gmail.com</t>
        </is>
      </c>
      <c r="O5468" t="inlineStr">
        <is>
          <t>NO ANSWER</t>
        </is>
      </c>
      <c r="P5468" t="inlineStr">
        <is>
          <t>Google Ads</t>
        </is>
      </c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Ні</t>
        </is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</row>
    <row r="5469">
      <c r="A5469" t="n">
        <v>12262</v>
      </c>
      <c r="B5469" t="inlineStr">
        <is>
          <t>GONZALEZ NATALIA CAROLINA</t>
        </is>
      </c>
      <c r="C5469" t="inlineStr">
        <is>
          <t>GONZALEZ NATALIA CAROLINA</t>
        </is>
      </c>
      <c r="D5469" s="2" t="n">
        <v>46114.16736111111</v>
      </c>
      <c r="E5469" t="inlineStr">
        <is>
          <t>IN WORK</t>
        </is>
      </c>
      <c r="F5469" t="inlineStr">
        <is>
          <t>Relevant</t>
        </is>
      </c>
      <c r="G5469" t="inlineStr">
        <is>
          <t>Mariana Razimavicius</t>
        </is>
      </c>
      <c r="H5469" t="inlineStr">
        <is>
          <t>LT citizenship</t>
        </is>
      </c>
      <c r="I5469" t="inlineStr">
        <is>
          <t>Argentina</t>
        </is>
      </c>
      <c r="J5469" t="inlineStr">
        <is>
          <t>https://www.lithuaniancitizenship.com/es/contact-es/?ithuania-Leads-Search-Argentina/Colombia/Uruguay/Mexico</t>
        </is>
      </c>
      <c r="K5469" t="inlineStr">
        <is>
          <t>1332815185.1775091353</t>
        </is>
      </c>
      <c r="L5469" t="inlineStr">
        <is>
          <t>ES</t>
        </is>
      </c>
      <c r="M5469" t="inlineStr">
        <is>
          <t>Lead from LT email</t>
        </is>
      </c>
      <c r="N5469" t="inlineStr">
        <is>
          <t>liccarolinag@yahoo.com.ar</t>
        </is>
      </c>
      <c r="O5469" t="inlineStr"/>
      <c r="P5469" t="inlineStr">
        <is>
          <t>Google Ads</t>
        </is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Ні</t>
        </is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</row>
    <row r="5470">
      <c r="A5470" t="n">
        <v>12265</v>
      </c>
      <c r="B5470" t="inlineStr">
        <is>
          <t>Amanda Krutulis</t>
        </is>
      </c>
      <c r="C5470" t="inlineStr">
        <is>
          <t>Amanda Krutulis</t>
        </is>
      </c>
      <c r="D5470" s="2" t="n">
        <v>46114.22986111111</v>
      </c>
      <c r="E5470" t="inlineStr">
        <is>
          <t>Rejected</t>
        </is>
      </c>
      <c r="F5470" t="inlineStr">
        <is>
          <t>Relevant</t>
        </is>
      </c>
      <c r="G5470" t="inlineStr">
        <is>
          <t>Sheila Bartin</t>
        </is>
      </c>
      <c r="H5470" t="inlineStr">
        <is>
          <t>LT citizenship</t>
        </is>
      </c>
      <c r="I5470" t="inlineStr">
        <is>
          <t>United States</t>
        </is>
      </c>
      <c r="J5470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9bjXQE-hLVxxK8fAVecnuj9&amp;gcl</t>
        </is>
      </c>
      <c r="K5470" t="inlineStr">
        <is>
          <t>1784276395.1775096699</t>
        </is>
      </c>
      <c r="L5470" t="inlineStr">
        <is>
          <t>EN</t>
        </is>
      </c>
      <c r="M5470" t="inlineStr">
        <is>
          <t>Lead from LT email</t>
        </is>
      </c>
      <c r="N5470" t="inlineStr">
        <is>
          <t>aeiden79@gmail.com</t>
        </is>
      </c>
      <c r="O5470" t="inlineStr">
        <is>
          <t>LEFT BEFORE 1918</t>
        </is>
      </c>
      <c r="P5470" t="inlineStr">
        <is>
          <t>Google Ads</t>
        </is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Ні</t>
        </is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</row>
    <row r="5471">
      <c r="A5471" t="n">
        <v>12268</v>
      </c>
      <c r="B5471" t="inlineStr">
        <is>
          <t>Наталья Солдовская</t>
        </is>
      </c>
      <c r="C5471" t="inlineStr">
        <is>
          <t>Наталья Солдовская</t>
        </is>
      </c>
      <c r="D5471" s="2" t="n">
        <v>46114.36180555556</v>
      </c>
      <c r="E5471" t="inlineStr">
        <is>
          <t>INTERNAL MAIL</t>
        </is>
      </c>
      <c r="F5471" t="inlineStr">
        <is>
          <t>Relevant</t>
        </is>
      </c>
      <c r="G5471" t="inlineStr">
        <is>
          <t>Oleh Dymovski</t>
        </is>
      </c>
      <c r="H5471" t="inlineStr">
        <is>
          <t>LT citizenship</t>
        </is>
      </c>
      <c r="I5471" t="inlineStr"/>
      <c r="J5471" t="inlineStr"/>
      <c r="K5471" t="inlineStr"/>
      <c r="L5471" t="inlineStr">
        <is>
          <t>RU</t>
        </is>
      </c>
      <c r="M5471" t="inlineStr">
        <is>
          <t>Othe</t>
        </is>
      </c>
      <c r="N5471" t="inlineStr">
        <is>
          <t>6955nana@gmail.com</t>
        </is>
      </c>
      <c r="O5471" t="inlineStr"/>
      <c r="P5471" t="inlineStr">
        <is>
          <t>Other (direct email, phone call, referral etc.)</t>
        </is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Ні</t>
        </is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</row>
    <row r="5472">
      <c r="A5472" t="n">
        <v>12283</v>
      </c>
      <c r="B5472" t="inlineStr">
        <is>
          <t>Fausta Budrecke</t>
        </is>
      </c>
      <c r="C5472" t="inlineStr">
        <is>
          <t>Fausta Budrecke</t>
        </is>
      </c>
      <c r="D5472" s="2" t="n">
        <v>46114.52083333334</v>
      </c>
      <c r="E5472" t="inlineStr">
        <is>
          <t>Rejected</t>
        </is>
      </c>
      <c r="F5472" t="inlineStr"/>
      <c r="G5472" t="inlineStr">
        <is>
          <t>Sheila Bartin</t>
        </is>
      </c>
      <c r="H5472" t="inlineStr"/>
      <c r="I5472" t="inlineStr"/>
      <c r="J5472" t="inlineStr"/>
      <c r="K5472" t="inlineStr"/>
      <c r="L5472" t="inlineStr"/>
      <c r="M5472" t="inlineStr">
        <is>
          <t>Lead from LT email</t>
        </is>
      </c>
      <c r="N5472" t="inlineStr">
        <is>
          <t>faustabudreckyte@gmail.com</t>
        </is>
      </c>
      <c r="O5472" t="inlineStr">
        <is>
          <t>Non-relevant lead</t>
        </is>
      </c>
      <c r="P5472" t="inlineStr">
        <is>
          <t>BridgeWest</t>
        </is>
      </c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Ні</t>
        </is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</row>
    <row r="5473">
      <c r="A5473" t="n">
        <v>12284</v>
      </c>
      <c r="B5473" t="inlineStr">
        <is>
          <t>Emma Pearlman</t>
        </is>
      </c>
      <c r="C5473" t="inlineStr">
        <is>
          <t>Emma Pearlman</t>
        </is>
      </c>
      <c r="D5473" s="2" t="n">
        <v>46114.59236111111</v>
      </c>
      <c r="E5473" t="inlineStr">
        <is>
          <t>INTERNAL MAIL</t>
        </is>
      </c>
      <c r="F5473" t="inlineStr"/>
      <c r="G5473" t="inlineStr">
        <is>
          <t>Sheila Bartin</t>
        </is>
      </c>
      <c r="H5473" t="inlineStr"/>
      <c r="I5473" t="inlineStr"/>
      <c r="J5473" t="inlineStr"/>
      <c r="K5473" t="inlineStr"/>
      <c r="L5473" t="inlineStr"/>
      <c r="M5473" t="inlineStr">
        <is>
          <t>Lead from LT email</t>
        </is>
      </c>
      <c r="N5473" t="inlineStr">
        <is>
          <t>emma.pearlman@gmail.com</t>
        </is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Ні</t>
        </is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</row>
    <row r="5474">
      <c r="A5474" t="n">
        <v>12286</v>
      </c>
      <c r="B5474" t="inlineStr">
        <is>
          <t>Denis Gulyaev</t>
        </is>
      </c>
      <c r="C5474" t="inlineStr">
        <is>
          <t>Denis Gulyaev</t>
        </is>
      </c>
      <c r="D5474" s="2" t="n">
        <v>46114.61388888889</v>
      </c>
      <c r="E5474" t="inlineStr">
        <is>
          <t>INTERNAL MAIL</t>
        </is>
      </c>
      <c r="F5474" t="inlineStr"/>
      <c r="G5474" t="inlineStr">
        <is>
          <t>Oleh Dymovski</t>
        </is>
      </c>
      <c r="H5474" t="inlineStr"/>
      <c r="I5474" t="inlineStr"/>
      <c r="J5474" t="inlineStr"/>
      <c r="K5474" t="inlineStr"/>
      <c r="L5474" t="inlineStr"/>
      <c r="M5474" t="inlineStr">
        <is>
          <t>Othe</t>
        </is>
      </c>
      <c r="N5474" t="inlineStr">
        <is>
          <t>rule711@gmail.com</t>
        </is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Ні</t>
        </is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</row>
    <row r="5475">
      <c r="A5475" t="n">
        <v>12287</v>
      </c>
      <c r="B5475" t="inlineStr">
        <is>
          <t>Denis Gulyaev</t>
        </is>
      </c>
      <c r="C5475" t="inlineStr">
        <is>
          <t>Denis Gulyaev</t>
        </is>
      </c>
      <c r="D5475" s="2" t="n">
        <v>46114.61875</v>
      </c>
      <c r="E5475" t="inlineStr">
        <is>
          <t>INTERNAL MAIL</t>
        </is>
      </c>
      <c r="F5475" t="inlineStr"/>
      <c r="G5475" t="inlineStr">
        <is>
          <t>Oleh Dymovski</t>
        </is>
      </c>
      <c r="H5475" t="inlineStr"/>
      <c r="I5475" t="inlineStr"/>
      <c r="J5475" t="inlineStr"/>
      <c r="K5475" t="inlineStr"/>
      <c r="L5475" t="inlineStr"/>
      <c r="M5475" t="inlineStr">
        <is>
          <t>Othe</t>
        </is>
      </c>
      <c r="N5475" t="inlineStr">
        <is>
          <t>rule711@gmail.com</t>
        </is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Ні</t>
        </is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</row>
    <row r="5476">
      <c r="A5476" t="n">
        <v>12289</v>
      </c>
      <c r="B5476" t="inlineStr">
        <is>
          <t>Eslanda</t>
        </is>
      </c>
      <c r="C5476" t="inlineStr">
        <is>
          <t>Eslanda</t>
        </is>
      </c>
      <c r="D5476" s="2" t="n">
        <v>46114.66875</v>
      </c>
      <c r="E5476" t="inlineStr">
        <is>
          <t>IN WORK</t>
        </is>
      </c>
      <c r="F5476" t="inlineStr">
        <is>
          <t>Relevant</t>
        </is>
      </c>
      <c r="G5476" t="inlineStr">
        <is>
          <t>Oleh Dymovski</t>
        </is>
      </c>
      <c r="H5476" t="inlineStr">
        <is>
          <t>LT citizenship</t>
        </is>
      </c>
      <c r="I5476" t="inlineStr">
        <is>
          <t>The Netherlands</t>
        </is>
      </c>
      <c r="J5476" t="inlineStr">
        <is>
          <t>https://www.lithuaniancitizenship.com/ru/contact-ru/</t>
        </is>
      </c>
      <c r="K5476" t="inlineStr"/>
      <c r="L5476" t="inlineStr">
        <is>
          <t>RU</t>
        </is>
      </c>
      <c r="M5476" t="inlineStr">
        <is>
          <t>Lead from LT email</t>
        </is>
      </c>
      <c r="N5476" t="inlineStr">
        <is>
          <t>svetasvetlaya171@gmail.com</t>
        </is>
      </c>
      <c r="O5476" t="inlineStr"/>
      <c r="P5476" t="inlineStr">
        <is>
          <t>Organic Search</t>
        </is>
      </c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Ні</t>
        </is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</row>
    <row r="5477">
      <c r="A5477" t="n">
        <v>12290</v>
      </c>
      <c r="B5477" t="inlineStr">
        <is>
          <t>Mr. Irving Miller</t>
        </is>
      </c>
      <c r="C5477" t="inlineStr">
        <is>
          <t>Irving Miller</t>
        </is>
      </c>
      <c r="D5477" s="2" t="n">
        <v>46114.68055555555</v>
      </c>
      <c r="E5477" t="inlineStr">
        <is>
          <t>Rejected</t>
        </is>
      </c>
      <c r="F5477" t="inlineStr">
        <is>
          <t>Relevant</t>
        </is>
      </c>
      <c r="G5477" t="inlineStr">
        <is>
          <t>Sheila Bartin</t>
        </is>
      </c>
      <c r="H5477" t="inlineStr">
        <is>
          <t>LT citizenship</t>
        </is>
      </c>
      <c r="I5477" t="inlineStr">
        <is>
          <t>United States</t>
        </is>
      </c>
      <c r="J5477" t="inlineStr">
        <is>
          <t>?kw&amp;cpn=23440895177&amp;utm_source=google&amp;utm_medium=cpc&amp;utm_campaign=LT-Discovery-US&amp;network&amp;utm_term&amp;gad_campaignid=23440895177&amp;wbraid=ClMKCAjwhLPOBhAMEkMApk2-asNlYbBO7BD_8KYxBwesdtWSItC6zXJxxOzZujprO_SlzBVLwRAl2MKg_Kxss2hBX0P2PmuLZot4LzAdtSKpGgLiBA</t>
        </is>
      </c>
      <c r="K5477" t="inlineStr">
        <is>
          <t>1552821172.1774218283</t>
        </is>
      </c>
      <c r="L5477" t="inlineStr">
        <is>
          <t>EN</t>
        </is>
      </c>
      <c r="M5477" t="inlineStr">
        <is>
          <t>Lead from LT email</t>
        </is>
      </c>
      <c r="N5477" t="inlineStr">
        <is>
          <t>ihmiller41@gmail.com</t>
        </is>
      </c>
      <c r="O5477" t="inlineStr">
        <is>
          <t>NO ANSWER</t>
        </is>
      </c>
      <c r="P5477" t="inlineStr">
        <is>
          <t>Google Ads</t>
        </is>
      </c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Ні</t>
        </is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</row>
    <row r="5478">
      <c r="A5478" t="n">
        <v>12293</v>
      </c>
      <c r="B5478" t="inlineStr">
        <is>
          <t>Robin Hossain</t>
        </is>
      </c>
      <c r="C5478" t="inlineStr">
        <is>
          <t>Robin Hossain</t>
        </is>
      </c>
      <c r="D5478" s="2" t="n">
        <v>46114.68888888889</v>
      </c>
      <c r="E5478" t="inlineStr">
        <is>
          <t>Rejected</t>
        </is>
      </c>
      <c r="F5478" t="inlineStr">
        <is>
          <t>Relevant</t>
        </is>
      </c>
      <c r="G5478" t="inlineStr">
        <is>
          <t>Oleh Dymovski</t>
        </is>
      </c>
      <c r="H5478" t="inlineStr">
        <is>
          <t>LV RBI Company</t>
        </is>
      </c>
      <c r="I5478" t="inlineStr">
        <is>
          <t>Qatar (QA - AS)</t>
        </is>
      </c>
      <c r="J5478" t="inlineStr">
        <is>
          <t>?kw=portugal%20golden%20visa&amp;cpn=22658494721&amp;utm_source=google&amp;utm_medium=cpc&amp;utm_campaign=LV-RBI-TOP&amp;network=s&amp;utm_term=portugal%20golden%20visa&amp;gad_source=5&amp;gad_campaignid=22658494721&amp;gclid=EAIaIQobChMIpKSClaPPkwMVZJZQBh2uoRlHEAAYASAAEgIHbPD_BwE</t>
        </is>
      </c>
      <c r="K5478" t="inlineStr">
        <is>
          <t>184602190.1774856065</t>
        </is>
      </c>
      <c r="L5478" t="inlineStr">
        <is>
          <t>EN</t>
        </is>
      </c>
      <c r="M5478" t="inlineStr">
        <is>
          <t>Lead from LV email</t>
        </is>
      </c>
      <c r="N5478" t="inlineStr">
        <is>
          <t>robin.hossain1994bd@gmail.com</t>
        </is>
      </c>
      <c r="O5478" t="inlineStr">
        <is>
          <t>NO ANSWER</t>
        </is>
      </c>
      <c r="P5478" t="inlineStr">
        <is>
          <t>Google Ads</t>
        </is>
      </c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Ні</t>
        </is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</row>
    <row r="5479">
      <c r="A5479" t="n">
        <v>12297</v>
      </c>
      <c r="B5479" t="inlineStr">
        <is>
          <t>Muhammad Raheel</t>
        </is>
      </c>
      <c r="C5479" t="inlineStr">
        <is>
          <t>muhammad raheel</t>
        </is>
      </c>
      <c r="D5479" s="2" t="n">
        <v>46114.73402777778</v>
      </c>
      <c r="E5479" t="inlineStr">
        <is>
          <t>Rejected</t>
        </is>
      </c>
      <c r="F5479" t="inlineStr">
        <is>
          <t>Relevant</t>
        </is>
      </c>
      <c r="G5479" t="inlineStr">
        <is>
          <t>Oleh Dymovski</t>
        </is>
      </c>
      <c r="H5479" t="inlineStr">
        <is>
          <t>LV RBI Company</t>
        </is>
      </c>
      <c r="I5479" t="inlineStr">
        <is>
          <t>United Kingdom (GB - EU)</t>
        </is>
      </c>
      <c r="J5479" t="inlineStr">
        <is>
          <t>?kw=hungary%20golden%20visa&amp;cpn=22658494721&amp;utm_source=google&amp;utm_medium=cpc&amp;utm_campaign=LV-RBI-TOP&amp;network=g&amp;utm_term=hungary%20golden%20visa&amp;gad_source=1&amp;gad_campaignid=22658494721&amp;gbraid=0AAAAADisZv9W3UudOZr52k7vjQ9g2_g5a&amp;gclid=Cj0KCQjwp7jOBhDGAR</t>
        </is>
      </c>
      <c r="K5479" t="inlineStr">
        <is>
          <t>1180999965.1775140635</t>
        </is>
      </c>
      <c r="L5479" t="inlineStr">
        <is>
          <t>EN</t>
        </is>
      </c>
      <c r="M5479" t="inlineStr">
        <is>
          <t>Lead from LV email</t>
        </is>
      </c>
      <c r="N5479" t="inlineStr">
        <is>
          <t>minequest@hotmail.com</t>
        </is>
      </c>
      <c r="O5479" t="inlineStr">
        <is>
          <t>NO ANSWER</t>
        </is>
      </c>
      <c r="P5479" t="inlineStr">
        <is>
          <t>Google Ads</t>
        </is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Ні</t>
        </is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</row>
    <row r="5480">
      <c r="A5480" t="n">
        <v>12298</v>
      </c>
      <c r="B5480" t="inlineStr">
        <is>
          <t>Ms. Kamile Lazauskaite</t>
        </is>
      </c>
      <c r="C5480" t="inlineStr">
        <is>
          <t>Kamile Lazauskaite</t>
        </is>
      </c>
      <c r="D5480" s="2" t="n">
        <v>46114.74166666667</v>
      </c>
      <c r="E5480" t="inlineStr">
        <is>
          <t>IN WORK</t>
        </is>
      </c>
      <c r="F5480" t="inlineStr">
        <is>
          <t>Relevant</t>
        </is>
      </c>
      <c r="G5480" t="inlineStr">
        <is>
          <t>Sheila Bartin</t>
        </is>
      </c>
      <c r="H5480" t="inlineStr">
        <is>
          <t>LT citizenship</t>
        </is>
      </c>
      <c r="I5480" t="inlineStr">
        <is>
          <t>United States</t>
        </is>
      </c>
      <c r="J5480" t="inlineStr">
        <is>
          <t>?kw=dual%20lithuanian%20citizenship&amp;cpn=14656253006&amp;utm_source=google&amp;utm_medium=cpc&amp;utm_campaign=LT-US-conversions&amp;network=g&amp;utm_term=dual%20lithuanian%20citizenship&amp;gad_source=1&amp;gad_campaignid=14656253006&amp;gbraid=0AAAAADisZv9nnpmmajqv-4XB0pztcoQbs&amp;g</t>
        </is>
      </c>
      <c r="K5480" t="inlineStr">
        <is>
          <t>1783001498.1775138874</t>
        </is>
      </c>
      <c r="L5480" t="inlineStr">
        <is>
          <t>EN</t>
        </is>
      </c>
      <c r="M5480" t="inlineStr">
        <is>
          <t>Lead from LT email</t>
        </is>
      </c>
      <c r="N5480" t="inlineStr">
        <is>
          <t>kamile.lazauskaite@pwc.com</t>
        </is>
      </c>
      <c r="O5480" t="inlineStr"/>
      <c r="P5480" t="inlineStr">
        <is>
          <t>Google Ads</t>
        </is>
      </c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Ні</t>
        </is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</row>
    <row r="5481">
      <c r="A5481" t="n">
        <v>12300</v>
      </c>
      <c r="B5481" t="inlineStr">
        <is>
          <t>Ms. Lianne Shina Glazer</t>
        </is>
      </c>
      <c r="C5481" t="inlineStr">
        <is>
          <t>Lianne Shina Glazer</t>
        </is>
      </c>
      <c r="D5481" s="2" t="n">
        <v>46114.75486111111</v>
      </c>
      <c r="E5481" t="inlineStr">
        <is>
          <t>Rejected</t>
        </is>
      </c>
      <c r="F5481" t="inlineStr"/>
      <c r="G5481" t="inlineStr">
        <is>
          <t>Sheila Bartin</t>
        </is>
      </c>
      <c r="H5481" t="inlineStr">
        <is>
          <t>LT citizenship</t>
        </is>
      </c>
      <c r="I5481" t="inlineStr">
        <is>
          <t>Australia</t>
        </is>
      </c>
      <c r="J5481" t="inlineStr">
        <is>
          <t>https://www.lithuaniancitizenship.com/?Lithuania-Leads-Search-Australia</t>
        </is>
      </c>
      <c r="K5481" t="inlineStr">
        <is>
          <t>125439742.1775142431</t>
        </is>
      </c>
      <c r="L5481" t="inlineStr">
        <is>
          <t>EN</t>
        </is>
      </c>
      <c r="M5481" t="inlineStr">
        <is>
          <t>Lead from LT email</t>
        </is>
      </c>
      <c r="N5481" t="inlineStr">
        <is>
          <t>lianne.glazer@icloud.com</t>
        </is>
      </c>
      <c r="O5481" t="inlineStr">
        <is>
          <t>NO ANSWER</t>
        </is>
      </c>
      <c r="P5481" t="inlineStr">
        <is>
          <t>Google Ads</t>
        </is>
      </c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Ні</t>
        </is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</row>
    <row r="5482">
      <c r="A5482" t="n">
        <v>12301</v>
      </c>
      <c r="B5482" t="inlineStr">
        <is>
          <t>Tarik Yalcin Senol</t>
        </is>
      </c>
      <c r="C5482" t="inlineStr">
        <is>
          <t>Tarik Yalcin Senol</t>
        </is>
      </c>
      <c r="D5482" s="2" t="n">
        <v>46114.76111111111</v>
      </c>
      <c r="E5482" t="inlineStr">
        <is>
          <t>IN WORK</t>
        </is>
      </c>
      <c r="F5482" t="inlineStr">
        <is>
          <t>Relevant</t>
        </is>
      </c>
      <c r="G5482" t="inlineStr">
        <is>
          <t>Oleh Dymovski</t>
        </is>
      </c>
      <c r="H5482" t="inlineStr">
        <is>
          <t>LV RBI Company</t>
        </is>
      </c>
      <c r="I5482" t="inlineStr">
        <is>
          <t>United Arab Emirates (AE - AS)</t>
        </is>
      </c>
      <c r="J5482" t="inlineStr">
        <is>
          <t>https://latviancitizenship.eu/contact/?not-set</t>
        </is>
      </c>
      <c r="K5482" t="inlineStr"/>
      <c r="L5482" t="inlineStr">
        <is>
          <t>EN</t>
        </is>
      </c>
      <c r="M5482" t="inlineStr">
        <is>
          <t>Lead from LV email</t>
        </is>
      </c>
      <c r="N5482" t="inlineStr">
        <is>
          <t>tarikyalcinsenol@gmail.com</t>
        </is>
      </c>
      <c r="O5482" t="inlineStr"/>
      <c r="P5482" t="inlineStr">
        <is>
          <t>Website Form</t>
        </is>
      </c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Ні</t>
        </is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</row>
    <row r="5483">
      <c r="A5483" t="n">
        <v>12303</v>
      </c>
      <c r="B5483" t="inlineStr">
        <is>
          <t>Euan Averbuch</t>
        </is>
      </c>
      <c r="C5483" t="inlineStr">
        <is>
          <t>Euan Averbuch</t>
        </is>
      </c>
      <c r="D5483" s="2" t="n">
        <v>46114.79444444444</v>
      </c>
      <c r="E5483" t="inlineStr">
        <is>
          <t>INTERNAL MAIL</t>
        </is>
      </c>
      <c r="F5483" t="inlineStr"/>
      <c r="G5483" t="inlineStr">
        <is>
          <t>Sheila Bartin</t>
        </is>
      </c>
      <c r="H5483" t="inlineStr"/>
      <c r="I5483" t="inlineStr"/>
      <c r="J5483" t="inlineStr"/>
      <c r="K5483" t="inlineStr"/>
      <c r="L5483" t="inlineStr"/>
      <c r="M5483" t="inlineStr">
        <is>
          <t>Othe</t>
        </is>
      </c>
      <c r="N5483" t="inlineStr">
        <is>
          <t>euan.av@googlemail.com</t>
        </is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Ні</t>
        </is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</row>
    <row r="5484">
      <c r="A5484" t="n">
        <v>12304</v>
      </c>
      <c r="B5484" t="inlineStr">
        <is>
          <t>Allyssa El-Mansy</t>
        </is>
      </c>
      <c r="C5484" t="inlineStr">
        <is>
          <t>Allyssa El-Mansy</t>
        </is>
      </c>
      <c r="D5484" s="2" t="n">
        <v>46114.79513888889</v>
      </c>
      <c r="E5484" t="inlineStr">
        <is>
          <t>FIRST CONTACT</t>
        </is>
      </c>
      <c r="F5484" t="inlineStr">
        <is>
          <t>Relevant</t>
        </is>
      </c>
      <c r="G5484" t="inlineStr">
        <is>
          <t>Sheila Bartin</t>
        </is>
      </c>
      <c r="H5484" t="inlineStr">
        <is>
          <t>LV citizenship</t>
        </is>
      </c>
      <c r="I5484" t="inlineStr">
        <is>
          <t>Austria (AT - EU)</t>
        </is>
      </c>
      <c r="J5484" t="inlineStr">
        <is>
          <t>https://latviancitizenship.eu/</t>
        </is>
      </c>
      <c r="K5484" t="inlineStr">
        <is>
          <t>130425817.1775145829</t>
        </is>
      </c>
      <c r="L5484" t="inlineStr">
        <is>
          <t>EN</t>
        </is>
      </c>
      <c r="M5484" t="inlineStr">
        <is>
          <t>Lead from LV email</t>
        </is>
      </c>
      <c r="N5484" t="inlineStr">
        <is>
          <t>allyssa@patzer.us</t>
        </is>
      </c>
      <c r="O5484" t="inlineStr"/>
      <c r="P5484" t="inlineStr">
        <is>
          <t>Organic Search</t>
        </is>
      </c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Ні</t>
        </is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</row>
    <row r="5485">
      <c r="A5485" t="n">
        <v>12305</v>
      </c>
      <c r="B5485" t="inlineStr">
        <is>
          <t>Mr. Eric Kaseff</t>
        </is>
      </c>
      <c r="C5485" t="inlineStr">
        <is>
          <t>Eric Kaseff</t>
        </is>
      </c>
      <c r="D5485" s="2" t="n">
        <v>46114.80347222222</v>
      </c>
      <c r="E5485" t="inlineStr">
        <is>
          <t>Rejected</t>
        </is>
      </c>
      <c r="F5485" t="inlineStr">
        <is>
          <t>Relevant</t>
        </is>
      </c>
      <c r="G5485" t="inlineStr">
        <is>
          <t>Sheila Bartin</t>
        </is>
      </c>
      <c r="H5485" t="inlineStr">
        <is>
          <t>LT citizenship</t>
        </is>
      </c>
      <c r="I5485" t="inlineStr">
        <is>
          <t>United States</t>
        </is>
      </c>
      <c r="J5485" t="inlineStr">
        <is>
          <t>?kw=lithuanian%20immigration%20lawyer&amp;cpn=14656253006&amp;utm_source=google&amp;utm_medium=cpc&amp;utm_campaign=LT-US-conversions&amp;network=g&amp;utm_term=lithuanian%20immigration%20lawyer&amp;gad_source=1&amp;gad_campaignid=14656253006&amp;gbraid=0AAAAADisZv9nnpmmajqv-4XB0pztcoQ</t>
        </is>
      </c>
      <c r="K5485" t="inlineStr">
        <is>
          <t>2091252700.1741362629</t>
        </is>
      </c>
      <c r="L5485" t="inlineStr">
        <is>
          <t>EN</t>
        </is>
      </c>
      <c r="M5485" t="inlineStr">
        <is>
          <t>Lead from LT email</t>
        </is>
      </c>
      <c r="N5485" t="inlineStr">
        <is>
          <t>ekaseff@gmail.com</t>
        </is>
      </c>
      <c r="O5485" t="inlineStr">
        <is>
          <t>ANOTHER REASON</t>
        </is>
      </c>
      <c r="P5485" t="inlineStr">
        <is>
          <t>Google Ads</t>
        </is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Ні</t>
        </is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</row>
    <row r="5486">
      <c r="A5486" t="n">
        <v>12306</v>
      </c>
      <c r="B5486" t="inlineStr">
        <is>
          <t>Marina-Sheina Tcivie</t>
        </is>
      </c>
      <c r="C5486" t="inlineStr">
        <is>
          <t>Marina-Sheina Tcivie</t>
        </is>
      </c>
      <c r="D5486" s="2" t="n">
        <v>46114.84027777778</v>
      </c>
      <c r="E5486" t="inlineStr">
        <is>
          <t>NEW</t>
        </is>
      </c>
      <c r="F5486" t="inlineStr">
        <is>
          <t>Relevant</t>
        </is>
      </c>
      <c r="G5486" t="inlineStr">
        <is>
          <t>Oleh Dymovski</t>
        </is>
      </c>
      <c r="H5486" t="inlineStr">
        <is>
          <t>LT citizenship</t>
        </is>
      </c>
      <c r="I5486" t="inlineStr">
        <is>
          <t>Israel</t>
        </is>
      </c>
      <c r="J5486" t="inlineStr"/>
      <c r="K5486" t="inlineStr"/>
      <c r="L5486" t="inlineStr">
        <is>
          <t>EN</t>
        </is>
      </c>
      <c r="M5486" t="inlineStr">
        <is>
          <t>Lead from LT email</t>
        </is>
      </c>
      <c r="N5486" t="inlineStr">
        <is>
          <t>ms@tcivie.com</t>
        </is>
      </c>
      <c r="O5486" t="inlineStr"/>
      <c r="P5486" t="inlineStr">
        <is>
          <t>Other (direct email, phone call, referral etc.)</t>
        </is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Ні</t>
        </is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</row>
    <row r="5487">
      <c r="A5487" t="n">
        <v>12310</v>
      </c>
      <c r="B5487" t="inlineStr">
        <is>
          <t>Mr. Michael Epstein</t>
        </is>
      </c>
      <c r="C5487" t="inlineStr">
        <is>
          <t>Michael Epstein</t>
        </is>
      </c>
      <c r="D5487" s="2" t="n">
        <v>46114.86736111111</v>
      </c>
      <c r="E5487" t="inlineStr">
        <is>
          <t>Rejected</t>
        </is>
      </c>
      <c r="F5487" t="inlineStr">
        <is>
          <t>Relevant</t>
        </is>
      </c>
      <c r="G5487" t="inlineStr">
        <is>
          <t>Sheila Bartin</t>
        </is>
      </c>
      <c r="H5487" t="inlineStr">
        <is>
          <t>LT citizenship</t>
        </is>
      </c>
      <c r="I5487" t="inlineStr">
        <is>
          <t>United States</t>
        </is>
      </c>
      <c r="J5487" t="inlineStr">
        <is>
          <t>?kw=dual%20citizenship%20lithuania&amp;cpn=14656253006&amp;utm_source=google&amp;utm_medium=cpc&amp;utm_campaign=LT-US-conversions&amp;network=g&amp;utm_term=dual%20citizenship%20lithuania&amp;gad_source=1&amp;gad_campaignid=14656253006&amp;gclid=Cj0KCQjwp7jOBhDGARIsABe7C4cIpIC8vNix9Ea</t>
        </is>
      </c>
      <c r="K5487" t="inlineStr">
        <is>
          <t>1570083531.1775152056</t>
        </is>
      </c>
      <c r="L5487" t="inlineStr">
        <is>
          <t>EN</t>
        </is>
      </c>
      <c r="M5487" t="inlineStr">
        <is>
          <t>Lead from LT email</t>
        </is>
      </c>
      <c r="N5487" t="inlineStr">
        <is>
          <t>michaelepstein123@outlook.com</t>
        </is>
      </c>
      <c r="O5487" t="inlineStr">
        <is>
          <t>NO ANSWER</t>
        </is>
      </c>
      <c r="P5487" t="inlineStr">
        <is>
          <t>Google Ads</t>
        </is>
      </c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Ні</t>
        </is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</row>
    <row r="5488">
      <c r="A5488" t="n">
        <v>12313</v>
      </c>
      <c r="B5488" t="inlineStr">
        <is>
          <t>River Johanson</t>
        </is>
      </c>
      <c r="C5488" t="inlineStr">
        <is>
          <t>River Johanson</t>
        </is>
      </c>
      <c r="D5488" s="2" t="n">
        <v>46114.88958333333</v>
      </c>
      <c r="E5488" t="inlineStr">
        <is>
          <t>FIRST CONTACT</t>
        </is>
      </c>
      <c r="F5488" t="inlineStr">
        <is>
          <t>Relevant</t>
        </is>
      </c>
      <c r="G5488" t="inlineStr">
        <is>
          <t>Sheila Bartin</t>
        </is>
      </c>
      <c r="H5488" t="inlineStr">
        <is>
          <t>LV citizenship</t>
        </is>
      </c>
      <c r="I5488" t="inlineStr">
        <is>
          <t>United States (US - NA)</t>
        </is>
      </c>
      <c r="J5488" t="inlineStr">
        <is>
          <t>https://latviancitizenship.eu/?direct</t>
        </is>
      </c>
      <c r="K5488" t="inlineStr">
        <is>
          <t>1534533334.1775153830</t>
        </is>
      </c>
      <c r="L5488" t="inlineStr">
        <is>
          <t>EN</t>
        </is>
      </c>
      <c r="M5488" t="inlineStr">
        <is>
          <t>Lead from LV email</t>
        </is>
      </c>
      <c r="N5488" t="inlineStr">
        <is>
          <t>river.johanson@gmail.com</t>
        </is>
      </c>
      <c r="O5488" t="inlineStr"/>
      <c r="P5488" t="inlineStr">
        <is>
          <t>Website Form</t>
        </is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Ні</t>
        </is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</row>
    <row r="5489">
      <c r="A5489" t="n">
        <v>12317</v>
      </c>
      <c r="B5489" t="inlineStr">
        <is>
          <t>Mr. Adam Lesnick</t>
        </is>
      </c>
      <c r="C5489" t="inlineStr">
        <is>
          <t>Adam Lesnick</t>
        </is>
      </c>
      <c r="D5489" s="2" t="n">
        <v>46114.92986111111</v>
      </c>
      <c r="E5489" t="inlineStr">
        <is>
          <t>Rejected</t>
        </is>
      </c>
      <c r="F5489" t="inlineStr">
        <is>
          <t>Relevant</t>
        </is>
      </c>
      <c r="G5489" t="inlineStr">
        <is>
          <t>Sheila Bartin</t>
        </is>
      </c>
      <c r="H5489" t="inlineStr">
        <is>
          <t>LT citizenship</t>
        </is>
      </c>
      <c r="I5489" t="inlineStr">
        <is>
          <t>United States</t>
        </is>
      </c>
      <c r="J5489" t="inlineStr">
        <is>
          <t>https://www.lithuaniancitizenship.com/?direct</t>
        </is>
      </c>
      <c r="K5489" t="inlineStr">
        <is>
          <t>956146905.1775156405</t>
        </is>
      </c>
      <c r="L5489" t="inlineStr">
        <is>
          <t>EN</t>
        </is>
      </c>
      <c r="M5489" t="inlineStr">
        <is>
          <t>Lead from LT email</t>
        </is>
      </c>
      <c r="N5489" t="inlineStr">
        <is>
          <t>sjdad8@gmail.com</t>
        </is>
      </c>
      <c r="O5489" t="inlineStr">
        <is>
          <t>ANOTHER REASON</t>
        </is>
      </c>
      <c r="P5489" t="inlineStr">
        <is>
          <t>Website Form</t>
        </is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Ні</t>
        </is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</row>
    <row r="5490">
      <c r="A5490" t="n">
        <v>12318</v>
      </c>
      <c r="B5490" t="inlineStr">
        <is>
          <t>fernando henrique dubinevics filgueiras</t>
        </is>
      </c>
      <c r="C5490" t="inlineStr">
        <is>
          <t>fernando henrique dubinevics filgueiras</t>
        </is>
      </c>
      <c r="D5490" s="2" t="n">
        <v>46114.93194444444</v>
      </c>
      <c r="E5490" t="inlineStr">
        <is>
          <t>Rejected</t>
        </is>
      </c>
      <c r="F5490" t="inlineStr">
        <is>
          <t>Relevant</t>
        </is>
      </c>
      <c r="G5490" t="inlineStr">
        <is>
          <t>Mariana Razimavicius</t>
        </is>
      </c>
      <c r="H5490" t="inlineStr">
        <is>
          <t>LT citizenship</t>
        </is>
      </c>
      <c r="I5490" t="inlineStr">
        <is>
          <t>Brazil</t>
        </is>
      </c>
      <c r="J5490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-dhvM9JoSX2EoPKi2GDN0Yw&amp;gclid=Cj0KCQjwp7jOBhDGARI</t>
        </is>
      </c>
      <c r="K5490" t="inlineStr">
        <is>
          <t>399925730.1775157742</t>
        </is>
      </c>
      <c r="L5490" t="inlineStr">
        <is>
          <t>PT</t>
        </is>
      </c>
      <c r="M5490" t="inlineStr">
        <is>
          <t>Lead from LT email</t>
        </is>
      </c>
      <c r="N5490" t="inlineStr">
        <is>
          <t>fernandod.filgueiras@hotmail.com</t>
        </is>
      </c>
      <c r="O5490" t="inlineStr">
        <is>
          <t>NO ANSWER</t>
        </is>
      </c>
      <c r="P5490" t="inlineStr">
        <is>
          <t>Google Ads</t>
        </is>
      </c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Ні</t>
        </is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</row>
    <row r="5491">
      <c r="A5491" t="n">
        <v>12320</v>
      </c>
      <c r="B5491" t="inlineStr">
        <is>
          <t>Joshua Barnatt</t>
        </is>
      </c>
      <c r="C5491" t="inlineStr">
        <is>
          <t>Joshua Barnatt</t>
        </is>
      </c>
      <c r="D5491" s="2" t="n">
        <v>46114.94930555556</v>
      </c>
      <c r="E5491" t="inlineStr">
        <is>
          <t>Rejected</t>
        </is>
      </c>
      <c r="F5491" t="inlineStr">
        <is>
          <t>Relevant</t>
        </is>
      </c>
      <c r="G5491" t="inlineStr">
        <is>
          <t>Sheila Bartin</t>
        </is>
      </c>
      <c r="H5491" t="inlineStr">
        <is>
          <t>LT citizenship</t>
        </is>
      </c>
      <c r="I5491" t="inlineStr">
        <is>
          <t>United States</t>
        </is>
      </c>
      <c r="J5491" t="inlineStr">
        <is>
          <t>?utm_source=bing&amp;utm_medium=cpc&amp;utm_campaign=Bing-LT-US&amp;network=o&amp;utm_term=%27lithuania%20passport%27&amp;msclkid=d34e7a24b4c012d35cae13ea772315b8</t>
        </is>
      </c>
      <c r="K5491" t="inlineStr">
        <is>
          <t>1289386562.1775158284</t>
        </is>
      </c>
      <c r="L5491" t="inlineStr">
        <is>
          <t>EN</t>
        </is>
      </c>
      <c r="M5491" t="inlineStr">
        <is>
          <t>Lead from LT email</t>
        </is>
      </c>
      <c r="N5491" t="inlineStr">
        <is>
          <t>laurabarnatt@gmail.com</t>
        </is>
      </c>
      <c r="O5491" t="inlineStr">
        <is>
          <t>LEFT BEFORE 1918</t>
        </is>
      </c>
      <c r="P5491" t="inlineStr">
        <is>
          <t>Bing Ads</t>
        </is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Ні</t>
        </is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</row>
    <row r="5492">
      <c r="A5492" t="n">
        <v>12330</v>
      </c>
      <c r="B5492" t="inlineStr">
        <is>
          <t>Ellie Hearm</t>
        </is>
      </c>
      <c r="C5492" t="inlineStr">
        <is>
          <t>Ellie Hearm</t>
        </is>
      </c>
      <c r="D5492" s="2" t="n">
        <v>46115.01041666666</v>
      </c>
      <c r="E5492" t="inlineStr">
        <is>
          <t>Rejected</t>
        </is>
      </c>
      <c r="F5492" t="inlineStr">
        <is>
          <t>Relevant</t>
        </is>
      </c>
      <c r="G5492" t="inlineStr">
        <is>
          <t>Oleh Dymovski</t>
        </is>
      </c>
      <c r="H5492" t="inlineStr">
        <is>
          <t>LV RBI Company</t>
        </is>
      </c>
      <c r="I5492" t="inlineStr">
        <is>
          <t>United States (US - NA)</t>
        </is>
      </c>
      <c r="J5492" t="inlineStr">
        <is>
          <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_OnCgl0C</t>
        </is>
      </c>
      <c r="K5492" t="inlineStr">
        <is>
          <t>342866515.1775158863</t>
        </is>
      </c>
      <c r="L5492" t="inlineStr">
        <is>
          <t>EN</t>
        </is>
      </c>
      <c r="M5492" t="inlineStr">
        <is>
          <t>Lead from LV email</t>
        </is>
      </c>
      <c r="N5492" t="inlineStr">
        <is>
          <t>ellie@foshch.com</t>
        </is>
      </c>
      <c r="O5492" t="inlineStr">
        <is>
          <t>DID NOT CONTINUE</t>
        </is>
      </c>
      <c r="P5492" t="inlineStr">
        <is>
          <t>Google Ads</t>
        </is>
      </c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Ні</t>
        </is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</row>
    <row r="5493">
      <c r="A5493" t="n">
        <v>12333</v>
      </c>
      <c r="B5493" t="inlineStr">
        <is>
          <t>Qazi Abdul Rehman Gohar</t>
        </is>
      </c>
      <c r="C5493" t="inlineStr">
        <is>
          <t>Qazi Abdul Rehman Gohar</t>
        </is>
      </c>
      <c r="D5493" s="2" t="n">
        <v>46115.06805555556</v>
      </c>
      <c r="E5493" t="inlineStr">
        <is>
          <t>Rejected</t>
        </is>
      </c>
      <c r="F5493" t="inlineStr">
        <is>
          <t>Relevant</t>
        </is>
      </c>
      <c r="G5493" t="inlineStr">
        <is>
          <t>Oleh Dymovski</t>
        </is>
      </c>
      <c r="H5493" t="inlineStr">
        <is>
          <t>LV RBI Company</t>
        </is>
      </c>
      <c r="I5493" t="inlineStr">
        <is>
          <t>United Arab Emirates (AE - AS)</t>
        </is>
      </c>
      <c r="J5493" t="inlineStr">
        <is>
          <t>?kw=latvia%20residence&amp;cpn=22658494721&amp;utm_source=google&amp;utm_medium=cpc&amp;utm_campaign=LV-RBI-TOP&amp;network=g&amp;utm_term=latvia%20residence&amp;gad_source=1&amp;gad_campaignid=22658494721&amp;gclid=Cj0KCQjwp7jOBhDGARIsABe7C4fnHD6Perashj7TfKIwAA6s1IsUqq2lBIEzEHj68rgu3J</t>
        </is>
      </c>
      <c r="K5493" t="inlineStr">
        <is>
          <t>1006224861.1775169465</t>
        </is>
      </c>
      <c r="L5493" t="inlineStr">
        <is>
          <t>EN</t>
        </is>
      </c>
      <c r="M5493" t="inlineStr">
        <is>
          <t>Lead from LV email</t>
        </is>
      </c>
      <c r="N5493" t="inlineStr">
        <is>
          <t>qaziabdulrehmangohar6@gmail.com</t>
        </is>
      </c>
      <c r="O5493" t="inlineStr">
        <is>
          <t>NO ANSWER</t>
        </is>
      </c>
      <c r="P5493" t="inlineStr">
        <is>
          <t>Google Ads</t>
        </is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Ні</t>
        </is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</row>
    <row r="5494">
      <c r="A5494" t="n">
        <v>12337</v>
      </c>
      <c r="B5494" t="inlineStr">
        <is>
          <t>Paul Randall</t>
        </is>
      </c>
      <c r="C5494" t="inlineStr">
        <is>
          <t>Paul Randall</t>
        </is>
      </c>
      <c r="D5494" s="2" t="n">
        <v>46115.13611111111</v>
      </c>
      <c r="E5494" t="inlineStr">
        <is>
          <t>INTERNAL MAIL</t>
        </is>
      </c>
      <c r="F5494" t="inlineStr">
        <is>
          <t>Relevant</t>
        </is>
      </c>
      <c r="G5494" t="inlineStr">
        <is>
          <t>Sheila Bartin</t>
        </is>
      </c>
      <c r="H5494" t="inlineStr">
        <is>
          <t>LT citizenship</t>
        </is>
      </c>
      <c r="I5494" t="inlineStr">
        <is>
          <t>United States</t>
        </is>
      </c>
      <c r="J5494" t="inlineStr"/>
      <c r="K5494" t="inlineStr"/>
      <c r="L5494" t="inlineStr">
        <is>
          <t>EN</t>
        </is>
      </c>
      <c r="M5494" t="inlineStr">
        <is>
          <t>Othe</t>
        </is>
      </c>
      <c r="N5494" t="inlineStr">
        <is>
          <t>2paulrandall@gmail.com</t>
        </is>
      </c>
      <c r="O5494" t="inlineStr"/>
      <c r="P5494" t="inlineStr">
        <is>
          <t>Other (direct email, phone call, referral etc.)</t>
        </is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Ні</t>
        </is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</row>
    <row r="5495">
      <c r="A5495" t="n">
        <v>12339</v>
      </c>
      <c r="B5495" t="inlineStr">
        <is>
          <t>Ms. Sofie Saviskis</t>
        </is>
      </c>
      <c r="C5495" t="inlineStr">
        <is>
          <t>Sofie Saviskis</t>
        </is>
      </c>
      <c r="D5495" s="2" t="n">
        <v>46115.16736111111</v>
      </c>
      <c r="E5495" t="inlineStr">
        <is>
          <t>Rejected</t>
        </is>
      </c>
      <c r="F5495" t="inlineStr">
        <is>
          <t>Relevant</t>
        </is>
      </c>
      <c r="G5495" t="inlineStr">
        <is>
          <t>Sheila Bartin</t>
        </is>
      </c>
      <c r="H5495" t="inlineStr">
        <is>
          <t>LT citizenship</t>
        </is>
      </c>
      <c r="I5495" t="inlineStr">
        <is>
          <t>Australia</t>
        </is>
      </c>
      <c r="J5495" t="inlineStr">
        <is>
          <t>?kw=how%20to%20get%20a%20lithuanian%20passport&amp;cpn=14662670148&amp;utm_source=google&amp;utm_medium=cpc&amp;utm_campaign=LT-AU&amp;network=g&amp;utm_term=how%20to%20get%20a%20lithuanian%20passport&amp;gad_source=1&amp;gad_campaignid=14662670148&amp;gbraid=0AAAAADisZv_xwgPzQY1WIPVxt</t>
        </is>
      </c>
      <c r="K5495" t="inlineStr">
        <is>
          <t>805805118.1775178041</t>
        </is>
      </c>
      <c r="L5495" t="inlineStr">
        <is>
          <t>EN</t>
        </is>
      </c>
      <c r="M5495" t="inlineStr">
        <is>
          <t>Lead from LT email</t>
        </is>
      </c>
      <c r="N5495" t="inlineStr">
        <is>
          <t>sofie671165@icloud.com</t>
        </is>
      </c>
      <c r="O5495" t="inlineStr">
        <is>
          <t>NO ANSWER</t>
        </is>
      </c>
      <c r="P5495" t="inlineStr">
        <is>
          <t>Google Ads</t>
        </is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Ні</t>
        </is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</row>
    <row r="5496">
      <c r="A5496" t="n">
        <v>12342</v>
      </c>
      <c r="B5496" t="inlineStr">
        <is>
          <t>Ziaurrahman</t>
        </is>
      </c>
      <c r="C5496" t="inlineStr">
        <is>
          <t>Ziaurrahman</t>
        </is>
      </c>
      <c r="D5496" s="2" t="n">
        <v>46115.325</v>
      </c>
      <c r="E5496" t="inlineStr">
        <is>
          <t>Rejected</t>
        </is>
      </c>
      <c r="F5496" t="inlineStr">
        <is>
          <t>Relevant</t>
        </is>
      </c>
      <c r="G5496" t="inlineStr">
        <is>
          <t>Oleh Dymovski</t>
        </is>
      </c>
      <c r="H5496" t="inlineStr">
        <is>
          <t>LV RBI Company</t>
        </is>
      </c>
      <c r="I5496" t="inlineStr">
        <is>
          <t>United Arab Emirates (AE - AS)</t>
        </is>
      </c>
      <c r="J5496" t="inlineStr">
        <is>
          <t>?kw=latvia%20residency%20by%20investment&amp;cpn=20594231202&amp;utm_source=google&amp;utm_medium=cpc&amp;utm_campaign=LV-RBI&amp;network=g&amp;utm_term=latvia%20residency%20by%20investment&amp;gad_source=1&amp;gad_campaignid=20594231202&amp;gclid=Cj0KCQjwp7jOBhDGARIsABe7C4ddSmKViXXc1v</t>
        </is>
      </c>
      <c r="K5496" t="inlineStr">
        <is>
          <t>354839929.1775191544</t>
        </is>
      </c>
      <c r="L5496" t="inlineStr">
        <is>
          <t>EN</t>
        </is>
      </c>
      <c r="M5496" t="inlineStr">
        <is>
          <t>Lead from LV email</t>
        </is>
      </c>
      <c r="N5496" t="inlineStr">
        <is>
          <t>Zia.khan6680@gmail.com</t>
        </is>
      </c>
      <c r="O5496" t="inlineStr">
        <is>
          <t>NO ANSWER</t>
        </is>
      </c>
      <c r="P5496" t="inlineStr">
        <is>
          <t>Google Ads</t>
        </is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Ні</t>
        </is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</row>
    <row r="5497">
      <c r="A5497" t="n">
        <v>12349</v>
      </c>
      <c r="B5497" t="inlineStr">
        <is>
          <t>Sumit Kumar Singh</t>
        </is>
      </c>
      <c r="C5497" t="inlineStr">
        <is>
          <t>Sumit kumar singh</t>
        </is>
      </c>
      <c r="D5497" s="2" t="n">
        <v>46115.43611111111</v>
      </c>
      <c r="E5497" t="inlineStr">
        <is>
          <t>Rejected</t>
        </is>
      </c>
      <c r="F5497" t="inlineStr"/>
      <c r="G5497" t="inlineStr">
        <is>
          <t>Oleh Dymovski</t>
        </is>
      </c>
      <c r="H5497" t="inlineStr">
        <is>
          <t>LV RBI Company</t>
        </is>
      </c>
      <c r="I5497" t="inlineStr">
        <is>
          <t>Qatar (QA - AS)</t>
        </is>
      </c>
      <c r="J5497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mt7X5pPRkwMVn6JQBh0pRhFjEAAYASAA</t>
        </is>
      </c>
      <c r="K5497" t="inlineStr">
        <is>
          <t>1447768930.1775201209</t>
        </is>
      </c>
      <c r="L5497" t="inlineStr">
        <is>
          <t>EN</t>
        </is>
      </c>
      <c r="M5497" t="inlineStr">
        <is>
          <t>Lead from LV email</t>
        </is>
      </c>
      <c r="N5497" t="inlineStr">
        <is>
          <t>sumitkumarmahato292@gmail.com</t>
        </is>
      </c>
      <c r="O5497" t="inlineStr">
        <is>
          <t>NO ANSWER</t>
        </is>
      </c>
      <c r="P5497" t="inlineStr">
        <is>
          <t>Google Ads</t>
        </is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Ні</t>
        </is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</row>
    <row r="5498">
      <c r="A5498" t="n">
        <v>12353</v>
      </c>
      <c r="B5498" t="inlineStr">
        <is>
          <t>Denis Gulyaev</t>
        </is>
      </c>
      <c r="C5498" t="inlineStr">
        <is>
          <t>Denis Gulyaev</t>
        </is>
      </c>
      <c r="D5498" s="2" t="n">
        <v>46115.51944444444</v>
      </c>
      <c r="E5498" t="inlineStr">
        <is>
          <t>INTERNAL MAIL</t>
        </is>
      </c>
      <c r="F5498" t="inlineStr"/>
      <c r="G5498" t="inlineStr">
        <is>
          <t>Oleh Dymovski</t>
        </is>
      </c>
      <c r="H5498" t="inlineStr"/>
      <c r="I5498" t="inlineStr"/>
      <c r="J5498" t="inlineStr"/>
      <c r="K5498" t="inlineStr"/>
      <c r="L5498" t="inlineStr"/>
      <c r="M5498" t="inlineStr">
        <is>
          <t>Othe</t>
        </is>
      </c>
      <c r="N5498" t="inlineStr">
        <is>
          <t>rule711@gmail.com</t>
        </is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Ні</t>
        </is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</row>
    <row r="5499">
      <c r="A5499" t="n">
        <v>12354</v>
      </c>
      <c r="B5499" t="inlineStr">
        <is>
          <t>Ignacio Urbelz</t>
        </is>
      </c>
      <c r="C5499" t="inlineStr">
        <is>
          <t>Ignacio Urbelz</t>
        </is>
      </c>
      <c r="D5499" s="2" t="n">
        <v>46115.52083333334</v>
      </c>
      <c r="E5499" t="inlineStr">
        <is>
          <t>Rejected</t>
        </is>
      </c>
      <c r="F5499" t="inlineStr">
        <is>
          <t>No relevant</t>
        </is>
      </c>
      <c r="G5499" t="inlineStr">
        <is>
          <t>Sheila Bartin</t>
        </is>
      </c>
      <c r="H5499" t="inlineStr"/>
      <c r="I5499" t="inlineStr"/>
      <c r="J5499" t="inlineStr"/>
      <c r="K5499" t="inlineStr"/>
      <c r="L5499" t="inlineStr"/>
      <c r="M5499" t="inlineStr">
        <is>
          <t>Lead from LT email</t>
        </is>
      </c>
      <c r="N5499" t="inlineStr">
        <is>
          <t>Ignacio.Urbelz@adlbiopharmasl.com</t>
        </is>
      </c>
      <c r="O5499" t="inlineStr">
        <is>
          <t>Non-relevant lead</t>
        </is>
      </c>
      <c r="P5499" t="inlineStr">
        <is>
          <t>BridgeWest</t>
        </is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Ні</t>
        </is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</row>
    <row r="5500">
      <c r="A5500" t="n">
        <v>12356</v>
      </c>
      <c r="B5500" t="inlineStr">
        <is>
          <t>Alex</t>
        </is>
      </c>
      <c r="C5500" t="inlineStr">
        <is>
          <t>Alex</t>
        </is>
      </c>
      <c r="D5500" s="2" t="n">
        <v>46115.59027777778</v>
      </c>
      <c r="E5500" t="inlineStr">
        <is>
          <t>IN WORK</t>
        </is>
      </c>
      <c r="F5500" t="inlineStr">
        <is>
          <t>Relevant</t>
        </is>
      </c>
      <c r="G5500" t="inlineStr">
        <is>
          <t>Oleh Dymovski</t>
        </is>
      </c>
      <c r="H5500" t="inlineStr">
        <is>
          <t>LT citizenship</t>
        </is>
      </c>
      <c r="I5500" t="inlineStr"/>
      <c r="J5500" t="inlineStr"/>
      <c r="K5500" t="inlineStr"/>
      <c r="L5500" t="inlineStr">
        <is>
          <t>RU</t>
        </is>
      </c>
      <c r="M5500" t="inlineStr">
        <is>
          <t>Othe</t>
        </is>
      </c>
      <c r="N5500" t="inlineStr">
        <is>
          <t>alexdienov@gmail.com</t>
        </is>
      </c>
      <c r="O5500" t="inlineStr"/>
      <c r="P5500" t="inlineStr">
        <is>
          <t>Calendly</t>
        </is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Ні</t>
        </is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</row>
    <row r="5501">
      <c r="A5501" t="n">
        <v>12357</v>
      </c>
      <c r="B5501" t="inlineStr">
        <is>
          <t>MD ROCKY MIA</t>
        </is>
      </c>
      <c r="C5501" t="inlineStr">
        <is>
          <t>MD ROCKY MIA</t>
        </is>
      </c>
      <c r="D5501" s="2" t="n">
        <v>46115.60486111111</v>
      </c>
      <c r="E5501" t="inlineStr">
        <is>
          <t>IN WORK</t>
        </is>
      </c>
      <c r="F5501" t="inlineStr">
        <is>
          <t>No relevant</t>
        </is>
      </c>
      <c r="G5501" t="inlineStr">
        <is>
          <t>Oleh Dymovski</t>
        </is>
      </c>
      <c r="H5501" t="inlineStr">
        <is>
          <t>50/50</t>
        </is>
      </c>
      <c r="I5501" t="inlineStr">
        <is>
          <t>Malaysia</t>
        </is>
      </c>
      <c r="J5501" t="inlineStr"/>
      <c r="K5501" t="inlineStr"/>
      <c r="L5501" t="inlineStr">
        <is>
          <t>EN</t>
        </is>
      </c>
      <c r="M5501" t="inlineStr">
        <is>
          <t>Lead from LT email</t>
        </is>
      </c>
      <c r="N5501" t="inlineStr">
        <is>
          <t>nopan782@gmail.com</t>
        </is>
      </c>
      <c r="O5501" t="inlineStr"/>
      <c r="P5501" t="inlineStr">
        <is>
          <t>BridgeWest</t>
        </is>
      </c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Ні</t>
        </is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</row>
    <row r="5502">
      <c r="A5502" t="n">
        <v>12359</v>
      </c>
      <c r="B5502" t="inlineStr">
        <is>
          <t>Uliana Lobo Del Monte</t>
        </is>
      </c>
      <c r="C5502" t="inlineStr">
        <is>
          <t>Uliana Lobo Del Monte</t>
        </is>
      </c>
      <c r="D5502" s="2" t="n">
        <v>46115.61388888889</v>
      </c>
      <c r="E5502" t="inlineStr">
        <is>
          <t>INTERNAL MAIL</t>
        </is>
      </c>
      <c r="F5502" t="inlineStr"/>
      <c r="G5502" t="inlineStr">
        <is>
          <t>Sheila Bartin</t>
        </is>
      </c>
      <c r="H5502" t="inlineStr"/>
      <c r="I5502" t="inlineStr"/>
      <c r="J5502" t="inlineStr"/>
      <c r="K5502" t="inlineStr"/>
      <c r="L5502" t="inlineStr"/>
      <c r="M5502" t="inlineStr">
        <is>
          <t>Othe</t>
        </is>
      </c>
      <c r="N5502" t="inlineStr">
        <is>
          <t>ulidelmonte@gmail.com</t>
        </is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Ні</t>
        </is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</row>
    <row r="5503">
      <c r="A5503" t="n">
        <v>12363</v>
      </c>
      <c r="B5503" t="inlineStr">
        <is>
          <t>IFEANYI OKORI</t>
        </is>
      </c>
      <c r="C5503" t="inlineStr">
        <is>
          <t>IFEANYI OKORI</t>
        </is>
      </c>
      <c r="D5503" s="2" t="n">
        <v>46115.71111111111</v>
      </c>
      <c r="E5503" t="inlineStr">
        <is>
          <t>IN WORK</t>
        </is>
      </c>
      <c r="F5503" t="inlineStr">
        <is>
          <t>Relevant</t>
        </is>
      </c>
      <c r="G5503" t="inlineStr">
        <is>
          <t>Oleh Dymovski</t>
        </is>
      </c>
      <c r="H5503" t="inlineStr">
        <is>
          <t>LV RBI Company</t>
        </is>
      </c>
      <c r="I5503" t="inlineStr">
        <is>
          <t>Nigeria (NG - AF)</t>
        </is>
      </c>
      <c r="J5503" t="inlineStr">
        <is>
          <t>https://latviancitizenship.eu/contact/</t>
        </is>
      </c>
      <c r="K5503" t="inlineStr">
        <is>
          <t>1684321353.1775224805</t>
        </is>
      </c>
      <c r="L5503" t="inlineStr">
        <is>
          <t>EN</t>
        </is>
      </c>
      <c r="M5503" t="inlineStr">
        <is>
          <t>Lead from LV email</t>
        </is>
      </c>
      <c r="N5503" t="inlineStr">
        <is>
          <t>ifeanyiokori77@gmail.com</t>
        </is>
      </c>
      <c r="O5503" t="inlineStr"/>
      <c r="P5503" t="inlineStr">
        <is>
          <t>Organic Search</t>
        </is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Ні</t>
        </is>
      </c>
      <c r="AB5503" t="inlineStr"/>
      <c r="AC5503" t="inlineStr"/>
      <c r="AD5503" s="2" t="n">
        <v>46158.47361111111</v>
      </c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</row>
    <row r="5504">
      <c r="A5504" t="n">
        <v>12364</v>
      </c>
      <c r="B5504" t="inlineStr">
        <is>
          <t>Fadi</t>
        </is>
      </c>
      <c r="C5504" t="inlineStr">
        <is>
          <t>Fadi</t>
        </is>
      </c>
      <c r="D5504" s="2" t="n">
        <v>46115.72430555556</v>
      </c>
      <c r="E5504" t="inlineStr">
        <is>
          <t>Rejected</t>
        </is>
      </c>
      <c r="F5504" t="inlineStr">
        <is>
          <t>Relevant</t>
        </is>
      </c>
      <c r="G5504" t="inlineStr">
        <is>
          <t>Oleh Dymovski</t>
        </is>
      </c>
      <c r="H5504" t="inlineStr">
        <is>
          <t>LT RBI</t>
        </is>
      </c>
      <c r="I5504" t="inlineStr">
        <is>
          <t>Switzerland</t>
        </is>
      </c>
      <c r="J5504" t="inlineStr">
        <is>
          <t>https://www.lithuaniancitizenship.com/?referral</t>
        </is>
      </c>
      <c r="K5504" t="inlineStr">
        <is>
          <t>1342502088.1775226149</t>
        </is>
      </c>
      <c r="L5504" t="inlineStr">
        <is>
          <t>EN</t>
        </is>
      </c>
      <c r="M5504" t="inlineStr">
        <is>
          <t>Lead from LT email</t>
        </is>
      </c>
      <c r="N5504" t="inlineStr">
        <is>
          <t>fadi.zeitoun@gmail.com</t>
        </is>
      </c>
      <c r="O5504" t="inlineStr">
        <is>
          <t>NO ANSWER</t>
        </is>
      </c>
      <c r="P5504" t="inlineStr">
        <is>
          <t>Organic Search</t>
        </is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Ні</t>
        </is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</row>
    <row r="5505">
      <c r="A5505" t="n">
        <v>12365</v>
      </c>
      <c r="B5505" t="inlineStr">
        <is>
          <t>Adeel</t>
        </is>
      </c>
      <c r="C5505" t="inlineStr">
        <is>
          <t>Adeel</t>
        </is>
      </c>
      <c r="D5505" s="2" t="n">
        <v>46115.74583333333</v>
      </c>
      <c r="E5505" t="inlineStr">
        <is>
          <t>Rejected</t>
        </is>
      </c>
      <c r="F5505" t="inlineStr">
        <is>
          <t>Relevant</t>
        </is>
      </c>
      <c r="G5505" t="inlineStr">
        <is>
          <t>Oleh Dymovski</t>
        </is>
      </c>
      <c r="H5505" t="inlineStr">
        <is>
          <t>LV RBI Company</t>
        </is>
      </c>
      <c r="I5505" t="inlineStr">
        <is>
          <t>Pakistan (PK - AS)</t>
        </is>
      </c>
      <c r="J5505" t="inlineStr">
        <is>
          <t>https://latviancitizenship.eu/residency-by-investment/</t>
        </is>
      </c>
      <c r="K5505" t="inlineStr">
        <is>
          <t>1397501818.1775227525</t>
        </is>
      </c>
      <c r="L5505" t="inlineStr">
        <is>
          <t>EN</t>
        </is>
      </c>
      <c r="M5505" t="inlineStr">
        <is>
          <t>Lead from LV email</t>
        </is>
      </c>
      <c r="N5505" t="inlineStr">
        <is>
          <t>m.adeel.nawaz@me.com</t>
        </is>
      </c>
      <c r="O5505" t="inlineStr">
        <is>
          <t>NO ANSWER</t>
        </is>
      </c>
      <c r="P5505" t="inlineStr">
        <is>
          <t>Organic Search</t>
        </is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Ні</t>
        </is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</row>
    <row r="5506">
      <c r="A5506" t="n">
        <v>12368</v>
      </c>
      <c r="B5506" t="inlineStr">
        <is>
          <t>Ms. Hannah Mark</t>
        </is>
      </c>
      <c r="C5506" t="inlineStr">
        <is>
          <t>Hannah Mark</t>
        </is>
      </c>
      <c r="D5506" s="2" t="n">
        <v>46115.80208333334</v>
      </c>
      <c r="E5506" t="inlineStr">
        <is>
          <t>Rejected</t>
        </is>
      </c>
      <c r="F5506" t="inlineStr">
        <is>
          <t>Relevant</t>
        </is>
      </c>
      <c r="G5506" t="inlineStr">
        <is>
          <t>Sheila Bartin</t>
        </is>
      </c>
      <c r="H5506" t="inlineStr">
        <is>
          <t>LT citizenship</t>
        </is>
      </c>
      <c r="I5506" t="inlineStr">
        <is>
          <t>United Kingdom</t>
        </is>
      </c>
      <c r="J5506" t="inlineStr">
        <is>
          <t>?kw=%27lithuania%20passport%27&amp;cpn=17080759337&amp;utm_source=google&amp;utm_medium=cpc&amp;utm_campaign=LT-UK&amp;network=g&amp;utm_term=%27lithuania%20passport%27&amp;gad_source=1&amp;gad_campaignid=17080759337&amp;gbraid=0AAAAADisZv_iEPIJo5EkfYItr0iVCohHg</t>
        </is>
      </c>
      <c r="K5506" t="inlineStr"/>
      <c r="L5506" t="inlineStr">
        <is>
          <t>EN</t>
        </is>
      </c>
      <c r="M5506" t="inlineStr">
        <is>
          <t>Lead from LT email</t>
        </is>
      </c>
      <c r="N5506" t="inlineStr">
        <is>
          <t>hannahcmark@gmail.com</t>
        </is>
      </c>
      <c r="O5506" t="inlineStr">
        <is>
          <t>NO ANSWER</t>
        </is>
      </c>
      <c r="P5506" t="inlineStr">
        <is>
          <t>Google Ads</t>
        </is>
      </c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Ні</t>
        </is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</row>
    <row r="5507">
      <c r="A5507" t="n">
        <v>12369</v>
      </c>
      <c r="B5507" t="inlineStr">
        <is>
          <t>Stanley Garczynski</t>
        </is>
      </c>
      <c r="C5507" t="inlineStr">
        <is>
          <t>Stanley Garczynski</t>
        </is>
      </c>
      <c r="D5507" s="2" t="n">
        <v>46115.81597222222</v>
      </c>
      <c r="E5507" t="inlineStr">
        <is>
          <t>INTERNAL MAIL</t>
        </is>
      </c>
      <c r="F5507" t="inlineStr"/>
      <c r="G5507" t="inlineStr">
        <is>
          <t>Sheila Bartin</t>
        </is>
      </c>
      <c r="H5507" t="inlineStr"/>
      <c r="I5507" t="inlineStr"/>
      <c r="J5507" t="inlineStr"/>
      <c r="K5507" t="inlineStr"/>
      <c r="L5507" t="inlineStr"/>
      <c r="M5507" t="inlineStr">
        <is>
          <t>Othe</t>
        </is>
      </c>
      <c r="N5507" t="inlineStr">
        <is>
          <t>stanley.garczynski@gmail.com</t>
        </is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Ні</t>
        </is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</row>
    <row r="5508">
      <c r="A5508" t="n">
        <v>12370</v>
      </c>
      <c r="B5508" t="inlineStr">
        <is>
          <t>Muhammad Saeed</t>
        </is>
      </c>
      <c r="C5508" t="inlineStr">
        <is>
          <t>muhammad saeed</t>
        </is>
      </c>
      <c r="D5508" s="2" t="n">
        <v>46115.83680555555</v>
      </c>
      <c r="E5508" t="inlineStr">
        <is>
          <t>IN WORK</t>
        </is>
      </c>
      <c r="F5508" t="inlineStr">
        <is>
          <t>No relevant</t>
        </is>
      </c>
      <c r="G5508" t="inlineStr">
        <is>
          <t>Oleh Dymovski</t>
        </is>
      </c>
      <c r="H5508" t="inlineStr">
        <is>
          <t>50/50</t>
        </is>
      </c>
      <c r="I5508" t="inlineStr">
        <is>
          <t>United States</t>
        </is>
      </c>
      <c r="J5508" t="inlineStr">
        <is>
          <t>?kw&amp;cpn=23440895177&amp;utm_source=google&amp;utm_medium=cpc&amp;utm_campaign=LT-Discovery-US&amp;network&amp;utm_term&amp;gad_source=1&amp;gad_campaignid=23440895177&amp;gclid=Cj0KCQjwyr3OBhD0ARIsALlo-OnBrrO2PlTravs2QPPsQy9tIrcP22QxfctA2aMCiq1_ANsXItnRQM0aAlaXEALw_wcB</t>
        </is>
      </c>
      <c r="K5508" t="inlineStr">
        <is>
          <t>1875719806.1775235839</t>
        </is>
      </c>
      <c r="L5508" t="inlineStr">
        <is>
          <t>EN</t>
        </is>
      </c>
      <c r="M5508" t="inlineStr">
        <is>
          <t>Lead from LT email</t>
        </is>
      </c>
      <c r="N5508" t="inlineStr">
        <is>
          <t>saeedaiou9a@gmail.com</t>
        </is>
      </c>
      <c r="O5508" t="inlineStr"/>
      <c r="P5508" t="inlineStr">
        <is>
          <t>Google Ads</t>
        </is>
      </c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Ні</t>
        </is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</row>
    <row r="5509">
      <c r="A5509" t="n">
        <v>12371</v>
      </c>
      <c r="B5509" t="inlineStr">
        <is>
          <t>Bhupinder Singh</t>
        </is>
      </c>
      <c r="C5509" t="inlineStr">
        <is>
          <t>Bhupinder Singh</t>
        </is>
      </c>
      <c r="D5509" s="2" t="n">
        <v>46115.84513888889</v>
      </c>
      <c r="E5509" t="inlineStr">
        <is>
          <t>Rejected</t>
        </is>
      </c>
      <c r="F5509" t="inlineStr">
        <is>
          <t>No relevant</t>
        </is>
      </c>
      <c r="G5509" t="inlineStr">
        <is>
          <t>Oleh Dymovski</t>
        </is>
      </c>
      <c r="H5509" t="inlineStr">
        <is>
          <t>50/50</t>
        </is>
      </c>
      <c r="I5509" t="inlineStr">
        <is>
          <t>Israel</t>
        </is>
      </c>
      <c r="J5509" t="inlineStr">
        <is>
          <t>?kw&amp;cpn=23357613537&amp;utm_source=google&amp;utm_medium=cpc&amp;utm_campaign=LT-Discovery&amp;network&amp;utm_term&amp;gad_source=1&amp;gad_campaignid=23357613537&amp;gclid=Cj0KCQjwyr3OBhD0ARIsALlo-OmmI3C0wHv8zmIi8q7yEGHwklqeRmQoo9cT5jG46plOXs0A2IlhKXgaAgfWEALw_wcB</t>
        </is>
      </c>
      <c r="K5509" t="inlineStr">
        <is>
          <t>2123770347.1775236615</t>
        </is>
      </c>
      <c r="L5509" t="inlineStr">
        <is>
          <t>EN</t>
        </is>
      </c>
      <c r="M5509" t="inlineStr">
        <is>
          <t>Lead from LT email</t>
        </is>
      </c>
      <c r="N5509" t="inlineStr">
        <is>
          <t>singhbhupinder75569@gmail.com</t>
        </is>
      </c>
      <c r="O5509" t="inlineStr">
        <is>
          <t>NO ANSWER</t>
        </is>
      </c>
      <c r="P5509" t="inlineStr">
        <is>
          <t>Google Ads</t>
        </is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Ні</t>
        </is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</row>
    <row r="5510">
      <c r="A5510" t="n">
        <v>12372</v>
      </c>
      <c r="B5510" t="inlineStr">
        <is>
          <t>Zikrullah Sultan</t>
        </is>
      </c>
      <c r="C5510" t="inlineStr">
        <is>
          <t>Zikrullah Sultan</t>
        </is>
      </c>
      <c r="D5510" s="2" t="n">
        <v>46115.87569444445</v>
      </c>
      <c r="E5510" t="inlineStr">
        <is>
          <t>Rejected</t>
        </is>
      </c>
      <c r="F5510" t="inlineStr">
        <is>
          <t>Relevant</t>
        </is>
      </c>
      <c r="G5510" t="inlineStr">
        <is>
          <t>Oleh Dymovski</t>
        </is>
      </c>
      <c r="H5510" t="inlineStr">
        <is>
          <t>LT RBI</t>
        </is>
      </c>
      <c r="I5510" t="inlineStr"/>
      <c r="J5510" t="inlineStr"/>
      <c r="K5510" t="inlineStr"/>
      <c r="L5510" t="inlineStr">
        <is>
          <t>EN</t>
        </is>
      </c>
      <c r="M5510" t="inlineStr">
        <is>
          <t>Othe</t>
        </is>
      </c>
      <c r="N5510" t="inlineStr">
        <is>
          <t>zekrullahb19@gmail.com</t>
        </is>
      </c>
      <c r="O5510" t="inlineStr">
        <is>
          <t>NO ANSWER</t>
        </is>
      </c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Ні</t>
        </is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</row>
    <row r="5511">
      <c r="A5511" t="n">
        <v>12373</v>
      </c>
      <c r="B5511" t="inlineStr">
        <is>
          <t>Ms. Sarah Sallon</t>
        </is>
      </c>
      <c r="C5511" t="inlineStr">
        <is>
          <t>Sarah Sallon</t>
        </is>
      </c>
      <c r="D5511" s="2" t="n">
        <v>46116.02222222222</v>
      </c>
      <c r="E5511" t="inlineStr">
        <is>
          <t>Rejected</t>
        </is>
      </c>
      <c r="F5511" t="inlineStr">
        <is>
          <t>Relevant</t>
        </is>
      </c>
      <c r="G5511" t="inlineStr">
        <is>
          <t>Sheila Bartin</t>
        </is>
      </c>
      <c r="H5511" t="inlineStr">
        <is>
          <t>LT citizenship</t>
        </is>
      </c>
      <c r="I5511" t="inlineStr">
        <is>
          <t>Israel</t>
        </is>
      </c>
      <c r="J5511" t="inlineStr">
        <is>
          <t>?kw&amp;cpn=23357613537&amp;utm_source=google&amp;utm_medium=cpc&amp;utm_campaign=LT-Discovery&amp;network&amp;utm_term&amp;gad_source=1&amp;gad_campaignid=23357613537&amp;gclid=Cj0KCQjwyr3OBhD0ARIsALlo-OkjXylg-3eNUMrhPMSgPDnNuROqwn8O0j4Aov2jKiLK-9W0PjMXU64aAsxmEALw_wcB</t>
        </is>
      </c>
      <c r="K5511" t="inlineStr">
        <is>
          <t>735008956.1775251808</t>
        </is>
      </c>
      <c r="L5511" t="inlineStr">
        <is>
          <t>EN</t>
        </is>
      </c>
      <c r="M5511" t="inlineStr">
        <is>
          <t>Lead from LT email</t>
        </is>
      </c>
      <c r="N5511" t="inlineStr">
        <is>
          <t>ssallon123@gmail.com</t>
        </is>
      </c>
      <c r="O5511" t="inlineStr">
        <is>
          <t>LEFT BEFORE 1918</t>
        </is>
      </c>
      <c r="P5511" t="inlineStr">
        <is>
          <t>Google Ads</t>
        </is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Ні</t>
        </is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</row>
    <row r="5512">
      <c r="A5512" t="n">
        <v>12374</v>
      </c>
      <c r="B5512" t="inlineStr">
        <is>
          <t>Daniel Fliguel Guz</t>
        </is>
      </c>
      <c r="C5512" t="inlineStr">
        <is>
          <t>Daniel Fliguel Guz</t>
        </is>
      </c>
      <c r="D5512" s="2" t="n">
        <v>46116.02361111111</v>
      </c>
      <c r="E5512" t="inlineStr">
        <is>
          <t>INITIAL PAYMENT RECEIVED</t>
        </is>
      </c>
      <c r="F5512" t="inlineStr">
        <is>
          <t>Relevant</t>
        </is>
      </c>
      <c r="G5512" t="inlineStr">
        <is>
          <t>Mariana Razimavicius</t>
        </is>
      </c>
      <c r="H5512" t="inlineStr">
        <is>
          <t>LT citizenship</t>
        </is>
      </c>
      <c r="I5512" t="inlineStr">
        <is>
          <t>Brazil</t>
        </is>
      </c>
      <c r="J5512" t="inlineStr">
        <is>
          <t>https://www.lithuaniancitizenship.com/pt-pt/certificado-de-ascendencia-lituana/</t>
        </is>
      </c>
      <c r="K5512" t="inlineStr">
        <is>
          <t>1306148051.1775251984</t>
        </is>
      </c>
      <c r="L5512" t="inlineStr">
        <is>
          <t>PT</t>
        </is>
      </c>
      <c r="M5512" t="inlineStr">
        <is>
          <t>Lead from LT email</t>
        </is>
      </c>
      <c r="N5512" t="inlineStr">
        <is>
          <t>daniel5892@gmail.com</t>
        </is>
      </c>
      <c r="O5512" t="inlineStr"/>
      <c r="P5512" t="inlineStr">
        <is>
          <t>Organic Search</t>
        </is>
      </c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Ні</t>
        </is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</row>
    <row r="5513">
      <c r="A5513" t="n">
        <v>12375</v>
      </c>
      <c r="B5513" t="inlineStr">
        <is>
          <t>Mohamed El-aaka</t>
        </is>
      </c>
      <c r="C5513" t="inlineStr">
        <is>
          <t>Mohamed El-aaka</t>
        </is>
      </c>
      <c r="D5513" s="2" t="n">
        <v>46116.07847222222</v>
      </c>
      <c r="E5513" t="inlineStr">
        <is>
          <t>Rejected</t>
        </is>
      </c>
      <c r="F5513" t="inlineStr"/>
      <c r="G5513" t="inlineStr">
        <is>
          <t>Oleh Dymovski</t>
        </is>
      </c>
      <c r="H5513" t="inlineStr">
        <is>
          <t>LV RBI Company</t>
        </is>
      </c>
      <c r="I5513" t="inlineStr"/>
      <c r="J5513" t="inlineStr"/>
      <c r="K5513" t="inlineStr"/>
      <c r="L5513" t="inlineStr">
        <is>
          <t>EN</t>
        </is>
      </c>
      <c r="M5513" t="inlineStr">
        <is>
          <t>Othe</t>
        </is>
      </c>
      <c r="N5513" t="inlineStr">
        <is>
          <t>mohamedelaaka@gmail.com</t>
        </is>
      </c>
      <c r="O5513" t="inlineStr">
        <is>
          <t>NO ANSWER</t>
        </is>
      </c>
      <c r="P5513" t="inlineStr">
        <is>
          <t>Other (direct email, phone call, referral etc.)</t>
        </is>
      </c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Ні</t>
        </is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</row>
    <row r="5514">
      <c r="A5514" t="n">
        <v>12376</v>
      </c>
      <c r="B5514" t="inlineStr">
        <is>
          <t>Ray DAlessandro</t>
        </is>
      </c>
      <c r="C5514" t="inlineStr">
        <is>
          <t>Ray DAlessandro</t>
        </is>
      </c>
      <c r="D5514" s="2" t="n">
        <v>46116.08333333334</v>
      </c>
      <c r="E5514" t="inlineStr">
        <is>
          <t>Rejected</t>
        </is>
      </c>
      <c r="F5514" t="inlineStr">
        <is>
          <t>No relevant</t>
        </is>
      </c>
      <c r="G5514" t="inlineStr">
        <is>
          <t>Sheila Bartin</t>
        </is>
      </c>
      <c r="H5514" t="inlineStr"/>
      <c r="I5514" t="inlineStr"/>
      <c r="J5514" t="inlineStr"/>
      <c r="K5514" t="inlineStr"/>
      <c r="L5514" t="inlineStr"/>
      <c r="M5514" t="inlineStr">
        <is>
          <t>Lead from LT email</t>
        </is>
      </c>
      <c r="N5514" t="inlineStr">
        <is>
          <t>ray@epmtechsales.com</t>
        </is>
      </c>
      <c r="O5514" t="inlineStr">
        <is>
          <t>SPAM</t>
        </is>
      </c>
      <c r="P5514" t="inlineStr">
        <is>
          <t>BridgeWest</t>
        </is>
      </c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Ні</t>
        </is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</row>
    <row r="5515">
      <c r="A5515" t="n">
        <v>12377</v>
      </c>
      <c r="B5515" t="inlineStr">
        <is>
          <t>Mohamed Ahmed</t>
        </is>
      </c>
      <c r="C5515" t="inlineStr">
        <is>
          <t>Mohamed Ahmed</t>
        </is>
      </c>
      <c r="D5515" s="2" t="n">
        <v>46116.15555555555</v>
      </c>
      <c r="E5515" t="inlineStr">
        <is>
          <t>Rejected</t>
        </is>
      </c>
      <c r="F5515" t="inlineStr">
        <is>
          <t>Relevant</t>
        </is>
      </c>
      <c r="G5515" t="inlineStr">
        <is>
          <t>Oleh Dymovski</t>
        </is>
      </c>
      <c r="H5515" t="inlineStr">
        <is>
          <t>LV RBI Company</t>
        </is>
      </c>
      <c r="I5515" t="inlineStr">
        <is>
          <t>United Arab Emirates (AE - AS)</t>
        </is>
      </c>
      <c r="J5515" t="inlineStr">
        <is>
          <t>?kw=portugal%20golden%20visa&amp;cpn=22658494721&amp;utm_source=google&amp;utm_medium=cpc&amp;utm_campaign=LV-RBI-TOP&amp;network=s&amp;utm_term=portugal%20golden%20visa&amp;gad_campaignid=22658494721&amp;wbraid=ClMKCAjwyr3OBhAkEkMAkUW-2s0TkzOJZfprRaNXr5EV7Y34zFu2oSVxuIew9CR7sgqHZP</t>
        </is>
      </c>
      <c r="K5515" t="inlineStr">
        <is>
          <t>1867371290.1775263151</t>
        </is>
      </c>
      <c r="L5515" t="inlineStr">
        <is>
          <t>EN</t>
        </is>
      </c>
      <c r="M5515" t="inlineStr">
        <is>
          <t>Lead from LV email</t>
        </is>
      </c>
      <c r="N5515" t="inlineStr">
        <is>
          <t>moelba72@gmail.com</t>
        </is>
      </c>
      <c r="O5515" t="inlineStr">
        <is>
          <t>NO ANSWER</t>
        </is>
      </c>
      <c r="P5515" t="inlineStr">
        <is>
          <t>Google Ads</t>
        </is>
      </c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Ні</t>
        </is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</row>
    <row r="5516">
      <c r="A5516" t="n">
        <v>12378</v>
      </c>
      <c r="B5516" t="inlineStr">
        <is>
          <t>Victoria Cojab Selechnik</t>
        </is>
      </c>
      <c r="C5516" t="inlineStr">
        <is>
          <t>Victoria Cojab Selechnik</t>
        </is>
      </c>
      <c r="D5516" s="2" t="n">
        <v>46116.23541666667</v>
      </c>
      <c r="E5516" t="inlineStr">
        <is>
          <t>IN WORK</t>
        </is>
      </c>
      <c r="F5516" t="inlineStr">
        <is>
          <t>Relevant</t>
        </is>
      </c>
      <c r="G5516" t="inlineStr">
        <is>
          <t>Mariana Razimavicius</t>
        </is>
      </c>
      <c r="H5516" t="inlineStr">
        <is>
          <t>LT citizenship</t>
        </is>
      </c>
      <c r="I5516" t="inlineStr">
        <is>
          <t>Guatemala</t>
        </is>
      </c>
      <c r="J5516" t="inlineStr">
        <is>
          <t>?kw=lithuanian%20passport%20application&amp;cpn=14656253006&amp;utm_source=google&amp;utm_medium=cpc&amp;utm_campaign=LT-US-conversions&amp;network=g&amp;utm_term=lithuanian%20passport%20application&amp;gad_source=1&amp;gad_campaignid=14656253006&amp;gbraid=0AAAAADisZv9OcMVTmTZgSdGYP2g</t>
        </is>
      </c>
      <c r="K5516" t="inlineStr"/>
      <c r="L5516" t="inlineStr">
        <is>
          <t>EN</t>
        </is>
      </c>
      <c r="M5516" t="inlineStr">
        <is>
          <t>Lead from LT email</t>
        </is>
      </c>
      <c r="N5516" t="inlineStr">
        <is>
          <t>vcojabs@gmail.com</t>
        </is>
      </c>
      <c r="O5516" t="inlineStr"/>
      <c r="P5516" t="inlineStr">
        <is>
          <t>Google Ads</t>
        </is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Ні</t>
        </is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</row>
    <row r="5517">
      <c r="A5517" t="n">
        <v>12379</v>
      </c>
      <c r="B5517" t="inlineStr">
        <is>
          <t>Ms. Irina Boris Khanin</t>
        </is>
      </c>
      <c r="C5517" t="inlineStr">
        <is>
          <t>Irina Boris Khanin</t>
        </is>
      </c>
      <c r="D5517" s="2" t="n">
        <v>46116.27291666667</v>
      </c>
      <c r="E5517" t="inlineStr">
        <is>
          <t>Rejected</t>
        </is>
      </c>
      <c r="F5517" t="inlineStr">
        <is>
          <t>Relevant</t>
        </is>
      </c>
      <c r="G5517" t="inlineStr">
        <is>
          <t>Sheila Bartin</t>
        </is>
      </c>
      <c r="H5517" t="inlineStr">
        <is>
          <t>LT citizenship</t>
        </is>
      </c>
      <c r="I5517" t="inlineStr">
        <is>
          <t>United States</t>
        </is>
      </c>
      <c r="J5517" t="inlineStr">
        <is>
          <t>https://www.lithuaniancitizenship.com/company/about-us/?Bing-LT-US</t>
        </is>
      </c>
      <c r="K5517" t="inlineStr">
        <is>
          <t>482648762.1775273164</t>
        </is>
      </c>
      <c r="L5517" t="inlineStr">
        <is>
          <t>EN</t>
        </is>
      </c>
      <c r="M5517" t="inlineStr">
        <is>
          <t>Lead from LT email</t>
        </is>
      </c>
      <c r="N5517" t="inlineStr">
        <is>
          <t>Ibkhanbd@gmail.com</t>
        </is>
      </c>
      <c r="O5517" t="inlineStr">
        <is>
          <t>NO ANSWER</t>
        </is>
      </c>
      <c r="P5517" t="inlineStr">
        <is>
          <t>Bing Ads</t>
        </is>
      </c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Ні</t>
        </is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</row>
    <row r="5518">
      <c r="A5518" t="n">
        <v>12383</v>
      </c>
      <c r="B5518" t="inlineStr">
        <is>
          <t>Khalid</t>
        </is>
      </c>
      <c r="C5518" t="inlineStr">
        <is>
          <t>khalid</t>
        </is>
      </c>
      <c r="D5518" s="2" t="n">
        <v>46116.51666666667</v>
      </c>
      <c r="E5518" t="inlineStr">
        <is>
          <t>IN WORK</t>
        </is>
      </c>
      <c r="F5518" t="inlineStr"/>
      <c r="G5518" t="inlineStr">
        <is>
          <t>Oleh Dymovski</t>
        </is>
      </c>
      <c r="H5518" t="inlineStr">
        <is>
          <t>LV RBI Company</t>
        </is>
      </c>
      <c r="I5518" t="inlineStr">
        <is>
          <t>Pakistan (PK - AS)</t>
        </is>
      </c>
      <c r="J5518" t="inlineStr">
        <is>
          <t>https://latviancitizenship.eu/residency-by-investment/</t>
        </is>
      </c>
      <c r="K5518" t="inlineStr">
        <is>
          <t>1827396644.1775291200</t>
        </is>
      </c>
      <c r="L5518" t="inlineStr">
        <is>
          <t>EN</t>
        </is>
      </c>
      <c r="M5518" t="inlineStr">
        <is>
          <t>Lead from LV email</t>
        </is>
      </c>
      <c r="N5518" t="inlineStr">
        <is>
          <t>ktkinternational00@gmail.com</t>
        </is>
      </c>
      <c r="O5518" t="inlineStr"/>
      <c r="P5518" t="inlineStr">
        <is>
          <t>Google Ads</t>
        </is>
      </c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Ні</t>
        </is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</row>
    <row r="5519">
      <c r="A5519" t="n">
        <v>12384</v>
      </c>
      <c r="B5519" t="inlineStr">
        <is>
          <t>Alan Sturgeon</t>
        </is>
      </c>
      <c r="C5519" t="inlineStr">
        <is>
          <t>Alan Sturgeon</t>
        </is>
      </c>
      <c r="D5519" s="2" t="n">
        <v>46116.62291666667</v>
      </c>
      <c r="E5519" t="inlineStr">
        <is>
          <t>IN WORK</t>
        </is>
      </c>
      <c r="F5519" t="inlineStr">
        <is>
          <t>Relevant</t>
        </is>
      </c>
      <c r="G5519" t="inlineStr">
        <is>
          <t>Oleh Dymovski</t>
        </is>
      </c>
      <c r="H5519" t="inlineStr">
        <is>
          <t>LV RBI Company</t>
        </is>
      </c>
      <c r="I5519" t="inlineStr">
        <is>
          <t>Albania (AL - EU)</t>
        </is>
      </c>
      <c r="J5519" t="inlineStr">
        <is>
          <t>?kw=citizenship%20by%20investment%20latvia&amp;cpn=20594231202&amp;utm_source=google&amp;utm_medium=cpc&amp;utm_campaign=LV-RBI&amp;network=g&amp;utm_term=citizenship%20by%20investment%20latvia&amp;gad_source=1&amp;gad_campaignid=20594231202&amp;gclid=Cj0KCQjw7cLOBhDmARIsAGsuA0n4O1ClLw</t>
        </is>
      </c>
      <c r="K5519" t="inlineStr">
        <is>
          <t>1819061307.1775303572</t>
        </is>
      </c>
      <c r="L5519" t="inlineStr">
        <is>
          <t>EN</t>
        </is>
      </c>
      <c r="M5519" t="inlineStr">
        <is>
          <t>Lead from LV email</t>
        </is>
      </c>
      <c r="N5519" t="inlineStr">
        <is>
          <t>kfuge@msn.com</t>
        </is>
      </c>
      <c r="O5519" t="inlineStr"/>
      <c r="P5519" t="inlineStr">
        <is>
          <t>Google Ads</t>
        </is>
      </c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Ні</t>
        </is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</row>
    <row r="5520">
      <c r="A5520" t="n">
        <v>12386</v>
      </c>
      <c r="B5520" t="inlineStr">
        <is>
          <t>Rohit</t>
        </is>
      </c>
      <c r="C5520" t="inlineStr">
        <is>
          <t>Rohit</t>
        </is>
      </c>
      <c r="D5520" s="2" t="n">
        <v>46116.68958333333</v>
      </c>
      <c r="E5520" t="inlineStr">
        <is>
          <t>INTERNAL MAIL</t>
        </is>
      </c>
      <c r="F5520" t="inlineStr">
        <is>
          <t>No relevant</t>
        </is>
      </c>
      <c r="G5520" t="inlineStr">
        <is>
          <t>Alina Samura</t>
        </is>
      </c>
      <c r="H5520" t="inlineStr">
        <is>
          <t>LV RBI Company</t>
        </is>
      </c>
      <c r="I5520" t="inlineStr">
        <is>
          <t>France (FR - EU)</t>
        </is>
      </c>
      <c r="J5520" t="inlineStr">
        <is>
          <t>?kw=residence%20permit%20latvian&amp;cpn=20594231202&amp;utm_source=google&amp;utm_medium=cpc&amp;utm_campaign=LV-RBI&amp;network=g&amp;utm_term=residence%20permit%20latvian&amp;gad_source=1&amp;gad_campaignid=20594231202&amp;gclid=Cj0KCQjw7cLOBhDmARIsAGsuA0n3XqBNxbgdx2nXIVD44LDwvHme_N</t>
        </is>
      </c>
      <c r="K5520" t="inlineStr">
        <is>
          <t>791105878.1775309522</t>
        </is>
      </c>
      <c r="L5520" t="inlineStr">
        <is>
          <t>EN</t>
        </is>
      </c>
      <c r="M5520" t="inlineStr">
        <is>
          <t>Lead from LV email</t>
        </is>
      </c>
      <c r="N5520" t="inlineStr">
        <is>
          <t>vermasristhi31@gmail.com</t>
        </is>
      </c>
      <c r="O5520" t="inlineStr"/>
      <c r="P5520" t="inlineStr">
        <is>
          <t>Google Ads</t>
        </is>
      </c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Ні</t>
        </is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</row>
    <row r="5521">
      <c r="A5521" t="n">
        <v>12387</v>
      </c>
      <c r="B5521" t="inlineStr">
        <is>
          <t>Ranjesh</t>
        </is>
      </c>
      <c r="C5521" t="inlineStr">
        <is>
          <t>Ranjesh</t>
        </is>
      </c>
      <c r="D5521" s="2" t="n">
        <v>46116.69236111111</v>
      </c>
      <c r="E5521" t="inlineStr">
        <is>
          <t>INTERNAL MAIL</t>
        </is>
      </c>
      <c r="F5521" t="inlineStr">
        <is>
          <t>No relevant</t>
        </is>
      </c>
      <c r="G5521" t="inlineStr">
        <is>
          <t>Alina Samura</t>
        </is>
      </c>
      <c r="H5521" t="inlineStr">
        <is>
          <t>50/50</t>
        </is>
      </c>
      <c r="I5521" t="inlineStr">
        <is>
          <t>Romania (RO - EU)</t>
        </is>
      </c>
      <c r="J5521" t="inlineStr">
        <is>
          <t>https://latviancitizenship.eu/?direct</t>
        </is>
      </c>
      <c r="K5521" t="inlineStr">
        <is>
          <t>519993381.1775309754</t>
        </is>
      </c>
      <c r="L5521" t="inlineStr"/>
      <c r="M5521" t="inlineStr">
        <is>
          <t>Lead from LV email</t>
        </is>
      </c>
      <c r="N5521" t="inlineStr">
        <is>
          <t>kanishchaudhary2074@gmail.com</t>
        </is>
      </c>
      <c r="O5521" t="inlineStr"/>
      <c r="P5521" t="inlineStr">
        <is>
          <t>Website Form</t>
        </is>
      </c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Ні</t>
        </is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</row>
    <row r="5522">
      <c r="A5522" t="n">
        <v>12388</v>
      </c>
      <c r="B5522" t="inlineStr">
        <is>
          <t>Antons Andrejevs</t>
        </is>
      </c>
      <c r="C5522" t="inlineStr">
        <is>
          <t>Antons Andrejevs</t>
        </is>
      </c>
      <c r="D5522" s="2" t="n">
        <v>46116.89444444444</v>
      </c>
      <c r="E5522" t="inlineStr">
        <is>
          <t>Rejected</t>
        </is>
      </c>
      <c r="F5522" t="inlineStr">
        <is>
          <t>Relevant</t>
        </is>
      </c>
      <c r="G5522" t="inlineStr">
        <is>
          <t>Sheila Bartin</t>
        </is>
      </c>
      <c r="H5522" t="inlineStr">
        <is>
          <t>LV citizenship</t>
        </is>
      </c>
      <c r="I5522" t="inlineStr">
        <is>
          <t>Cyprus (CY - EU)</t>
        </is>
      </c>
      <c r="J5522" t="inlineStr">
        <is>
          <t>https://latviancitizenship.eu/company/services/</t>
        </is>
      </c>
      <c r="K5522" t="inlineStr">
        <is>
          <t>1337765654.1775326744</t>
        </is>
      </c>
      <c r="L5522" t="inlineStr">
        <is>
          <t>EN</t>
        </is>
      </c>
      <c r="M5522" t="inlineStr">
        <is>
          <t>Lead from LV email</t>
        </is>
      </c>
      <c r="N5522" t="inlineStr">
        <is>
          <t>anton.andreyeff@gmail.com</t>
        </is>
      </c>
      <c r="O5522" t="inlineStr">
        <is>
          <t>ANOTHER REASON</t>
        </is>
      </c>
      <c r="P5522" t="inlineStr">
        <is>
          <t>Organic Search</t>
        </is>
      </c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Ні</t>
        </is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</row>
    <row r="5523">
      <c r="A5523" t="n">
        <v>12389</v>
      </c>
      <c r="B5523" t="inlineStr">
        <is>
          <t>Benjamin Wood</t>
        </is>
      </c>
      <c r="C5523" t="inlineStr">
        <is>
          <t>Benjamin wood</t>
        </is>
      </c>
      <c r="D5523" s="2" t="n">
        <v>46116.90763888889</v>
      </c>
      <c r="E5523" t="inlineStr">
        <is>
          <t>Rejected</t>
        </is>
      </c>
      <c r="F5523" t="inlineStr">
        <is>
          <t>Relevant</t>
        </is>
      </c>
      <c r="G5523" t="inlineStr">
        <is>
          <t>Sheila Bartin</t>
        </is>
      </c>
      <c r="H5523" t="inlineStr">
        <is>
          <t>LT citizenship</t>
        </is>
      </c>
      <c r="I5523" t="inlineStr">
        <is>
          <t>United States</t>
        </is>
      </c>
      <c r="J5523" t="inlineStr">
        <is>
          <t>https://www.lithuaniancitizenship.com/?not-set</t>
        </is>
      </c>
      <c r="K5523" t="inlineStr"/>
      <c r="L5523" t="inlineStr">
        <is>
          <t>EN</t>
        </is>
      </c>
      <c r="M5523" t="inlineStr">
        <is>
          <t>Lead from LT email</t>
        </is>
      </c>
      <c r="N5523" t="inlineStr">
        <is>
          <t>lithuania-ben.makeshift347@passmail.net</t>
        </is>
      </c>
      <c r="O5523" t="inlineStr">
        <is>
          <t>ANOTHER REASON</t>
        </is>
      </c>
      <c r="P5523" t="inlineStr">
        <is>
          <t>Website Form</t>
        </is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Ні</t>
        </is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</row>
    <row r="5524">
      <c r="A5524" t="n">
        <v>12390</v>
      </c>
      <c r="B5524" t="inlineStr">
        <is>
          <t>Mr. Zigmas Gataveckas</t>
        </is>
      </c>
      <c r="C5524" t="inlineStr">
        <is>
          <t>Zigmas Gataveckas</t>
        </is>
      </c>
      <c r="D5524" s="2" t="n">
        <v>46116.93888888889</v>
      </c>
      <c r="E5524" t="inlineStr">
        <is>
          <t>IN WORK</t>
        </is>
      </c>
      <c r="F5524" t="inlineStr">
        <is>
          <t>Relevant</t>
        </is>
      </c>
      <c r="G5524" t="inlineStr">
        <is>
          <t>Sheila Bartin</t>
        </is>
      </c>
      <c r="H5524" t="inlineStr">
        <is>
          <t>LT citizenship</t>
        </is>
      </c>
      <c r="I5524" t="inlineStr">
        <is>
          <t>Canada</t>
        </is>
      </c>
      <c r="J5524" t="inlineStr">
        <is>
          <t>?kw=citizenship%20lithuanian&amp;cpn=14663474296&amp;utm_source=google&amp;utm_medium=cpc&amp;utm_campaign=LT-CA&amp;network=g&amp;utm_term=citizenship%20lithuanian&amp;gad_source=1&amp;gad_campaignid=14663474296&amp;gclid=Cj0KCQjw7cLOBhDmARIsAGsuA0mmZto4ZPFQNKCzX8QtAhdlBDuOEPX_VL23dT6</t>
        </is>
      </c>
      <c r="K5524" t="inlineStr">
        <is>
          <t>685064264.1775331056</t>
        </is>
      </c>
      <c r="L5524" t="inlineStr">
        <is>
          <t>EN</t>
        </is>
      </c>
      <c r="M5524" t="inlineStr">
        <is>
          <t>Lead from LT email</t>
        </is>
      </c>
      <c r="N5524" t="inlineStr">
        <is>
          <t>tonyfoodguy@gmail.com</t>
        </is>
      </c>
      <c r="O5524" t="inlineStr"/>
      <c r="P5524" t="inlineStr">
        <is>
          <t>Google Ads</t>
        </is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Ні</t>
        </is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</row>
    <row r="5525">
      <c r="A5525" t="n">
        <v>12391</v>
      </c>
      <c r="B5525" t="inlineStr">
        <is>
          <t>Mr. Jeffrey Winnick</t>
        </is>
      </c>
      <c r="C5525" t="inlineStr">
        <is>
          <t>Mr. Jeffrey Winnick</t>
        </is>
      </c>
      <c r="D5525" s="2" t="n">
        <v>46117.03194444445</v>
      </c>
      <c r="E5525" t="inlineStr">
        <is>
          <t>Rejected</t>
        </is>
      </c>
      <c r="F5525" t="inlineStr">
        <is>
          <t>Relevant</t>
        </is>
      </c>
      <c r="G5525" t="inlineStr">
        <is>
          <t>Sheila Bartin</t>
        </is>
      </c>
      <c r="H5525" t="inlineStr">
        <is>
          <t>LT citizenship</t>
        </is>
      </c>
      <c r="I5525" t="inlineStr">
        <is>
          <t>United States</t>
        </is>
      </c>
      <c r="J5525" t="inlineStr">
        <is>
          <t>?kw&amp;cpn=23440895177&amp;utm_source=google&amp;utm_medium=cpc&amp;utm_campaign=LT-Discovery-US&amp;network&amp;utm_term&amp;gad_campaignid=23440895177&amp;wbraid=ClMKCAjwyr3OBhAkEkMAkUW-2r4-LfFlgxpFjJfR5IXyFFMTuY_wvQd1s9RSY3aFvKB-Vf3qAHTwPCIF5iYEMk0VxdoiJ0EXmS8ixH2J541SGgIP6A</t>
        </is>
      </c>
      <c r="K5525" t="inlineStr">
        <is>
          <t>1493402926.1769401697</t>
        </is>
      </c>
      <c r="L5525" t="inlineStr">
        <is>
          <t>EN</t>
        </is>
      </c>
      <c r="M5525" t="inlineStr">
        <is>
          <t>Lead from LT email</t>
        </is>
      </c>
      <c r="N5525" t="inlineStr">
        <is>
          <t>Jwinn1020@gmail.com</t>
        </is>
      </c>
      <c r="O5525" t="inlineStr">
        <is>
          <t>NO ANSWER</t>
        </is>
      </c>
      <c r="P5525" t="inlineStr">
        <is>
          <t>Google Ads</t>
        </is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Ні</t>
        </is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</row>
    <row r="5526">
      <c r="A5526" t="n">
        <v>12392</v>
      </c>
      <c r="B5526" t="inlineStr">
        <is>
          <t>Matheus Blank Salata</t>
        </is>
      </c>
      <c r="C5526" t="inlineStr">
        <is>
          <t>Matheus Blank Salata</t>
        </is>
      </c>
      <c r="D5526" s="2" t="n">
        <v>46117.06527777778</v>
      </c>
      <c r="E5526" t="inlineStr">
        <is>
          <t>IN WORK</t>
        </is>
      </c>
      <c r="F5526" t="inlineStr">
        <is>
          <t>Relevant</t>
        </is>
      </c>
      <c r="G5526" t="inlineStr">
        <is>
          <t>Mariana Razimavicius</t>
        </is>
      </c>
      <c r="H5526" t="inlineStr">
        <is>
          <t>LT citizenship</t>
        </is>
      </c>
      <c r="I5526" t="inlineStr">
        <is>
          <t>Brazil</t>
        </is>
      </c>
      <c r="J5526" t="inlineStr">
        <is>
          <t>?kw=nacionalidade%20lituana&amp;cpn=14712129487&amp;utm_source=google&amp;utm_medium=cpc&amp;utm_campaign=LT-BR&amp;network=g&amp;utm_term=nacionalidade%20lituana&amp;gad_source=1&amp;gad_campaignid=14712129487&amp;gclid=Cj0KCQjw7cLOBhDmARIsAGsuA0lMl6uYQvZ-7VmZ1yqMXiVxvgieTXvwiRZ37zQii</t>
        </is>
      </c>
      <c r="K5526" t="inlineStr">
        <is>
          <t>1943184592.1775341999</t>
        </is>
      </c>
      <c r="L5526" t="inlineStr">
        <is>
          <t>PT</t>
        </is>
      </c>
      <c r="M5526" t="inlineStr">
        <is>
          <t>Lead from LT email</t>
        </is>
      </c>
      <c r="N5526" t="inlineStr">
        <is>
          <t>matheusblank09@gmail.com</t>
        </is>
      </c>
      <c r="O5526" t="inlineStr"/>
      <c r="P5526" t="inlineStr">
        <is>
          <t>Google Ads</t>
        </is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Ні</t>
        </is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</row>
    <row r="5527">
      <c r="A5527" t="n">
        <v>12393</v>
      </c>
      <c r="B5527" t="inlineStr">
        <is>
          <t>Ms. Angela Beallor</t>
        </is>
      </c>
      <c r="C5527" t="inlineStr">
        <is>
          <t>Angela Beallor</t>
        </is>
      </c>
      <c r="D5527" s="2" t="n">
        <v>46117.09097222222</v>
      </c>
      <c r="E5527" t="inlineStr">
        <is>
          <t>Rejected</t>
        </is>
      </c>
      <c r="F5527" t="inlineStr">
        <is>
          <t>Relevant</t>
        </is>
      </c>
      <c r="G5527" t="inlineStr">
        <is>
          <t>Sheila Bartin</t>
        </is>
      </c>
      <c r="H5527" t="inlineStr">
        <is>
          <t>LT citizenship</t>
        </is>
      </c>
      <c r="I5527" t="inlineStr">
        <is>
          <t>United States</t>
        </is>
      </c>
      <c r="J5527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OcMVTmTZ</t>
        </is>
      </c>
      <c r="K5527" t="inlineStr">
        <is>
          <t>1708375557.1775344243</t>
        </is>
      </c>
      <c r="L5527" t="inlineStr">
        <is>
          <t>EN</t>
        </is>
      </c>
      <c r="M5527" t="inlineStr">
        <is>
          <t>Lead from LT email</t>
        </is>
      </c>
      <c r="N5527" t="inlineStr">
        <is>
          <t>asbeallz@proton.me</t>
        </is>
      </c>
      <c r="O5527" t="inlineStr">
        <is>
          <t>NO ANSWER</t>
        </is>
      </c>
      <c r="P5527" t="inlineStr">
        <is>
          <t>Google Ads</t>
        </is>
      </c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Ні</t>
        </is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</row>
    <row r="5528">
      <c r="A5528" t="n">
        <v>12394</v>
      </c>
      <c r="B5528" t="inlineStr">
        <is>
          <t>Lei Huang</t>
        </is>
      </c>
      <c r="C5528" t="inlineStr">
        <is>
          <t>Lei Huang</t>
        </is>
      </c>
      <c r="D5528" s="2" t="n">
        <v>46117.20694444444</v>
      </c>
      <c r="E5528" t="inlineStr">
        <is>
          <t>Rejected</t>
        </is>
      </c>
      <c r="F5528" t="inlineStr">
        <is>
          <t>No relevant</t>
        </is>
      </c>
      <c r="G5528" t="inlineStr">
        <is>
          <t>Oleh Dymovski</t>
        </is>
      </c>
      <c r="H5528" t="inlineStr">
        <is>
          <t>LV RBI Company</t>
        </is>
      </c>
      <c r="I5528" t="inlineStr">
        <is>
          <t>France</t>
        </is>
      </c>
      <c r="J5528" t="inlineStr">
        <is>
          <t>?kw=latvia%20golden%20visa&amp;cpn=20594231202&amp;utm_source=google&amp;utm_medium=cpc&amp;utm_campaign=LV-RBI&amp;network=g&amp;utm_term=latvia%20golden%20visa&amp;gad_source=1&amp;gad_campaignid=20594231202&amp;gclid=Cj0KCQjw7cLOBhDmARIsAGsuA0n_c291qKohkbsXS9nVaPQcvQ12rvqDACY-49TGzP</t>
        </is>
      </c>
      <c r="K5528" t="inlineStr">
        <is>
          <t>1976219788.1775354123</t>
        </is>
      </c>
      <c r="L5528" t="inlineStr">
        <is>
          <t>EN</t>
        </is>
      </c>
      <c r="M5528" t="inlineStr">
        <is>
          <t>Lead from LV email</t>
        </is>
      </c>
      <c r="N5528" t="inlineStr">
        <is>
          <t>lei1crystalcity@gmail.com</t>
        </is>
      </c>
      <c r="O5528" t="inlineStr">
        <is>
          <t>Non-relevant lead</t>
        </is>
      </c>
      <c r="P5528" t="inlineStr">
        <is>
          <t>Google Ads</t>
        </is>
      </c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Ні</t>
        </is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</row>
    <row r="5529">
      <c r="A5529" t="n">
        <v>12395</v>
      </c>
      <c r="B5529" t="inlineStr">
        <is>
          <t>Sunil Kumar</t>
        </is>
      </c>
      <c r="C5529" t="inlineStr">
        <is>
          <t>Sunil Kumar</t>
        </is>
      </c>
      <c r="D5529" s="2" t="n">
        <v>46117.25</v>
      </c>
      <c r="E5529" t="inlineStr">
        <is>
          <t>Rejected</t>
        </is>
      </c>
      <c r="F5529" t="inlineStr">
        <is>
          <t>No relevant</t>
        </is>
      </c>
      <c r="G5529" t="inlineStr">
        <is>
          <t>Sheila Bartin</t>
        </is>
      </c>
      <c r="H5529" t="inlineStr"/>
      <c r="I5529" t="inlineStr">
        <is>
          <t>India</t>
        </is>
      </c>
      <c r="J5529" t="inlineStr"/>
      <c r="K5529" t="inlineStr"/>
      <c r="L5529" t="inlineStr"/>
      <c r="M5529" t="inlineStr">
        <is>
          <t>Lead from LT email</t>
        </is>
      </c>
      <c r="N5529" t="inlineStr">
        <is>
          <t>suneelsuneel3408@gmail.com</t>
        </is>
      </c>
      <c r="O5529" t="inlineStr">
        <is>
          <t>Non-relevant lead</t>
        </is>
      </c>
      <c r="P5529" t="inlineStr">
        <is>
          <t>BridgeWest</t>
        </is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Ні</t>
        </is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</row>
    <row r="5530">
      <c r="A5530" t="n">
        <v>12396</v>
      </c>
      <c r="B5530" t="inlineStr">
        <is>
          <t>Mr. Roger Berman</t>
        </is>
      </c>
      <c r="C5530" t="inlineStr">
        <is>
          <t>Roger Berman</t>
        </is>
      </c>
      <c r="D5530" s="2" t="n">
        <v>46117.51666666667</v>
      </c>
      <c r="E5530" t="inlineStr">
        <is>
          <t>Rejected</t>
        </is>
      </c>
      <c r="F5530" t="inlineStr">
        <is>
          <t>Relevant</t>
        </is>
      </c>
      <c r="G5530" t="inlineStr">
        <is>
          <t>Sheila Bartin</t>
        </is>
      </c>
      <c r="H5530" t="inlineStr">
        <is>
          <t>LT citizenship</t>
        </is>
      </c>
      <c r="I5530" t="inlineStr">
        <is>
          <t>United States</t>
        </is>
      </c>
      <c r="J5530" t="inlineStr">
        <is>
          <t>https://www.lithuaniancitizenship.com/?Lithuania--Search-Conversions-USA</t>
        </is>
      </c>
      <c r="K5530" t="inlineStr">
        <is>
          <t>702015368.1774459727</t>
        </is>
      </c>
      <c r="L5530" t="inlineStr">
        <is>
          <t>EN</t>
        </is>
      </c>
      <c r="M5530" t="inlineStr">
        <is>
          <t>Lead from LT email</t>
        </is>
      </c>
      <c r="N5530" t="inlineStr">
        <is>
          <t>rbermanboston@gmail.com</t>
        </is>
      </c>
      <c r="O5530" t="inlineStr">
        <is>
          <t>LEFT BEFORE 1918</t>
        </is>
      </c>
      <c r="P5530" t="inlineStr">
        <is>
          <t>Google Ads</t>
        </is>
      </c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Ні</t>
        </is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</row>
    <row r="5531">
      <c r="A5531" t="n">
        <v>12398</v>
      </c>
      <c r="B5531" t="inlineStr">
        <is>
          <t>Asbab</t>
        </is>
      </c>
      <c r="C5531" t="inlineStr">
        <is>
          <t>Asbab</t>
        </is>
      </c>
      <c r="D5531" s="2" t="n">
        <v>46117.68541666667</v>
      </c>
      <c r="E5531" t="inlineStr">
        <is>
          <t>Rejected</t>
        </is>
      </c>
      <c r="F5531" t="inlineStr">
        <is>
          <t>Relevant</t>
        </is>
      </c>
      <c r="G5531" t="inlineStr">
        <is>
          <t>Oleh Dymovski</t>
        </is>
      </c>
      <c r="H5531" t="inlineStr">
        <is>
          <t>LV RBI Company</t>
        </is>
      </c>
      <c r="I5531" t="inlineStr">
        <is>
          <t>United Arab Emirates</t>
        </is>
      </c>
      <c r="J5531" t="inlineStr">
        <is>
          <t>?kw=eu%20golden%20visa&amp;cpn=22658494721&amp;utm_source=google&amp;utm_medium=cpc&amp;utm_campaign=LV-RBI-TOP&amp;network=s&amp;utm_term=eu%20golden%20visa&amp;gad_source=5&amp;gad_campaignid=22658494721&amp;gclid=EAIaIQobChMIqoLc8-fWkwMVfVdBAh1X9xZVEAAYASAAEgKazvD_BwE</t>
        </is>
      </c>
      <c r="K5531" t="inlineStr">
        <is>
          <t>1378888621.1775395586</t>
        </is>
      </c>
      <c r="L5531" t="inlineStr">
        <is>
          <t>EN</t>
        </is>
      </c>
      <c r="M5531" t="inlineStr">
        <is>
          <t>Lead from LV email</t>
        </is>
      </c>
      <c r="N5531" t="inlineStr">
        <is>
          <t>choudharyasbab@gmail.com</t>
        </is>
      </c>
      <c r="O5531" t="inlineStr">
        <is>
          <t>NO ANSWER</t>
        </is>
      </c>
      <c r="P5531" t="inlineStr">
        <is>
          <t>Google Ads</t>
        </is>
      </c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Ні</t>
        </is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</row>
    <row r="5532">
      <c r="A5532" t="n">
        <v>12400</v>
      </c>
      <c r="B5532" t="inlineStr">
        <is>
          <t>Ms. Caroline Kastelic</t>
        </is>
      </c>
      <c r="C5532" t="inlineStr">
        <is>
          <t>Caroline Kastelic</t>
        </is>
      </c>
      <c r="D5532" s="2" t="n">
        <v>46117.81805555556</v>
      </c>
      <c r="E5532" t="inlineStr">
        <is>
          <t>Rejected</t>
        </is>
      </c>
      <c r="F5532" t="inlineStr">
        <is>
          <t>Relevant</t>
        </is>
      </c>
      <c r="G5532" t="inlineStr">
        <is>
          <t>Sheila Bartin</t>
        </is>
      </c>
      <c r="H5532" t="inlineStr">
        <is>
          <t>LT citizenship</t>
        </is>
      </c>
      <c r="I5532" t="inlineStr">
        <is>
          <t>United States</t>
        </is>
      </c>
      <c r="J5532" t="inlineStr">
        <is>
          <t>https://www.lithuaniancitizenship.com/contact/?Lithuania--Search-Conversions-USA</t>
        </is>
      </c>
      <c r="K5532" t="inlineStr">
        <is>
          <t>1020750906.1775406813</t>
        </is>
      </c>
      <c r="L5532" t="inlineStr">
        <is>
          <t>EN</t>
        </is>
      </c>
      <c r="M5532" t="inlineStr">
        <is>
          <t>Lead from LT email</t>
        </is>
      </c>
      <c r="N5532" t="inlineStr">
        <is>
          <t>cjtkastelic@gmail.com</t>
        </is>
      </c>
      <c r="O5532" t="inlineStr">
        <is>
          <t>LEFT BEFORE 1918</t>
        </is>
      </c>
      <c r="P5532" t="inlineStr">
        <is>
          <t>Google Ads</t>
        </is>
      </c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Ні</t>
        </is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</row>
    <row r="5533">
      <c r="A5533" t="n">
        <v>12401</v>
      </c>
      <c r="B5533" t="inlineStr">
        <is>
          <t>Sandra Stella Guindi Selechnik</t>
        </is>
      </c>
      <c r="C5533" t="inlineStr">
        <is>
          <t>Sandra Stella Guindi Selechnik</t>
        </is>
      </c>
      <c r="D5533" s="2" t="n">
        <v>46117.82152777778</v>
      </c>
      <c r="E5533" t="inlineStr">
        <is>
          <t>Rejected</t>
        </is>
      </c>
      <c r="F5533" t="inlineStr">
        <is>
          <t>Relevant</t>
        </is>
      </c>
      <c r="G5533" t="inlineStr">
        <is>
          <t>Mariana Razimavicius</t>
        </is>
      </c>
      <c r="H5533" t="inlineStr">
        <is>
          <t>LT citizenship</t>
        </is>
      </c>
      <c r="I5533" t="inlineStr">
        <is>
          <t>Guatemala</t>
        </is>
      </c>
      <c r="J5533" t="inlineStr">
        <is>
          <t>https://www.lithuaniancitizenship.com/es/lithuanian-passport/</t>
        </is>
      </c>
      <c r="K5533" t="inlineStr">
        <is>
          <t>1627509490.1775407283</t>
        </is>
      </c>
      <c r="L5533" t="inlineStr">
        <is>
          <t>ES</t>
        </is>
      </c>
      <c r="M5533" t="inlineStr">
        <is>
          <t>Lead from LT email</t>
        </is>
      </c>
      <c r="N5533" t="inlineStr">
        <is>
          <t>s.guindi@yahoo.com</t>
        </is>
      </c>
      <c r="O5533" t="inlineStr">
        <is>
          <t>NO ANSWER</t>
        </is>
      </c>
      <c r="P5533" t="inlineStr">
        <is>
          <t>Organic Search</t>
        </is>
      </c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Ні</t>
        </is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</row>
    <row r="5534">
      <c r="A5534" t="n">
        <v>12402</v>
      </c>
      <c r="B5534" t="inlineStr">
        <is>
          <t>mobeen khaliq</t>
        </is>
      </c>
      <c r="C5534" t="inlineStr">
        <is>
          <t>mobeen khaliq</t>
        </is>
      </c>
      <c r="D5534" s="2" t="n">
        <v>46117.8375</v>
      </c>
      <c r="E5534" t="inlineStr">
        <is>
          <t>INTERNAL MAIL</t>
        </is>
      </c>
      <c r="F5534" t="inlineStr">
        <is>
          <t>No relevant</t>
        </is>
      </c>
      <c r="G5534" t="inlineStr">
        <is>
          <t>Alina Samura</t>
        </is>
      </c>
      <c r="H5534" t="inlineStr">
        <is>
          <t>LV RBI Company</t>
        </is>
      </c>
      <c r="I5534" t="inlineStr">
        <is>
          <t>United Arab Emirates (AE - AS)</t>
        </is>
      </c>
      <c r="J5534" t="inlineStr">
        <is>
          <t>?kw=portugal%20golden%20visa&amp;cpn=22658494721&amp;utm_source=google&amp;utm_medium=cpc&amp;utm_campaign=LV-RBI-TOP&amp;network=s&amp;utm_term=portugal%20golden%20visa&amp;gad_source=5&amp;gad_campaignid=22658494721&amp;gclid=EAIaIQobChMIiu_W7JjXkwMV65JQBh1PUxwQEAAYASAAEgIgMPD_BwE</t>
        </is>
      </c>
      <c r="K5534" t="inlineStr">
        <is>
          <t>1495079405.1775408723</t>
        </is>
      </c>
      <c r="L5534" t="inlineStr">
        <is>
          <t>EN</t>
        </is>
      </c>
      <c r="M5534" t="inlineStr">
        <is>
          <t>Lead from LV email</t>
        </is>
      </c>
      <c r="N5534" t="inlineStr">
        <is>
          <t>mobeenkhaliq63@gmail.com</t>
        </is>
      </c>
      <c r="O5534" t="inlineStr"/>
      <c r="P5534" t="inlineStr">
        <is>
          <t>Google Ads</t>
        </is>
      </c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Ні</t>
        </is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</row>
    <row r="5535">
      <c r="A5535" t="n">
        <v>12405</v>
      </c>
      <c r="B5535" t="inlineStr">
        <is>
          <t>Lucca Bonatto Zwaizdis Scaquetti</t>
        </is>
      </c>
      <c r="C5535" t="inlineStr">
        <is>
          <t>Lucca Bonatto Zwaizdis Scaquetti</t>
        </is>
      </c>
      <c r="D5535" s="2" t="n">
        <v>46117.93055555555</v>
      </c>
      <c r="E5535" t="inlineStr">
        <is>
          <t>Rejected</t>
        </is>
      </c>
      <c r="F5535" t="inlineStr">
        <is>
          <t>Relevant</t>
        </is>
      </c>
      <c r="G5535" t="inlineStr">
        <is>
          <t>Mariana Razimavicius</t>
        </is>
      </c>
      <c r="H5535" t="inlineStr">
        <is>
          <t>LT citizenship</t>
        </is>
      </c>
      <c r="I5535" t="inlineStr">
        <is>
          <t>Brazil</t>
        </is>
      </c>
      <c r="J5535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_j1ablY-vHFSGAaOSYAhXSN&amp;gclid=C</t>
        </is>
      </c>
      <c r="K5535" t="inlineStr">
        <is>
          <t>461290585.1775416541</t>
        </is>
      </c>
      <c r="L5535" t="inlineStr">
        <is>
          <t>PT</t>
        </is>
      </c>
      <c r="M5535" t="inlineStr">
        <is>
          <t>Lead from LT email</t>
        </is>
      </c>
      <c r="N5535" t="inlineStr">
        <is>
          <t>bonattomain@gmail.com</t>
        </is>
      </c>
      <c r="O5535" t="inlineStr">
        <is>
          <t>ANOTHER REASON</t>
        </is>
      </c>
      <c r="P5535" t="inlineStr">
        <is>
          <t>Google Ads</t>
        </is>
      </c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Ні</t>
        </is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</row>
    <row r="5536">
      <c r="A5536" t="n">
        <v>12406</v>
      </c>
      <c r="B5536" t="inlineStr">
        <is>
          <t>Murat Koca</t>
        </is>
      </c>
      <c r="C5536" t="inlineStr">
        <is>
          <t>Murat Koca</t>
        </is>
      </c>
      <c r="D5536" s="2" t="n">
        <v>46118</v>
      </c>
      <c r="E5536" t="inlineStr">
        <is>
          <t>NEW</t>
        </is>
      </c>
      <c r="F5536" t="inlineStr">
        <is>
          <t>Relevant</t>
        </is>
      </c>
      <c r="G5536" t="inlineStr">
        <is>
          <t>Oleh Dymovski</t>
        </is>
      </c>
      <c r="H5536" t="inlineStr">
        <is>
          <t>Company Formation</t>
        </is>
      </c>
      <c r="I5536" t="inlineStr">
        <is>
          <t>Germany</t>
        </is>
      </c>
      <c r="J5536" t="inlineStr"/>
      <c r="K5536" t="inlineStr"/>
      <c r="L5536" t="inlineStr">
        <is>
          <t>EN</t>
        </is>
      </c>
      <c r="M5536" t="inlineStr">
        <is>
          <t>Lead from LT email</t>
        </is>
      </c>
      <c r="N5536" t="inlineStr">
        <is>
          <t>m.koca@mktranslogistics.de</t>
        </is>
      </c>
      <c r="O5536" t="inlineStr"/>
      <c r="P5536" t="inlineStr">
        <is>
          <t>BridgeWest</t>
        </is>
      </c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Ні</t>
        </is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</row>
    <row r="5537">
      <c r="A5537" t="n">
        <v>12407</v>
      </c>
      <c r="B5537" t="inlineStr">
        <is>
          <t>Murat Koca</t>
        </is>
      </c>
      <c r="C5537" t="inlineStr">
        <is>
          <t>Murat Koca</t>
        </is>
      </c>
      <c r="D5537" s="2" t="n">
        <v>46118</v>
      </c>
      <c r="E5537" t="inlineStr">
        <is>
          <t>Rejected</t>
        </is>
      </c>
      <c r="F5537" t="inlineStr">
        <is>
          <t>Relevant</t>
        </is>
      </c>
      <c r="G5537" t="inlineStr">
        <is>
          <t>Sheila Bartin</t>
        </is>
      </c>
      <c r="H5537" t="inlineStr">
        <is>
          <t>Company Formation</t>
        </is>
      </c>
      <c r="I5537" t="inlineStr">
        <is>
          <t>Germany</t>
        </is>
      </c>
      <c r="J5537" t="inlineStr"/>
      <c r="K5537" t="inlineStr"/>
      <c r="L5537" t="inlineStr">
        <is>
          <t>EN</t>
        </is>
      </c>
      <c r="M5537" t="inlineStr">
        <is>
          <t>Lead from LT email</t>
        </is>
      </c>
      <c r="N5537" t="inlineStr"/>
      <c r="O5537" t="inlineStr">
        <is>
          <t>DOUBLE</t>
        </is>
      </c>
      <c r="P5537" t="inlineStr">
        <is>
          <t>BridgeWest</t>
        </is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Ні</t>
        </is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</row>
    <row r="5538">
      <c r="A5538" t="n">
        <v>12408</v>
      </c>
      <c r="B5538" t="inlineStr">
        <is>
          <t>Ana Sánchez Mindel</t>
        </is>
      </c>
      <c r="C5538" t="inlineStr">
        <is>
          <t>Ana Sánchez Mindel</t>
        </is>
      </c>
      <c r="D5538" s="2" t="n">
        <v>46118.01944444444</v>
      </c>
      <c r="E5538" t="inlineStr">
        <is>
          <t>IN WORK</t>
        </is>
      </c>
      <c r="F5538" t="inlineStr">
        <is>
          <t>Relevant</t>
        </is>
      </c>
      <c r="G5538" t="inlineStr">
        <is>
          <t>Mariana Razimavicius</t>
        </is>
      </c>
      <c r="H5538" t="inlineStr">
        <is>
          <t>LT citizenship</t>
        </is>
      </c>
      <c r="I5538" t="inlineStr">
        <is>
          <t>Uruguay</t>
        </is>
      </c>
      <c r="J5538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-3tNvN6e1h6MAVPLzvnMLJc&amp;gclid=Cj0KCQjwkM</t>
        </is>
      </c>
      <c r="K5538" t="inlineStr">
        <is>
          <t>191118621.1775424357</t>
        </is>
      </c>
      <c r="L5538" t="inlineStr">
        <is>
          <t>ES</t>
        </is>
      </c>
      <c r="M5538" t="inlineStr">
        <is>
          <t>Lead from LT email</t>
        </is>
      </c>
      <c r="N5538" t="inlineStr">
        <is>
          <t>zuluqui@gmail.com</t>
        </is>
      </c>
      <c r="O5538" t="inlineStr"/>
      <c r="P5538" t="inlineStr">
        <is>
          <t>Google Ads</t>
        </is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Ні</t>
        </is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</row>
    <row r="5539">
      <c r="A5539" t="n">
        <v>12410</v>
      </c>
      <c r="B5539" t="inlineStr">
        <is>
          <t>Ms. Sarah Diamond</t>
        </is>
      </c>
      <c r="C5539" t="inlineStr">
        <is>
          <t>Sarah Diamond</t>
        </is>
      </c>
      <c r="D5539" s="2" t="n">
        <v>46118.02916666667</v>
      </c>
      <c r="E5539" t="inlineStr">
        <is>
          <t>Rejected</t>
        </is>
      </c>
      <c r="F5539" t="inlineStr">
        <is>
          <t>Relevant</t>
        </is>
      </c>
      <c r="G5539" t="inlineStr">
        <is>
          <t>Sheila Bartin</t>
        </is>
      </c>
      <c r="H5539" t="inlineStr">
        <is>
          <t>LT citizenship</t>
        </is>
      </c>
      <c r="I5539" t="inlineStr">
        <is>
          <t>United States</t>
        </is>
      </c>
      <c r="J5539" t="inlineStr">
        <is>
          <t>?kw=ancestry%20lithuania&amp;cpn=14656253006&amp;utm_source=google&amp;utm_medium=cpc&amp;utm_campaign=LT-US-conversions&amp;network=g&amp;utm_term=ancestry%20lithuania&amp;gad_source=1&amp;gad_campaignid=14656253006&amp;gclid=Cj0KCQjwkMjOBhC5ARIsADIdb3eYN8cZCVXghH3fWrk0KxsZw_NihbdPJhJ</t>
        </is>
      </c>
      <c r="K5539" t="inlineStr">
        <is>
          <t>1365564823.1775424383</t>
        </is>
      </c>
      <c r="L5539" t="inlineStr">
        <is>
          <t>EN</t>
        </is>
      </c>
      <c r="M5539" t="inlineStr">
        <is>
          <t>Lead from LT email</t>
        </is>
      </c>
      <c r="N5539" t="inlineStr">
        <is>
          <t>smdiamond17@gmail.com</t>
        </is>
      </c>
      <c r="O5539" t="inlineStr">
        <is>
          <t>NO ANSWER</t>
        </is>
      </c>
      <c r="P5539" t="inlineStr">
        <is>
          <t>Google Ads</t>
        </is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Ні</t>
        </is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</row>
    <row r="5540">
      <c r="A5540" t="n">
        <v>12413</v>
      </c>
      <c r="B5540" t="inlineStr">
        <is>
          <t>Ms. Olga Kosoy</t>
        </is>
      </c>
      <c r="C5540" t="inlineStr">
        <is>
          <t>Olga kosoy</t>
        </is>
      </c>
      <c r="D5540" s="2" t="n">
        <v>46118.12569444445</v>
      </c>
      <c r="E5540" t="inlineStr">
        <is>
          <t>IN WORK</t>
        </is>
      </c>
      <c r="F5540" t="inlineStr">
        <is>
          <t>Relevant</t>
        </is>
      </c>
      <c r="G5540" t="inlineStr">
        <is>
          <t>Sheila Bartin</t>
        </is>
      </c>
      <c r="H5540" t="inlineStr">
        <is>
          <t>LT citizenship</t>
        </is>
      </c>
      <c r="I5540" t="inlineStr">
        <is>
          <t>United States</t>
        </is>
      </c>
      <c r="J5540" t="inlineStr">
        <is>
          <t>?kw&amp;cpn=23440895177&amp;utm_source=google&amp;utm_medium=cpc&amp;utm_campaign=LT-Discovery-US&amp;network&amp;utm_term&amp;gad_campaignid=23440895177&amp;wbraid=ClQKCQjwkMjOBhChARJDAPX7IwglIrb2J_N7osTt2vG6iJz-ySOpmBmdzif-BbBqDnHIVlF565t89A1TA6dzuHnqP_MWBz2CVQXGViFDVrSSQBoC-Bo</t>
        </is>
      </c>
      <c r="K5540" t="inlineStr">
        <is>
          <t>1357597022.1775433668</t>
        </is>
      </c>
      <c r="L5540" t="inlineStr">
        <is>
          <t>EN</t>
        </is>
      </c>
      <c r="M5540" t="inlineStr">
        <is>
          <t>Lead from LT email</t>
        </is>
      </c>
      <c r="N5540" t="inlineStr">
        <is>
          <t>nyc_pac@yahoo.com</t>
        </is>
      </c>
      <c r="O5540" t="inlineStr"/>
      <c r="P5540" t="inlineStr">
        <is>
          <t>Google Ads</t>
        </is>
      </c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Ні</t>
        </is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</row>
    <row r="5541">
      <c r="A5541" t="n">
        <v>12418</v>
      </c>
      <c r="B5541" t="inlineStr">
        <is>
          <t>Ms. Sydney Kerman</t>
        </is>
      </c>
      <c r="C5541" t="inlineStr">
        <is>
          <t>Sydney Kerman</t>
        </is>
      </c>
      <c r="D5541" s="2" t="n">
        <v>46118.41180555556</v>
      </c>
      <c r="E5541" t="inlineStr">
        <is>
          <t>Rejected</t>
        </is>
      </c>
      <c r="F5541" t="inlineStr">
        <is>
          <t>Relevant</t>
        </is>
      </c>
      <c r="G5541" t="inlineStr">
        <is>
          <t>Sheila Bartin</t>
        </is>
      </c>
      <c r="H5541" t="inlineStr">
        <is>
          <t>LT citizenship</t>
        </is>
      </c>
      <c r="I5541" t="inlineStr">
        <is>
          <t>United States</t>
        </is>
      </c>
      <c r="J5541" t="inlineStr">
        <is>
          <t>https://www.lithuaniancitizenship.com/contact/?not-set</t>
        </is>
      </c>
      <c r="K5541" t="inlineStr"/>
      <c r="L5541" t="inlineStr">
        <is>
          <t>EN</t>
        </is>
      </c>
      <c r="M5541" t="inlineStr">
        <is>
          <t>Lead from LT email</t>
        </is>
      </c>
      <c r="N5541" t="inlineStr">
        <is>
          <t>sydneykerman@gmail.com</t>
        </is>
      </c>
      <c r="O5541" t="inlineStr">
        <is>
          <t>LEFT BEFORE 1918</t>
        </is>
      </c>
      <c r="P5541" t="inlineStr">
        <is>
          <t>Website Form</t>
        </is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Ні</t>
        </is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</row>
    <row r="5542">
      <c r="A5542" t="n">
        <v>12419</v>
      </c>
      <c r="B5542" t="inlineStr">
        <is>
          <t>Abdul Kader Zillani</t>
        </is>
      </c>
      <c r="C5542" t="inlineStr">
        <is>
          <t>Abdul kader zillani</t>
        </is>
      </c>
      <c r="D5542" s="2" t="n">
        <v>46118.47361111111</v>
      </c>
      <c r="E5542" t="inlineStr">
        <is>
          <t>Rejected</t>
        </is>
      </c>
      <c r="F5542" t="inlineStr">
        <is>
          <t>Relevant</t>
        </is>
      </c>
      <c r="G5542" t="inlineStr">
        <is>
          <t>Oleh Dymovski</t>
        </is>
      </c>
      <c r="H5542" t="inlineStr">
        <is>
          <t>LV RBI Company</t>
        </is>
      </c>
      <c r="I5542" t="inlineStr">
        <is>
          <t>Qatar (QA - AS)</t>
        </is>
      </c>
      <c r="J5542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uYPK0eXYkwMVWo9QBh29bRi4EAAYASAA</t>
        </is>
      </c>
      <c r="K5542" t="inlineStr">
        <is>
          <t>1626334994.1775463693</t>
        </is>
      </c>
      <c r="L5542" t="inlineStr">
        <is>
          <t>EN</t>
        </is>
      </c>
      <c r="M5542" t="inlineStr">
        <is>
          <t>Lead from LV email</t>
        </is>
      </c>
      <c r="N5542" t="inlineStr">
        <is>
          <t>akzillani889@gmail.com</t>
        </is>
      </c>
      <c r="O5542" t="inlineStr">
        <is>
          <t>ANOTHER REASON</t>
        </is>
      </c>
      <c r="P5542" t="inlineStr">
        <is>
          <t>Google Ads</t>
        </is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Ні</t>
        </is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</row>
    <row r="5543">
      <c r="A5543" t="n">
        <v>12422</v>
      </c>
      <c r="B5543" t="inlineStr">
        <is>
          <t>Виктория</t>
        </is>
      </c>
      <c r="C5543" t="inlineStr">
        <is>
          <t>Виктория</t>
        </is>
      </c>
      <c r="D5543" s="2" t="n">
        <v>46118.51875</v>
      </c>
      <c r="E5543" t="inlineStr">
        <is>
          <t>Rejected</t>
        </is>
      </c>
      <c r="F5543" t="inlineStr">
        <is>
          <t>Relevant</t>
        </is>
      </c>
      <c r="G5543" t="inlineStr">
        <is>
          <t>Oleh Dymovski</t>
        </is>
      </c>
      <c r="H5543" t="inlineStr">
        <is>
          <t>LT citizenship</t>
        </is>
      </c>
      <c r="I5543" t="inlineStr">
        <is>
          <t>Germany</t>
        </is>
      </c>
      <c r="J5543" t="inlineStr">
        <is>
          <t>https://www.lithuaniancitizenship.com/ru/lithuania-dual-citizenship/</t>
        </is>
      </c>
      <c r="K5543" t="inlineStr">
        <is>
          <t>1228919693.1775467612</t>
        </is>
      </c>
      <c r="L5543" t="inlineStr">
        <is>
          <t>RU</t>
        </is>
      </c>
      <c r="M5543" t="inlineStr">
        <is>
          <t>Lead from LT email</t>
        </is>
      </c>
      <c r="N5543" t="inlineStr">
        <is>
          <t>vika2947@mail.ru</t>
        </is>
      </c>
      <c r="O5543" t="inlineStr">
        <is>
          <t>NO ANSWER</t>
        </is>
      </c>
      <c r="P5543" t="inlineStr">
        <is>
          <t>Organic Search</t>
        </is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Ні</t>
        </is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</row>
    <row r="5544">
      <c r="A5544" t="n">
        <v>12428</v>
      </c>
      <c r="B5544" t="inlineStr">
        <is>
          <t>Thomas Seewald</t>
        </is>
      </c>
      <c r="C5544" t="inlineStr">
        <is>
          <t>Thomas Seewald</t>
        </is>
      </c>
      <c r="D5544" s="2" t="n">
        <v>46118.58333333334</v>
      </c>
      <c r="E5544" t="inlineStr">
        <is>
          <t>IN WORK</t>
        </is>
      </c>
      <c r="F5544" t="inlineStr">
        <is>
          <t>Relevant</t>
        </is>
      </c>
      <c r="G5544" t="inlineStr">
        <is>
          <t>Oleh Dymovski</t>
        </is>
      </c>
      <c r="H5544" t="inlineStr">
        <is>
          <t>Company Formation</t>
        </is>
      </c>
      <c r="I5544" t="inlineStr">
        <is>
          <t>Germany</t>
        </is>
      </c>
      <c r="J5544" t="inlineStr"/>
      <c r="K5544" t="inlineStr"/>
      <c r="L5544" t="inlineStr">
        <is>
          <t>EN</t>
        </is>
      </c>
      <c r="M5544" t="inlineStr">
        <is>
          <t>Lead from LT email</t>
        </is>
      </c>
      <c r="N5544" t="inlineStr"/>
      <c r="O5544" t="inlineStr"/>
      <c r="P5544" t="inlineStr">
        <is>
          <t>BridgeWest</t>
        </is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Ні</t>
        </is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</row>
    <row r="5545">
      <c r="A5545" t="n">
        <v>12429</v>
      </c>
      <c r="B5545" t="inlineStr">
        <is>
          <t>Rabiga Ibrayeva</t>
        </is>
      </c>
      <c r="C5545" t="inlineStr">
        <is>
          <t>Rabiga Ibrayeva</t>
        </is>
      </c>
      <c r="D5545" s="2" t="n">
        <v>46118.60277777778</v>
      </c>
      <c r="E5545" t="inlineStr">
        <is>
          <t>IN WORK</t>
        </is>
      </c>
      <c r="F5545" t="inlineStr">
        <is>
          <t>Relevant</t>
        </is>
      </c>
      <c r="G5545" t="inlineStr">
        <is>
          <t>Oleh Dymovski</t>
        </is>
      </c>
      <c r="H5545" t="inlineStr">
        <is>
          <t>LV RBI Company</t>
        </is>
      </c>
      <c r="I5545" t="inlineStr">
        <is>
          <t>Singapore</t>
        </is>
      </c>
      <c r="J5545" t="inlineStr">
        <is>
          <t>https://latviancitizenship.eu/residency-by-investment/</t>
        </is>
      </c>
      <c r="K5545" t="inlineStr">
        <is>
          <t>498421542.1775473395</t>
        </is>
      </c>
      <c r="L5545" t="inlineStr">
        <is>
          <t>EN</t>
        </is>
      </c>
      <c r="M5545" t="inlineStr">
        <is>
          <t>Lead from LV email</t>
        </is>
      </c>
      <c r="N5545" t="inlineStr">
        <is>
          <t>irabiga@gmail.com</t>
        </is>
      </c>
      <c r="O5545" t="inlineStr"/>
      <c r="P5545" t="inlineStr">
        <is>
          <t>Organic Search</t>
        </is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Ні</t>
        </is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</row>
    <row r="5546">
      <c r="A5546" t="n">
        <v>12433</v>
      </c>
      <c r="B5546" t="inlineStr">
        <is>
          <t>Ms. Elizabeth Strople</t>
        </is>
      </c>
      <c r="C5546" t="inlineStr">
        <is>
          <t>Elizabeth Strople</t>
        </is>
      </c>
      <c r="D5546" s="2" t="n">
        <v>46118.62361111111</v>
      </c>
      <c r="E5546" t="inlineStr">
        <is>
          <t>Rejected</t>
        </is>
      </c>
      <c r="F5546" t="inlineStr"/>
      <c r="G5546" t="inlineStr">
        <is>
          <t>Sheila Bartin</t>
        </is>
      </c>
      <c r="H5546" t="inlineStr">
        <is>
          <t>LT citizenship</t>
        </is>
      </c>
      <c r="I5546" t="inlineStr">
        <is>
          <t>Germany</t>
        </is>
      </c>
      <c r="J5546" t="inlineStr">
        <is>
          <t>https://www.lithuaniancitizenship.com/?not-set</t>
        </is>
      </c>
      <c r="K5546" t="inlineStr"/>
      <c r="L5546" t="inlineStr">
        <is>
          <t>EN</t>
        </is>
      </c>
      <c r="M5546" t="inlineStr">
        <is>
          <t>Lead from LT email</t>
        </is>
      </c>
      <c r="N5546" t="inlineStr">
        <is>
          <t>elizabethstrople@gmail.com</t>
        </is>
      </c>
      <c r="O5546" t="inlineStr">
        <is>
          <t>ANOTHER REASON</t>
        </is>
      </c>
      <c r="P5546" t="inlineStr">
        <is>
          <t>Website Form</t>
        </is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Ні</t>
        </is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</row>
    <row r="5547">
      <c r="A5547" t="n">
        <v>12434</v>
      </c>
      <c r="B5547" t="inlineStr">
        <is>
          <t>Margarita</t>
        </is>
      </c>
      <c r="C5547" t="inlineStr">
        <is>
          <t>Margarita</t>
        </is>
      </c>
      <c r="D5547" s="2" t="n">
        <v>46118.625</v>
      </c>
      <c r="E5547" t="inlineStr">
        <is>
          <t>Rejected</t>
        </is>
      </c>
      <c r="F5547" t="inlineStr">
        <is>
          <t>No relevant</t>
        </is>
      </c>
      <c r="G5547" t="inlineStr">
        <is>
          <t>Sheila Bartin</t>
        </is>
      </c>
      <c r="H5547" t="inlineStr"/>
      <c r="I5547" t="inlineStr"/>
      <c r="J5547" t="inlineStr"/>
      <c r="K5547" t="inlineStr"/>
      <c r="L5547" t="inlineStr"/>
      <c r="M5547" t="inlineStr">
        <is>
          <t>Lead from LT email</t>
        </is>
      </c>
      <c r="N5547" t="inlineStr"/>
      <c r="O5547" t="inlineStr">
        <is>
          <t>Non-relevant lead</t>
        </is>
      </c>
      <c r="P5547" t="inlineStr">
        <is>
          <t>BridgeWest</t>
        </is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Ні</t>
        </is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</row>
    <row r="5548">
      <c r="A5548" t="n">
        <v>12436</v>
      </c>
      <c r="B5548" t="inlineStr">
        <is>
          <t>Ms. Charlotte Jocelyn</t>
        </is>
      </c>
      <c r="C5548" t="inlineStr">
        <is>
          <t>Charlotte Jocelyn</t>
        </is>
      </c>
      <c r="D5548" s="2" t="n">
        <v>46118.65486111111</v>
      </c>
      <c r="E5548" t="inlineStr">
        <is>
          <t>Rejected</t>
        </is>
      </c>
      <c r="F5548" t="inlineStr">
        <is>
          <t>Relevant</t>
        </is>
      </c>
      <c r="G5548" t="inlineStr">
        <is>
          <t>Sheila Bartin</t>
        </is>
      </c>
      <c r="H5548" t="inlineStr">
        <is>
          <t>LT citizenship</t>
        </is>
      </c>
      <c r="I5548" t="inlineStr">
        <is>
          <t>United States</t>
        </is>
      </c>
      <c r="J5548" t="inlineStr">
        <is>
          <t>https://www.lithuaniancitizenship.com/</t>
        </is>
      </c>
      <c r="K5548" t="inlineStr">
        <is>
          <t>526732212.1775479353</t>
        </is>
      </c>
      <c r="L5548" t="inlineStr">
        <is>
          <t>EN</t>
        </is>
      </c>
      <c r="M5548" t="inlineStr">
        <is>
          <t>Lead from LT email</t>
        </is>
      </c>
      <c r="N5548" t="inlineStr">
        <is>
          <t>fireflycgj@gmail.com</t>
        </is>
      </c>
      <c r="O5548" t="inlineStr">
        <is>
          <t>LEFT BEFORE 1918</t>
        </is>
      </c>
      <c r="P5548" t="inlineStr">
        <is>
          <t>Organic Search</t>
        </is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Ні</t>
        </is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</row>
    <row r="5549">
      <c r="A5549" t="n">
        <v>12441</v>
      </c>
      <c r="B5549" t="inlineStr">
        <is>
          <t>Sarfraz Ahmad</t>
        </is>
      </c>
      <c r="C5549" t="inlineStr">
        <is>
          <t>Sarfraz Ahmad</t>
        </is>
      </c>
      <c r="D5549" s="2" t="n">
        <v>46118.80486111111</v>
      </c>
      <c r="E5549" t="inlineStr">
        <is>
          <t>Rejected</t>
        </is>
      </c>
      <c r="F5549" t="inlineStr">
        <is>
          <t>Relevant</t>
        </is>
      </c>
      <c r="G5549" t="inlineStr">
        <is>
          <t>Oleh Dymovski</t>
        </is>
      </c>
      <c r="H5549" t="inlineStr">
        <is>
          <t>LV RBI Company</t>
        </is>
      </c>
      <c r="I5549" t="inlineStr">
        <is>
          <t>United Arab Emirates (AE - AS)</t>
        </is>
      </c>
      <c r="J5549" t="inlineStr">
        <is>
          <t>?kw=europe%20residence%20by%20investment&amp;cpn=22658494721&amp;utm_source=google&amp;utm_medium=cpc&amp;utm_campaign=LV-RBI-TOP&amp;network=g&amp;utm_term=europe%20residence%20by%20investment&amp;gad_source=1&amp;gad_campaignid=22658494721&amp;gbraid=0AAAAADisZv8wU05b0FxZgIrHAZ3-yFjmo&amp;gcl</t>
        </is>
      </c>
      <c r="K5549" t="inlineStr">
        <is>
          <t>1019639031.1775492271</t>
        </is>
      </c>
      <c r="L5549" t="inlineStr">
        <is>
          <t>EN</t>
        </is>
      </c>
      <c r="M5549" t="inlineStr">
        <is>
          <t>Lead from LV email</t>
        </is>
      </c>
      <c r="N5549" t="inlineStr">
        <is>
          <t>miansarfraz112@gmail.com</t>
        </is>
      </c>
      <c r="O5549" t="inlineStr">
        <is>
          <t>NO ANSWER</t>
        </is>
      </c>
      <c r="P5549" t="inlineStr">
        <is>
          <t>Google Ads</t>
        </is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Ні</t>
        </is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</row>
    <row r="5550">
      <c r="A5550" t="n">
        <v>12443</v>
      </c>
      <c r="B5550" t="inlineStr">
        <is>
          <t>Victor Shokhen</t>
        </is>
      </c>
      <c r="C5550" t="inlineStr">
        <is>
          <t>Victor Shokhen</t>
        </is>
      </c>
      <c r="D5550" s="2" t="n">
        <v>46118.84513888889</v>
      </c>
      <c r="E5550" t="inlineStr">
        <is>
          <t>Rejected</t>
        </is>
      </c>
      <c r="F5550" t="inlineStr">
        <is>
          <t>Relevant</t>
        </is>
      </c>
      <c r="G5550" t="inlineStr">
        <is>
          <t>Sheila Bartin</t>
        </is>
      </c>
      <c r="H5550" t="inlineStr">
        <is>
          <t>LT citizenship</t>
        </is>
      </c>
      <c r="I5550" t="inlineStr">
        <is>
          <t>Sweden</t>
        </is>
      </c>
      <c r="J5550" t="inlineStr"/>
      <c r="K5550" t="inlineStr"/>
      <c r="L5550" t="inlineStr">
        <is>
          <t>EN</t>
        </is>
      </c>
      <c r="M5550" t="inlineStr">
        <is>
          <t>Lead from LT email</t>
        </is>
      </c>
      <c r="N5550" t="inlineStr">
        <is>
          <t>victsh88@gmail.com</t>
        </is>
      </c>
      <c r="O5550" t="inlineStr">
        <is>
          <t>ANOTHER REASON</t>
        </is>
      </c>
      <c r="P5550" t="inlineStr">
        <is>
          <t>Other (direct email, phone call, referral etc.)</t>
        </is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Ні</t>
        </is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</row>
    <row r="5551">
      <c r="A5551" t="n">
        <v>12445</v>
      </c>
      <c r="B5551" t="inlineStr">
        <is>
          <t>Ms. Julie Cornelius</t>
        </is>
      </c>
      <c r="C5551" t="inlineStr">
        <is>
          <t>Julie Cornelius</t>
        </is>
      </c>
      <c r="D5551" s="2" t="n">
        <v>46118.85208333333</v>
      </c>
      <c r="E5551" t="inlineStr">
        <is>
          <t>Rejected</t>
        </is>
      </c>
      <c r="F5551" t="inlineStr">
        <is>
          <t>Relevant</t>
        </is>
      </c>
      <c r="G5551" t="inlineStr">
        <is>
          <t>Sheila Bartin</t>
        </is>
      </c>
      <c r="H5551" t="inlineStr">
        <is>
          <t>LT citizenship</t>
        </is>
      </c>
      <c r="I5551" t="inlineStr">
        <is>
          <t>United States</t>
        </is>
      </c>
      <c r="J5551" t="inlineStr">
        <is>
          <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-kkOGnp2LV8c</t>
        </is>
      </c>
      <c r="K5551" t="inlineStr">
        <is>
          <t>1207128947.1775494516</t>
        </is>
      </c>
      <c r="L5551" t="inlineStr">
        <is>
          <t>EN</t>
        </is>
      </c>
      <c r="M5551" t="inlineStr">
        <is>
          <t>Lead from LT email</t>
        </is>
      </c>
      <c r="N5551" t="inlineStr">
        <is>
          <t>jgnutrition@gmail.com</t>
        </is>
      </c>
      <c r="O5551" t="inlineStr">
        <is>
          <t>LEFT BEFORE 1918</t>
        </is>
      </c>
      <c r="P5551" t="inlineStr">
        <is>
          <t>Google Ads</t>
        </is>
      </c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Ні</t>
        </is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</row>
    <row r="5552">
      <c r="A5552" t="n">
        <v>12446</v>
      </c>
      <c r="B5552" t="inlineStr">
        <is>
          <t>Victor Shokhen</t>
        </is>
      </c>
      <c r="C5552" t="inlineStr">
        <is>
          <t>Victor Shokhen</t>
        </is>
      </c>
      <c r="D5552" s="2" t="n">
        <v>46118.875</v>
      </c>
      <c r="E5552" t="inlineStr">
        <is>
          <t>Rejected</t>
        </is>
      </c>
      <c r="F5552" t="inlineStr">
        <is>
          <t>Relevant</t>
        </is>
      </c>
      <c r="G5552" t="inlineStr">
        <is>
          <t>Sheila Bartin</t>
        </is>
      </c>
      <c r="H5552" t="inlineStr">
        <is>
          <t>LT citizenship</t>
        </is>
      </c>
      <c r="I5552" t="inlineStr">
        <is>
          <t>Sweden</t>
        </is>
      </c>
      <c r="J5552" t="inlineStr"/>
      <c r="K5552" t="inlineStr"/>
      <c r="L5552" t="inlineStr">
        <is>
          <t>EN</t>
        </is>
      </c>
      <c r="M5552" t="inlineStr">
        <is>
          <t>Lead from LT email</t>
        </is>
      </c>
      <c r="N5552" t="inlineStr"/>
      <c r="O5552" t="inlineStr">
        <is>
          <t>DOUBLE</t>
        </is>
      </c>
      <c r="P5552" t="inlineStr">
        <is>
          <t>BridgeWest</t>
        </is>
      </c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Ні</t>
        </is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</row>
    <row r="5553">
      <c r="A5553" t="n">
        <v>12447</v>
      </c>
      <c r="B5553" t="inlineStr">
        <is>
          <t>Bahar Ali</t>
        </is>
      </c>
      <c r="C5553" t="inlineStr">
        <is>
          <t>Bahar Ali</t>
        </is>
      </c>
      <c r="D5553" s="2" t="n">
        <v>46118.88263888889</v>
      </c>
      <c r="E5553" t="inlineStr">
        <is>
          <t>IN WORK</t>
        </is>
      </c>
      <c r="F5553" t="inlineStr">
        <is>
          <t>Relevant</t>
        </is>
      </c>
      <c r="G5553" t="inlineStr">
        <is>
          <t>Oleh Dymovski</t>
        </is>
      </c>
      <c r="H5553" t="inlineStr">
        <is>
          <t>LV RBI Company</t>
        </is>
      </c>
      <c r="I5553" t="inlineStr">
        <is>
          <t>United Arab Emirates (AE - AS)</t>
        </is>
      </c>
      <c r="J5553" t="inlineStr">
        <is>
          <t>?kw=europe%20residence%20by%20investment&amp;cpn=22658494721&amp;utm_source=google&amp;utm_medium=cpc&amp;utm_campaign=LV-RBI-TOP&amp;network=g&amp;utm_term=europe%20residence%20by%20investment&amp;gad_source=1&amp;gad_campaignid=22658494721&amp;gclid=EAIaIQobChMI1t6bt-jZkwMV5l9BAh3vowZ_EAA</t>
        </is>
      </c>
      <c r="K5553" t="inlineStr">
        <is>
          <t>192979057.1775498815</t>
        </is>
      </c>
      <c r="L5553" t="inlineStr">
        <is>
          <t>EN</t>
        </is>
      </c>
      <c r="M5553" t="inlineStr">
        <is>
          <t>Lead from LV email</t>
        </is>
      </c>
      <c r="N5553" t="inlineStr">
        <is>
          <t>bahar15103@gmail.com</t>
        </is>
      </c>
      <c r="O5553" t="inlineStr"/>
      <c r="P5553" t="inlineStr">
        <is>
          <t>Google Ads</t>
        </is>
      </c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Ні</t>
        </is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</row>
    <row r="5554">
      <c r="A5554" t="n">
        <v>12448</v>
      </c>
      <c r="B5554" t="inlineStr">
        <is>
          <t>Ms. Chrystina Wosny</t>
        </is>
      </c>
      <c r="C5554" t="inlineStr">
        <is>
          <t>Chrystina Wosny</t>
        </is>
      </c>
      <c r="D5554" s="2" t="n">
        <v>46118.88819444444</v>
      </c>
      <c r="E5554" t="inlineStr">
        <is>
          <t>Rejected</t>
        </is>
      </c>
      <c r="F5554" t="inlineStr">
        <is>
          <t>Relevant</t>
        </is>
      </c>
      <c r="G5554" t="inlineStr">
        <is>
          <t>Sheila Bartin</t>
        </is>
      </c>
      <c r="H5554" t="inlineStr">
        <is>
          <t>LT citizenship</t>
        </is>
      </c>
      <c r="I5554" t="inlineStr">
        <is>
          <t>United States</t>
        </is>
      </c>
      <c r="J5554" t="inlineStr">
        <is>
          <t>?kw=lithuanian%20citizenship&amp;cpn=14656253006&amp;utm_source=google&amp;utm_medium=cpc&amp;utm_campaign=LT-US-conversions&amp;network=g&amp;utm_term=lithuanian%20citizenship&amp;gad_source=1&amp;gad_campaignid=14656253006&amp;gbraid=0AAAAADisZv_rziJlmHxOzXoqVrgn8LQbe&amp;gclid=Cj0KCQjws83OBh</t>
        </is>
      </c>
      <c r="K5554" t="inlineStr">
        <is>
          <t>1646248819.1775499552</t>
        </is>
      </c>
      <c r="L5554" t="inlineStr">
        <is>
          <t>EN</t>
        </is>
      </c>
      <c r="M5554" t="inlineStr">
        <is>
          <t>Lead from LT email</t>
        </is>
      </c>
      <c r="N5554" t="inlineStr">
        <is>
          <t>nenubeans@gmail.com</t>
        </is>
      </c>
      <c r="O5554" t="inlineStr">
        <is>
          <t>NO ANSWER</t>
        </is>
      </c>
      <c r="P5554" t="inlineStr">
        <is>
          <t>Google Ads</t>
        </is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Ні</t>
        </is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</row>
    <row r="5555">
      <c r="A5555" t="n">
        <v>12449</v>
      </c>
      <c r="B5555" t="inlineStr">
        <is>
          <t>Ricardo Teodoro de Jesus</t>
        </is>
      </c>
      <c r="C5555" t="inlineStr">
        <is>
          <t>Ricardo Teodoro de Jesus</t>
        </is>
      </c>
      <c r="D5555" s="2" t="n">
        <v>46118.88819444444</v>
      </c>
      <c r="E5555" t="inlineStr">
        <is>
          <t>FIRST CONTACT</t>
        </is>
      </c>
      <c r="F5555" t="inlineStr"/>
      <c r="G5555" t="inlineStr">
        <is>
          <t>Mariana Razimavicius</t>
        </is>
      </c>
      <c r="H5555" t="inlineStr">
        <is>
          <t>50/50</t>
        </is>
      </c>
      <c r="I5555" t="inlineStr">
        <is>
          <t>Ireland</t>
        </is>
      </c>
      <c r="J5555" t="inlineStr">
        <is>
          <t>https://www.lithuaniancitizenship.com/</t>
        </is>
      </c>
      <c r="K5555" t="inlineStr">
        <is>
          <t>265428446.1775499489</t>
        </is>
      </c>
      <c r="L5555" t="inlineStr">
        <is>
          <t>PT</t>
        </is>
      </c>
      <c r="M5555" t="inlineStr">
        <is>
          <t>Lead from LT email</t>
        </is>
      </c>
      <c r="N5555" t="inlineStr">
        <is>
          <t>r.teodoro21@outlook.com</t>
        </is>
      </c>
      <c r="O5555" t="inlineStr"/>
      <c r="P5555" t="inlineStr">
        <is>
          <t>Website Form</t>
        </is>
      </c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Ні</t>
        </is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</row>
    <row r="5556">
      <c r="A5556" t="n">
        <v>12450</v>
      </c>
      <c r="B5556" t="inlineStr">
        <is>
          <t>Leeann Eubanks</t>
        </is>
      </c>
      <c r="C5556" t="inlineStr">
        <is>
          <t>Leeann Eubanks</t>
        </is>
      </c>
      <c r="D5556" s="2" t="n">
        <v>46118.9375</v>
      </c>
      <c r="E5556" t="inlineStr">
        <is>
          <t>Rejected</t>
        </is>
      </c>
      <c r="F5556" t="inlineStr"/>
      <c r="G5556" t="inlineStr">
        <is>
          <t>Sheila Bartin</t>
        </is>
      </c>
      <c r="H5556" t="inlineStr"/>
      <c r="I5556" t="inlineStr">
        <is>
          <t>United States</t>
        </is>
      </c>
      <c r="J5556" t="inlineStr">
        <is>
          <t>https://www.lithuaniancitizenship.com/contact/</t>
        </is>
      </c>
      <c r="K5556" t="inlineStr">
        <is>
          <t>1508321510.1775503701</t>
        </is>
      </c>
      <c r="L5556" t="inlineStr"/>
      <c r="M5556" t="inlineStr">
        <is>
          <t>Lead from LT email</t>
        </is>
      </c>
      <c r="N5556" t="inlineStr">
        <is>
          <t>leeann1520@gmail.com</t>
        </is>
      </c>
      <c r="O5556" t="inlineStr">
        <is>
          <t>DOUBLE</t>
        </is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Ні</t>
        </is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</row>
    <row r="5557">
      <c r="A5557" t="n">
        <v>12453</v>
      </c>
      <c r="B5557" t="inlineStr">
        <is>
          <t>Muhammad Saeed</t>
        </is>
      </c>
      <c r="C5557" t="inlineStr">
        <is>
          <t>Muhammad Saeed</t>
        </is>
      </c>
      <c r="D5557" s="2" t="n">
        <v>46118.98055555556</v>
      </c>
      <c r="E5557" t="inlineStr">
        <is>
          <t>IN WORK</t>
        </is>
      </c>
      <c r="F5557" t="inlineStr"/>
      <c r="G5557" t="inlineStr">
        <is>
          <t>Oleh Dymovski</t>
        </is>
      </c>
      <c r="H5557" t="inlineStr">
        <is>
          <t>50/50</t>
        </is>
      </c>
      <c r="I5557" t="inlineStr">
        <is>
          <t>United States</t>
        </is>
      </c>
      <c r="J5557" t="inlineStr"/>
      <c r="K5557" t="inlineStr"/>
      <c r="L5557" t="inlineStr">
        <is>
          <t>EN</t>
        </is>
      </c>
      <c r="M5557" t="inlineStr">
        <is>
          <t>Lead from LT email</t>
        </is>
      </c>
      <c r="N5557" t="inlineStr">
        <is>
          <t>saeedaiou9a@gmail.com</t>
        </is>
      </c>
      <c r="O5557" t="inlineStr"/>
      <c r="P5557" t="inlineStr">
        <is>
          <t>Other (direct email, phone call, referral etc.)</t>
        </is>
      </c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Ні</t>
        </is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</row>
    <row r="5558">
      <c r="A5558" t="n">
        <v>12454</v>
      </c>
      <c r="B5558" t="inlineStr">
        <is>
          <t>Aura Staskeviciene</t>
        </is>
      </c>
      <c r="C5558" t="inlineStr">
        <is>
          <t>Aura Staskeviciene</t>
        </is>
      </c>
      <c r="D5558" s="2" t="n">
        <v>46118.98402777778</v>
      </c>
      <c r="E5558" t="inlineStr">
        <is>
          <t>Rejected</t>
        </is>
      </c>
      <c r="F5558" t="inlineStr">
        <is>
          <t>Relevant</t>
        </is>
      </c>
      <c r="G5558" t="inlineStr">
        <is>
          <t>Mariana Razimavicius</t>
        </is>
      </c>
      <c r="H5558" t="inlineStr">
        <is>
          <t>LT citizenship</t>
        </is>
      </c>
      <c r="I5558" t="inlineStr">
        <is>
          <t>Mexico</t>
        </is>
      </c>
      <c r="J5558" t="inlineStr">
        <is>
          <t>https://www.lithuaniancitizenship.com/es/certificado-de-ascendencia-lituana/?direct</t>
        </is>
      </c>
      <c r="K5558" t="inlineStr">
        <is>
          <t>99211339.1775505555</t>
        </is>
      </c>
      <c r="L5558" t="inlineStr">
        <is>
          <t>ES</t>
        </is>
      </c>
      <c r="M5558" t="inlineStr">
        <is>
          <t>Lead from LT email</t>
        </is>
      </c>
      <c r="N5558" t="inlineStr">
        <is>
          <t>sventorada2013@gmail.com</t>
        </is>
      </c>
      <c r="O5558" t="inlineStr">
        <is>
          <t>NO ANSWER</t>
        </is>
      </c>
      <c r="P5558" t="inlineStr">
        <is>
          <t>Website Form</t>
        </is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Ні</t>
        </is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</row>
    <row r="5559">
      <c r="A5559" t="n">
        <v>12458</v>
      </c>
      <c r="B5559" t="inlineStr">
        <is>
          <t>Daniel Liebson</t>
        </is>
      </c>
      <c r="C5559" t="inlineStr">
        <is>
          <t>Daniel Liebson</t>
        </is>
      </c>
      <c r="D5559" s="2" t="n">
        <v>46119.11041666667</v>
      </c>
      <c r="E5559" t="inlineStr">
        <is>
          <t>Rejected</t>
        </is>
      </c>
      <c r="F5559" t="inlineStr">
        <is>
          <t>Relevant</t>
        </is>
      </c>
      <c r="G5559" t="inlineStr">
        <is>
          <t>Sheila Bartin</t>
        </is>
      </c>
      <c r="H5559" t="inlineStr">
        <is>
          <t>LT citizenship</t>
        </is>
      </c>
      <c r="I5559" t="inlineStr">
        <is>
          <t>United States</t>
        </is>
      </c>
      <c r="J5559" t="inlineStr">
        <is>
          <t>https://www.lithuaniancitizenship.com/contact/?Bing-LT-US</t>
        </is>
      </c>
      <c r="K5559" t="inlineStr">
        <is>
          <t>1544174000.1775517992</t>
        </is>
      </c>
      <c r="L5559" t="inlineStr">
        <is>
          <t>EN</t>
        </is>
      </c>
      <c r="M5559" t="inlineStr">
        <is>
          <t>Lead from LT email</t>
        </is>
      </c>
      <c r="N5559" t="inlineStr">
        <is>
          <t>danliebson@gmail.com</t>
        </is>
      </c>
      <c r="O5559" t="inlineStr">
        <is>
          <t>LEFT BEFORE 1918</t>
        </is>
      </c>
      <c r="P5559" t="inlineStr">
        <is>
          <t>Bing Ads</t>
        </is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Ні</t>
        </is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</row>
    <row r="5560">
      <c r="A5560" t="n">
        <v>12459</v>
      </c>
      <c r="B5560" t="inlineStr">
        <is>
          <t>Lee Perrotta</t>
        </is>
      </c>
      <c r="C5560" t="inlineStr">
        <is>
          <t>Lee perrotta</t>
        </is>
      </c>
      <c r="D5560" s="2" t="n">
        <v>46119.13055555556</v>
      </c>
      <c r="E5560" t="inlineStr">
        <is>
          <t>Rejected</t>
        </is>
      </c>
      <c r="F5560" t="inlineStr">
        <is>
          <t>Relevant</t>
        </is>
      </c>
      <c r="G5560" t="inlineStr">
        <is>
          <t>Sheila Bartin</t>
        </is>
      </c>
      <c r="H5560" t="inlineStr">
        <is>
          <t>LT citizenship</t>
        </is>
      </c>
      <c r="I5560" t="inlineStr">
        <is>
          <t>United States</t>
        </is>
      </c>
      <c r="J5560" t="inlineStr">
        <is>
          <t>https://www.lithuaniancitizenship.com/lithuanian-citizenship-for-jewish-descendants/</t>
        </is>
      </c>
      <c r="K5560" t="inlineStr">
        <is>
          <t>2133622483.1775520063</t>
        </is>
      </c>
      <c r="L5560" t="inlineStr">
        <is>
          <t>EN</t>
        </is>
      </c>
      <c r="M5560" t="inlineStr">
        <is>
          <t>Lead from LT email</t>
        </is>
      </c>
      <c r="N5560" t="inlineStr">
        <is>
          <t>chocolateladyboutique@gmail.com</t>
        </is>
      </c>
      <c r="O5560" t="inlineStr">
        <is>
          <t>LEFT BEFORE 1918</t>
        </is>
      </c>
      <c r="P5560" t="inlineStr">
        <is>
          <t>Organic Search</t>
        </is>
      </c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Ні</t>
        </is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</row>
    <row r="5561">
      <c r="A5561" t="n">
        <v>12460</v>
      </c>
      <c r="B5561" t="inlineStr">
        <is>
          <t>Mr. Moroni T. Rueckert</t>
        </is>
      </c>
      <c r="C5561" t="inlineStr">
        <is>
          <t>MORONI T RUECKERT</t>
        </is>
      </c>
      <c r="D5561" s="2" t="n">
        <v>46119.14513888889</v>
      </c>
      <c r="E5561" t="inlineStr">
        <is>
          <t>Rejected</t>
        </is>
      </c>
      <c r="F5561" t="inlineStr"/>
      <c r="G5561" t="inlineStr">
        <is>
          <t>Sheila Bartin</t>
        </is>
      </c>
      <c r="H5561" t="inlineStr">
        <is>
          <t>LT citizenship</t>
        </is>
      </c>
      <c r="I5561" t="inlineStr">
        <is>
          <t>United States</t>
        </is>
      </c>
      <c r="J5561" t="inlineStr">
        <is>
          <t>?kw&amp;cpn=23440895177&amp;utm_source=google&amp;utm_medium=cpc&amp;utm_campaign=LT-Discovery-US&amp;network&amp;utm_term&amp;gad_source=1&amp;gad_campaignid=23440895177&amp;gclid=Cj0KCQjws83OBhD4ARIsACblj19WtEeB2mjg4HAcOMzCX_cKN8HkoodTCbuIsudhyCgxosXbbPLfX94aAnnqEALw_wcB</t>
        </is>
      </c>
      <c r="K5561" t="inlineStr">
        <is>
          <t>826888518.1775521694</t>
        </is>
      </c>
      <c r="L5561" t="inlineStr">
        <is>
          <t>EN</t>
        </is>
      </c>
      <c r="M5561" t="inlineStr">
        <is>
          <t>Lead from LT email</t>
        </is>
      </c>
      <c r="N5561" t="inlineStr">
        <is>
          <t>Moronirueckert860@gmail.com</t>
        </is>
      </c>
      <c r="O5561" t="inlineStr">
        <is>
          <t>NO ANSWER</t>
        </is>
      </c>
      <c r="P5561" t="inlineStr">
        <is>
          <t>Google Ads</t>
        </is>
      </c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Ні</t>
        </is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</row>
    <row r="5562">
      <c r="A5562" t="n">
        <v>12461</v>
      </c>
      <c r="B5562" t="inlineStr">
        <is>
          <t>Ms. Sarah Semenas</t>
        </is>
      </c>
      <c r="C5562" t="inlineStr">
        <is>
          <t>Sarah Semenas</t>
        </is>
      </c>
      <c r="D5562" s="2" t="n">
        <v>46119.18680555555</v>
      </c>
      <c r="E5562" t="inlineStr">
        <is>
          <t>Rejected</t>
        </is>
      </c>
      <c r="F5562" t="inlineStr">
        <is>
          <t>Relevant</t>
        </is>
      </c>
      <c r="G5562" t="inlineStr">
        <is>
          <t>Sheila Bartin</t>
        </is>
      </c>
      <c r="H5562" t="inlineStr">
        <is>
          <t>LT citizenship</t>
        </is>
      </c>
      <c r="I5562" t="inlineStr">
        <is>
          <t>United States</t>
        </is>
      </c>
      <c r="J5562" t="inlineStr"/>
      <c r="K5562" t="inlineStr"/>
      <c r="L5562" t="inlineStr">
        <is>
          <t>EN</t>
        </is>
      </c>
      <c r="M5562" t="inlineStr">
        <is>
          <t>Lead from LT email</t>
        </is>
      </c>
      <c r="N5562" t="inlineStr">
        <is>
          <t>semenassarah@gmail.com</t>
        </is>
      </c>
      <c r="O5562" t="inlineStr">
        <is>
          <t>LEFT BEFORE 1918</t>
        </is>
      </c>
      <c r="P5562" t="inlineStr">
        <is>
          <t>Other (direct email, phone call, referral etc.)</t>
        </is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Ні</t>
        </is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</row>
    <row r="5563">
      <c r="A5563" t="n">
        <v>12462</v>
      </c>
      <c r="B5563" t="inlineStr">
        <is>
          <t>LEEANN EUBANKS</t>
        </is>
      </c>
      <c r="C5563" t="inlineStr">
        <is>
          <t>Leeann Eubanks</t>
        </is>
      </c>
      <c r="D5563" s="2" t="n">
        <v>46119.1875</v>
      </c>
      <c r="E5563" t="inlineStr">
        <is>
          <t>Rejected</t>
        </is>
      </c>
      <c r="F5563" t="inlineStr">
        <is>
          <t>Relevant</t>
        </is>
      </c>
      <c r="G5563" t="inlineStr">
        <is>
          <t>Oleh Dymovski</t>
        </is>
      </c>
      <c r="H5563" t="inlineStr">
        <is>
          <t>LT citizenship</t>
        </is>
      </c>
      <c r="I5563" t="inlineStr"/>
      <c r="J5563" t="inlineStr"/>
      <c r="K5563" t="inlineStr"/>
      <c r="L5563" t="inlineStr">
        <is>
          <t>EN</t>
        </is>
      </c>
      <c r="M5563" t="inlineStr">
        <is>
          <t>Lead from LT email</t>
        </is>
      </c>
      <c r="N5563" t="inlineStr">
        <is>
          <t>leeann1520@yahoo.com</t>
        </is>
      </c>
      <c r="O5563" t="inlineStr">
        <is>
          <t>DID NOT CONTINUE</t>
        </is>
      </c>
      <c r="P5563" t="inlineStr">
        <is>
          <t>BridgeWest</t>
        </is>
      </c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Ні</t>
        </is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</row>
    <row r="5564">
      <c r="A5564" t="n">
        <v>12463</v>
      </c>
      <c r="B5564" t="inlineStr">
        <is>
          <t>philip schechtman</t>
        </is>
      </c>
      <c r="C5564" t="inlineStr">
        <is>
          <t>philip schechtman</t>
        </is>
      </c>
      <c r="D5564" s="2" t="n">
        <v>46119.19861111111</v>
      </c>
      <c r="E5564" t="inlineStr">
        <is>
          <t>FIRST CONTACT</t>
        </is>
      </c>
      <c r="F5564" t="inlineStr">
        <is>
          <t>Relevant</t>
        </is>
      </c>
      <c r="G5564" t="inlineStr">
        <is>
          <t>Sheila Bartin</t>
        </is>
      </c>
      <c r="H5564" t="inlineStr">
        <is>
          <t>LV citizenship</t>
        </is>
      </c>
      <c r="I5564" t="inlineStr">
        <is>
          <t>United States (US - NA)</t>
        </is>
      </c>
      <c r="J5564" t="inlineStr">
        <is>
          <t>?kw=latvia%20citizenship&amp;cpn=14711890461&amp;campaignid=14711890461&amp;adgroupid=136078623308&amp;keywordid=%7Bkeywordid%7D&amp;network=g&amp;device=c&amp;gad_source=1&amp;gad_campaignid=14711890461&amp;gbraid=0AAAAADisZv8I7Z9huGqyiwh7mYyb0y5PO&amp;gclid=Cj0KCQjws83OBhD4ARIsACblj1-KiOSWm4f</t>
        </is>
      </c>
      <c r="K5564" t="inlineStr">
        <is>
          <t>1008406156.1775508863</t>
        </is>
      </c>
      <c r="L5564" t="inlineStr">
        <is>
          <t>EN</t>
        </is>
      </c>
      <c r="M5564" t="inlineStr">
        <is>
          <t>Lead from LV email</t>
        </is>
      </c>
      <c r="N5564" t="inlineStr">
        <is>
          <t>philip98man@gmail.com</t>
        </is>
      </c>
      <c r="O5564" t="inlineStr"/>
      <c r="P5564" t="inlineStr">
        <is>
          <t>Google Ads</t>
        </is>
      </c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Ні</t>
        </is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</row>
    <row r="5565">
      <c r="A5565" t="n">
        <v>12464</v>
      </c>
      <c r="B5565" t="inlineStr">
        <is>
          <t>Fazliddin</t>
        </is>
      </c>
      <c r="C5565" t="inlineStr">
        <is>
          <t>Fazliddin</t>
        </is>
      </c>
      <c r="D5565" s="2" t="n">
        <v>46119.30416666667</v>
      </c>
      <c r="E5565" t="inlineStr">
        <is>
          <t>Rejected</t>
        </is>
      </c>
      <c r="F5565" t="inlineStr"/>
      <c r="G5565" t="inlineStr">
        <is>
          <t>Oleh Dymovski</t>
        </is>
      </c>
      <c r="H5565" t="inlineStr">
        <is>
          <t>50/50</t>
        </is>
      </c>
      <c r="I5565" t="inlineStr">
        <is>
          <t>Uzbekistan</t>
        </is>
      </c>
      <c r="J5565" t="inlineStr">
        <is>
          <t>?kw=%D0%B3%D1%80%D0%B0%D0%B6%D0%B4%D0%B0%D0%BD%D1%81%D1%82%D0%B2%D0%BE%20%D0%BB%D0%B8%D1%82%D0%B2%D1%8B&amp;cpn=23681560526&amp;utm_source=google&amp;utm_medium=cpc&amp;utm_campaign=LT-ru-lang-conversions&amp;network=g&amp;utm_term=%D0%B3%D1%80%D0%B0%D0%B6%D0%B4%D0%B0%D0%BD%D1%8</t>
        </is>
      </c>
      <c r="K5565" t="inlineStr">
        <is>
          <t>1049957511.1775535359</t>
        </is>
      </c>
      <c r="L5565" t="inlineStr">
        <is>
          <t>RU</t>
        </is>
      </c>
      <c r="M5565" t="inlineStr">
        <is>
          <t>Lead from LT email</t>
        </is>
      </c>
      <c r="N5565" t="inlineStr">
        <is>
          <t>shermatov.rozlyadin@gmail.com</t>
        </is>
      </c>
      <c r="O5565" t="inlineStr">
        <is>
          <t>Non-relevant lead</t>
        </is>
      </c>
      <c r="P5565" t="inlineStr">
        <is>
          <t>Google Ads</t>
        </is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Ні</t>
        </is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</row>
    <row r="5566">
      <c r="A5566" t="n">
        <v>12469</v>
      </c>
      <c r="B5566" t="inlineStr">
        <is>
          <t>Mona</t>
        </is>
      </c>
      <c r="C5566" t="inlineStr">
        <is>
          <t>Mona</t>
        </is>
      </c>
      <c r="D5566" s="2" t="n">
        <v>46119.4375</v>
      </c>
      <c r="E5566" t="inlineStr">
        <is>
          <t>Rejected</t>
        </is>
      </c>
      <c r="F5566" t="inlineStr"/>
      <c r="G5566" t="inlineStr">
        <is>
          <t>Sheila Bartin</t>
        </is>
      </c>
      <c r="H5566" t="inlineStr"/>
      <c r="I5566" t="inlineStr"/>
      <c r="J5566" t="inlineStr"/>
      <c r="K5566" t="inlineStr"/>
      <c r="L5566" t="inlineStr"/>
      <c r="M5566" t="inlineStr">
        <is>
          <t>Lead from LT email</t>
        </is>
      </c>
      <c r="N5566" t="inlineStr">
        <is>
          <t>mona.rss123@gmail.com</t>
        </is>
      </c>
      <c r="O5566" t="inlineStr">
        <is>
          <t>Non-relevant lead</t>
        </is>
      </c>
      <c r="P5566" t="inlineStr">
        <is>
          <t>BridgeWest</t>
        </is>
      </c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Ні</t>
        </is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</row>
    <row r="5567">
      <c r="A5567" t="n">
        <v>12470</v>
      </c>
      <c r="B5567" t="inlineStr">
        <is>
          <t>Iris Le</t>
        </is>
      </c>
      <c r="C5567" t="inlineStr">
        <is>
          <t>Iris Le</t>
        </is>
      </c>
      <c r="D5567" s="2" t="n">
        <v>46119.45833333334</v>
      </c>
      <c r="E5567" t="inlineStr">
        <is>
          <t>FIRST CONTACT</t>
        </is>
      </c>
      <c r="F5567" t="inlineStr"/>
      <c r="G5567" t="inlineStr">
        <is>
          <t>Oleh Dymovski</t>
        </is>
      </c>
      <c r="H5567" t="inlineStr">
        <is>
          <t>Partnership</t>
        </is>
      </c>
      <c r="I5567" t="inlineStr">
        <is>
          <t>Vietnam (VN - AS)</t>
        </is>
      </c>
      <c r="J5567" t="inlineStr">
        <is>
          <t>?utm_source=chatgpt.com</t>
        </is>
      </c>
      <c r="K5567" t="inlineStr">
        <is>
          <t>1570972048.1775548555</t>
        </is>
      </c>
      <c r="L5567" t="inlineStr">
        <is>
          <t>EN</t>
        </is>
      </c>
      <c r="M5567" t="inlineStr">
        <is>
          <t>Lead from LV email</t>
        </is>
      </c>
      <c r="N5567" t="inlineStr">
        <is>
          <t>irisdiemmy@gmail.com</t>
        </is>
      </c>
      <c r="O5567" t="inlineStr"/>
      <c r="P5567" t="inlineStr">
        <is>
          <t>AI (ChatGPT etc.)</t>
        </is>
      </c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Ні</t>
        </is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</row>
    <row r="5568">
      <c r="A5568" t="n">
        <v>12480</v>
      </c>
      <c r="B5568" t="inlineStr">
        <is>
          <t>Doukani Chaouki</t>
        </is>
      </c>
      <c r="C5568" t="inlineStr">
        <is>
          <t>Doukani Chaouki</t>
        </is>
      </c>
      <c r="D5568" s="2" t="n">
        <v>46119.69305555556</v>
      </c>
      <c r="E5568" t="inlineStr">
        <is>
          <t>Rejected</t>
        </is>
      </c>
      <c r="F5568" t="inlineStr">
        <is>
          <t>Relevant</t>
        </is>
      </c>
      <c r="G5568" t="inlineStr">
        <is>
          <t>Oleh Dymovski</t>
        </is>
      </c>
      <c r="H5568" t="inlineStr">
        <is>
          <t>LT citizenship</t>
        </is>
      </c>
      <c r="I5568" t="inlineStr">
        <is>
          <t>Canada</t>
        </is>
      </c>
      <c r="J5568" t="inlineStr">
        <is>
          <t>?kw=citizenship%20lithuanian&amp;cpn=14663474296&amp;utm_source=google&amp;utm_medium=cpc&amp;utm_campaign=LT-CA&amp;network=g&amp;utm_term=citizenship%20lithuanian&amp;gad_source=1&amp;gad_campaignid=14663474296&amp;gbraid=0AAAAADisZv_hVHfHGyVnTDcGsfmOGlGkv&amp;gclid=CjwKCAjw1tLOBhAMEiwAiPkRHq</t>
        </is>
      </c>
      <c r="K5568" t="inlineStr">
        <is>
          <t>824942125.1775569069</t>
        </is>
      </c>
      <c r="L5568" t="inlineStr">
        <is>
          <t>EN</t>
        </is>
      </c>
      <c r="M5568" t="inlineStr">
        <is>
          <t>Lead from LT email</t>
        </is>
      </c>
      <c r="N5568" t="inlineStr">
        <is>
          <t>ceoukankmak@gmail.com</t>
        </is>
      </c>
      <c r="O5568" t="inlineStr">
        <is>
          <t>NO ANSWER</t>
        </is>
      </c>
      <c r="P5568" t="inlineStr">
        <is>
          <t>Google Ads</t>
        </is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Ні</t>
        </is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</row>
    <row r="5569">
      <c r="A5569" t="n">
        <v>12485</v>
      </c>
      <c r="B5569" t="inlineStr">
        <is>
          <t>Denis Gulyaev</t>
        </is>
      </c>
      <c r="C5569" t="inlineStr">
        <is>
          <t>Denis Gulyaev</t>
        </is>
      </c>
      <c r="D5569" s="2" t="n">
        <v>46119.72013888889</v>
      </c>
      <c r="E5569" t="inlineStr">
        <is>
          <t>INTERNAL MAIL</t>
        </is>
      </c>
      <c r="F5569" t="inlineStr"/>
      <c r="G5569" t="inlineStr">
        <is>
          <t>Oleh Dymovski</t>
        </is>
      </c>
      <c r="H5569" t="inlineStr"/>
      <c r="I5569" t="inlineStr"/>
      <c r="J5569" t="inlineStr"/>
      <c r="K5569" t="inlineStr"/>
      <c r="L5569" t="inlineStr"/>
      <c r="M5569" t="inlineStr">
        <is>
          <t>Othe</t>
        </is>
      </c>
      <c r="N5569" t="inlineStr">
        <is>
          <t>rule711@gmail.com</t>
        </is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Ні</t>
        </is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</row>
    <row r="5570">
      <c r="A5570" t="n">
        <v>12486</v>
      </c>
      <c r="B5570" t="inlineStr">
        <is>
          <t>Чичюрка Дмитро Сигитасович</t>
        </is>
      </c>
      <c r="C5570" t="inlineStr">
        <is>
          <t>Чичюрка Дмитро Сигитасович</t>
        </is>
      </c>
      <c r="D5570" s="2" t="n">
        <v>46119.72083333333</v>
      </c>
      <c r="E5570" t="inlineStr">
        <is>
          <t>Rejected</t>
        </is>
      </c>
      <c r="F5570" t="inlineStr">
        <is>
          <t>Relevant</t>
        </is>
      </c>
      <c r="G5570" t="inlineStr">
        <is>
          <t>Oleh Dymovski</t>
        </is>
      </c>
      <c r="H5570" t="inlineStr">
        <is>
          <t>LT citizenship</t>
        </is>
      </c>
      <c r="I5570" t="inlineStr">
        <is>
          <t>Ukraine</t>
        </is>
      </c>
      <c r="J5570" t="inlineStr">
        <is>
          <t>?kw=%D0%B3%D1%80%D0%B0%D0%B6%D0%B4%D0%B0%D0%BD%D1%81%D1%82%D0%B2%D0%BE%20%D0%BB%D0%B8%D1%82%D0%B2%D1%8B&amp;cpn=23681560526&amp;utm_source=google&amp;utm_medium=cpc&amp;utm_campaign=LT-ru-lang-conversions&amp;network=g&amp;utm_term=%D0%B3%D1%80%D0%B0%D0%B6%D0%B4%D0%B0%D0%BD%D1%8</t>
        </is>
      </c>
      <c r="K5570" t="inlineStr">
        <is>
          <t>1363528720.1775571156</t>
        </is>
      </c>
      <c r="L5570" t="inlineStr">
        <is>
          <t>RU</t>
        </is>
      </c>
      <c r="M5570" t="inlineStr">
        <is>
          <t>Lead from LT email</t>
        </is>
      </c>
      <c r="N5570" t="inlineStr">
        <is>
          <t>dcicurka@gmail.com</t>
        </is>
      </c>
      <c r="O5570" t="inlineStr">
        <is>
          <t>DID NOT CONTINUE</t>
        </is>
      </c>
      <c r="P5570" t="inlineStr">
        <is>
          <t>Google Ads</t>
        </is>
      </c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Ні</t>
        </is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</row>
    <row r="5571">
      <c r="A5571" t="n">
        <v>12487</v>
      </c>
      <c r="B5571" t="inlineStr">
        <is>
          <t>Ahmed</t>
        </is>
      </c>
      <c r="C5571" t="inlineStr">
        <is>
          <t>Ahmed</t>
        </is>
      </c>
      <c r="D5571" s="2" t="n">
        <v>46119.72152777778</v>
      </c>
      <c r="E5571" t="inlineStr">
        <is>
          <t>Rejected</t>
        </is>
      </c>
      <c r="F5571" t="inlineStr">
        <is>
          <t>Relevant</t>
        </is>
      </c>
      <c r="G5571" t="inlineStr">
        <is>
          <t>Oleh Dymovski</t>
        </is>
      </c>
      <c r="H5571" t="inlineStr">
        <is>
          <t>LV RBI Real Estate</t>
        </is>
      </c>
      <c r="I5571" t="inlineStr">
        <is>
          <t>United Arab Emirates (AE - AS)</t>
        </is>
      </c>
      <c r="J5571" t="inlineStr">
        <is>
          <t>?kw=latvia%20residence%20permit%20real%20estate&amp;cpn=23639687984&amp;utm_source=google&amp;utm_medium=cpc&amp;utm_campaign=LV-RBI-RE&amp;network=g&amp;utm_term=latvia%20residence%20permit%20real%20estate&amp;gad_source=1&amp;gad_campaignid=23639687984&amp;gbraid=0AAAAADisZv-XayvgqZbjJdGM</t>
        </is>
      </c>
      <c r="K5571" t="inlineStr">
        <is>
          <t>587674039.1775571502</t>
        </is>
      </c>
      <c r="L5571" t="inlineStr">
        <is>
          <t>EN</t>
        </is>
      </c>
      <c r="M5571" t="inlineStr">
        <is>
          <t>Lead from LV email</t>
        </is>
      </c>
      <c r="N5571" t="inlineStr">
        <is>
          <t>Rashid786.dxb@gmail.com</t>
        </is>
      </c>
      <c r="O5571" t="inlineStr">
        <is>
          <t>NO ANSWER</t>
        </is>
      </c>
      <c r="P5571" t="inlineStr">
        <is>
          <t>Google Ads</t>
        </is>
      </c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Ні</t>
        </is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</row>
    <row r="5572">
      <c r="A5572" t="n">
        <v>12504</v>
      </c>
      <c r="B5572" t="inlineStr">
        <is>
          <t>Mr. Paul Vepraskas</t>
        </is>
      </c>
      <c r="C5572" t="inlineStr">
        <is>
          <t>Paul Vepraskas</t>
        </is>
      </c>
      <c r="D5572" s="2" t="n">
        <v>46119.86666666667</v>
      </c>
      <c r="E5572" t="inlineStr">
        <is>
          <t>Rejected</t>
        </is>
      </c>
      <c r="F5572" t="inlineStr">
        <is>
          <t>Relevant</t>
        </is>
      </c>
      <c r="G5572" t="inlineStr">
        <is>
          <t>Sheila Bartin</t>
        </is>
      </c>
      <c r="H5572" t="inlineStr">
        <is>
          <t>LT citizenship</t>
        </is>
      </c>
      <c r="I5572" t="inlineStr">
        <is>
          <t>United States</t>
        </is>
      </c>
      <c r="J5572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braid=0AAAAADisZv8HrRexDdugKn0Us9jXRb</t>
        </is>
      </c>
      <c r="K5572" t="inlineStr">
        <is>
          <t>477918106.1775584084</t>
        </is>
      </c>
      <c r="L5572" t="inlineStr">
        <is>
          <t>EN</t>
        </is>
      </c>
      <c r="M5572" t="inlineStr">
        <is>
          <t>Lead from LT email</t>
        </is>
      </c>
      <c r="N5572" t="inlineStr">
        <is>
          <t>paulvepraskas@gmail.com</t>
        </is>
      </c>
      <c r="O5572" t="inlineStr">
        <is>
          <t>NO ANSWER</t>
        </is>
      </c>
      <c r="P5572" t="inlineStr">
        <is>
          <t>Google Ads</t>
        </is>
      </c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Ні</t>
        </is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</row>
    <row r="5573">
      <c r="A5573" t="n">
        <v>12508</v>
      </c>
      <c r="B5573" t="inlineStr">
        <is>
          <t>Tejinder Kaur</t>
        </is>
      </c>
      <c r="C5573" t="inlineStr">
        <is>
          <t>Tejinder kaur</t>
        </is>
      </c>
      <c r="D5573" s="2" t="n">
        <v>46119.94652777778</v>
      </c>
      <c r="E5573" t="inlineStr">
        <is>
          <t>IN WORK</t>
        </is>
      </c>
      <c r="F5573" t="inlineStr">
        <is>
          <t>Relevant</t>
        </is>
      </c>
      <c r="G5573" t="inlineStr">
        <is>
          <t>Oleh Dymovski</t>
        </is>
      </c>
      <c r="H5573" t="inlineStr">
        <is>
          <t>LV RBI Company</t>
        </is>
      </c>
      <c r="I5573" t="inlineStr">
        <is>
          <t>United States (US - NA)</t>
        </is>
      </c>
      <c r="J5573" t="inlineStr">
        <is>
          <t>?kw=latvia%20investment%20visa&amp;cpn=20594231202&amp;utm_source=google&amp;utm_medium=cpc&amp;utm_campaign=LV-RBI&amp;network=g&amp;utm_term=latvia%20investment%20visa&amp;gad_source=1&amp;gad_campaignid=20594231202&amp;gbraid=0AAAAADisZv8QfO4PiCH3WA4tI1f-37TJ1&amp;gclid=CjwKCAjw1tLOBhAMEiwAi</t>
        </is>
      </c>
      <c r="K5573" t="inlineStr">
        <is>
          <t>1776940032.1775590961</t>
        </is>
      </c>
      <c r="L5573" t="inlineStr">
        <is>
          <t>EN</t>
        </is>
      </c>
      <c r="M5573" t="inlineStr">
        <is>
          <t>Lead from LV email</t>
        </is>
      </c>
      <c r="N5573" t="inlineStr">
        <is>
          <t>harrytransinc@gmail.com</t>
        </is>
      </c>
      <c r="O5573" t="inlineStr"/>
      <c r="P5573" t="inlineStr">
        <is>
          <t>Google Ads</t>
        </is>
      </c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Ні</t>
        </is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</row>
    <row r="5574">
      <c r="A5574" t="n">
        <v>12518</v>
      </c>
      <c r="B5574" t="inlineStr">
        <is>
          <t>Mr. Loey Tawil</t>
        </is>
      </c>
      <c r="C5574" t="inlineStr">
        <is>
          <t>Loey tawil</t>
        </is>
      </c>
      <c r="D5574" s="2" t="n">
        <v>46120.38194444445</v>
      </c>
      <c r="E5574" t="inlineStr">
        <is>
          <t>Rejected</t>
        </is>
      </c>
      <c r="F5574" t="inlineStr">
        <is>
          <t>Relevant</t>
        </is>
      </c>
      <c r="G5574" t="inlineStr">
        <is>
          <t>Sheila Bartin</t>
        </is>
      </c>
      <c r="H5574" t="inlineStr">
        <is>
          <t>LT citizenship</t>
        </is>
      </c>
      <c r="I5574" t="inlineStr">
        <is>
          <t>Finland</t>
        </is>
      </c>
      <c r="J5574" t="inlineStr">
        <is>
          <t>?kw&amp;cpn=23357613537&amp;utm_source=google&amp;utm_medium=cpc&amp;utm_campaign=LT-Discovery&amp;network&amp;utm_term&amp;gad_source=1&amp;gad_campaignid=23357613537&amp;gclid=CjwKCAjw1tLOBhAMEiwAiPkRHkjO3f_zn6tEYoS8jXz9XOGtUw8UHYvG4LF82gUWVABqY7TTtzsI7RoC43kQAvD_BwE</t>
        </is>
      </c>
      <c r="K5574" t="inlineStr">
        <is>
          <t>1901501050.1775628539</t>
        </is>
      </c>
      <c r="L5574" t="inlineStr">
        <is>
          <t>EN</t>
        </is>
      </c>
      <c r="M5574" t="inlineStr">
        <is>
          <t>Lead from LT email</t>
        </is>
      </c>
      <c r="N5574" t="inlineStr">
        <is>
          <t>loeyt@hotmail.com</t>
        </is>
      </c>
      <c r="O5574" t="inlineStr">
        <is>
          <t>NO ANSWER</t>
        </is>
      </c>
      <c r="P5574" t="inlineStr">
        <is>
          <t>Google Ads</t>
        </is>
      </c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Ні</t>
        </is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</row>
    <row r="5575">
      <c r="A5575" t="n">
        <v>12519</v>
      </c>
      <c r="B5575" t="inlineStr">
        <is>
          <t>Elena</t>
        </is>
      </c>
      <c r="C5575" t="inlineStr">
        <is>
          <t>Елена Белик</t>
        </is>
      </c>
      <c r="D5575" s="2" t="n">
        <v>46120.40625</v>
      </c>
      <c r="E5575" t="inlineStr">
        <is>
          <t>INITIAL PAYMENT RECEIVED</t>
        </is>
      </c>
      <c r="F5575" t="inlineStr">
        <is>
          <t>Relevant</t>
        </is>
      </c>
      <c r="G5575" t="inlineStr">
        <is>
          <t>Oleh Dymovski</t>
        </is>
      </c>
      <c r="H5575" t="inlineStr">
        <is>
          <t>LT citizenship</t>
        </is>
      </c>
      <c r="I5575" t="inlineStr"/>
      <c r="J5575" t="inlineStr"/>
      <c r="K5575" t="inlineStr"/>
      <c r="L5575" t="inlineStr">
        <is>
          <t>RU</t>
        </is>
      </c>
      <c r="M5575" t="inlineStr">
        <is>
          <t>Lead from LT email</t>
        </is>
      </c>
      <c r="N5575" t="inlineStr">
        <is>
          <t>e8elik@gmail.com</t>
        </is>
      </c>
      <c r="O5575" t="inlineStr"/>
      <c r="P5575" t="inlineStr">
        <is>
          <t>Other (direct email, phone call, referral etc.)</t>
        </is>
      </c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Ні</t>
        </is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</row>
    <row r="5576">
      <c r="A5576" t="n">
        <v>12520</v>
      </c>
      <c r="B5576" t="inlineStr">
        <is>
          <t>Rana Imran Khan</t>
        </is>
      </c>
      <c r="C5576" t="inlineStr">
        <is>
          <t>Rana Imran Khan</t>
        </is>
      </c>
      <c r="D5576" s="2" t="n">
        <v>46120.41875</v>
      </c>
      <c r="E5576" t="inlineStr">
        <is>
          <t>Rejected</t>
        </is>
      </c>
      <c r="F5576" t="inlineStr">
        <is>
          <t>Relevant</t>
        </is>
      </c>
      <c r="G5576" t="inlineStr">
        <is>
          <t>Oleh Dymovski</t>
        </is>
      </c>
      <c r="H5576" t="inlineStr">
        <is>
          <t>50/50</t>
        </is>
      </c>
      <c r="I5576" t="inlineStr">
        <is>
          <t>United States</t>
        </is>
      </c>
      <c r="J5576" t="inlineStr">
        <is>
          <t>?kw=lithuania%20citizenship%20by%20descent&amp;cpn=14656253006&amp;utm_source=google&amp;utm_medium=cpc&amp;utm_campaign=LT-US-conversions&amp;network=g&amp;utm_term=lithuania%20citizenship%20by%20descent&amp;gad_source=1&amp;gad_campaignid=14656253006&amp;gbraid=0AAAAADisZv9jafsYQRZoeSx4oO</t>
        </is>
      </c>
      <c r="K5576" t="inlineStr">
        <is>
          <t>1260243828.1775631759</t>
        </is>
      </c>
      <c r="L5576" t="inlineStr">
        <is>
          <t>EN</t>
        </is>
      </c>
      <c r="M5576" t="inlineStr">
        <is>
          <t>Lead from LT email</t>
        </is>
      </c>
      <c r="N5576" t="inlineStr">
        <is>
          <t>imrankhan0040@me.com</t>
        </is>
      </c>
      <c r="O5576" t="inlineStr">
        <is>
          <t>NO ANSWER</t>
        </is>
      </c>
      <c r="P5576" t="inlineStr">
        <is>
          <t>Google Ads</t>
        </is>
      </c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Ні</t>
        </is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</row>
    <row r="5577">
      <c r="A5577" t="n">
        <v>12527</v>
      </c>
      <c r="B5577" t="inlineStr">
        <is>
          <t>Fred Elenwo</t>
        </is>
      </c>
      <c r="C5577" t="inlineStr">
        <is>
          <t>Fred Elenwo</t>
        </is>
      </c>
      <c r="D5577" s="2" t="n">
        <v>46120.49861111111</v>
      </c>
      <c r="E5577" t="inlineStr">
        <is>
          <t>IN WORK</t>
        </is>
      </c>
      <c r="F5577" t="inlineStr">
        <is>
          <t>Relevant</t>
        </is>
      </c>
      <c r="G5577" t="inlineStr">
        <is>
          <t>Oleh Dymovski</t>
        </is>
      </c>
      <c r="H5577" t="inlineStr">
        <is>
          <t>LV RBI Company</t>
        </is>
      </c>
      <c r="I5577" t="inlineStr">
        <is>
          <t>Poland (PL - EU)</t>
        </is>
      </c>
      <c r="J5577" t="inlineStr">
        <is>
          <t>?kw=latvia%20citizenship%20by%20investment&amp;cpn=20594231202&amp;utm_source=google&amp;utm_medium=cpc&amp;utm_campaign=LV-RBI&amp;network=g&amp;utm_term=latvia%20citizenship%20by%20investment&amp;gad_source=1&amp;gad_campaignid=20594231202&amp;gbraid=0AAAAADisZv-Ea3ufbi95fnpv9DN4Ii_G1&amp;gcl</t>
        </is>
      </c>
      <c r="K5577" t="inlineStr">
        <is>
          <t>774546478.1775638515</t>
        </is>
      </c>
      <c r="L5577" t="inlineStr">
        <is>
          <t>EN</t>
        </is>
      </c>
      <c r="M5577" t="inlineStr">
        <is>
          <t>Lead from LV email</t>
        </is>
      </c>
      <c r="N5577" t="inlineStr">
        <is>
          <t>fred.elenwo@gmail.com</t>
        </is>
      </c>
      <c r="O5577" t="inlineStr"/>
      <c r="P5577" t="inlineStr">
        <is>
          <t>Google Ads</t>
        </is>
      </c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Ні</t>
        </is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</row>
    <row r="5578">
      <c r="A5578" t="n">
        <v>12528</v>
      </c>
      <c r="B5578" t="inlineStr">
        <is>
          <t>Tijana Vucetic</t>
        </is>
      </c>
      <c r="C5578" t="inlineStr">
        <is>
          <t>Tijana Vucetic</t>
        </is>
      </c>
      <c r="D5578" s="2" t="n">
        <v>46120.50902777778</v>
      </c>
      <c r="E5578" t="inlineStr">
        <is>
          <t>INTERNAL MAIL</t>
        </is>
      </c>
      <c r="F5578" t="inlineStr"/>
      <c r="G5578" t="inlineStr">
        <is>
          <t>Oleksandr Mostovyi</t>
        </is>
      </c>
      <c r="H5578" t="inlineStr"/>
      <c r="I5578" t="inlineStr"/>
      <c r="J5578" t="inlineStr"/>
      <c r="K5578" t="inlineStr"/>
      <c r="L5578" t="inlineStr"/>
      <c r="M5578" t="inlineStr">
        <is>
          <t>Othe</t>
        </is>
      </c>
      <c r="N5578" t="inlineStr">
        <is>
          <t>tijana@nomadcapitalist.com</t>
        </is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Ні</t>
        </is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</row>
    <row r="5579">
      <c r="A5579" t="n">
        <v>12529</v>
      </c>
      <c r="B5579" t="inlineStr">
        <is>
          <t>Yusupov Asilbek Sherzod ogli</t>
        </is>
      </c>
      <c r="C5579" t="inlineStr">
        <is>
          <t>Yusupov Asilbek Sherzod ogli</t>
        </is>
      </c>
      <c r="D5579" s="2" t="n">
        <v>46120.52986111111</v>
      </c>
      <c r="E5579" t="inlineStr">
        <is>
          <t>Rejected</t>
        </is>
      </c>
      <c r="F5579" t="inlineStr">
        <is>
          <t>No relevant</t>
        </is>
      </c>
      <c r="G5579" t="inlineStr">
        <is>
          <t>Oleh Dymovski</t>
        </is>
      </c>
      <c r="H5579" t="inlineStr">
        <is>
          <t>50/50</t>
        </is>
      </c>
      <c r="I5579" t="inlineStr">
        <is>
          <t>Uzbekistan</t>
        </is>
      </c>
      <c r="J5579" t="inlineStr">
        <is>
          <t>?kw=%D0%BC%D0%B8%D0%B3%D1%80%D0%B0%D1%86%D0%B8%D1%8F%20%D0%BB%D1%82&amp;cpn=23681560526&amp;utm_source=google&amp;utm_medium=cpc&amp;utm_campaign=LT-ru-lang-conversions&amp;network=g&amp;utm_term=%D0%BC%D0%B8%D0%B3%D1%80%D0%B0%D1%86%D0%B8%D1%8F%20%D0%BB%D1%82&amp;gad_source=1&amp;gad_ca</t>
        </is>
      </c>
      <c r="K5579" t="inlineStr">
        <is>
          <t>1838332515.1775639062</t>
        </is>
      </c>
      <c r="L5579" t="inlineStr">
        <is>
          <t>RU</t>
        </is>
      </c>
      <c r="M5579" t="inlineStr">
        <is>
          <t>Lead from LT email</t>
        </is>
      </c>
      <c r="N5579" t="inlineStr">
        <is>
          <t>yusupov.asilbek.sher@gmail.com</t>
        </is>
      </c>
      <c r="O5579" t="inlineStr">
        <is>
          <t>Non-relevant lead</t>
        </is>
      </c>
      <c r="P5579" t="inlineStr">
        <is>
          <t>Google Ads</t>
        </is>
      </c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Ні</t>
        </is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</row>
    <row r="5580">
      <c r="A5580" t="n">
        <v>12531</v>
      </c>
      <c r="B5580" t="inlineStr">
        <is>
          <t>Nabih Saade</t>
        </is>
      </c>
      <c r="C5580" t="inlineStr">
        <is>
          <t>Nabih Saade</t>
        </is>
      </c>
      <c r="D5580" s="2" t="n">
        <v>46120.58333333334</v>
      </c>
      <c r="E5580" t="inlineStr">
        <is>
          <t>Rejected</t>
        </is>
      </c>
      <c r="F5580" t="inlineStr">
        <is>
          <t>No relevant</t>
        </is>
      </c>
      <c r="G5580" t="inlineStr">
        <is>
          <t>Sheila Bartin</t>
        </is>
      </c>
      <c r="H5580" t="inlineStr"/>
      <c r="I5580" t="inlineStr">
        <is>
          <t>Democratic Republic of Congo</t>
        </is>
      </c>
      <c r="J5580" t="inlineStr"/>
      <c r="K5580" t="inlineStr"/>
      <c r="L5580" t="inlineStr"/>
      <c r="M5580" t="inlineStr">
        <is>
          <t>Lead from LT email</t>
        </is>
      </c>
      <c r="N5580" t="inlineStr"/>
      <c r="O5580" t="inlineStr">
        <is>
          <t>Non-relevant lead</t>
        </is>
      </c>
      <c r="P5580" t="inlineStr">
        <is>
          <t>BridgeWest</t>
        </is>
      </c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Ні</t>
        </is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</row>
    <row r="5581">
      <c r="A5581" t="n">
        <v>12534</v>
      </c>
      <c r="B5581" t="inlineStr">
        <is>
          <t>Yuli</t>
        </is>
      </c>
      <c r="C5581" t="inlineStr">
        <is>
          <t>Calendly: Yuli</t>
        </is>
      </c>
      <c r="D5581" s="2" t="n">
        <v>46120.59861111111</v>
      </c>
      <c r="E5581" t="inlineStr">
        <is>
          <t>IN WORK</t>
        </is>
      </c>
      <c r="F5581" t="inlineStr"/>
      <c r="G5581" t="inlineStr">
        <is>
          <t>Oleh Dymovski</t>
        </is>
      </c>
      <c r="H5581" t="inlineStr">
        <is>
          <t>50/50</t>
        </is>
      </c>
      <c r="I5581" t="inlineStr"/>
      <c r="J5581" t="inlineStr"/>
      <c r="K5581" t="inlineStr"/>
      <c r="L5581" t="inlineStr">
        <is>
          <t>RU</t>
        </is>
      </c>
      <c r="M5581" t="inlineStr">
        <is>
          <t>Othe</t>
        </is>
      </c>
      <c r="N5581" t="inlineStr">
        <is>
          <t>yuli.tzaadimclinic@gmail.com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Ні</t>
        </is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</row>
    <row r="5582">
      <c r="A5582" t="n">
        <v>12537</v>
      </c>
      <c r="B5582" t="inlineStr">
        <is>
          <t>Mr. Paul Cassel</t>
        </is>
      </c>
      <c r="C5582" t="inlineStr">
        <is>
          <t>Paul Cassel</t>
        </is>
      </c>
      <c r="D5582" s="2" t="n">
        <v>46120.60138888889</v>
      </c>
      <c r="E5582" t="inlineStr">
        <is>
          <t>IN WORK</t>
        </is>
      </c>
      <c r="F5582" t="inlineStr">
        <is>
          <t>Relevant</t>
        </is>
      </c>
      <c r="G5582" t="inlineStr">
        <is>
          <t>Sheila Bartin</t>
        </is>
      </c>
      <c r="H5582" t="inlineStr">
        <is>
          <t>LT citizenship</t>
        </is>
      </c>
      <c r="I5582" t="inlineStr">
        <is>
          <t>United States</t>
        </is>
      </c>
      <c r="J5582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9jafsYQRZoeSx4oOXD8IsnT&amp;gclid=CjwKCAjw-dfOBhAjEi</t>
        </is>
      </c>
      <c r="K5582" t="inlineStr">
        <is>
          <t>800041098.1775647439</t>
        </is>
      </c>
      <c r="L5582" t="inlineStr">
        <is>
          <t>EN</t>
        </is>
      </c>
      <c r="M5582" t="inlineStr">
        <is>
          <t>Lead from LT email</t>
        </is>
      </c>
      <c r="N5582" t="inlineStr">
        <is>
          <t>paul.cassel@aol.com</t>
        </is>
      </c>
      <c r="O5582" t="inlineStr"/>
      <c r="P5582" t="inlineStr">
        <is>
          <t>Google Ads</t>
        </is>
      </c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Ні</t>
        </is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</row>
    <row r="5583">
      <c r="A5583" t="n">
        <v>12539</v>
      </c>
      <c r="B5583" t="inlineStr">
        <is>
          <t>Elena</t>
        </is>
      </c>
      <c r="C5583" t="inlineStr">
        <is>
          <t>Calendly: Elena</t>
        </is>
      </c>
      <c r="D5583" s="2" t="n">
        <v>46120.60763888889</v>
      </c>
      <c r="E5583" t="inlineStr">
        <is>
          <t>Rejected</t>
        </is>
      </c>
      <c r="F5583" t="inlineStr"/>
      <c r="G5583" t="inlineStr">
        <is>
          <t>Oleh Dymovski</t>
        </is>
      </c>
      <c r="H5583" t="inlineStr">
        <is>
          <t>LT citizenship</t>
        </is>
      </c>
      <c r="I5583" t="inlineStr"/>
      <c r="J5583" t="inlineStr"/>
      <c r="K5583" t="inlineStr"/>
      <c r="L5583" t="inlineStr">
        <is>
          <t>RU</t>
        </is>
      </c>
      <c r="M5583" t="inlineStr">
        <is>
          <t>Othe</t>
        </is>
      </c>
      <c r="N5583" t="inlineStr">
        <is>
          <t>e8elik@gmail.com</t>
        </is>
      </c>
      <c r="O5583" t="inlineStr">
        <is>
          <t>DOUBLE</t>
        </is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Ні</t>
        </is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</row>
    <row r="5584">
      <c r="A5584" t="n">
        <v>12541</v>
      </c>
      <c r="B5584" t="inlineStr">
        <is>
          <t>Calendly</t>
        </is>
      </c>
      <c r="C5584" t="inlineStr">
        <is>
          <t>Calendly</t>
        </is>
      </c>
      <c r="D5584" s="2" t="n">
        <v>46120.61388888889</v>
      </c>
      <c r="E5584" t="inlineStr">
        <is>
          <t>INTERNAL MAIL</t>
        </is>
      </c>
      <c r="F5584" t="inlineStr"/>
      <c r="G5584" t="inlineStr">
        <is>
          <t>Sheila Bartin</t>
        </is>
      </c>
      <c r="H5584" t="inlineStr"/>
      <c r="I5584" t="inlineStr"/>
      <c r="J5584" t="inlineStr"/>
      <c r="K5584" t="inlineStr"/>
      <c r="L5584" t="inlineStr"/>
      <c r="M5584" t="inlineStr">
        <is>
          <t>Othe</t>
        </is>
      </c>
      <c r="N5584" t="inlineStr">
        <is>
          <t>notifications@calendly.com</t>
        </is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Ні</t>
        </is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</row>
    <row r="5585">
      <c r="A5585" t="n">
        <v>12544</v>
      </c>
      <c r="B5585" t="inlineStr">
        <is>
          <t>Denis Gulyaev</t>
        </is>
      </c>
      <c r="C5585" t="inlineStr">
        <is>
          <t>Denis Gulyaev</t>
        </is>
      </c>
      <c r="D5585" s="2" t="n">
        <v>46120.6625</v>
      </c>
      <c r="E5585" t="inlineStr">
        <is>
          <t>INTERNAL MAIL</t>
        </is>
      </c>
      <c r="F5585" t="inlineStr"/>
      <c r="G5585" t="inlineStr">
        <is>
          <t>Oleh Dymovski</t>
        </is>
      </c>
      <c r="H5585" t="inlineStr"/>
      <c r="I5585" t="inlineStr"/>
      <c r="J5585" t="inlineStr"/>
      <c r="K5585" t="inlineStr"/>
      <c r="L5585" t="inlineStr"/>
      <c r="M5585" t="inlineStr">
        <is>
          <t>Othe</t>
        </is>
      </c>
      <c r="N5585" t="inlineStr">
        <is>
          <t>rule711@gmail.com</t>
        </is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Ні</t>
        </is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</row>
    <row r="5586">
      <c r="A5586" t="n">
        <v>12545</v>
      </c>
      <c r="B5586" t="inlineStr">
        <is>
          <t>Alexey Vaizman</t>
        </is>
      </c>
      <c r="C5586" t="inlineStr">
        <is>
          <t>Alexey Vaizman</t>
        </is>
      </c>
      <c r="D5586" s="2" t="n">
        <v>46120.67569444444</v>
      </c>
      <c r="E5586" t="inlineStr">
        <is>
          <t>INTERNAL MAIL</t>
        </is>
      </c>
      <c r="F5586" t="inlineStr"/>
      <c r="G5586" t="inlineStr">
        <is>
          <t>Sheila Bartin</t>
        </is>
      </c>
      <c r="H5586" t="inlineStr"/>
      <c r="I5586" t="inlineStr"/>
      <c r="J5586" t="inlineStr"/>
      <c r="K5586" t="inlineStr"/>
      <c r="L5586" t="inlineStr"/>
      <c r="M5586" t="inlineStr">
        <is>
          <t>Othe</t>
        </is>
      </c>
      <c r="N5586" t="inlineStr">
        <is>
          <t>a.vaizman@mail.com</t>
        </is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Ні</t>
        </is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</row>
    <row r="5587">
      <c r="A5587" t="n">
        <v>12548</v>
      </c>
      <c r="B5587" t="inlineStr">
        <is>
          <t>Maxim Koptsov</t>
        </is>
      </c>
      <c r="C5587" t="inlineStr">
        <is>
          <t>Maxim Koptsov</t>
        </is>
      </c>
      <c r="D5587" s="2" t="n">
        <v>46120.70486111111</v>
      </c>
      <c r="E5587" t="inlineStr">
        <is>
          <t>IN WORK</t>
        </is>
      </c>
      <c r="F5587" t="inlineStr">
        <is>
          <t>Relevant</t>
        </is>
      </c>
      <c r="G5587" t="inlineStr">
        <is>
          <t>Oleh Dymovski</t>
        </is>
      </c>
      <c r="H5587" t="inlineStr">
        <is>
          <t>LT citizenship</t>
        </is>
      </c>
      <c r="I5587" t="inlineStr"/>
      <c r="J5587" t="inlineStr"/>
      <c r="K5587" t="inlineStr"/>
      <c r="L5587" t="inlineStr">
        <is>
          <t>RU</t>
        </is>
      </c>
      <c r="M5587" t="inlineStr">
        <is>
          <t>Lead from LT email</t>
        </is>
      </c>
      <c r="N5587" t="inlineStr">
        <is>
          <t>maxim.koptsov@gmail.com</t>
        </is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Ні</t>
        </is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</row>
    <row r="5588">
      <c r="A5588" t="n">
        <v>12550</v>
      </c>
      <c r="B5588" t="inlineStr">
        <is>
          <t>Daniil Shapovalov</t>
        </is>
      </c>
      <c r="C5588" t="inlineStr">
        <is>
          <t>Daniil Shapovalov</t>
        </is>
      </c>
      <c r="D5588" s="2" t="n">
        <v>46120.75</v>
      </c>
      <c r="E5588" t="inlineStr">
        <is>
          <t>NEW</t>
        </is>
      </c>
      <c r="F5588" t="inlineStr"/>
      <c r="G5588" t="inlineStr">
        <is>
          <t>Oleh Dymovski</t>
        </is>
      </c>
      <c r="H5588" t="inlineStr">
        <is>
          <t>Partnership</t>
        </is>
      </c>
      <c r="I5588" t="inlineStr"/>
      <c r="J5588" t="inlineStr"/>
      <c r="K5588" t="inlineStr"/>
      <c r="L5588" t="inlineStr">
        <is>
          <t>EN</t>
        </is>
      </c>
      <c r="M5588" t="inlineStr">
        <is>
          <t>Lead from LT email</t>
        </is>
      </c>
      <c r="N5588" t="inlineStr"/>
      <c r="O5588" t="inlineStr"/>
      <c r="P5588" t="inlineStr">
        <is>
          <t>BridgeWest</t>
        </is>
      </c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Ні</t>
        </is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</row>
    <row r="5589">
      <c r="A5589" t="n">
        <v>12552</v>
      </c>
      <c r="B5589" t="inlineStr">
        <is>
          <t>Jorge luis tomas</t>
        </is>
      </c>
      <c r="C5589" t="inlineStr">
        <is>
          <t>Jorge luis tomas</t>
        </is>
      </c>
      <c r="D5589" s="2" t="n">
        <v>46120.7625</v>
      </c>
      <c r="E5589" t="inlineStr">
        <is>
          <t>Rejected</t>
        </is>
      </c>
      <c r="F5589" t="inlineStr"/>
      <c r="G5589" t="inlineStr">
        <is>
          <t>Mariana Razimavicius</t>
        </is>
      </c>
      <c r="H5589" t="inlineStr">
        <is>
          <t>LT citizenship</t>
        </is>
      </c>
      <c r="I5589" t="inlineStr">
        <is>
          <t>Argentina</t>
        </is>
      </c>
      <c r="J5589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_bQqJZmtju4nMAXAfHvN9uS&amp;gclid=CjwKCAjw-dfOBhA</t>
        </is>
      </c>
      <c r="K5589" t="inlineStr">
        <is>
          <t>undefined</t>
        </is>
      </c>
      <c r="L5589" t="inlineStr">
        <is>
          <t>ES</t>
        </is>
      </c>
      <c r="M5589" t="inlineStr">
        <is>
          <t>Lead from LT email</t>
        </is>
      </c>
      <c r="N5589" t="inlineStr">
        <is>
          <t>jorgeluistomas04@gmail.com</t>
        </is>
      </c>
      <c r="O5589" t="inlineStr">
        <is>
          <t>NO ANSWER</t>
        </is>
      </c>
      <c r="P5589" t="inlineStr">
        <is>
          <t>Google Ads</t>
        </is>
      </c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Ні</t>
        </is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</row>
    <row r="5590">
      <c r="A5590" t="n">
        <v>12553</v>
      </c>
      <c r="B5590" t="inlineStr">
        <is>
          <t>Виталина Лалетина</t>
        </is>
      </c>
      <c r="C5590" t="inlineStr">
        <is>
          <t>Виталина Лалетина</t>
        </is>
      </c>
      <c r="D5590" s="2" t="n">
        <v>46120.81111111111</v>
      </c>
      <c r="E5590" t="inlineStr">
        <is>
          <t>IN WORK</t>
        </is>
      </c>
      <c r="F5590" t="inlineStr">
        <is>
          <t>Relevant</t>
        </is>
      </c>
      <c r="G5590" t="inlineStr">
        <is>
          <t>Oleh Dymovski</t>
        </is>
      </c>
      <c r="H5590" t="inlineStr">
        <is>
          <t>LT citizenship</t>
        </is>
      </c>
      <c r="I5590" t="inlineStr">
        <is>
          <t>Russia</t>
        </is>
      </c>
      <c r="J5590" t="inlineStr">
        <is>
          <t>https://www.lithuaniancitizenship.com/</t>
        </is>
      </c>
      <c r="K5590" t="inlineStr"/>
      <c r="L5590" t="inlineStr">
        <is>
          <t>RU</t>
        </is>
      </c>
      <c r="M5590" t="inlineStr">
        <is>
          <t>Lead from LT email</t>
        </is>
      </c>
      <c r="N5590" t="inlineStr">
        <is>
          <t>fleer1997@yandex.ru</t>
        </is>
      </c>
      <c r="O5590" t="inlineStr"/>
      <c r="P5590" t="inlineStr">
        <is>
          <t>Organic Search</t>
        </is>
      </c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Ні</t>
        </is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</row>
    <row r="5591">
      <c r="A5591" t="n">
        <v>12554</v>
      </c>
      <c r="B5591" t="inlineStr">
        <is>
          <t>Tamila</t>
        </is>
      </c>
      <c r="C5591" t="inlineStr">
        <is>
          <t>Tamila</t>
        </is>
      </c>
      <c r="D5591" s="2" t="n">
        <v>46120.81875</v>
      </c>
      <c r="E5591" t="inlineStr">
        <is>
          <t>Rejected</t>
        </is>
      </c>
      <c r="F5591" t="inlineStr">
        <is>
          <t>Relevant</t>
        </is>
      </c>
      <c r="G5591" t="inlineStr">
        <is>
          <t>Sheila Bartin</t>
        </is>
      </c>
      <c r="H5591" t="inlineStr">
        <is>
          <t>LT citizenship</t>
        </is>
      </c>
      <c r="I5591" t="inlineStr">
        <is>
          <t>Israel</t>
        </is>
      </c>
      <c r="J5591" t="inlineStr">
        <is>
          <t>https://latviancitizenship.eu/</t>
        </is>
      </c>
      <c r="K5591" t="inlineStr">
        <is>
          <t>1423094620.1775587876</t>
        </is>
      </c>
      <c r="L5591" t="inlineStr">
        <is>
          <t>EN</t>
        </is>
      </c>
      <c r="M5591" t="inlineStr">
        <is>
          <t>Lead from LV email</t>
        </is>
      </c>
      <c r="N5591" t="inlineStr">
        <is>
          <t>tmirzoeva87@gmail.com</t>
        </is>
      </c>
      <c r="O5591" t="inlineStr">
        <is>
          <t>ANOTHER REASON</t>
        </is>
      </c>
      <c r="P5591" t="inlineStr">
        <is>
          <t>Organic Search</t>
        </is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Ні</t>
        </is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</row>
    <row r="5592">
      <c r="A5592" t="n">
        <v>12555</v>
      </c>
      <c r="B5592" t="inlineStr">
        <is>
          <t>Abdullah cheema</t>
        </is>
      </c>
      <c r="C5592" t="inlineStr">
        <is>
          <t>Abdullah cheema</t>
        </is>
      </c>
      <c r="D5592" s="2" t="n">
        <v>46120.84583333333</v>
      </c>
      <c r="E5592" t="inlineStr">
        <is>
          <t>Rejected</t>
        </is>
      </c>
      <c r="F5592" t="inlineStr">
        <is>
          <t>Relevant</t>
        </is>
      </c>
      <c r="G5592" t="inlineStr">
        <is>
          <t>Oleh Dymovski</t>
        </is>
      </c>
      <c r="H5592" t="inlineStr">
        <is>
          <t>LV RBI Company</t>
        </is>
      </c>
      <c r="I5592" t="inlineStr">
        <is>
          <t>Germany</t>
        </is>
      </c>
      <c r="J5592" t="inlineStr">
        <is>
          <t>https://latviancitizenship.eu/residency-by-investment/</t>
        </is>
      </c>
      <c r="K5592" t="inlineStr">
        <is>
          <t>416664018.1775668328</t>
        </is>
      </c>
      <c r="L5592" t="inlineStr">
        <is>
          <t>EN</t>
        </is>
      </c>
      <c r="M5592" t="inlineStr">
        <is>
          <t>Lead from LV email</t>
        </is>
      </c>
      <c r="N5592" t="inlineStr">
        <is>
          <t>munipeaple4@gmail.com</t>
        </is>
      </c>
      <c r="O5592" t="inlineStr">
        <is>
          <t>NO ANSWER</t>
        </is>
      </c>
      <c r="P5592" t="inlineStr">
        <is>
          <t>Organic Search</t>
        </is>
      </c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Ні</t>
        </is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</row>
    <row r="5593">
      <c r="A5593" t="n">
        <v>12556</v>
      </c>
      <c r="B5593" t="inlineStr">
        <is>
          <t>CESAR DANIEL RODRIGUEZ</t>
        </is>
      </c>
      <c r="C5593" t="inlineStr">
        <is>
          <t>CESAR DANIEL RODRIGUEZ</t>
        </is>
      </c>
      <c r="D5593" s="2" t="n">
        <v>46120.88263888889</v>
      </c>
      <c r="E5593" t="inlineStr">
        <is>
          <t>IN WORK</t>
        </is>
      </c>
      <c r="F5593" t="inlineStr">
        <is>
          <t>Relevant</t>
        </is>
      </c>
      <c r="G5593" t="inlineStr">
        <is>
          <t>Mariana Razimavicius</t>
        </is>
      </c>
      <c r="H5593" t="inlineStr">
        <is>
          <t>LT citizenship</t>
        </is>
      </c>
      <c r="I5593" t="inlineStr">
        <is>
          <t>Argentina</t>
        </is>
      </c>
      <c r="J5593" t="inlineStr">
        <is>
          <t>https://www.lithuaniancitizenship.com/es/contact-es/?Lithuania-Leads-Search-Argentina/Colombia/Uruguay/Mexico</t>
        </is>
      </c>
      <c r="K5593" t="inlineStr">
        <is>
          <t>2110337268.1775671693</t>
        </is>
      </c>
      <c r="L5593" t="inlineStr">
        <is>
          <t>ES</t>
        </is>
      </c>
      <c r="M5593" t="inlineStr">
        <is>
          <t>Lead from LT email</t>
        </is>
      </c>
      <c r="N5593" t="inlineStr">
        <is>
          <t>PEDIATRA.DANIEL@GMAIL.COM</t>
        </is>
      </c>
      <c r="O5593" t="inlineStr"/>
      <c r="P5593" t="inlineStr">
        <is>
          <t>Google Ads</t>
        </is>
      </c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Ні</t>
        </is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</row>
    <row r="5594">
      <c r="A5594" t="n">
        <v>12557</v>
      </c>
      <c r="B5594" t="inlineStr">
        <is>
          <t>Ms. Samantha Cathcart</t>
        </is>
      </c>
      <c r="C5594" t="inlineStr">
        <is>
          <t>Samantha Cathcart</t>
        </is>
      </c>
      <c r="D5594" s="2" t="n">
        <v>46120.88541666666</v>
      </c>
      <c r="E5594" t="inlineStr">
        <is>
          <t>Rejected</t>
        </is>
      </c>
      <c r="F5594" t="inlineStr">
        <is>
          <t>Relevant</t>
        </is>
      </c>
      <c r="G5594" t="inlineStr">
        <is>
          <t>Sheila Bartin</t>
        </is>
      </c>
      <c r="H5594" t="inlineStr">
        <is>
          <t>LT citizenship</t>
        </is>
      </c>
      <c r="I5594" t="inlineStr">
        <is>
          <t>United States</t>
        </is>
      </c>
      <c r="J5594" t="inlineStr">
        <is>
          <t>?kw=lithuanian%20citizenship&amp;cpn=14656253006&amp;utm_source=google&amp;utm_medium=cpc&amp;utm_campaign=LT-US-conversions&amp;network=g&amp;utm_term=lithuanian%20citizenship&amp;gad_source=1&amp;gad_campaignid=14656253006&amp;gbraid=0AAAAADisZv_fvcCaMaMkLskFALGsAJQA7&amp;gclid=EAIaIQobChMIqY</t>
        </is>
      </c>
      <c r="K5594" t="inlineStr">
        <is>
          <t>607638531.1775672128</t>
        </is>
      </c>
      <c r="L5594" t="inlineStr">
        <is>
          <t>EN</t>
        </is>
      </c>
      <c r="M5594" t="inlineStr">
        <is>
          <t>Lead from LT email</t>
        </is>
      </c>
      <c r="N5594" t="inlineStr">
        <is>
          <t>samcat@amazon.com</t>
        </is>
      </c>
      <c r="O5594" t="inlineStr">
        <is>
          <t>NO ANSWER</t>
        </is>
      </c>
      <c r="P5594" t="inlineStr">
        <is>
          <t>Google Ads</t>
        </is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Ні</t>
        </is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</row>
    <row r="5595">
      <c r="A5595" t="n">
        <v>12558</v>
      </c>
      <c r="B5595" t="inlineStr">
        <is>
          <t>Mohamed said saber</t>
        </is>
      </c>
      <c r="C5595" t="inlineStr">
        <is>
          <t>Mohamed said saber</t>
        </is>
      </c>
      <c r="D5595" s="2" t="n">
        <v>46121.01180555556</v>
      </c>
      <c r="E5595" t="inlineStr">
        <is>
          <t>Rejected</t>
        </is>
      </c>
      <c r="F5595" t="inlineStr"/>
      <c r="G5595" t="inlineStr">
        <is>
          <t>Oleh Dymovski</t>
        </is>
      </c>
      <c r="H5595" t="inlineStr">
        <is>
          <t>50/50</t>
        </is>
      </c>
      <c r="I5595" t="inlineStr">
        <is>
          <t>United States</t>
        </is>
      </c>
      <c r="J5595" t="inlineStr">
        <is>
          <t>?kw&amp;cpn=23440895177&amp;utm_source=google&amp;utm_medium=cpc&amp;utm_campaign=LT-Discovery-US&amp;network&amp;utm_term&amp;gad_campaignid=23440895177&amp;wbraid=ClMKCAjw1tLOBhAcEkMAV7egcoX32ZImE-y8WcVIwymp2zEInGT0r_MYhW9Iq1SCfofhym8bMRAEMnWeig6nmebl0ZWjonYKhjCPpdTPUgI1GgJdUQ</t>
        </is>
      </c>
      <c r="K5595" t="inlineStr">
        <is>
          <t>1142907243.1775683022</t>
        </is>
      </c>
      <c r="L5595" t="inlineStr">
        <is>
          <t>EN</t>
        </is>
      </c>
      <c r="M5595" t="inlineStr">
        <is>
          <t>Lead from LT email</t>
        </is>
      </c>
      <c r="N5595" t="inlineStr">
        <is>
          <t>drsaber7644@yahoo.com</t>
        </is>
      </c>
      <c r="O5595" t="inlineStr">
        <is>
          <t>NO ANSWER</t>
        </is>
      </c>
      <c r="P5595" t="inlineStr">
        <is>
          <t>Google Ads</t>
        </is>
      </c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Ні</t>
        </is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</row>
    <row r="5596">
      <c r="A5596" t="n">
        <v>12560</v>
      </c>
      <c r="B5596" t="inlineStr">
        <is>
          <t>Karen Marie Dickson</t>
        </is>
      </c>
      <c r="C5596" t="inlineStr">
        <is>
          <t>Calendly: Karen Marie Dickson</t>
        </is>
      </c>
      <c r="D5596" s="2" t="n">
        <v>46121.01388888889</v>
      </c>
      <c r="E5596" t="inlineStr">
        <is>
          <t>Rejected</t>
        </is>
      </c>
      <c r="F5596" t="inlineStr"/>
      <c r="G5596" t="inlineStr">
        <is>
          <t>Mariana Razimavicius</t>
        </is>
      </c>
      <c r="H5596" t="inlineStr">
        <is>
          <t>LT citizenship</t>
        </is>
      </c>
      <c r="I5596" t="inlineStr"/>
      <c r="J5596" t="inlineStr"/>
      <c r="K5596" t="inlineStr"/>
      <c r="L5596" t="inlineStr">
        <is>
          <t>EN</t>
        </is>
      </c>
      <c r="M5596" t="inlineStr">
        <is>
          <t>Othe</t>
        </is>
      </c>
      <c r="N5596" t="inlineStr">
        <is>
          <t>karenmariedickson@gmail.com</t>
        </is>
      </c>
      <c r="O5596" t="inlineStr">
        <is>
          <t>NO ANSWER</t>
        </is>
      </c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Ні</t>
        </is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</row>
    <row r="5597">
      <c r="A5597" t="n">
        <v>12562</v>
      </c>
      <c r="B5597" t="inlineStr">
        <is>
          <t>Arun</t>
        </is>
      </c>
      <c r="C5597" t="inlineStr">
        <is>
          <t>Arun S. Maini</t>
        </is>
      </c>
      <c r="D5597" s="2" t="n">
        <v>46121.03263888889</v>
      </c>
      <c r="E5597" t="inlineStr">
        <is>
          <t>PAUSED</t>
        </is>
      </c>
      <c r="F5597" t="inlineStr">
        <is>
          <t>Relevant</t>
        </is>
      </c>
      <c r="G5597" t="inlineStr">
        <is>
          <t>Sheila Bartin</t>
        </is>
      </c>
      <c r="H5597" t="inlineStr">
        <is>
          <t>LT citizenship</t>
        </is>
      </c>
      <c r="I5597" t="inlineStr"/>
      <c r="J5597" t="inlineStr"/>
      <c r="K5597" t="inlineStr"/>
      <c r="L5597" t="inlineStr">
        <is>
          <t>EN</t>
        </is>
      </c>
      <c r="M5597" t="inlineStr">
        <is>
          <t>Othe</t>
        </is>
      </c>
      <c r="N5597" t="inlineStr">
        <is>
          <t>arunsmaini@gmail.com</t>
        </is>
      </c>
      <c r="O5597" t="inlineStr"/>
      <c r="P5597" t="inlineStr">
        <is>
          <t>Other (direct email, phone call, referral etc.)</t>
        </is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Ні</t>
        </is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</row>
    <row r="5598">
      <c r="A5598" t="n">
        <v>12574</v>
      </c>
      <c r="B5598" t="inlineStr">
        <is>
          <t>LEEANN EUBANKS</t>
        </is>
      </c>
      <c r="C5598" t="inlineStr">
        <is>
          <t>Calendly: LEEANN EUBANKS</t>
        </is>
      </c>
      <c r="D5598" s="2" t="n">
        <v>46121.49305555555</v>
      </c>
      <c r="E5598" t="inlineStr">
        <is>
          <t>INTERNAL MAIL</t>
        </is>
      </c>
      <c r="F5598" t="inlineStr"/>
      <c r="G5598" t="inlineStr">
        <is>
          <t>Sheila Bartin</t>
        </is>
      </c>
      <c r="H5598" t="inlineStr"/>
      <c r="I5598" t="inlineStr"/>
      <c r="J5598" t="inlineStr"/>
      <c r="K5598" t="inlineStr"/>
      <c r="L5598" t="inlineStr"/>
      <c r="M5598" t="inlineStr">
        <is>
          <t>Othe</t>
        </is>
      </c>
      <c r="N5598" t="inlineStr">
        <is>
          <t>leeann1520@yahoo.com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Ні</t>
        </is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</row>
    <row r="5599">
      <c r="A5599" t="n">
        <v>12575</v>
      </c>
      <c r="B5599" t="inlineStr">
        <is>
          <t>Elena</t>
        </is>
      </c>
      <c r="C5599" t="inlineStr">
        <is>
          <t>Elena</t>
        </is>
      </c>
      <c r="D5599" s="2" t="n">
        <v>46121.50763888889</v>
      </c>
      <c r="E5599" t="inlineStr">
        <is>
          <t>Rejected</t>
        </is>
      </c>
      <c r="F5599" t="inlineStr">
        <is>
          <t>Relevant</t>
        </is>
      </c>
      <c r="G5599" t="inlineStr">
        <is>
          <t>Oleh Dymovski</t>
        </is>
      </c>
      <c r="H5599" t="inlineStr">
        <is>
          <t>LT citizenship</t>
        </is>
      </c>
      <c r="I5599" t="inlineStr">
        <is>
          <t>The Netherlands</t>
        </is>
      </c>
      <c r="J5599" t="inlineStr">
        <is>
          <t>https://www.lithuaniancitizenship.com/ru/?referral</t>
        </is>
      </c>
      <c r="K5599" t="inlineStr">
        <is>
          <t>804086741.1775578428</t>
        </is>
      </c>
      <c r="L5599" t="inlineStr">
        <is>
          <t>RU</t>
        </is>
      </c>
      <c r="M5599" t="inlineStr">
        <is>
          <t>Lead from LT email</t>
        </is>
      </c>
      <c r="N5599" t="inlineStr">
        <is>
          <t>e8elik@gmail.com</t>
        </is>
      </c>
      <c r="O5599" t="inlineStr">
        <is>
          <t>DOUBLE</t>
        </is>
      </c>
      <c r="P5599" t="inlineStr">
        <is>
          <t>Organic Search</t>
        </is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Ні</t>
        </is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</row>
    <row r="5600">
      <c r="A5600" t="n">
        <v>12583</v>
      </c>
      <c r="B5600" t="inlineStr">
        <is>
          <t>Ms. Mara Goldryn</t>
        </is>
      </c>
      <c r="C5600" t="inlineStr">
        <is>
          <t>Mara Goldryn</t>
        </is>
      </c>
      <c r="D5600" s="2" t="n">
        <v>46121.71319444444</v>
      </c>
      <c r="E5600" t="inlineStr">
        <is>
          <t>Rejected</t>
        </is>
      </c>
      <c r="F5600" t="inlineStr">
        <is>
          <t>Relevant</t>
        </is>
      </c>
      <c r="G5600" t="inlineStr">
        <is>
          <t>Sheila Bartin</t>
        </is>
      </c>
      <c r="H5600" t="inlineStr">
        <is>
          <t>LT citizenship</t>
        </is>
      </c>
      <c r="I5600" t="inlineStr">
        <is>
          <t>United States</t>
        </is>
      </c>
      <c r="J5600" t="inlineStr">
        <is>
          <t>?kw&amp;cpn=23440895177&amp;utm_source=google&amp;utm_medium=cpc&amp;utm_campaign=LT-Discovery-US&amp;network&amp;utm_term&amp;gad_campaignid=23440895177&amp;wbraid=ClQKCQjw-dfOBhDnARJDAGiN38LLB0ZRuOzuUOLvwZHQiTmAM-_m09HCaNr9Pb45UfF3HbcqNIDkD9-AhNMd9acVYMvLxIBkYXDPRVitHsHY5BoCyLI</t>
        </is>
      </c>
      <c r="K5600" t="inlineStr">
        <is>
          <t>353998374.1775743581</t>
        </is>
      </c>
      <c r="L5600" t="inlineStr">
        <is>
          <t>EN</t>
        </is>
      </c>
      <c r="M5600" t="inlineStr">
        <is>
          <t>Lead from LT email</t>
        </is>
      </c>
      <c r="N5600" t="inlineStr">
        <is>
          <t>Mgoldryn@gmail.com</t>
        </is>
      </c>
      <c r="O5600" t="inlineStr">
        <is>
          <t>NO ANSWER</t>
        </is>
      </c>
      <c r="P5600" t="inlineStr">
        <is>
          <t>Google Ads</t>
        </is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Ні</t>
        </is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</row>
    <row r="5601">
      <c r="A5601" t="n">
        <v>12584</v>
      </c>
      <c r="B5601" t="inlineStr">
        <is>
          <t>Mr. Christopher Kornfeld</t>
        </is>
      </c>
      <c r="C5601" t="inlineStr">
        <is>
          <t>Christopher Kornfeld</t>
        </is>
      </c>
      <c r="D5601" s="2" t="n">
        <v>46121.71736111111</v>
      </c>
      <c r="E5601" t="inlineStr">
        <is>
          <t>IN WORK</t>
        </is>
      </c>
      <c r="F5601" t="inlineStr">
        <is>
          <t>Relevant</t>
        </is>
      </c>
      <c r="G5601" t="inlineStr">
        <is>
          <t>Sheila Bartin</t>
        </is>
      </c>
      <c r="H5601" t="inlineStr">
        <is>
          <t>LT citizenship</t>
        </is>
      </c>
      <c r="I5601" t="inlineStr">
        <is>
          <t>United States</t>
        </is>
      </c>
      <c r="J5601" t="inlineStr">
        <is>
          <t>?kw=lithuanian%20passport&amp;cpn=14656253006&amp;utm_source=google&amp;utm_medium=cpc&amp;utm_campaign=LT-US-conversions&amp;network=g&amp;utm_term=lithuanian%20passport&amp;gad_source=1&amp;gad_campaignid=14656253006&amp;gbraid=0AAAAADisZv8-QrZ8P48Gh36E8-ge9jCMg&amp;gclid=CjwKCAjwnN3OBhA8EiwA</t>
        </is>
      </c>
      <c r="K5601" t="inlineStr">
        <is>
          <t>2005790062.1775743940</t>
        </is>
      </c>
      <c r="L5601" t="inlineStr">
        <is>
          <t>EN</t>
        </is>
      </c>
      <c r="M5601" t="inlineStr">
        <is>
          <t>Lead from LT email</t>
        </is>
      </c>
      <c r="N5601" t="inlineStr">
        <is>
          <t>livinlarge1232@aol.com</t>
        </is>
      </c>
      <c r="O5601" t="inlineStr"/>
      <c r="P5601" t="inlineStr">
        <is>
          <t>Google Ads</t>
        </is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Ні</t>
        </is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</row>
    <row r="5602">
      <c r="A5602" t="n">
        <v>12587</v>
      </c>
      <c r="B5602" t="inlineStr">
        <is>
          <t>Mr. Jeffrey Winnick</t>
        </is>
      </c>
      <c r="C5602" t="inlineStr">
        <is>
          <t>Mr. Jeffrey Winnick</t>
        </is>
      </c>
      <c r="D5602" s="2" t="n">
        <v>46121.74027777778</v>
      </c>
      <c r="E5602" t="inlineStr">
        <is>
          <t>Rejected</t>
        </is>
      </c>
      <c r="F5602" t="inlineStr">
        <is>
          <t>Relevant</t>
        </is>
      </c>
      <c r="G5602" t="inlineStr">
        <is>
          <t>Sheila Bartin</t>
        </is>
      </c>
      <c r="H5602" t="inlineStr">
        <is>
          <t>LT citizenship</t>
        </is>
      </c>
      <c r="I5602" t="inlineStr">
        <is>
          <t>United States</t>
        </is>
      </c>
      <c r="J5602" t="inlineStr">
        <is>
          <t>?kw&amp;cpn=23440895177&amp;utm_source=google&amp;utm_medium=cpc&amp;utm_campaign=LT-Discovery-US&amp;network&amp;utm_term&amp;gad_campaignid=23440895177&amp;wbraid=ClQKCQjw-dfOBhDnARJDAGiN38LTcWlEOg79iHHkiGSw2e6s23YEJaaMK7V1isf8xexaqj0GnbtTeqOV_LgTy8pS9qobJZxj79Arfp5tYsa0bBoCIVI</t>
        </is>
      </c>
      <c r="K5602" t="inlineStr">
        <is>
          <t>1493402926.1769401697</t>
        </is>
      </c>
      <c r="L5602" t="inlineStr">
        <is>
          <t>EN</t>
        </is>
      </c>
      <c r="M5602" t="inlineStr">
        <is>
          <t>Lead from LT email</t>
        </is>
      </c>
      <c r="N5602" t="inlineStr">
        <is>
          <t>Jwinn1020@gmail.com</t>
        </is>
      </c>
      <c r="O5602" t="inlineStr">
        <is>
          <t>NO ANSWER</t>
        </is>
      </c>
      <c r="P5602" t="inlineStr">
        <is>
          <t>Google Ads</t>
        </is>
      </c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Ні</t>
        </is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</row>
    <row r="5603">
      <c r="A5603" t="n">
        <v>12588</v>
      </c>
      <c r="B5603" t="inlineStr">
        <is>
          <t>Natalia Bohun</t>
        </is>
      </c>
      <c r="C5603" t="inlineStr">
        <is>
          <t>Natalia Bohun</t>
        </is>
      </c>
      <c r="D5603" s="2" t="n">
        <v>46121.74652777778</v>
      </c>
      <c r="E5603" t="inlineStr">
        <is>
          <t>INTERNAL MAIL</t>
        </is>
      </c>
      <c r="F5603" t="inlineStr"/>
      <c r="G5603" t="inlineStr">
        <is>
          <t>Sheila Bartin</t>
        </is>
      </c>
      <c r="H5603" t="inlineStr"/>
      <c r="I5603" t="inlineStr"/>
      <c r="J5603" t="inlineStr"/>
      <c r="K5603" t="inlineStr"/>
      <c r="L5603" t="inlineStr"/>
      <c r="M5603" t="inlineStr">
        <is>
          <t>Othe</t>
        </is>
      </c>
      <c r="N5603" t="inlineStr">
        <is>
          <t>nati@nomadcapitalist.com</t>
        </is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Ні</t>
        </is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</row>
    <row r="5604">
      <c r="A5604" t="n">
        <v>12590</v>
      </c>
      <c r="B5604" t="inlineStr">
        <is>
          <t>Mr. Robert Matarazzo</t>
        </is>
      </c>
      <c r="C5604" t="inlineStr">
        <is>
          <t>Robert Matarazzo</t>
        </is>
      </c>
      <c r="D5604" s="2" t="n">
        <v>46121.77291666667</v>
      </c>
      <c r="E5604" t="inlineStr">
        <is>
          <t>Rejected</t>
        </is>
      </c>
      <c r="F5604" t="inlineStr">
        <is>
          <t>Relevant</t>
        </is>
      </c>
      <c r="G5604" t="inlineStr">
        <is>
          <t>Sheila Bartin</t>
        </is>
      </c>
      <c r="H5604" t="inlineStr">
        <is>
          <t>LT citizenship</t>
        </is>
      </c>
      <c r="I5604" t="inlineStr">
        <is>
          <t>United States</t>
        </is>
      </c>
      <c r="J5604" t="inlineStr">
        <is>
          <t>?kw=applying%20for%20lithuanian%20citizenship&amp;cpn=14656253006&amp;utm_source=google&amp;utm_medium=cpc&amp;utm_campaign=LT-US-conversions&amp;network=g&amp;utm_term=applying%20for%20lithuanian%20citizenship&amp;gad_source=1&amp;gad_campaignid=14656253006&amp;gclid=CjwKCAjwnN3OBhA8EiwAfp</t>
        </is>
      </c>
      <c r="K5604" t="inlineStr">
        <is>
          <t>1007184997.1775748653</t>
        </is>
      </c>
      <c r="L5604" t="inlineStr">
        <is>
          <t>EN</t>
        </is>
      </c>
      <c r="M5604" t="inlineStr">
        <is>
          <t>Lead from LT email</t>
        </is>
      </c>
      <c r="N5604" t="inlineStr">
        <is>
          <t>bobmetro@Hotmail.com</t>
        </is>
      </c>
      <c r="O5604" t="inlineStr">
        <is>
          <t>LEFT BEFORE 1918</t>
        </is>
      </c>
      <c r="P5604" t="inlineStr">
        <is>
          <t>Google Ads</t>
        </is>
      </c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Ні</t>
        </is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</row>
    <row r="5605">
      <c r="A5605" t="n">
        <v>12591</v>
      </c>
      <c r="B5605" t="inlineStr">
        <is>
          <t>shveta parmar</t>
        </is>
      </c>
      <c r="C5605" t="inlineStr">
        <is>
          <t>shveta parmar</t>
        </is>
      </c>
      <c r="D5605" s="2" t="n">
        <v>46121.78402777778</v>
      </c>
      <c r="E5605" t="inlineStr">
        <is>
          <t>Rejected</t>
        </is>
      </c>
      <c r="F5605" t="inlineStr">
        <is>
          <t>Relevant</t>
        </is>
      </c>
      <c r="G5605" t="inlineStr">
        <is>
          <t>Oleh Dymovski</t>
        </is>
      </c>
      <c r="H5605" t="inlineStr">
        <is>
          <t>LV RBI Company</t>
        </is>
      </c>
      <c r="I5605" t="inlineStr">
        <is>
          <t>United Kingdom (GB - EU)</t>
        </is>
      </c>
      <c r="J5605" t="inlineStr">
        <is>
          <t>?kw=latvia%20residence%20permit&amp;cpn=22658494721&amp;utm_source=google&amp;utm_medium=cpc&amp;utm_campaign=LV-RBI-TOP&amp;network=g&amp;utm_term=latvia%20residence%20permit&amp;gad_source=1&amp;gad_campaignid=22658494721&amp;gbraid=0AAAAADisZv_h9z-PqziIfy7XT8m7LV4tJ&amp;gclid=CjwKCAjwnN3OBhA</t>
        </is>
      </c>
      <c r="K5605" t="inlineStr">
        <is>
          <t>2041509204.1775749725</t>
        </is>
      </c>
      <c r="L5605" t="inlineStr">
        <is>
          <t>EN</t>
        </is>
      </c>
      <c r="M5605" t="inlineStr">
        <is>
          <t>Lead from LV email</t>
        </is>
      </c>
      <c r="N5605" t="inlineStr">
        <is>
          <t>tikukalpesh2000@gmail.com</t>
        </is>
      </c>
      <c r="O5605" t="inlineStr">
        <is>
          <t>NO ANSWER</t>
        </is>
      </c>
      <c r="P5605" t="inlineStr">
        <is>
          <t>Google Ads</t>
        </is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Ні</t>
        </is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</row>
    <row r="5606">
      <c r="A5606" t="n">
        <v>12595</v>
      </c>
      <c r="B5606" t="inlineStr">
        <is>
          <t>Stanislav</t>
        </is>
      </c>
      <c r="C5606" t="inlineStr">
        <is>
          <t>Calendly: Stanislav</t>
        </is>
      </c>
      <c r="D5606" s="2" t="n">
        <v>46121.82083333333</v>
      </c>
      <c r="E5606" t="inlineStr">
        <is>
          <t>IN WORK</t>
        </is>
      </c>
      <c r="F5606" t="inlineStr"/>
      <c r="G5606" t="inlineStr">
        <is>
          <t>Oleh Dymovski</t>
        </is>
      </c>
      <c r="H5606" t="inlineStr">
        <is>
          <t>LT citizenship</t>
        </is>
      </c>
      <c r="I5606" t="inlineStr"/>
      <c r="J5606" t="inlineStr"/>
      <c r="K5606" t="inlineStr"/>
      <c r="L5606" t="inlineStr">
        <is>
          <t>RU</t>
        </is>
      </c>
      <c r="M5606" t="inlineStr">
        <is>
          <t>Othe</t>
        </is>
      </c>
      <c r="N5606" t="inlineStr">
        <is>
          <t>stas.afinogenov@gmail.com</t>
        </is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Ні</t>
        </is>
      </c>
      <c r="AB5606" t="inlineStr"/>
      <c r="AC5606" t="inlineStr"/>
      <c r="AD5606" s="2" t="n">
        <v>46158.48125</v>
      </c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</row>
    <row r="5607">
      <c r="A5607" t="n">
        <v>12597</v>
      </c>
      <c r="B5607" t="inlineStr">
        <is>
          <t>Sagar Roy</t>
        </is>
      </c>
      <c r="C5607" t="inlineStr">
        <is>
          <t>Sagar Roy</t>
        </is>
      </c>
      <c r="D5607" s="2" t="n">
        <v>46121.825</v>
      </c>
      <c r="E5607" t="inlineStr">
        <is>
          <t>FIRST CONTACT</t>
        </is>
      </c>
      <c r="F5607" t="inlineStr">
        <is>
          <t>No relevant</t>
        </is>
      </c>
      <c r="G5607" t="inlineStr">
        <is>
          <t>Sheila Bartin</t>
        </is>
      </c>
      <c r="H5607" t="inlineStr">
        <is>
          <t>LV citizenship</t>
        </is>
      </c>
      <c r="I5607" t="inlineStr">
        <is>
          <t>India (IN - AS)</t>
        </is>
      </c>
      <c r="J5607" t="inlineStr">
        <is>
          <t>https://latviancitizenship.eu/latvian-citizenship-will-your-spouse-get-citizenship-or-residence/</t>
        </is>
      </c>
      <c r="K5607" t="inlineStr">
        <is>
          <t>1251141371.1775753278</t>
        </is>
      </c>
      <c r="L5607" t="inlineStr">
        <is>
          <t>EN</t>
        </is>
      </c>
      <c r="M5607" t="inlineStr">
        <is>
          <t>Lead from LV email</t>
        </is>
      </c>
      <c r="N5607" t="inlineStr">
        <is>
          <t>roysagar52696@gmail.com</t>
        </is>
      </c>
      <c r="O5607" t="inlineStr"/>
      <c r="P5607" t="inlineStr">
        <is>
          <t>Organic Search</t>
        </is>
      </c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Ні</t>
        </is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</row>
    <row r="5608">
      <c r="A5608" t="n">
        <v>12598</v>
      </c>
      <c r="B5608" t="inlineStr">
        <is>
          <t>Daniele Dora</t>
        </is>
      </c>
      <c r="C5608" t="inlineStr">
        <is>
          <t>Daniele Dora</t>
        </is>
      </c>
      <c r="D5608" s="2" t="n">
        <v>46121.83402777778</v>
      </c>
      <c r="E5608" t="inlineStr">
        <is>
          <t>IN WORK</t>
        </is>
      </c>
      <c r="F5608" t="inlineStr">
        <is>
          <t>Relevant</t>
        </is>
      </c>
      <c r="G5608" t="inlineStr">
        <is>
          <t>Mariana Razimavicius</t>
        </is>
      </c>
      <c r="H5608" t="inlineStr">
        <is>
          <t>LT citizenship</t>
        </is>
      </c>
      <c r="I5608" t="inlineStr">
        <is>
          <t>Brazil</t>
        </is>
      </c>
      <c r="J5608" t="inlineStr">
        <is>
          <t>https://www.lithuaniancitizenship.com/pt-pt/benefits-pt/direito-de-viver-em-mais-de-30-paises/</t>
        </is>
      </c>
      <c r="K5608" t="inlineStr">
        <is>
          <t>463285437.1775753976</t>
        </is>
      </c>
      <c r="L5608" t="inlineStr">
        <is>
          <t>PT</t>
        </is>
      </c>
      <c r="M5608" t="inlineStr">
        <is>
          <t>Lead from LT email</t>
        </is>
      </c>
      <c r="N5608" t="inlineStr">
        <is>
          <t>dani.debesaitis@gmail.com</t>
        </is>
      </c>
      <c r="O5608" t="inlineStr"/>
      <c r="P5608" t="inlineStr">
        <is>
          <t>Organic Search</t>
        </is>
      </c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Ні</t>
        </is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</row>
    <row r="5609">
      <c r="A5609" t="n">
        <v>12599</v>
      </c>
      <c r="B5609" t="inlineStr">
        <is>
          <t>Hammad Ahmed Rehan</t>
        </is>
      </c>
      <c r="C5609" t="inlineStr">
        <is>
          <t>Hammad Ahmed Rehan</t>
        </is>
      </c>
      <c r="D5609" s="2" t="n">
        <v>46121.83819444444</v>
      </c>
      <c r="E5609" t="inlineStr">
        <is>
          <t>Rejected</t>
        </is>
      </c>
      <c r="F5609" t="inlineStr">
        <is>
          <t>No relevant</t>
        </is>
      </c>
      <c r="G5609" t="inlineStr">
        <is>
          <t>Oleh Dymovski</t>
        </is>
      </c>
      <c r="H5609" t="inlineStr">
        <is>
          <t>50/50</t>
        </is>
      </c>
      <c r="I5609" t="inlineStr">
        <is>
          <t>Pakistan</t>
        </is>
      </c>
      <c r="J5609" t="inlineStr">
        <is>
          <t>?kw&amp;cpn=23481896379&amp;utm_source=google&amp;utm_medium=cpc&amp;utm_campaign=LT-Discovery-CA&amp;network&amp;utm_term&amp;gad_source=1&amp;gad_campaignid=23481896379&amp;gclid=CjwKCAjwnN3OBhA8EiwAfpTYehf49RoU0WnC1OSoEwozI4VFQ3DkcuwufHh6js0lOGGhLu7xe6E_PRoCXd8QAvD_BwE</t>
        </is>
      </c>
      <c r="K5609" t="inlineStr">
        <is>
          <t>undefined</t>
        </is>
      </c>
      <c r="L5609" t="inlineStr">
        <is>
          <t>EN</t>
        </is>
      </c>
      <c r="M5609" t="inlineStr">
        <is>
          <t>Lead from LT email</t>
        </is>
      </c>
      <c r="N5609" t="inlineStr">
        <is>
          <t>hammadrehan@gmail.com</t>
        </is>
      </c>
      <c r="O5609" t="inlineStr">
        <is>
          <t>NO ANSWER</t>
        </is>
      </c>
      <c r="P5609" t="inlineStr">
        <is>
          <t>Google Ads</t>
        </is>
      </c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Ні</t>
        </is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</row>
    <row r="5610">
      <c r="A5610" t="n">
        <v>12602</v>
      </c>
      <c r="B5610" t="inlineStr">
        <is>
          <t>Mr. Andrew Morton</t>
        </is>
      </c>
      <c r="C5610" t="inlineStr">
        <is>
          <t>Andrew Morton</t>
        </is>
      </c>
      <c r="D5610" s="2" t="n">
        <v>46121.87291666667</v>
      </c>
      <c r="E5610" t="inlineStr">
        <is>
          <t>Rejected</t>
        </is>
      </c>
      <c r="F5610" t="inlineStr">
        <is>
          <t>Relevant</t>
        </is>
      </c>
      <c r="G5610" t="inlineStr">
        <is>
          <t>Sheila Bartin</t>
        </is>
      </c>
      <c r="H5610" t="inlineStr">
        <is>
          <t>LT citizenship</t>
        </is>
      </c>
      <c r="I5610" t="inlineStr">
        <is>
          <t>United States</t>
        </is>
      </c>
      <c r="J5610" t="inlineStr">
        <is>
          <t>https://www.lithuaniancitizenship.com/</t>
        </is>
      </c>
      <c r="K5610" t="inlineStr">
        <is>
          <t>418824325.1775757124</t>
        </is>
      </c>
      <c r="L5610" t="inlineStr">
        <is>
          <t>EN</t>
        </is>
      </c>
      <c r="M5610" t="inlineStr">
        <is>
          <t>Lead from LT email</t>
        </is>
      </c>
      <c r="N5610" t="inlineStr">
        <is>
          <t>andrewmorton08@google.com</t>
        </is>
      </c>
      <c r="O5610" t="inlineStr">
        <is>
          <t>NO ANSWER</t>
        </is>
      </c>
      <c r="P5610" t="inlineStr">
        <is>
          <t>Organic Search</t>
        </is>
      </c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Ні</t>
        </is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</row>
    <row r="5611">
      <c r="A5611" t="n">
        <v>12603</v>
      </c>
      <c r="B5611" t="inlineStr">
        <is>
          <t>Vincent Isaacs</t>
        </is>
      </c>
      <c r="C5611" t="inlineStr">
        <is>
          <t>Vincent Isaacs</t>
        </is>
      </c>
      <c r="D5611" s="2" t="n">
        <v>46121.8875</v>
      </c>
      <c r="E5611" t="inlineStr">
        <is>
          <t>Rejected</t>
        </is>
      </c>
      <c r="F5611" t="inlineStr">
        <is>
          <t>Relevant</t>
        </is>
      </c>
      <c r="G5611" t="inlineStr">
        <is>
          <t>Sheila Bartin</t>
        </is>
      </c>
      <c r="H5611" t="inlineStr">
        <is>
          <t>LT citizenship</t>
        </is>
      </c>
      <c r="I5611" t="inlineStr">
        <is>
          <t>United States</t>
        </is>
      </c>
      <c r="J5611" t="inlineStr">
        <is>
          <t>https://www.lithuaniancitizenship.com/?direct</t>
        </is>
      </c>
      <c r="K5611" t="inlineStr">
        <is>
          <t>1945325123.1775758551</t>
        </is>
      </c>
      <c r="L5611" t="inlineStr">
        <is>
          <t>EN</t>
        </is>
      </c>
      <c r="M5611" t="inlineStr">
        <is>
          <t>Lead from LT email</t>
        </is>
      </c>
      <c r="N5611" t="inlineStr">
        <is>
          <t>vincecisaacs@gmail.com</t>
        </is>
      </c>
      <c r="O5611" t="inlineStr">
        <is>
          <t>LEFT BEFORE 1918</t>
        </is>
      </c>
      <c r="P5611" t="inlineStr">
        <is>
          <t>Website Form</t>
        </is>
      </c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Ні</t>
        </is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</row>
    <row r="5612">
      <c r="A5612" t="n">
        <v>12606</v>
      </c>
      <c r="B5612" t="inlineStr">
        <is>
          <t>Mohamed Saber</t>
        </is>
      </c>
      <c r="C5612" t="inlineStr">
        <is>
          <t>Mohamed Saber</t>
        </is>
      </c>
      <c r="D5612" s="2" t="n">
        <v>46121.91875</v>
      </c>
      <c r="E5612" t="inlineStr">
        <is>
          <t>Rejected</t>
        </is>
      </c>
      <c r="F5612" t="inlineStr"/>
      <c r="G5612" t="inlineStr">
        <is>
          <t>Oleh Dymovski</t>
        </is>
      </c>
      <c r="H5612" t="inlineStr">
        <is>
          <t>50/50</t>
        </is>
      </c>
      <c r="I5612" t="inlineStr">
        <is>
          <t>United States</t>
        </is>
      </c>
      <c r="J5612" t="inlineStr">
        <is>
          <t>https://www.lithuaniancitizenship.com/?not-set</t>
        </is>
      </c>
      <c r="K5612" t="inlineStr"/>
      <c r="L5612" t="inlineStr">
        <is>
          <t>EN</t>
        </is>
      </c>
      <c r="M5612" t="inlineStr">
        <is>
          <t>Lead from LT email</t>
        </is>
      </c>
      <c r="N5612" t="inlineStr">
        <is>
          <t>msaber7644@gmail.com</t>
        </is>
      </c>
      <c r="O5612" t="inlineStr">
        <is>
          <t>NO ANSWER</t>
        </is>
      </c>
      <c r="P5612" t="inlineStr">
        <is>
          <t>Website Form</t>
        </is>
      </c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Ні</t>
        </is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</row>
    <row r="5613">
      <c r="A5613" t="n">
        <v>12607</v>
      </c>
      <c r="B5613" t="inlineStr">
        <is>
          <t>Mr. Paul Kazlauskas</t>
        </is>
      </c>
      <c r="C5613" t="inlineStr">
        <is>
          <t>Paul Kazlauskas</t>
        </is>
      </c>
      <c r="D5613" s="2" t="n">
        <v>46121.92777777778</v>
      </c>
      <c r="E5613" t="inlineStr">
        <is>
          <t>Rejected</t>
        </is>
      </c>
      <c r="F5613" t="inlineStr">
        <is>
          <t>Relevant</t>
        </is>
      </c>
      <c r="G5613" t="inlineStr">
        <is>
          <t>Sheila Bartin</t>
        </is>
      </c>
      <c r="H5613" t="inlineStr">
        <is>
          <t>LT citizenship</t>
        </is>
      </c>
      <c r="I5613" t="inlineStr">
        <is>
          <t>United States</t>
        </is>
      </c>
      <c r="J5613" t="inlineStr">
        <is>
          <t>https://www.lithuaniancitizenship.com/?direct</t>
        </is>
      </c>
      <c r="K5613" t="inlineStr">
        <is>
          <t>1472906033.1775761699</t>
        </is>
      </c>
      <c r="L5613" t="inlineStr">
        <is>
          <t>EN</t>
        </is>
      </c>
      <c r="M5613" t="inlineStr">
        <is>
          <t>Lead from LT email</t>
        </is>
      </c>
      <c r="N5613" t="inlineStr">
        <is>
          <t>paulk596@hotmail.com</t>
        </is>
      </c>
      <c r="O5613" t="inlineStr">
        <is>
          <t>ANOTHER REASON</t>
        </is>
      </c>
      <c r="P5613" t="inlineStr">
        <is>
          <t>Website Form</t>
        </is>
      </c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Ні</t>
        </is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</row>
    <row r="5614">
      <c r="A5614" t="n">
        <v>12608</v>
      </c>
      <c r="B5614" t="inlineStr">
        <is>
          <t>Malik farooq</t>
        </is>
      </c>
      <c r="C5614" t="inlineStr">
        <is>
          <t>Malik farooq</t>
        </is>
      </c>
      <c r="D5614" s="2" t="n">
        <v>46121.95</v>
      </c>
      <c r="E5614" t="inlineStr">
        <is>
          <t>Rejected</t>
        </is>
      </c>
      <c r="F5614" t="inlineStr">
        <is>
          <t>Relevant</t>
        </is>
      </c>
      <c r="G5614" t="inlineStr">
        <is>
          <t>Oleh Dymovski</t>
        </is>
      </c>
      <c r="H5614" t="inlineStr">
        <is>
          <t>LV RBI Company</t>
        </is>
      </c>
      <c r="I5614" t="inlineStr">
        <is>
          <t>Finland (FI - EU)</t>
        </is>
      </c>
      <c r="J5614" t="inlineStr">
        <is>
          <t>?kw=latvia%20investment&amp;cpn=20594231202&amp;utm_source=google&amp;utm_medium=cpc&amp;utm_campaign=LV-RBI&amp;network=g&amp;utm_term=latvia%20investment&amp;gad_source=1&amp;gad_campaignid=20594231202&amp;gbraid=0AAAAADisZv9v81gKi16bpyqBI_Whu8Inc&amp;gclid=CjwKCAjwnN3OBhA8EiwAfpTYel-jXhAXhZ8</t>
        </is>
      </c>
      <c r="K5614" t="inlineStr">
        <is>
          <t>949809025.1775763196</t>
        </is>
      </c>
      <c r="L5614" t="inlineStr">
        <is>
          <t>EN</t>
        </is>
      </c>
      <c r="M5614" t="inlineStr">
        <is>
          <t>Lead from LV email</t>
        </is>
      </c>
      <c r="N5614" t="inlineStr">
        <is>
          <t>malikfarooq7380@gmail.com</t>
        </is>
      </c>
      <c r="O5614" t="inlineStr">
        <is>
          <t>NO ANSWER</t>
        </is>
      </c>
      <c r="P5614" t="inlineStr">
        <is>
          <t>Google Ads</t>
        </is>
      </c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Ні</t>
        </is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</row>
    <row r="5615">
      <c r="A5615" t="n">
        <v>12609</v>
      </c>
      <c r="B5615" t="inlineStr">
        <is>
          <t>Grace Rubenstein</t>
        </is>
      </c>
      <c r="C5615" t="inlineStr">
        <is>
          <t>Grace Rubenstein</t>
        </is>
      </c>
      <c r="D5615" s="2" t="n">
        <v>46122.15486111111</v>
      </c>
      <c r="E5615" t="inlineStr">
        <is>
          <t>Rejected</t>
        </is>
      </c>
      <c r="F5615" t="inlineStr">
        <is>
          <t>Relevant</t>
        </is>
      </c>
      <c r="G5615" t="inlineStr">
        <is>
          <t>Sheila Bartin</t>
        </is>
      </c>
      <c r="H5615" t="inlineStr">
        <is>
          <t>LV citizenship</t>
        </is>
      </c>
      <c r="I5615" t="inlineStr">
        <is>
          <t>United States (US - NA)</t>
        </is>
      </c>
      <c r="J5615" t="inlineStr">
        <is>
          <t>?kw=latvia%20immigration%20lawyer&amp;cpn=14711890461&amp;campaignid=14711890461&amp;adgroupid=136078623308&amp;keywordid=%7Bkeywordid%7D&amp;network=g&amp;device=c&amp;gad_source=1&amp;gad_campaignid=14711890461&amp;gbraid=0AAAAADisZv87WInxl09EnfsPRI_tQXEwR&amp;gclid=CjwKCAiAj8LLBhAkEiwAJjbY72</t>
        </is>
      </c>
      <c r="K5615" t="inlineStr">
        <is>
          <t>1563426720.1775781542</t>
        </is>
      </c>
      <c r="L5615" t="inlineStr">
        <is>
          <t>EN</t>
        </is>
      </c>
      <c r="M5615" t="inlineStr">
        <is>
          <t>Lead from LV email</t>
        </is>
      </c>
      <c r="N5615" t="inlineStr">
        <is>
          <t>graceellen@gmail.com</t>
        </is>
      </c>
      <c r="O5615" t="inlineStr">
        <is>
          <t>LEFT BEFORE 1918</t>
        </is>
      </c>
      <c r="P5615" t="inlineStr">
        <is>
          <t>Google Ads</t>
        </is>
      </c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Ні</t>
        </is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</row>
    <row r="5616">
      <c r="A5616" t="n">
        <v>12611</v>
      </c>
      <c r="B5616" t="inlineStr">
        <is>
          <t>Agustin Aldo Lupeik</t>
        </is>
      </c>
      <c r="C5616" t="inlineStr">
        <is>
          <t>Agustin Aldo Lupeik</t>
        </is>
      </c>
      <c r="D5616" s="2" t="n">
        <v>46122.1625</v>
      </c>
      <c r="E5616" t="inlineStr">
        <is>
          <t>Rejected</t>
        </is>
      </c>
      <c r="F5616" t="inlineStr"/>
      <c r="G5616" t="inlineStr">
        <is>
          <t>Mariana Razimavicius</t>
        </is>
      </c>
      <c r="H5616" t="inlineStr">
        <is>
          <t>LT citizenship</t>
        </is>
      </c>
      <c r="I5616" t="inlineStr">
        <is>
          <t>Argentina</t>
        </is>
      </c>
      <c r="J5616" t="inlineStr">
        <is>
          <t>https://www.lithuaniancitizenship.com/es/</t>
        </is>
      </c>
      <c r="K5616" t="inlineStr">
        <is>
          <t>621997823.1775782298</t>
        </is>
      </c>
      <c r="L5616" t="inlineStr">
        <is>
          <t>ES</t>
        </is>
      </c>
      <c r="M5616" t="inlineStr">
        <is>
          <t>Lead from LT email</t>
        </is>
      </c>
      <c r="N5616" t="inlineStr">
        <is>
          <t>lupeik92@gmail.com</t>
        </is>
      </c>
      <c r="O5616" t="inlineStr">
        <is>
          <t>NO ANSWER</t>
        </is>
      </c>
      <c r="P5616" t="inlineStr">
        <is>
          <t>Organic Search</t>
        </is>
      </c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Ні</t>
        </is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</row>
    <row r="5617">
      <c r="A5617" t="n">
        <v>12613</v>
      </c>
      <c r="B5617" t="inlineStr">
        <is>
          <t>Luis Mariano de Campos</t>
        </is>
      </c>
      <c r="C5617" t="inlineStr">
        <is>
          <t>Luis Mariano de Campos</t>
        </is>
      </c>
      <c r="D5617" s="2" t="n">
        <v>46122.19236111111</v>
      </c>
      <c r="E5617" t="inlineStr">
        <is>
          <t>Rejected</t>
        </is>
      </c>
      <c r="F5617" t="inlineStr">
        <is>
          <t>Relevant</t>
        </is>
      </c>
      <c r="G5617" t="inlineStr">
        <is>
          <t>Mariana Razimavicius</t>
        </is>
      </c>
      <c r="H5617" t="inlineStr">
        <is>
          <t>LT citizenship</t>
        </is>
      </c>
      <c r="I5617" t="inlineStr">
        <is>
          <t>Brazil</t>
        </is>
      </c>
      <c r="J5617" t="inlineStr">
        <is>
          <t>https://www.lithuaniancitizenship.com/?not-set</t>
        </is>
      </c>
      <c r="K5617" t="inlineStr"/>
      <c r="L5617" t="inlineStr">
        <is>
          <t>EN</t>
        </is>
      </c>
      <c r="M5617" t="inlineStr">
        <is>
          <t>Lead from LT email</t>
        </is>
      </c>
      <c r="N5617" t="inlineStr">
        <is>
          <t>luismariano47@gmail.com</t>
        </is>
      </c>
      <c r="O5617" t="inlineStr">
        <is>
          <t>NO ANSWER</t>
        </is>
      </c>
      <c r="P5617" t="inlineStr">
        <is>
          <t>Website Form</t>
        </is>
      </c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Ні</t>
        </is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</row>
    <row r="5618">
      <c r="A5618" t="n">
        <v>12618</v>
      </c>
      <c r="B5618" t="inlineStr">
        <is>
          <t>Tommy Nathan</t>
        </is>
      </c>
      <c r="C5618" t="inlineStr">
        <is>
          <t>Tommy Nathan</t>
        </is>
      </c>
      <c r="D5618" s="2" t="n">
        <v>46122.44513888889</v>
      </c>
      <c r="E5618" t="inlineStr">
        <is>
          <t>WHATSAPP</t>
        </is>
      </c>
      <c r="F5618" t="inlineStr">
        <is>
          <t>Relevant</t>
        </is>
      </c>
      <c r="G5618" t="inlineStr">
        <is>
          <t>Oleh Dymovski</t>
        </is>
      </c>
      <c r="H5618" t="inlineStr">
        <is>
          <t>LV RBI Real Estate</t>
        </is>
      </c>
      <c r="I5618" t="inlineStr">
        <is>
          <t>Spain</t>
        </is>
      </c>
      <c r="J5618" t="inlineStr">
        <is>
          <t>?kw=latvia%20real%20estate%20residency&amp;cpn=23639687984&amp;utm_source=google&amp;utm_medium=cpc&amp;utm_campaign=LV-RBI-RE&amp;network=g&amp;utm_term=latvia%20real%20estate%20residency&amp;gad_source=1&amp;gad_campaignid=23639687984&amp;gbraid=0AAAAADisZv-VJbRdSSfIN4Xs4gn9NFCyn</t>
        </is>
      </c>
      <c r="K5618" t="inlineStr"/>
      <c r="L5618" t="inlineStr">
        <is>
          <t>EN</t>
        </is>
      </c>
      <c r="M5618" t="inlineStr">
        <is>
          <t>Lead from LV email</t>
        </is>
      </c>
      <c r="N5618" t="inlineStr">
        <is>
          <t>tnathan@intimo.com</t>
        </is>
      </c>
      <c r="O5618" t="inlineStr"/>
      <c r="P5618" t="inlineStr">
        <is>
          <t>Google Ads</t>
        </is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Ні</t>
        </is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</row>
    <row r="5619">
      <c r="A5619" t="n">
        <v>12624</v>
      </c>
      <c r="B5619" t="inlineStr">
        <is>
          <t>Karen Leon</t>
        </is>
      </c>
      <c r="C5619" t="inlineStr">
        <is>
          <t>Karen Leon</t>
        </is>
      </c>
      <c r="D5619" s="2" t="n">
        <v>46122.68819444445</v>
      </c>
      <c r="E5619" t="inlineStr">
        <is>
          <t>INTERNAL MAIL</t>
        </is>
      </c>
      <c r="F5619" t="inlineStr"/>
      <c r="G5619" t="inlineStr">
        <is>
          <t>Sheila Bartin</t>
        </is>
      </c>
      <c r="H5619" t="inlineStr"/>
      <c r="I5619" t="inlineStr"/>
      <c r="J5619" t="inlineStr"/>
      <c r="K5619" t="inlineStr"/>
      <c r="L5619" t="inlineStr"/>
      <c r="M5619" t="inlineStr">
        <is>
          <t>Othe</t>
        </is>
      </c>
      <c r="N5619" t="inlineStr">
        <is>
          <t>karenleon.uk@gmail.com</t>
        </is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Ні</t>
        </is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</row>
    <row r="5620">
      <c r="A5620" t="n">
        <v>12625</v>
      </c>
      <c r="B5620" t="inlineStr">
        <is>
          <t>Jorge Isaac Ginieniewicz</t>
        </is>
      </c>
      <c r="C5620" t="inlineStr">
        <is>
          <t>Jorge Isaac Ginieniewicz</t>
        </is>
      </c>
      <c r="D5620" s="2" t="n">
        <v>46122.70208333333</v>
      </c>
      <c r="E5620" t="inlineStr">
        <is>
          <t>Rejected</t>
        </is>
      </c>
      <c r="F5620" t="inlineStr">
        <is>
          <t>Relevant</t>
        </is>
      </c>
      <c r="G5620" t="inlineStr">
        <is>
          <t>Sheila Bartin</t>
        </is>
      </c>
      <c r="H5620" t="inlineStr">
        <is>
          <t>LT citizenship</t>
        </is>
      </c>
      <c r="I5620" t="inlineStr">
        <is>
          <t>Canada</t>
        </is>
      </c>
      <c r="J5620" t="inlineStr">
        <is>
          <t>https://www.lithuaniancitizenship.com/?not-set</t>
        </is>
      </c>
      <c r="K5620" t="inlineStr"/>
      <c r="L5620" t="inlineStr">
        <is>
          <t>EN</t>
        </is>
      </c>
      <c r="M5620" t="inlineStr">
        <is>
          <t>Lead from LT email</t>
        </is>
      </c>
      <c r="N5620" t="inlineStr">
        <is>
          <t>jorgegini@hotmail.com</t>
        </is>
      </c>
      <c r="O5620" t="inlineStr">
        <is>
          <t>Non-relevant lead</t>
        </is>
      </c>
      <c r="P5620" t="inlineStr">
        <is>
          <t>Website Form</t>
        </is>
      </c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Ні</t>
        </is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</row>
    <row r="5621">
      <c r="A5621" t="n">
        <v>12627</v>
      </c>
      <c r="B5621" t="inlineStr">
        <is>
          <t>Garriz juan</t>
        </is>
      </c>
      <c r="C5621" t="inlineStr">
        <is>
          <t>Garriz juan</t>
        </is>
      </c>
      <c r="D5621" s="2" t="n">
        <v>46122.70763888889</v>
      </c>
      <c r="E5621" t="inlineStr">
        <is>
          <t>IN WORK</t>
        </is>
      </c>
      <c r="F5621" t="inlineStr">
        <is>
          <t>Relevant</t>
        </is>
      </c>
      <c r="G5621" t="inlineStr">
        <is>
          <t>Mariana Razimavicius</t>
        </is>
      </c>
      <c r="H5621" t="inlineStr">
        <is>
          <t>LT citizenship</t>
        </is>
      </c>
      <c r="I5621" t="inlineStr">
        <is>
          <t>Argentina</t>
        </is>
      </c>
      <c r="J5621" t="inlineStr">
        <is>
          <t>https://www.lithuaniancitizenship.com/es/contact-es/?direct</t>
        </is>
      </c>
      <c r="K5621" t="inlineStr">
        <is>
          <t>1659978936.1775829303</t>
        </is>
      </c>
      <c r="L5621" t="inlineStr">
        <is>
          <t>ES</t>
        </is>
      </c>
      <c r="M5621" t="inlineStr">
        <is>
          <t>Lead from LT email</t>
        </is>
      </c>
      <c r="N5621" t="inlineStr">
        <is>
          <t>j_garriz@hotmail.com</t>
        </is>
      </c>
      <c r="O5621" t="inlineStr"/>
      <c r="P5621" t="inlineStr">
        <is>
          <t>Website Form</t>
        </is>
      </c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Ні</t>
        </is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</row>
    <row r="5622">
      <c r="A5622" t="n">
        <v>12628</v>
      </c>
      <c r="B5622" t="inlineStr">
        <is>
          <t>Yury V</t>
        </is>
      </c>
      <c r="C5622" t="inlineStr">
        <is>
          <t>Yury V</t>
        </is>
      </c>
      <c r="D5622" s="2" t="n">
        <v>46122.725</v>
      </c>
      <c r="E5622" t="inlineStr">
        <is>
          <t>FIRST CONTACT</t>
        </is>
      </c>
      <c r="F5622" t="inlineStr">
        <is>
          <t>Relevant</t>
        </is>
      </c>
      <c r="G5622" t="inlineStr">
        <is>
          <t>Sheila Bartin</t>
        </is>
      </c>
      <c r="H5622" t="inlineStr">
        <is>
          <t>LV citizenship</t>
        </is>
      </c>
      <c r="I5622" t="inlineStr">
        <is>
          <t>russia</t>
        </is>
      </c>
      <c r="J5622" t="inlineStr"/>
      <c r="K5622" t="inlineStr"/>
      <c r="L5622" t="inlineStr">
        <is>
          <t>EN</t>
        </is>
      </c>
      <c r="M5622" t="inlineStr">
        <is>
          <t>Lead from LV email</t>
        </is>
      </c>
      <c r="N5622" t="inlineStr">
        <is>
          <t>olmail73@gmail.com</t>
        </is>
      </c>
      <c r="O5622" t="inlineStr"/>
      <c r="P5622" t="inlineStr">
        <is>
          <t>Other (direct email, phone call, referral etc.)</t>
        </is>
      </c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Ні</t>
        </is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</row>
    <row r="5623">
      <c r="A5623" t="n">
        <v>12633</v>
      </c>
      <c r="B5623" t="inlineStr">
        <is>
          <t>Mr. Michael Sabia</t>
        </is>
      </c>
      <c r="C5623" t="inlineStr">
        <is>
          <t>Michael Sabia</t>
        </is>
      </c>
      <c r="D5623" s="2" t="n">
        <v>46122.84375</v>
      </c>
      <c r="E5623" t="inlineStr">
        <is>
          <t>Rejected</t>
        </is>
      </c>
      <c r="F5623" t="inlineStr">
        <is>
          <t>Relevant</t>
        </is>
      </c>
      <c r="G5623" t="inlineStr">
        <is>
          <t>Sheila Bartin</t>
        </is>
      </c>
      <c r="H5623" t="inlineStr">
        <is>
          <t>LT citizenship</t>
        </is>
      </c>
      <c r="I5623" t="inlineStr">
        <is>
          <t>United States</t>
        </is>
      </c>
      <c r="J5623" t="inlineStr">
        <is>
          <t>https://www.lithuaniancitizenship.com/?not-set</t>
        </is>
      </c>
      <c r="K5623" t="inlineStr"/>
      <c r="L5623" t="inlineStr">
        <is>
          <t>EN</t>
        </is>
      </c>
      <c r="M5623" t="inlineStr">
        <is>
          <t>Lead from LT email</t>
        </is>
      </c>
      <c r="N5623" t="inlineStr">
        <is>
          <t>mjsabia@gmail.com</t>
        </is>
      </c>
      <c r="O5623" t="inlineStr">
        <is>
          <t>LEFT BEFORE 1918</t>
        </is>
      </c>
      <c r="P5623" t="inlineStr">
        <is>
          <t>Website Form</t>
        </is>
      </c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Ні</t>
        </is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</row>
    <row r="5624">
      <c r="A5624" t="n">
        <v>12634</v>
      </c>
      <c r="B5624" t="inlineStr">
        <is>
          <t>Анжела Баглай</t>
        </is>
      </c>
      <c r="C5624" t="inlineStr">
        <is>
          <t>Анжела Баглай</t>
        </is>
      </c>
      <c r="D5624" s="2" t="n">
        <v>46122.90486111111</v>
      </c>
      <c r="E5624" t="inlineStr">
        <is>
          <t>Rejected</t>
        </is>
      </c>
      <c r="F5624" t="inlineStr">
        <is>
          <t>Relevant</t>
        </is>
      </c>
      <c r="G5624" t="inlineStr">
        <is>
          <t>Oleh Dymovski</t>
        </is>
      </c>
      <c r="H5624" t="inlineStr">
        <is>
          <t>LT citizenship</t>
        </is>
      </c>
      <c r="I5624" t="inlineStr">
        <is>
          <t>Germany</t>
        </is>
      </c>
      <c r="J5624" t="inlineStr">
        <is>
          <t>https://www.lithuaniancitizenship.com/ru/?direct</t>
        </is>
      </c>
      <c r="K5624" t="inlineStr">
        <is>
          <t>947036459.1775846342</t>
        </is>
      </c>
      <c r="L5624" t="inlineStr">
        <is>
          <t>RU</t>
        </is>
      </c>
      <c r="M5624" t="inlineStr">
        <is>
          <t>Lead from LT email</t>
        </is>
      </c>
      <c r="N5624" t="inlineStr">
        <is>
          <t>baglajanzela930@gmail.com</t>
        </is>
      </c>
      <c r="O5624" t="inlineStr">
        <is>
          <t>NO ANSWER</t>
        </is>
      </c>
      <c r="P5624" t="inlineStr">
        <is>
          <t>Website Form</t>
        </is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Ні</t>
        </is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</row>
    <row r="5625">
      <c r="A5625" t="n">
        <v>12635</v>
      </c>
      <c r="B5625" t="inlineStr">
        <is>
          <t>Abdelkader MOUTAIB</t>
        </is>
      </c>
      <c r="C5625" t="inlineStr">
        <is>
          <t>Abdelkader MOUTAIB</t>
        </is>
      </c>
      <c r="D5625" s="2" t="n">
        <v>46122.92777777778</v>
      </c>
      <c r="E5625" t="inlineStr">
        <is>
          <t>Rejected</t>
        </is>
      </c>
      <c r="F5625" t="inlineStr">
        <is>
          <t>No relevant</t>
        </is>
      </c>
      <c r="G5625" t="inlineStr">
        <is>
          <t>Oleh Dymovski</t>
        </is>
      </c>
      <c r="H5625" t="inlineStr">
        <is>
          <t>50/50</t>
        </is>
      </c>
      <c r="I5625" t="inlineStr">
        <is>
          <t>United States</t>
        </is>
      </c>
      <c r="J5625" t="inlineStr">
        <is>
          <t>?kw&amp;cpn=23440895177&amp;utm_source=google&amp;utm_medium=cpc&amp;utm_campaign=LT-Discovery-US&amp;network&amp;utm_term&amp;gad_campaignid=23440895177&amp;wbraid=ClMKCAjwnN3OBhBTEkMAkAejLhleOSFWiscHyI_6MWjN0gELBGA8oIbavX2Tr7fHbYNDop1GM09L3gcI0QUJ7Yh1S6e0SV6E-gU-xKepPhOQGgLdWw</t>
        </is>
      </c>
      <c r="K5625" t="inlineStr">
        <is>
          <t>116940432.1775848277</t>
        </is>
      </c>
      <c r="L5625" t="inlineStr">
        <is>
          <t>EN</t>
        </is>
      </c>
      <c r="M5625" t="inlineStr">
        <is>
          <t>Lead from LT email</t>
        </is>
      </c>
      <c r="N5625" t="inlineStr">
        <is>
          <t>mout.abdelkader@gmail.com</t>
        </is>
      </c>
      <c r="O5625" t="inlineStr">
        <is>
          <t>NO ANSWER</t>
        </is>
      </c>
      <c r="P5625" t="inlineStr">
        <is>
          <t>Google Ads</t>
        </is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Ні</t>
        </is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</row>
    <row r="5626">
      <c r="A5626" t="n">
        <v>12638</v>
      </c>
      <c r="B5626" t="inlineStr">
        <is>
          <t>Mr. Jeffrey Heller</t>
        </is>
      </c>
      <c r="C5626" t="inlineStr">
        <is>
          <t>Jeffrey Heller</t>
        </is>
      </c>
      <c r="D5626" s="2" t="n">
        <v>46123.04861111111</v>
      </c>
      <c r="E5626" t="inlineStr">
        <is>
          <t>Rejected</t>
        </is>
      </c>
      <c r="F5626" t="inlineStr">
        <is>
          <t>Relevant</t>
        </is>
      </c>
      <c r="G5626" t="inlineStr">
        <is>
          <t>Sheila Bartin</t>
        </is>
      </c>
      <c r="H5626" t="inlineStr">
        <is>
          <t>LT citizenship</t>
        </is>
      </c>
      <c r="I5626" t="inlineStr">
        <is>
          <t>United States</t>
        </is>
      </c>
      <c r="J5626" t="inlineStr">
        <is>
          <t>?utm_source=bing&amp;utm_medium=cpc&amp;utm_campaign=Bing-LT-US&amp;network=o&amp;utm_term=lithuanian%20descent&amp;msclkid=d9afddef4dba14cb42beb43639004061</t>
        </is>
      </c>
      <c r="K5626" t="inlineStr">
        <is>
          <t>undefined</t>
        </is>
      </c>
      <c r="L5626" t="inlineStr">
        <is>
          <t>EN</t>
        </is>
      </c>
      <c r="M5626" t="inlineStr">
        <is>
          <t>Lead from LT email</t>
        </is>
      </c>
      <c r="N5626" t="inlineStr">
        <is>
          <t>hellerje@gmail.com</t>
        </is>
      </c>
      <c r="O5626" t="inlineStr">
        <is>
          <t>LEFT BEFORE 1918</t>
        </is>
      </c>
      <c r="P5626" t="inlineStr">
        <is>
          <t>Bing Ads</t>
        </is>
      </c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Ні</t>
        </is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</row>
    <row r="5627">
      <c r="A5627" t="n">
        <v>12639</v>
      </c>
      <c r="B5627" t="inlineStr">
        <is>
          <t>Artur</t>
        </is>
      </c>
      <c r="C5627" t="inlineStr">
        <is>
          <t>Artur Autotransport xhihani</t>
        </is>
      </c>
      <c r="D5627" s="2" t="n">
        <v>46123.06111111111</v>
      </c>
      <c r="E5627" t="inlineStr">
        <is>
          <t>WHATSAPP</t>
        </is>
      </c>
      <c r="F5627" t="inlineStr">
        <is>
          <t>Relevant</t>
        </is>
      </c>
      <c r="G5627" t="inlineStr">
        <is>
          <t>Oleh Dymovski</t>
        </is>
      </c>
      <c r="H5627" t="inlineStr">
        <is>
          <t>Company Formation</t>
        </is>
      </c>
      <c r="I5627" t="inlineStr">
        <is>
          <t>Albania</t>
        </is>
      </c>
      <c r="J5627" t="inlineStr"/>
      <c r="K5627" t="inlineStr"/>
      <c r="L5627" t="inlineStr">
        <is>
          <t>EN</t>
        </is>
      </c>
      <c r="M5627" t="inlineStr">
        <is>
          <t>Lead from LT email</t>
        </is>
      </c>
      <c r="N5627" t="inlineStr">
        <is>
          <t>transport.artur2010@gmail.com</t>
        </is>
      </c>
      <c r="O5627" t="inlineStr"/>
      <c r="P5627" t="inlineStr">
        <is>
          <t>Other (direct email, phone call, referral etc.)</t>
        </is>
      </c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Ні</t>
        </is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</row>
    <row r="5628">
      <c r="A5628" t="n">
        <v>12640</v>
      </c>
      <c r="B5628" t="inlineStr">
        <is>
          <t>Azriel Sánchez</t>
        </is>
      </c>
      <c r="C5628" t="inlineStr">
        <is>
          <t>Azriel Sánchez</t>
        </is>
      </c>
      <c r="D5628" s="2" t="n">
        <v>46123.29375</v>
      </c>
      <c r="E5628" t="inlineStr">
        <is>
          <t>Rejected</t>
        </is>
      </c>
      <c r="F5628" t="inlineStr"/>
      <c r="G5628" t="inlineStr">
        <is>
          <t>Mariana Razimavicius</t>
        </is>
      </c>
      <c r="H5628" t="inlineStr">
        <is>
          <t>LT citizenship</t>
        </is>
      </c>
      <c r="I5628" t="inlineStr">
        <is>
          <t>Israel</t>
        </is>
      </c>
      <c r="J5628" t="inlineStr">
        <is>
          <t>?kw&amp;cpn=23357613537&amp;utm_source=google&amp;utm_medium=cpc&amp;utm_campaign=LT-Discovery&amp;network&amp;utm_term&amp;gad_campaignid=23357613537&amp;wbraid=ClMKCAjwv-LOBhAqEkMADfTDQyMBCMEKzGPHeAWM98nRuaFJHU2mvzwsUrvLc5CO1To39dN6ymSuVstEiIMmrGg-lbibE-TM9pxcXi6fAhhIGgLEHA</t>
        </is>
      </c>
      <c r="K5628" t="inlineStr">
        <is>
          <t>1803821546.1775880119</t>
        </is>
      </c>
      <c r="L5628" t="inlineStr">
        <is>
          <t>EN</t>
        </is>
      </c>
      <c r="M5628" t="inlineStr">
        <is>
          <t>Lead from LT email</t>
        </is>
      </c>
      <c r="N5628" t="inlineStr">
        <is>
          <t>azrieli19754@gmail.com</t>
        </is>
      </c>
      <c r="O5628" t="inlineStr">
        <is>
          <t>NO ANSWER</t>
        </is>
      </c>
      <c r="P5628" t="inlineStr">
        <is>
          <t>Google Ads</t>
        </is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Ні</t>
        </is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</row>
    <row r="5629">
      <c r="A5629" t="n">
        <v>12641</v>
      </c>
      <c r="B5629" t="inlineStr">
        <is>
          <t>Abdul Kader Zillani</t>
        </is>
      </c>
      <c r="C5629" t="inlineStr">
        <is>
          <t>Abdul Kader Zillani</t>
        </is>
      </c>
      <c r="D5629" s="2" t="n">
        <v>46123.30625</v>
      </c>
      <c r="E5629" t="inlineStr">
        <is>
          <t>INTERNAL MAIL</t>
        </is>
      </c>
      <c r="F5629" t="inlineStr"/>
      <c r="G5629" t="inlineStr">
        <is>
          <t>Oleh Dymovski</t>
        </is>
      </c>
      <c r="H5629" t="inlineStr"/>
      <c r="I5629" t="inlineStr"/>
      <c r="J5629" t="inlineStr"/>
      <c r="K5629" t="inlineStr"/>
      <c r="L5629" t="inlineStr"/>
      <c r="M5629" t="inlineStr">
        <is>
          <t>Othe</t>
        </is>
      </c>
      <c r="N5629" t="inlineStr">
        <is>
          <t>akzillani889@gmail.com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Ні</t>
        </is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</row>
    <row r="5630">
      <c r="A5630" t="n">
        <v>12643</v>
      </c>
      <c r="B5630" t="inlineStr">
        <is>
          <t>Afzaal</t>
        </is>
      </c>
      <c r="C5630" t="inlineStr">
        <is>
          <t>Afzaal</t>
        </is>
      </c>
      <c r="D5630" s="2" t="n">
        <v>46123.38472222222</v>
      </c>
      <c r="E5630" t="inlineStr">
        <is>
          <t>INTERNAL MAIL</t>
        </is>
      </c>
      <c r="F5630" t="inlineStr">
        <is>
          <t>No relevant</t>
        </is>
      </c>
      <c r="G5630" t="inlineStr">
        <is>
          <t>Alina Samura</t>
        </is>
      </c>
      <c r="H5630" t="inlineStr">
        <is>
          <t>LV RBI Company</t>
        </is>
      </c>
      <c r="I5630" t="inlineStr">
        <is>
          <t>Bahrain (BH - AS)</t>
        </is>
      </c>
      <c r="J5630" t="inlineStr">
        <is>
          <t>?kw=portugal%20golden%20visa&amp;cpn=22658494721&amp;utm_source=google&amp;utm_medium=cpc&amp;utm_campaign=LV-RBI-TOP&amp;network=s&amp;utm_term=portugal%20golden%20visa&amp;gad_source=5&amp;gad_campaignid=22658494721&amp;gclid=EAIaIQobChMIg8OEjpLlkwMVxjsGAB3jIR7CEAAYASAAEgKABfD_BwE</t>
        </is>
      </c>
      <c r="K5630" t="inlineStr">
        <is>
          <t>1070843288.1775887952</t>
        </is>
      </c>
      <c r="L5630" t="inlineStr">
        <is>
          <t>EN</t>
        </is>
      </c>
      <c r="M5630" t="inlineStr">
        <is>
          <t>Lead from LV email</t>
        </is>
      </c>
      <c r="N5630" t="inlineStr">
        <is>
          <t>mughalafzaal101@gmail.com</t>
        </is>
      </c>
      <c r="O5630" t="inlineStr"/>
      <c r="P5630" t="inlineStr">
        <is>
          <t>Google Ads</t>
        </is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Ні</t>
        </is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</row>
    <row r="5631">
      <c r="A5631" t="n">
        <v>12646</v>
      </c>
      <c r="B5631" t="inlineStr">
        <is>
          <t>Fiaz Muhammad</t>
        </is>
      </c>
      <c r="C5631" t="inlineStr">
        <is>
          <t>fiaz muhammad</t>
        </is>
      </c>
      <c r="D5631" s="2" t="n">
        <v>46123.42638888889</v>
      </c>
      <c r="E5631" t="inlineStr">
        <is>
          <t>Rejected</t>
        </is>
      </c>
      <c r="F5631" t="inlineStr">
        <is>
          <t>Relevant</t>
        </is>
      </c>
      <c r="G5631" t="inlineStr">
        <is>
          <t>Oleh Dymovski</t>
        </is>
      </c>
      <c r="H5631" t="inlineStr">
        <is>
          <t>LV RBI Company</t>
        </is>
      </c>
      <c r="I5631" t="inlineStr">
        <is>
          <t>United Arab Emirates (AE - AS)</t>
        </is>
      </c>
      <c r="J5631" t="inlineStr">
        <is>
          <t>?kw=latvia%20golden%20visa%20requirements&amp;cpn=20594231202&amp;utm_source=google&amp;utm_medium=cpc&amp;utm_campaign=LV-RBI&amp;network=g&amp;utm_term=latvia%20golden%20visa%20requirements&amp;gad_source=1&amp;gad_campaignid=20594231202&amp;gclid=Cj0KCQjwv-LOBhCdARIsAM5hdKfrikmZwezt9GQjR</t>
        </is>
      </c>
      <c r="K5631" t="inlineStr">
        <is>
          <t>1463046010.1775890735</t>
        </is>
      </c>
      <c r="L5631" t="inlineStr">
        <is>
          <t>EN</t>
        </is>
      </c>
      <c r="M5631" t="inlineStr">
        <is>
          <t>Lead from LV email</t>
        </is>
      </c>
      <c r="N5631" t="inlineStr">
        <is>
          <t>fiazmuh@gmail.com</t>
        </is>
      </c>
      <c r="O5631" t="inlineStr">
        <is>
          <t>NO ANSWER</t>
        </is>
      </c>
      <c r="P5631" t="inlineStr">
        <is>
          <t>Google Ads</t>
        </is>
      </c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Ні</t>
        </is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</row>
    <row r="5632">
      <c r="A5632" t="n">
        <v>12647</v>
      </c>
      <c r="B5632" t="inlineStr">
        <is>
          <t>Ms. Marisha Wepener</t>
        </is>
      </c>
      <c r="C5632" t="inlineStr">
        <is>
          <t>Marisha Wepener</t>
        </is>
      </c>
      <c r="D5632" s="2" t="n">
        <v>46123.4375</v>
      </c>
      <c r="E5632" t="inlineStr">
        <is>
          <t>Rejected</t>
        </is>
      </c>
      <c r="F5632" t="inlineStr">
        <is>
          <t>Relevant</t>
        </is>
      </c>
      <c r="G5632" t="inlineStr">
        <is>
          <t>Sheila Bartin</t>
        </is>
      </c>
      <c r="H5632" t="inlineStr">
        <is>
          <t>LT citizenship</t>
        </is>
      </c>
      <c r="I5632" t="inlineStr">
        <is>
          <t>South Africa</t>
        </is>
      </c>
      <c r="J5632" t="inlineStr">
        <is>
          <t>?kw=lithuanian%20ancestry%20passport&amp;cpn=14663765738&amp;utm_source=google&amp;utm_medium=cpc&amp;utm_campaign=LT-RSA&amp;network=g&amp;utm_term=lithuanian%20ancestry%20passport&amp;gad_source=1&amp;gad_campaignid=14663765738&amp;gbraid=0AAAAADisZv_x0qN6DTk0HkqSzldcKR3OF&amp;gclid=EAIaIQobC</t>
        </is>
      </c>
      <c r="K5632" t="inlineStr">
        <is>
          <t>1907471795.1775892536</t>
        </is>
      </c>
      <c r="L5632" t="inlineStr">
        <is>
          <t>EN</t>
        </is>
      </c>
      <c r="M5632" t="inlineStr">
        <is>
          <t>Lead from LT email</t>
        </is>
      </c>
      <c r="N5632" t="inlineStr">
        <is>
          <t>marishawepener06@gmail.com</t>
        </is>
      </c>
      <c r="O5632" t="inlineStr">
        <is>
          <t>NO ANSWER</t>
        </is>
      </c>
      <c r="P5632" t="inlineStr">
        <is>
          <t>Google Ads</t>
        </is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Ні</t>
        </is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</row>
    <row r="5633">
      <c r="A5633" t="n">
        <v>12648</v>
      </c>
      <c r="B5633" t="inlineStr">
        <is>
          <t>Mr. James Cook</t>
        </is>
      </c>
      <c r="C5633" t="inlineStr">
        <is>
          <t>James Cook</t>
        </is>
      </c>
      <c r="D5633" s="2" t="n">
        <v>46123.44652777778</v>
      </c>
      <c r="E5633" t="inlineStr">
        <is>
          <t>Rejected</t>
        </is>
      </c>
      <c r="F5633" t="inlineStr">
        <is>
          <t>Relevant</t>
        </is>
      </c>
      <c r="G5633" t="inlineStr">
        <is>
          <t>Sheila Bartin</t>
        </is>
      </c>
      <c r="H5633" t="inlineStr">
        <is>
          <t>LT citizenship</t>
        </is>
      </c>
      <c r="I5633" t="inlineStr">
        <is>
          <t>United States</t>
        </is>
      </c>
      <c r="J5633" t="inlineStr">
        <is>
          <t>?kw=lithuanian%20birthright%20citizenship&amp;cpn=14656253006&amp;utm_source=google&amp;utm_medium=cpc&amp;utm_campaign=LT-US-conversions&amp;network=g&amp;utm_term=lithuanian%20birthright%20citizenship&amp;gad_source=1&amp;gad_campaignid=14656253006&amp;gclid=CjwKCAjw4ufOBhBkEiwAfuC7-bwRZ1</t>
        </is>
      </c>
      <c r="K5633" t="inlineStr">
        <is>
          <t>687976947.1775893192</t>
        </is>
      </c>
      <c r="L5633" t="inlineStr">
        <is>
          <t>EN</t>
        </is>
      </c>
      <c r="M5633" t="inlineStr">
        <is>
          <t>Lead from LT email</t>
        </is>
      </c>
      <c r="N5633" t="inlineStr">
        <is>
          <t>bencook400@gmail.com</t>
        </is>
      </c>
      <c r="O5633" t="inlineStr">
        <is>
          <t>NO ANSWER</t>
        </is>
      </c>
      <c r="P5633" t="inlineStr">
        <is>
          <t>Google Ads</t>
        </is>
      </c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Ні</t>
        </is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</row>
    <row r="5634">
      <c r="A5634" t="n">
        <v>12649</v>
      </c>
      <c r="B5634" t="inlineStr">
        <is>
          <t>Jennifer Main</t>
        </is>
      </c>
      <c r="C5634" t="inlineStr">
        <is>
          <t>Jennifer Main</t>
        </is>
      </c>
      <c r="D5634" s="2" t="n">
        <v>46123.56597222222</v>
      </c>
      <c r="E5634" t="inlineStr">
        <is>
          <t>FIRST CONTACT</t>
        </is>
      </c>
      <c r="F5634" t="inlineStr">
        <is>
          <t>Relevant</t>
        </is>
      </c>
      <c r="G5634" t="inlineStr">
        <is>
          <t>Sheila Bartin</t>
        </is>
      </c>
      <c r="H5634" t="inlineStr">
        <is>
          <t>LV citizenship</t>
        </is>
      </c>
      <c r="I5634" t="inlineStr">
        <is>
          <t>United Kingdom (GB - EU)</t>
        </is>
      </c>
      <c r="J5634" t="inlineStr">
        <is>
          <t>?kw=citizenship%20latvia&amp;cpn=17080870499&amp;campaignid=17080870499&amp;adgroupid=138645502280&amp;keywordid=%7Bkeywordid%7D&amp;network=g&amp;device=m&amp;gad_source=1&amp;gad_campaignid=17080870499&amp;gbraid=0AAAAADisZv__RG-msYTl-Wa_ar9ETGmvU&amp;gclid=CjwKCAjw4ufOBhBkEiwAfuC7-QIN5FGI8Xo</t>
        </is>
      </c>
      <c r="K5634" t="inlineStr">
        <is>
          <t>1071689519.1775903711</t>
        </is>
      </c>
      <c r="L5634" t="inlineStr">
        <is>
          <t>EN</t>
        </is>
      </c>
      <c r="M5634" t="inlineStr">
        <is>
          <t>Lead from LV email</t>
        </is>
      </c>
      <c r="N5634" t="inlineStr">
        <is>
          <t>jennifermain796@gmail.com</t>
        </is>
      </c>
      <c r="O5634" t="inlineStr"/>
      <c r="P5634" t="inlineStr">
        <is>
          <t>Google Ads</t>
        </is>
      </c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Ні</t>
        </is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</row>
    <row r="5635">
      <c r="A5635" t="n">
        <v>12650</v>
      </c>
      <c r="B5635" t="inlineStr">
        <is>
          <t>Victor Shokhen</t>
        </is>
      </c>
      <c r="C5635" t="inlineStr">
        <is>
          <t>Victor Shokhen</t>
        </is>
      </c>
      <c r="D5635" s="2" t="n">
        <v>46123.57847222222</v>
      </c>
      <c r="E5635" t="inlineStr">
        <is>
          <t>INTERNAL MAIL</t>
        </is>
      </c>
      <c r="F5635" t="inlineStr"/>
      <c r="G5635" t="inlineStr">
        <is>
          <t>Sheila Bartin</t>
        </is>
      </c>
      <c r="H5635" t="inlineStr"/>
      <c r="I5635" t="inlineStr"/>
      <c r="J5635" t="inlineStr"/>
      <c r="K5635" t="inlineStr"/>
      <c r="L5635" t="inlineStr"/>
      <c r="M5635" t="inlineStr">
        <is>
          <t>Othe</t>
        </is>
      </c>
      <c r="N5635" t="inlineStr">
        <is>
          <t>victsh88@gmail.com</t>
        </is>
      </c>
      <c r="O5635" t="inlineStr"/>
      <c r="P5635" t="inlineStr">
        <is>
          <t>Other (direct email, phone call, referral etc.)</t>
        </is>
      </c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Ні</t>
        </is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</row>
    <row r="5636">
      <c r="A5636" t="n">
        <v>12651</v>
      </c>
      <c r="B5636" t="inlineStr">
        <is>
          <t>2Checkout (now Verifone) Support</t>
        </is>
      </c>
      <c r="C5636" t="inlineStr">
        <is>
          <t>2Checkout (now Verifone) Support</t>
        </is>
      </c>
      <c r="D5636" s="2" t="n">
        <v>46123.59722222222</v>
      </c>
      <c r="E5636" t="inlineStr">
        <is>
          <t>NEW</t>
        </is>
      </c>
      <c r="F5636" t="inlineStr"/>
      <c r="G5636" t="inlineStr">
        <is>
          <t>Oleksandr Mostovyi</t>
        </is>
      </c>
      <c r="H5636" t="inlineStr"/>
      <c r="I5636" t="inlineStr"/>
      <c r="J5636" t="inlineStr"/>
      <c r="K5636" t="inlineStr"/>
      <c r="L5636" t="inlineStr"/>
      <c r="M5636" t="inlineStr">
        <is>
          <t>Othe</t>
        </is>
      </c>
      <c r="N5636" t="inlineStr">
        <is>
          <t>support@2checkout.com</t>
        </is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Ні</t>
        </is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</row>
    <row r="5637">
      <c r="A5637" t="n">
        <v>12652</v>
      </c>
      <c r="B5637" t="inlineStr">
        <is>
          <t>Steve Connon</t>
        </is>
      </c>
      <c r="C5637" t="inlineStr">
        <is>
          <t>Steve Connon</t>
        </is>
      </c>
      <c r="D5637" s="2" t="n">
        <v>46123.76736111111</v>
      </c>
      <c r="E5637" t="inlineStr">
        <is>
          <t>Rejected</t>
        </is>
      </c>
      <c r="F5637" t="inlineStr">
        <is>
          <t>Relevant</t>
        </is>
      </c>
      <c r="G5637" t="inlineStr">
        <is>
          <t>Oleh Dymovski</t>
        </is>
      </c>
      <c r="H5637" t="inlineStr">
        <is>
          <t>LV RBI Company</t>
        </is>
      </c>
      <c r="I5637" t="inlineStr">
        <is>
          <t>United States</t>
        </is>
      </c>
      <c r="J5637" t="inlineStr"/>
      <c r="K5637" t="inlineStr"/>
      <c r="L5637" t="inlineStr">
        <is>
          <t>EN</t>
        </is>
      </c>
      <c r="M5637" t="inlineStr">
        <is>
          <t>Lead from LV email</t>
        </is>
      </c>
      <c r="N5637" t="inlineStr">
        <is>
          <t>steveconnon@gmail.com</t>
        </is>
      </c>
      <c r="O5637" t="inlineStr">
        <is>
          <t>DID NOT CONTINUE</t>
        </is>
      </c>
      <c r="P5637" t="inlineStr">
        <is>
          <t>Other (direct email, phone call, referral etc.)</t>
        </is>
      </c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Ні</t>
        </is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</row>
    <row r="5638">
      <c r="A5638" t="n">
        <v>12653</v>
      </c>
      <c r="B5638" t="inlineStr">
        <is>
          <t>Gulfam Mustafa</t>
        </is>
      </c>
      <c r="C5638" t="inlineStr">
        <is>
          <t>Gulfam mustafa</t>
        </is>
      </c>
      <c r="D5638" s="2" t="n">
        <v>46123.80138888889</v>
      </c>
      <c r="E5638" t="inlineStr">
        <is>
          <t>Rejected</t>
        </is>
      </c>
      <c r="F5638" t="inlineStr">
        <is>
          <t>Relevant</t>
        </is>
      </c>
      <c r="G5638" t="inlineStr">
        <is>
          <t>Oleh Dymovski</t>
        </is>
      </c>
      <c r="H5638" t="inlineStr">
        <is>
          <t>LV RBI Company</t>
        </is>
      </c>
      <c r="I5638" t="inlineStr">
        <is>
          <t>United Kingdom (GB - EU)</t>
        </is>
      </c>
      <c r="J5638" t="inlineStr">
        <is>
          <t>?kw=europe%20residence%20by%20investment&amp;cpn=22658494721&amp;utm_source=google&amp;utm_medium=cpc&amp;utm_campaign=LV-RBI-TOP&amp;network=g&amp;utm_term=europe%20residence%20by%20investment&amp;gad_source=1&amp;gad_campaignid=22658494721&amp;gclid=EAIaIQobChMI3-CkppfmkwMVg8l5BB3-2xhpEAA</t>
        </is>
      </c>
      <c r="K5638" t="inlineStr">
        <is>
          <t>103430689.1775923715</t>
        </is>
      </c>
      <c r="L5638" t="inlineStr">
        <is>
          <t>EN</t>
        </is>
      </c>
      <c r="M5638" t="inlineStr">
        <is>
          <t>Lead from LV email</t>
        </is>
      </c>
      <c r="N5638" t="inlineStr">
        <is>
          <t>ranagulfam24@gmail.com</t>
        </is>
      </c>
      <c r="O5638" t="inlineStr">
        <is>
          <t>DID NOT CONTINUE</t>
        </is>
      </c>
      <c r="P5638" t="inlineStr">
        <is>
          <t>Google Ads</t>
        </is>
      </c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Ні</t>
        </is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</row>
    <row r="5639">
      <c r="A5639" t="n">
        <v>12654</v>
      </c>
      <c r="B5639" t="inlineStr">
        <is>
          <t>Ramzan</t>
        </is>
      </c>
      <c r="C5639" t="inlineStr">
        <is>
          <t>Ramzan</t>
        </is>
      </c>
      <c r="D5639" s="2" t="n">
        <v>46123.80972222222</v>
      </c>
      <c r="E5639" t="inlineStr">
        <is>
          <t>Rejected</t>
        </is>
      </c>
      <c r="F5639" t="inlineStr">
        <is>
          <t>Relevant</t>
        </is>
      </c>
      <c r="G5639" t="inlineStr">
        <is>
          <t>Oleh Dymovski</t>
        </is>
      </c>
      <c r="H5639" t="inlineStr">
        <is>
          <t>LV RBI Company</t>
        </is>
      </c>
      <c r="I5639" t="inlineStr">
        <is>
          <t>United Arab Emirates (AE - AS)</t>
        </is>
      </c>
      <c r="J5639" t="inlineStr">
        <is>
          <t>?kw=europe%20residence%20by%20investment&amp;cpn=22658494721&amp;utm_source=google&amp;utm_medium=cpc&amp;utm_campaign=LV-RBI-TOP&amp;network=g&amp;utm_term=europe%20residence%20by%20investment&amp;gad_source=1&amp;gad_campaignid=22658494721&amp;gclid=CjwKCAjw4ufOBhBkEiwAfuC7-T44nX6KEQYUbFr</t>
        </is>
      </c>
      <c r="K5639" t="inlineStr">
        <is>
          <t>462710029.1775924569</t>
        </is>
      </c>
      <c r="L5639" t="inlineStr">
        <is>
          <t>EN</t>
        </is>
      </c>
      <c r="M5639" t="inlineStr">
        <is>
          <t>Lead from LV email</t>
        </is>
      </c>
      <c r="N5639" t="inlineStr">
        <is>
          <t>bobygujjer25@gmail.com</t>
        </is>
      </c>
      <c r="O5639" t="inlineStr">
        <is>
          <t>NO ANSWER</t>
        </is>
      </c>
      <c r="P5639" t="inlineStr">
        <is>
          <t>Google Ads</t>
        </is>
      </c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Ні</t>
        </is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</row>
    <row r="5640">
      <c r="A5640" t="n">
        <v>12655</v>
      </c>
      <c r="B5640" t="inlineStr">
        <is>
          <t>Anelia Cerniseva</t>
        </is>
      </c>
      <c r="C5640" t="inlineStr">
        <is>
          <t>Anelia Cerniseva</t>
        </is>
      </c>
      <c r="D5640" s="2" t="n">
        <v>46123.93125</v>
      </c>
      <c r="E5640" t="inlineStr">
        <is>
          <t>Rejected</t>
        </is>
      </c>
      <c r="F5640" t="inlineStr"/>
      <c r="G5640" t="inlineStr">
        <is>
          <t>Oleh Dymovski</t>
        </is>
      </c>
      <c r="H5640" t="inlineStr">
        <is>
          <t>LT citizenship</t>
        </is>
      </c>
      <c r="I5640" t="inlineStr">
        <is>
          <t>Moldova</t>
        </is>
      </c>
      <c r="J5640" t="inlineStr">
        <is>
          <t>?kw=%D0%BA%D0%B0%D0%BA%20%D0%BF%D0%BE%D0%BB%D1%83%D1%87%D0%B8%D1%82%D1%8C%20%D0%BF%D0%BC%D0%B6%20%D0%B2%20%D0%BB%D0%B8%D1%82%D0%B2%D0%B5&amp;cpn=23681560526&amp;utm_source=google&amp;utm_medium=cpc&amp;utm_campaign=LT-ru-lang-conversions&amp;network=g&amp;utm_term=%D0%BA%D0%B0%D</t>
        </is>
      </c>
      <c r="K5640" t="inlineStr">
        <is>
          <t>2051848705.1775935258</t>
        </is>
      </c>
      <c r="L5640" t="inlineStr">
        <is>
          <t>RU</t>
        </is>
      </c>
      <c r="M5640" t="inlineStr">
        <is>
          <t>Lead from LT email</t>
        </is>
      </c>
      <c r="N5640" t="inlineStr">
        <is>
          <t>nelacernyseva@gmail.com</t>
        </is>
      </c>
      <c r="O5640" t="inlineStr">
        <is>
          <t>NO ANSWER</t>
        </is>
      </c>
      <c r="P5640" t="inlineStr">
        <is>
          <t>Google Ads</t>
        </is>
      </c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Ні</t>
        </is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</row>
    <row r="5641">
      <c r="A5641" t="n">
        <v>12656</v>
      </c>
      <c r="B5641" t="inlineStr">
        <is>
          <t>Ms. Susan Utell</t>
        </is>
      </c>
      <c r="C5641" t="inlineStr">
        <is>
          <t>Susan Utell</t>
        </is>
      </c>
      <c r="D5641" s="2" t="n">
        <v>46123.97708333333</v>
      </c>
      <c r="E5641" t="inlineStr">
        <is>
          <t>IN WORK</t>
        </is>
      </c>
      <c r="F5641" t="inlineStr">
        <is>
          <t>Relevant</t>
        </is>
      </c>
      <c r="G5641" t="inlineStr">
        <is>
          <t>Sheila Bartin</t>
        </is>
      </c>
      <c r="H5641" t="inlineStr">
        <is>
          <t>50/50</t>
        </is>
      </c>
      <c r="I5641" t="inlineStr">
        <is>
          <t>United States</t>
        </is>
      </c>
      <c r="J5641" t="inlineStr">
        <is>
          <t>https://www.lithuaniancitizenship.com/?not-set</t>
        </is>
      </c>
      <c r="K5641" t="inlineStr">
        <is>
          <t>975280547.1775938692</t>
        </is>
      </c>
      <c r="L5641" t="inlineStr">
        <is>
          <t>EN</t>
        </is>
      </c>
      <c r="M5641" t="inlineStr">
        <is>
          <t>Lead from LT email</t>
        </is>
      </c>
      <c r="N5641" t="inlineStr">
        <is>
          <t>utelevision333@gmail.com</t>
        </is>
      </c>
      <c r="O5641" t="inlineStr">
        <is>
          <t>LEFT BEFORE 1918</t>
        </is>
      </c>
      <c r="P5641" t="inlineStr">
        <is>
          <t>Website Form</t>
        </is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Ні</t>
        </is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</row>
    <row r="5642">
      <c r="A5642" t="n">
        <v>12657</v>
      </c>
      <c r="B5642" t="inlineStr">
        <is>
          <t>Sarhad Rahman Afghan</t>
        </is>
      </c>
      <c r="C5642" t="inlineStr">
        <is>
          <t>Sarhad rahman afghan</t>
        </is>
      </c>
      <c r="D5642" s="2" t="n">
        <v>46124.00138888889</v>
      </c>
      <c r="E5642" t="inlineStr">
        <is>
          <t>IN WORK</t>
        </is>
      </c>
      <c r="F5642" t="inlineStr">
        <is>
          <t>No relevant</t>
        </is>
      </c>
      <c r="G5642" t="inlineStr">
        <is>
          <t>Oleh Dymovski</t>
        </is>
      </c>
      <c r="H5642" t="inlineStr">
        <is>
          <t>50/50</t>
        </is>
      </c>
      <c r="I5642" t="inlineStr">
        <is>
          <t>Afghanistan (AF - AS)</t>
        </is>
      </c>
      <c r="J5642" t="inlineStr">
        <is>
          <t>https://latviancitizenship.eu/residency-by-investment/?not-set</t>
        </is>
      </c>
      <c r="K5642" t="inlineStr"/>
      <c r="L5642" t="inlineStr">
        <is>
          <t>EN</t>
        </is>
      </c>
      <c r="M5642" t="inlineStr">
        <is>
          <t>Lead from LV email</t>
        </is>
      </c>
      <c r="N5642" t="inlineStr">
        <is>
          <t>sarhad.rahman1@icloud.com</t>
        </is>
      </c>
      <c r="O5642" t="inlineStr"/>
      <c r="P5642" t="inlineStr">
        <is>
          <t>Website Form</t>
        </is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Ні</t>
        </is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</row>
    <row r="5643">
      <c r="A5643" t="n">
        <v>12658</v>
      </c>
      <c r="B5643" t="inlineStr">
        <is>
          <t>Mr. William Walker</t>
        </is>
      </c>
      <c r="C5643" t="inlineStr">
        <is>
          <t>William Walker</t>
        </is>
      </c>
      <c r="D5643" s="2" t="n">
        <v>46124.07569444444</v>
      </c>
      <c r="E5643" t="inlineStr">
        <is>
          <t>IN WORK</t>
        </is>
      </c>
      <c r="F5643" t="inlineStr">
        <is>
          <t>Relevant</t>
        </is>
      </c>
      <c r="G5643" t="inlineStr">
        <is>
          <t>Sheila Bartin</t>
        </is>
      </c>
      <c r="H5643" t="inlineStr">
        <is>
          <t>LT citizenship</t>
        </is>
      </c>
      <c r="I5643" t="inlineStr">
        <is>
          <t>United States</t>
        </is>
      </c>
      <c r="J5643" t="inlineStr">
        <is>
          <t>?kw=dual%20lithuanian%20citizenship&amp;cpn=14656253006&amp;utm_source=google&amp;utm_medium=cpc&amp;utm_campaign=LT-US-conversions&amp;network=g&amp;utm_term=dual%20lithuanian%20citizenship&amp;gad_source=1&amp;gad_campaignid=14656253006&amp;gbraid=0AAAAADisZv9FihJxZ8HvR1ajwutPQc5Vk&amp;gclid=</t>
        </is>
      </c>
      <c r="K5643" t="inlineStr">
        <is>
          <t>549665452.1770169294</t>
        </is>
      </c>
      <c r="L5643" t="inlineStr">
        <is>
          <t>EN</t>
        </is>
      </c>
      <c r="M5643" t="inlineStr">
        <is>
          <t>Lead from LT email</t>
        </is>
      </c>
      <c r="N5643" t="inlineStr">
        <is>
          <t>wwalker048008135@gmail.com</t>
        </is>
      </c>
      <c r="O5643" t="inlineStr"/>
      <c r="P5643" t="inlineStr">
        <is>
          <t>Google Ads</t>
        </is>
      </c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Ні</t>
        </is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</row>
    <row r="5644">
      <c r="A5644" t="n">
        <v>12661</v>
      </c>
      <c r="B5644" t="inlineStr">
        <is>
          <t>Mr. Robert Matarazzo</t>
        </is>
      </c>
      <c r="C5644" t="inlineStr">
        <is>
          <t>Mr. Robert Matarazzo</t>
        </is>
      </c>
      <c r="D5644" s="2" t="n">
        <v>46124.17291666667</v>
      </c>
      <c r="E5644" t="inlineStr">
        <is>
          <t>INTERNAL MAIL</t>
        </is>
      </c>
      <c r="F5644" t="inlineStr"/>
      <c r="G5644" t="inlineStr">
        <is>
          <t>Sheila Bartin</t>
        </is>
      </c>
      <c r="H5644" t="inlineStr"/>
      <c r="I5644" t="inlineStr"/>
      <c r="J5644" t="inlineStr"/>
      <c r="K5644" t="inlineStr"/>
      <c r="L5644" t="inlineStr"/>
      <c r="M5644" t="inlineStr">
        <is>
          <t>Othe</t>
        </is>
      </c>
      <c r="N5644" t="inlineStr">
        <is>
          <t>bobmetro@Hotmail.com</t>
        </is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Ні</t>
        </is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</row>
    <row r="5645">
      <c r="A5645" t="n">
        <v>12662</v>
      </c>
      <c r="B5645" t="inlineStr">
        <is>
          <t>Ms. Danielle Lisa Roline-Dilbert</t>
        </is>
      </c>
      <c r="C5645" t="inlineStr">
        <is>
          <t>Danielle Lisa Roline-Dilbert</t>
        </is>
      </c>
      <c r="D5645" s="2" t="n">
        <v>46124.17430555556</v>
      </c>
      <c r="E5645" t="inlineStr">
        <is>
          <t>Rejected</t>
        </is>
      </c>
      <c r="F5645" t="inlineStr">
        <is>
          <t>Relevant</t>
        </is>
      </c>
      <c r="G5645" t="inlineStr">
        <is>
          <t>Sheila Bartin</t>
        </is>
      </c>
      <c r="H5645" t="inlineStr">
        <is>
          <t>LT citizenship</t>
        </is>
      </c>
      <c r="I5645" t="inlineStr">
        <is>
          <t>Canada</t>
        </is>
      </c>
      <c r="J5645" t="inlineStr">
        <is>
          <t>https://www.lithuaniancitizenship.com/contact/?referral</t>
        </is>
      </c>
      <c r="K5645" t="inlineStr">
        <is>
          <t>468418456.1775953303</t>
        </is>
      </c>
      <c r="L5645" t="inlineStr">
        <is>
          <t>EN</t>
        </is>
      </c>
      <c r="M5645" t="inlineStr">
        <is>
          <t>Lead from LT email</t>
        </is>
      </c>
      <c r="N5645" t="inlineStr">
        <is>
          <t>danielleroline@hotmail.com</t>
        </is>
      </c>
      <c r="O5645" t="inlineStr">
        <is>
          <t>ANOTHER REASON</t>
        </is>
      </c>
      <c r="P5645" t="inlineStr">
        <is>
          <t>Organic Search</t>
        </is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>
        <is>
          <t>Ні</t>
        </is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</row>
    <row r="5646">
      <c r="A5646" t="n">
        <v>12664</v>
      </c>
      <c r="B5646" t="inlineStr">
        <is>
          <t>Ms. Grace O'Donnell</t>
        </is>
      </c>
      <c r="C5646" t="inlineStr">
        <is>
          <t>Grace O'Donnell</t>
        </is>
      </c>
      <c r="D5646" s="2" t="n">
        <v>46124.30069444444</v>
      </c>
      <c r="E5646" t="inlineStr">
        <is>
          <t>Rejected</t>
        </is>
      </c>
      <c r="F5646" t="inlineStr">
        <is>
          <t>Relevant</t>
        </is>
      </c>
      <c r="G5646" t="inlineStr">
        <is>
          <t>Sheila Bartin</t>
        </is>
      </c>
      <c r="H5646" t="inlineStr">
        <is>
          <t>LT citizenship</t>
        </is>
      </c>
      <c r="I5646" t="inlineStr">
        <is>
          <t>Australia</t>
        </is>
      </c>
      <c r="J5646" t="inlineStr">
        <is>
          <t>?kw=lithuanian%20passport&amp;cpn=14662670148&amp;utm_source=google&amp;utm_medium=cpc&amp;utm_campaign=LT-AU&amp;network=g&amp;utm_term=lithuanian%20passport&amp;gad_source=1&amp;gad_campaignid=14662670148&amp;gbraid=0AAAAADisZv-luTy9WAI_RWTTVFRPM9Xop&amp;gclid=CjwKCAjw4ufOBhBkEiwAfuC7-eAD9TlZ</t>
        </is>
      </c>
      <c r="K5646" t="inlineStr">
        <is>
          <t>1454194377.1775967156</t>
        </is>
      </c>
      <c r="L5646" t="inlineStr">
        <is>
          <t>EN</t>
        </is>
      </c>
      <c r="M5646" t="inlineStr">
        <is>
          <t>Lead from LT email</t>
        </is>
      </c>
      <c r="N5646" t="inlineStr">
        <is>
          <t>graceodonnell@hotmail.com.au</t>
        </is>
      </c>
      <c r="O5646" t="inlineStr">
        <is>
          <t>NO ANSWER</t>
        </is>
      </c>
      <c r="P5646" t="inlineStr">
        <is>
          <t>Google Ads</t>
        </is>
      </c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>
        <is>
          <t>Ні</t>
        </is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</row>
    <row r="5647">
      <c r="A5647" t="n">
        <v>12665</v>
      </c>
      <c r="B5647" t="inlineStr">
        <is>
          <t>Ms. Erin Varejes</t>
        </is>
      </c>
      <c r="C5647" t="inlineStr">
        <is>
          <t>Erin Varejes</t>
        </is>
      </c>
      <c r="D5647" s="2" t="n">
        <v>46124.49236111111</v>
      </c>
      <c r="E5647" t="inlineStr">
        <is>
          <t>Rejected</t>
        </is>
      </c>
      <c r="F5647" t="inlineStr">
        <is>
          <t>No relevant</t>
        </is>
      </c>
      <c r="G5647" t="inlineStr">
        <is>
          <t>Sheila Bartin</t>
        </is>
      </c>
      <c r="H5647" t="inlineStr">
        <is>
          <t>LT citizenship</t>
        </is>
      </c>
      <c r="I5647" t="inlineStr">
        <is>
          <t>United Kingdom</t>
        </is>
      </c>
      <c r="J5647" t="inlineStr">
        <is>
          <t>https://www.lithuaniancitizenship.com/?referral</t>
        </is>
      </c>
      <c r="K5647" t="inlineStr">
        <is>
          <t>175102540.1775983672</t>
        </is>
      </c>
      <c r="L5647" t="inlineStr">
        <is>
          <t>EN</t>
        </is>
      </c>
      <c r="M5647" t="inlineStr">
        <is>
          <t>Lead from LT email</t>
        </is>
      </c>
      <c r="N5647" t="inlineStr">
        <is>
          <t>erinvarejes@gmail.com</t>
        </is>
      </c>
      <c r="O5647" t="inlineStr">
        <is>
          <t>Non-relevant lead</t>
        </is>
      </c>
      <c r="P5647" t="inlineStr">
        <is>
          <t>Organic Search</t>
        </is>
      </c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>
        <is>
          <t>Ні</t>
        </is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</row>
    <row r="5648">
      <c r="A5648" t="n">
        <v>12667</v>
      </c>
      <c r="B5648" t="inlineStr">
        <is>
          <t>Ms. Erin Varejes</t>
        </is>
      </c>
      <c r="C5648" t="inlineStr">
        <is>
          <t>Calendly: Erin Varejes</t>
        </is>
      </c>
      <c r="D5648" s="2" t="n">
        <v>46124.49305555555</v>
      </c>
      <c r="E5648" t="inlineStr">
        <is>
          <t>IN WORK</t>
        </is>
      </c>
      <c r="F5648" t="inlineStr"/>
      <c r="G5648" t="inlineStr">
        <is>
          <t>Mariana Razimavicius</t>
        </is>
      </c>
      <c r="H5648" t="inlineStr">
        <is>
          <t>LT citizenship</t>
        </is>
      </c>
      <c r="I5648" t="inlineStr"/>
      <c r="J5648" t="inlineStr"/>
      <c r="K5648" t="inlineStr"/>
      <c r="L5648" t="inlineStr">
        <is>
          <t>EN</t>
        </is>
      </c>
      <c r="M5648" t="inlineStr">
        <is>
          <t>Othe</t>
        </is>
      </c>
      <c r="N5648" t="inlineStr">
        <is>
          <t>erinvarejes@gmail.com</t>
        </is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>
        <is>
          <t>Ні</t>
        </is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</row>
    <row r="5649">
      <c r="A5649" t="n">
        <v>12669</v>
      </c>
      <c r="B5649" t="inlineStr">
        <is>
          <t>Shaho Mahmood</t>
        </is>
      </c>
      <c r="C5649" t="inlineStr">
        <is>
          <t>Shaho mahmood</t>
        </is>
      </c>
      <c r="D5649" s="2" t="n">
        <v>46124.60277777778</v>
      </c>
      <c r="E5649" t="inlineStr">
        <is>
          <t>Rejected</t>
        </is>
      </c>
      <c r="F5649" t="inlineStr">
        <is>
          <t>Relevant</t>
        </is>
      </c>
      <c r="G5649" t="inlineStr">
        <is>
          <t>Oleh Dymovski</t>
        </is>
      </c>
      <c r="H5649" t="inlineStr">
        <is>
          <t>LV RBI Company</t>
        </is>
      </c>
      <c r="I5649" t="inlineStr">
        <is>
          <t>Türkiye (TR - AS)</t>
        </is>
      </c>
      <c r="J5649" t="inlineStr">
        <is>
          <t>?kw=residence%20permit%20latvian&amp;cpn=20594231202&amp;utm_source=google&amp;utm_medium=cpc&amp;utm_campaign=LV-RBI&amp;network=g&amp;utm_term=residence%20permit%20latvian&amp;gad_source=1&amp;gad_campaignid=20594231202&amp;gbraid=0AAAAADisZv8aa7mofRn_DDLdU0Keysa_K&amp;gclid=Cj0KCQjws83OBhD4A</t>
        </is>
      </c>
      <c r="K5649" t="inlineStr">
        <is>
          <t>415200487.1775480521</t>
        </is>
      </c>
      <c r="L5649" t="inlineStr">
        <is>
          <t>EN</t>
        </is>
      </c>
      <c r="M5649" t="inlineStr">
        <is>
          <t>Lead from LV email</t>
        </is>
      </c>
      <c r="N5649" t="inlineStr">
        <is>
          <t>shahossa@hotmail.com</t>
        </is>
      </c>
      <c r="O5649" t="inlineStr">
        <is>
          <t>NO ANSWER</t>
        </is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>
        <is>
          <t>Ні</t>
        </is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</row>
    <row r="5650">
      <c r="A5650" t="n">
        <v>12670</v>
      </c>
      <c r="B5650" t="inlineStr">
        <is>
          <t>Ms. Lily Schrire</t>
        </is>
      </c>
      <c r="C5650" t="inlineStr">
        <is>
          <t>Lily Schrire</t>
        </is>
      </c>
      <c r="D5650" s="2" t="n">
        <v>46124.61180555556</v>
      </c>
      <c r="E5650" t="inlineStr">
        <is>
          <t>Rejected</t>
        </is>
      </c>
      <c r="F5650" t="inlineStr">
        <is>
          <t>Relevant</t>
        </is>
      </c>
      <c r="G5650" t="inlineStr">
        <is>
          <t>Sheila Bartin</t>
        </is>
      </c>
      <c r="H5650" t="inlineStr">
        <is>
          <t>LT citizenship</t>
        </is>
      </c>
      <c r="I5650" t="inlineStr">
        <is>
          <t>Australia</t>
        </is>
      </c>
      <c r="J5650" t="inlineStr">
        <is>
          <t>https://www.lithuaniancitizenship.com/?Lithuania-Leads-Search-Australia</t>
        </is>
      </c>
      <c r="K5650" t="inlineStr">
        <is>
          <t>1211519355.1775993183</t>
        </is>
      </c>
      <c r="L5650" t="inlineStr">
        <is>
          <t>EN</t>
        </is>
      </c>
      <c r="M5650" t="inlineStr">
        <is>
          <t>Lead from LT email</t>
        </is>
      </c>
      <c r="N5650" t="inlineStr">
        <is>
          <t>lilymsvidal@gmail.com</t>
        </is>
      </c>
      <c r="O5650" t="inlineStr">
        <is>
          <t>NO ANSWER</t>
        </is>
      </c>
      <c r="P5650" t="inlineStr">
        <is>
          <t>Google Ads</t>
        </is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>
        <is>
          <t>Ні</t>
        </is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</row>
    <row r="5651">
      <c r="A5651" t="n">
        <v>12671</v>
      </c>
      <c r="B5651" t="inlineStr">
        <is>
          <t>Андрей Новаковец</t>
        </is>
      </c>
      <c r="C5651" t="inlineStr">
        <is>
          <t>Андрей Новаковец</t>
        </is>
      </c>
      <c r="D5651" s="2" t="n">
        <v>46124.61805555555</v>
      </c>
      <c r="E5651" t="inlineStr">
        <is>
          <t>Rejected</t>
        </is>
      </c>
      <c r="F5651" t="inlineStr">
        <is>
          <t>Relevant</t>
        </is>
      </c>
      <c r="G5651" t="inlineStr">
        <is>
          <t>Oleh Dymovski</t>
        </is>
      </c>
      <c r="H5651" t="inlineStr">
        <is>
          <t>LT citizenship</t>
        </is>
      </c>
      <c r="I5651" t="inlineStr">
        <is>
          <t>Germany</t>
        </is>
      </c>
      <c r="J5651" t="inlineStr">
        <is>
          <t>https://www.lithuaniancitizenship.com/ru/arhivy-litvy-gde-najti-zapisi-o-proishozhdenii-dlya-polucheniya-grazhdanstva/</t>
        </is>
      </c>
      <c r="K5651" t="inlineStr">
        <is>
          <t>36141334.1775994032</t>
        </is>
      </c>
      <c r="L5651" t="inlineStr">
        <is>
          <t>RU</t>
        </is>
      </c>
      <c r="M5651" t="inlineStr">
        <is>
          <t>Lead from LT email</t>
        </is>
      </c>
      <c r="N5651" t="inlineStr">
        <is>
          <t>cosmeticerin@gmail.com</t>
        </is>
      </c>
      <c r="O5651" t="inlineStr">
        <is>
          <t>DID NOT CONTINUE</t>
        </is>
      </c>
      <c r="P5651" t="inlineStr">
        <is>
          <t>Organic Search</t>
        </is>
      </c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>
        <is>
          <t>Ні</t>
        </is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</row>
    <row r="5652">
      <c r="A5652" t="n">
        <v>12672</v>
      </c>
      <c r="B5652" t="inlineStr">
        <is>
          <t>Максим Strukov</t>
        </is>
      </c>
      <c r="C5652" t="inlineStr">
        <is>
          <t>maksim Strukov</t>
        </is>
      </c>
      <c r="D5652" s="2" t="n">
        <v>46124.63194444445</v>
      </c>
      <c r="E5652" t="inlineStr">
        <is>
          <t>Rejected</t>
        </is>
      </c>
      <c r="F5652" t="inlineStr">
        <is>
          <t>Relevant</t>
        </is>
      </c>
      <c r="G5652" t="inlineStr">
        <is>
          <t>Oleh Dymovski</t>
        </is>
      </c>
      <c r="H5652" t="inlineStr">
        <is>
          <t>LT citizenship</t>
        </is>
      </c>
      <c r="I5652" t="inlineStr">
        <is>
          <t>russia</t>
        </is>
      </c>
      <c r="J5652" t="inlineStr"/>
      <c r="K5652" t="inlineStr"/>
      <c r="L5652" t="inlineStr">
        <is>
          <t>RU</t>
        </is>
      </c>
      <c r="M5652" t="inlineStr">
        <is>
          <t>Lead from LT email</t>
        </is>
      </c>
      <c r="N5652" t="inlineStr">
        <is>
          <t>maxim_strukov@mail.ru</t>
        </is>
      </c>
      <c r="O5652" t="inlineStr">
        <is>
          <t>ANOTHER REASON</t>
        </is>
      </c>
      <c r="P5652" t="inlineStr">
        <is>
          <t>Other (direct email, phone call, referral etc.)</t>
        </is>
      </c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>
        <is>
          <t>Ні</t>
        </is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</row>
    <row r="5653">
      <c r="A5653" t="n">
        <v>12673</v>
      </c>
      <c r="B5653" t="inlineStr">
        <is>
          <t>Ms. Shirley Elaine KATZ</t>
        </is>
      </c>
      <c r="C5653" t="inlineStr">
        <is>
          <t>Shirley Elaine KATZ</t>
        </is>
      </c>
      <c r="D5653" s="2" t="n">
        <v>46124.66041666667</v>
      </c>
      <c r="E5653" t="inlineStr">
        <is>
          <t>Rejected</t>
        </is>
      </c>
      <c r="F5653" t="inlineStr">
        <is>
          <t>Relevant</t>
        </is>
      </c>
      <c r="G5653" t="inlineStr">
        <is>
          <t>Sheila Bartin</t>
        </is>
      </c>
      <c r="H5653" t="inlineStr">
        <is>
          <t>LT citizenship</t>
        </is>
      </c>
      <c r="I5653" t="inlineStr">
        <is>
          <t>South Africa</t>
        </is>
      </c>
      <c r="J5653" t="inlineStr">
        <is>
          <t>?kw=lithuanian%20ancestry%20passport&amp;cpn=14663765738&amp;utm_source=google&amp;utm_medium=cpc&amp;utm_campaign=LT-RSA&amp;network=g&amp;utm_term=lithuanian%20ancestry%20passport&amp;gad_source=1&amp;gad_campaignid=14663765738&amp;gclid=CjwKCAjwhe3OBhABEiwA6392zFNvtkqL2WFFUhY86u2tNEvSj6A</t>
        </is>
      </c>
      <c r="K5653" t="inlineStr">
        <is>
          <t>1194760987.1775998274</t>
        </is>
      </c>
      <c r="L5653" t="inlineStr">
        <is>
          <t>EN</t>
        </is>
      </c>
      <c r="M5653" t="inlineStr">
        <is>
          <t>Lead from LT email</t>
        </is>
      </c>
      <c r="N5653" t="inlineStr">
        <is>
          <t>shirleyk@telkomsa.net</t>
        </is>
      </c>
      <c r="O5653" t="inlineStr">
        <is>
          <t>NO ANSWER</t>
        </is>
      </c>
      <c r="P5653" t="inlineStr">
        <is>
          <t>Google Ads</t>
        </is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>
        <is>
          <t>Ні</t>
        </is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</row>
    <row r="5654">
      <c r="A5654" t="n">
        <v>12674</v>
      </c>
      <c r="B5654" t="inlineStr">
        <is>
          <t>Mr. Jeffrey Bladek</t>
        </is>
      </c>
      <c r="C5654" t="inlineStr">
        <is>
          <t>Jeffrey Bladek</t>
        </is>
      </c>
      <c r="D5654" s="2" t="n">
        <v>46124.66527777778</v>
      </c>
      <c r="E5654" t="inlineStr">
        <is>
          <t>IN WORK</t>
        </is>
      </c>
      <c r="F5654" t="inlineStr">
        <is>
          <t>Relevant</t>
        </is>
      </c>
      <c r="G5654" t="inlineStr">
        <is>
          <t>Sheila Bartin</t>
        </is>
      </c>
      <c r="H5654" t="inlineStr">
        <is>
          <t>LT citizenship</t>
        </is>
      </c>
      <c r="I5654" t="inlineStr">
        <is>
          <t>Italy</t>
        </is>
      </c>
      <c r="J5654" t="inlineStr">
        <is>
          <t>https://www.lithuaniancitizenship.com/?not-set</t>
        </is>
      </c>
      <c r="K5654" t="inlineStr"/>
      <c r="L5654" t="inlineStr">
        <is>
          <t>EN</t>
        </is>
      </c>
      <c r="M5654" t="inlineStr">
        <is>
          <t>Lead from LT email</t>
        </is>
      </c>
      <c r="N5654" t="inlineStr">
        <is>
          <t>jeffbladek@msn.com</t>
        </is>
      </c>
      <c r="O5654" t="inlineStr"/>
      <c r="P5654" t="inlineStr">
        <is>
          <t>Website Form</t>
        </is>
      </c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>
        <is>
          <t>Ні</t>
        </is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</row>
    <row r="5655">
      <c r="A5655" t="n">
        <v>12679</v>
      </c>
      <c r="B5655" t="inlineStr">
        <is>
          <t>Mr. Tony Levitan</t>
        </is>
      </c>
      <c r="C5655" t="inlineStr">
        <is>
          <t>Tony Levitan</t>
        </is>
      </c>
      <c r="D5655" s="2" t="n">
        <v>46125.07916666667</v>
      </c>
      <c r="E5655" t="inlineStr">
        <is>
          <t>Rejected</t>
        </is>
      </c>
      <c r="F5655" t="inlineStr">
        <is>
          <t>Relevant</t>
        </is>
      </c>
      <c r="G5655" t="inlineStr">
        <is>
          <t>Sheila Bartin</t>
        </is>
      </c>
      <c r="H5655" t="inlineStr">
        <is>
          <t>LT citizenship</t>
        </is>
      </c>
      <c r="I5655" t="inlineStr">
        <is>
          <t>United States</t>
        </is>
      </c>
      <c r="J5655" t="inlineStr">
        <is>
          <t>?kw=lithuanian%20citizen%20by%20descent&amp;cpn=14656253006&amp;utm_source=google&amp;utm_medium=cpc&amp;utm_campaign=LT-US-conversions&amp;network=g&amp;utm_term=lithuanian%20citizen%20by%20descent&amp;gad_source=1&amp;gad_campaignid=14656253006&amp;gbraid=0AAAAADisZv8_x9psgl0776TG9JkVOrqI</t>
        </is>
      </c>
      <c r="K5655" t="inlineStr"/>
      <c r="L5655" t="inlineStr">
        <is>
          <t>EN</t>
        </is>
      </c>
      <c r="M5655" t="inlineStr">
        <is>
          <t>Lead from LT email</t>
        </is>
      </c>
      <c r="N5655" t="inlineStr">
        <is>
          <t>tonylevitan@gmail.com</t>
        </is>
      </c>
      <c r="O5655" t="inlineStr">
        <is>
          <t>ANOTHER REASON</t>
        </is>
      </c>
      <c r="P5655" t="inlineStr">
        <is>
          <t>Google Ads</t>
        </is>
      </c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>
        <is>
          <t>Ні</t>
        </is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</row>
    <row r="5656">
      <c r="A5656" t="n">
        <v>12680</v>
      </c>
      <c r="B5656" t="inlineStr">
        <is>
          <t>Karla Padva</t>
        </is>
      </c>
      <c r="C5656" t="inlineStr">
        <is>
          <t>Karla Padva</t>
        </is>
      </c>
      <c r="D5656" s="2" t="n">
        <v>46125.24166666667</v>
      </c>
      <c r="E5656" t="inlineStr">
        <is>
          <t>FIRST CONTACT</t>
        </is>
      </c>
      <c r="F5656" t="inlineStr">
        <is>
          <t>Relevant</t>
        </is>
      </c>
      <c r="G5656" t="inlineStr">
        <is>
          <t>Sheila Bartin</t>
        </is>
      </c>
      <c r="H5656" t="inlineStr">
        <is>
          <t>LV citizenship</t>
        </is>
      </c>
      <c r="I5656" t="inlineStr">
        <is>
          <t>United States (US - NA)</t>
        </is>
      </c>
      <c r="J5656" t="inlineStr">
        <is>
          <t>https://latviancitizenship.eu/company/services/?direct</t>
        </is>
      </c>
      <c r="K5656" t="inlineStr">
        <is>
          <t>118525810.1776048376</t>
        </is>
      </c>
      <c r="L5656" t="inlineStr">
        <is>
          <t>EN</t>
        </is>
      </c>
      <c r="M5656" t="inlineStr">
        <is>
          <t>Lead from LV email</t>
        </is>
      </c>
      <c r="N5656" t="inlineStr">
        <is>
          <t>karlapadva@gmail.com</t>
        </is>
      </c>
      <c r="O5656" t="inlineStr"/>
      <c r="P5656" t="inlineStr">
        <is>
          <t>Website Form</t>
        </is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>
        <is>
          <t>Ні</t>
        </is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</row>
    <row r="5657">
      <c r="A5657" t="n">
        <v>12681</v>
      </c>
      <c r="B5657" t="inlineStr">
        <is>
          <t>Laura Stern</t>
        </is>
      </c>
      <c r="C5657" t="inlineStr">
        <is>
          <t>Laura Stern</t>
        </is>
      </c>
      <c r="D5657" s="2" t="n">
        <v>46125.29652777778</v>
      </c>
      <c r="E5657" t="inlineStr">
        <is>
          <t>INTERNAL MAIL</t>
        </is>
      </c>
      <c r="F5657" t="inlineStr"/>
      <c r="G5657" t="inlineStr">
        <is>
          <t>Oleh Dymovski</t>
        </is>
      </c>
      <c r="H5657" t="inlineStr"/>
      <c r="I5657" t="inlineStr"/>
      <c r="J5657" t="inlineStr"/>
      <c r="K5657" t="inlineStr"/>
      <c r="L5657" t="inlineStr"/>
      <c r="M5657" t="inlineStr">
        <is>
          <t>Othe</t>
        </is>
      </c>
      <c r="N5657" t="inlineStr">
        <is>
          <t>laurastern3@gmail.com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>
        <is>
          <t>Ні</t>
        </is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</row>
    <row r="5658">
      <c r="A5658" t="n">
        <v>12684</v>
      </c>
      <c r="B5658" t="inlineStr">
        <is>
          <t>Planfix</t>
        </is>
      </c>
      <c r="C5658" t="inlineStr">
        <is>
          <t>Planfix</t>
        </is>
      </c>
      <c r="D5658" s="2" t="n">
        <v>46125.36736111111</v>
      </c>
      <c r="E5658" t="inlineStr">
        <is>
          <t>NEW</t>
        </is>
      </c>
      <c r="F5658" t="inlineStr"/>
      <c r="G5658" t="inlineStr">
        <is>
          <t>Oleksandr Mostovyi</t>
        </is>
      </c>
      <c r="H5658" t="inlineStr"/>
      <c r="I5658" t="inlineStr"/>
      <c r="J5658" t="inlineStr"/>
      <c r="K5658" t="inlineStr"/>
      <c r="L5658" t="inlineStr"/>
      <c r="M5658" t="inlineStr">
        <is>
          <t>Othe</t>
        </is>
      </c>
      <c r="N5658" t="inlineStr">
        <is>
          <t>noreply@decivitate.planfix.com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>
        <is>
          <t>Ні</t>
        </is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</row>
    <row r="5659">
      <c r="A5659" t="n">
        <v>12685</v>
      </c>
      <c r="B5659" t="inlineStr">
        <is>
          <t>Planfix</t>
        </is>
      </c>
      <c r="C5659" t="inlineStr">
        <is>
          <t>Planfix</t>
        </is>
      </c>
      <c r="D5659" s="2" t="n">
        <v>46125.37013888889</v>
      </c>
      <c r="E5659" t="inlineStr">
        <is>
          <t>INTERNAL MAIL</t>
        </is>
      </c>
      <c r="F5659" t="inlineStr"/>
      <c r="G5659" t="inlineStr">
        <is>
          <t>Sheila Bartin</t>
        </is>
      </c>
      <c r="H5659" t="inlineStr"/>
      <c r="I5659" t="inlineStr"/>
      <c r="J5659" t="inlineStr"/>
      <c r="K5659" t="inlineStr"/>
      <c r="L5659" t="inlineStr"/>
      <c r="M5659" t="inlineStr">
        <is>
          <t>Othe</t>
        </is>
      </c>
      <c r="N5659" t="inlineStr">
        <is>
          <t>noreply@decivitate.planfix.com</t>
        </is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>
        <is>
          <t>Ні</t>
        </is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</row>
    <row r="5660">
      <c r="A5660" t="n">
        <v>12687</v>
      </c>
      <c r="B5660" t="inlineStr">
        <is>
          <t>Suresh</t>
        </is>
      </c>
      <c r="C5660" t="inlineStr">
        <is>
          <t>Suresh</t>
        </is>
      </c>
      <c r="D5660" s="2" t="n">
        <v>46125.44722222222</v>
      </c>
      <c r="E5660" t="inlineStr">
        <is>
          <t>PAUSED</t>
        </is>
      </c>
      <c r="F5660" t="inlineStr">
        <is>
          <t>Relevant</t>
        </is>
      </c>
      <c r="G5660" t="inlineStr">
        <is>
          <t>Oleh Dymovski</t>
        </is>
      </c>
      <c r="H5660" t="inlineStr">
        <is>
          <t>LV RBI Company</t>
        </is>
      </c>
      <c r="I5660" t="inlineStr">
        <is>
          <t>South Africa (ZA - AF)</t>
        </is>
      </c>
      <c r="J5660" t="inlineStr">
        <is>
          <t>?kw=latvia%20investment%20residence%20permit&amp;cpn=20594231202&amp;utm_source=google&amp;utm_medium=cpc&amp;utm_campaign=LV-RBI&amp;network=g&amp;utm_term=latvia%20investment%20residence%20permit&amp;gad_source=1&amp;gad_campaignid=20594231202&amp;gbraid=0AAAAADisZv_m0Xa-CbyErW4PGIl2Caqjm</t>
        </is>
      </c>
      <c r="K5660" t="inlineStr">
        <is>
          <t>422121519.1776065818</t>
        </is>
      </c>
      <c r="L5660" t="inlineStr">
        <is>
          <t>EN</t>
        </is>
      </c>
      <c r="M5660" t="inlineStr">
        <is>
          <t>Lead from LV email</t>
        </is>
      </c>
      <c r="N5660" t="inlineStr">
        <is>
          <t>suresh.unisource@gmail.com</t>
        </is>
      </c>
      <c r="O5660" t="inlineStr"/>
      <c r="P5660" t="inlineStr">
        <is>
          <t>Google Ads</t>
        </is>
      </c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>
        <is>
          <t>Ні</t>
        </is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</row>
    <row r="5661">
      <c r="A5661" t="n">
        <v>12688</v>
      </c>
      <c r="B5661" t="inlineStr">
        <is>
          <t>Mr. Doudy Charles</t>
        </is>
      </c>
      <c r="C5661" t="inlineStr">
        <is>
          <t>Doudy charles</t>
        </is>
      </c>
      <c r="D5661" s="2" t="n">
        <v>46125.51736111111</v>
      </c>
      <c r="E5661" t="inlineStr">
        <is>
          <t>Rejected</t>
        </is>
      </c>
      <c r="F5661" t="inlineStr">
        <is>
          <t>No relevant</t>
        </is>
      </c>
      <c r="G5661" t="inlineStr">
        <is>
          <t>Sheila Bartin</t>
        </is>
      </c>
      <c r="H5661" t="inlineStr">
        <is>
          <t>LT citizenship</t>
        </is>
      </c>
      <c r="I5661" t="inlineStr">
        <is>
          <t>Israel</t>
        </is>
      </c>
      <c r="J5661" t="inlineStr">
        <is>
          <t>?kw&amp;cpn=23357613537&amp;utm_source=google&amp;utm_medium=cpc&amp;utm_campaign=LT-Discovery&amp;network&amp;utm_term&amp;gad_source=1&amp;gad_campaignid=23357613537&amp;gclid=Cj0KCQjwqPLOBhCiARIsAKRMPZoujlxfOWAA_w_kiOKy-N6tzQEp156BxGkdEV1c28Fb5hMWhj_BqvgaAmLeEALw_wcB</t>
        </is>
      </c>
      <c r="K5661" t="inlineStr">
        <is>
          <t>161149111.1776072063</t>
        </is>
      </c>
      <c r="L5661" t="inlineStr">
        <is>
          <t>EN</t>
        </is>
      </c>
      <c r="M5661" t="inlineStr">
        <is>
          <t>Lead from LT email</t>
        </is>
      </c>
      <c r="N5661" t="inlineStr">
        <is>
          <t>doudycharles195@gmail.com</t>
        </is>
      </c>
      <c r="O5661" t="inlineStr">
        <is>
          <t>NO ANCESTORS</t>
        </is>
      </c>
      <c r="P5661" t="inlineStr">
        <is>
          <t>Google Ads</t>
        </is>
      </c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>
        <is>
          <t>Ні</t>
        </is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</row>
    <row r="5662">
      <c r="A5662" t="n">
        <v>12691</v>
      </c>
      <c r="B5662" t="inlineStr">
        <is>
          <t>Asim Nawaz</t>
        </is>
      </c>
      <c r="C5662" t="inlineStr">
        <is>
          <t>Asim Nawaz</t>
        </is>
      </c>
      <c r="D5662" s="2" t="n">
        <v>46125.54166666666</v>
      </c>
      <c r="E5662" t="inlineStr">
        <is>
          <t>IN WORK</t>
        </is>
      </c>
      <c r="F5662" t="inlineStr">
        <is>
          <t>Relevant</t>
        </is>
      </c>
      <c r="G5662" t="inlineStr">
        <is>
          <t>Oleh Dymovski</t>
        </is>
      </c>
      <c r="H5662" t="inlineStr">
        <is>
          <t>LT RBI</t>
        </is>
      </c>
      <c r="I5662" t="inlineStr"/>
      <c r="J5662" t="inlineStr"/>
      <c r="K5662" t="inlineStr"/>
      <c r="L5662" t="inlineStr">
        <is>
          <t>EN</t>
        </is>
      </c>
      <c r="M5662" t="inlineStr">
        <is>
          <t>Lead from LT email</t>
        </is>
      </c>
      <c r="N5662" t="inlineStr">
        <is>
          <t>asimnawazjee@yahoo.com</t>
        </is>
      </c>
      <c r="O5662" t="inlineStr"/>
      <c r="P5662" t="inlineStr">
        <is>
          <t>BridgeWest</t>
        </is>
      </c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>
        <is>
          <t>Ні</t>
        </is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</row>
    <row r="5663">
      <c r="A5663" t="n">
        <v>12693</v>
      </c>
      <c r="B5663" t="inlineStr">
        <is>
          <t>clark russell</t>
        </is>
      </c>
      <c r="C5663" t="inlineStr">
        <is>
          <t>clark russell</t>
        </is>
      </c>
      <c r="D5663" s="2" t="n">
        <v>46125.56527777778</v>
      </c>
      <c r="E5663" t="inlineStr">
        <is>
          <t>FIRST CONTACT</t>
        </is>
      </c>
      <c r="F5663" t="inlineStr"/>
      <c r="G5663" t="inlineStr">
        <is>
          <t>Sheila Bartin</t>
        </is>
      </c>
      <c r="H5663" t="inlineStr">
        <is>
          <t>LV citizenship</t>
        </is>
      </c>
      <c r="I5663" t="inlineStr">
        <is>
          <t>United Kingdom (GB - EU)</t>
        </is>
      </c>
      <c r="J5663" t="inlineStr">
        <is>
          <t>https://latviancitizenship.eu/live-in-eu-with-latvian-citizenship/?not-set</t>
        </is>
      </c>
      <c r="K5663" t="inlineStr">
        <is>
          <t>undefined</t>
        </is>
      </c>
      <c r="L5663" t="inlineStr">
        <is>
          <t>EN</t>
        </is>
      </c>
      <c r="M5663" t="inlineStr">
        <is>
          <t>Lead from LV email</t>
        </is>
      </c>
      <c r="N5663" t="inlineStr">
        <is>
          <t>clark.russell2@outlook.com</t>
        </is>
      </c>
      <c r="O5663" t="inlineStr"/>
      <c r="P5663" t="inlineStr">
        <is>
          <t>Website Form</t>
        </is>
      </c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>
        <is>
          <t>Ні</t>
        </is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</row>
    <row r="5664">
      <c r="A5664" t="n">
        <v>12697</v>
      </c>
      <c r="B5664" t="inlineStr">
        <is>
          <t>Trisha Gudat</t>
        </is>
      </c>
      <c r="C5664" t="inlineStr">
        <is>
          <t>Trisha Gudat</t>
        </is>
      </c>
      <c r="D5664" s="2" t="n">
        <v>46125.62847222222</v>
      </c>
      <c r="E5664" t="inlineStr">
        <is>
          <t>INTERNAL MAIL</t>
        </is>
      </c>
      <c r="F5664" t="inlineStr"/>
      <c r="G5664" t="inlineStr">
        <is>
          <t>Sheila Bartin</t>
        </is>
      </c>
      <c r="H5664" t="inlineStr"/>
      <c r="I5664" t="inlineStr"/>
      <c r="J5664" t="inlineStr"/>
      <c r="K5664" t="inlineStr"/>
      <c r="L5664" t="inlineStr"/>
      <c r="M5664" t="inlineStr">
        <is>
          <t>Othe</t>
        </is>
      </c>
      <c r="N5664" t="inlineStr">
        <is>
          <t>trisha@gudat.name</t>
        </is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>
        <is>
          <t>Ні</t>
        </is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</row>
    <row r="5665">
      <c r="A5665" t="n">
        <v>12698</v>
      </c>
      <c r="B5665" t="inlineStr">
        <is>
          <t>Валерий Канкевичус</t>
        </is>
      </c>
      <c r="C5665" t="inlineStr">
        <is>
          <t>валера канкевичус</t>
        </is>
      </c>
      <c r="D5665" s="2" t="n">
        <v>46125.65</v>
      </c>
      <c r="E5665" t="inlineStr">
        <is>
          <t>INTERNAL MAIL</t>
        </is>
      </c>
      <c r="F5665" t="inlineStr">
        <is>
          <t>Relevant</t>
        </is>
      </c>
      <c r="G5665" t="inlineStr">
        <is>
          <t>Oleh Dymovski</t>
        </is>
      </c>
      <c r="H5665" t="inlineStr">
        <is>
          <t>LT citizenship</t>
        </is>
      </c>
      <c r="I5665" t="inlineStr"/>
      <c r="J5665" t="inlineStr"/>
      <c r="K5665" t="inlineStr"/>
      <c r="L5665" t="inlineStr">
        <is>
          <t>RU</t>
        </is>
      </c>
      <c r="M5665" t="inlineStr">
        <is>
          <t>Othe</t>
        </is>
      </c>
      <c r="N5665" t="inlineStr">
        <is>
          <t>kankevichus@mail.ru</t>
        </is>
      </c>
      <c r="O5665" t="inlineStr"/>
      <c r="P5665" t="inlineStr">
        <is>
          <t>Other (direct email, phone call, referral etc.)</t>
        </is>
      </c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>
        <is>
          <t>Ні</t>
        </is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</row>
    <row r="5666">
      <c r="A5666" t="n">
        <v>12699</v>
      </c>
      <c r="B5666" t="inlineStr">
        <is>
          <t>Trisha Gudat</t>
        </is>
      </c>
      <c r="C5666" t="inlineStr">
        <is>
          <t>Trisha Gudat</t>
        </is>
      </c>
      <c r="D5666" s="2" t="n">
        <v>46125.66388888889</v>
      </c>
      <c r="E5666" t="inlineStr">
        <is>
          <t>INTERNAL MAIL</t>
        </is>
      </c>
      <c r="F5666" t="inlineStr"/>
      <c r="G5666" t="inlineStr">
        <is>
          <t>Sheila Bartin</t>
        </is>
      </c>
      <c r="H5666" t="inlineStr"/>
      <c r="I5666" t="inlineStr"/>
      <c r="J5666" t="inlineStr"/>
      <c r="K5666" t="inlineStr"/>
      <c r="L5666" t="inlineStr"/>
      <c r="M5666" t="inlineStr">
        <is>
          <t>Othe</t>
        </is>
      </c>
      <c r="N5666" t="inlineStr">
        <is>
          <t>trisha@gudat.name</t>
        </is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>
        <is>
          <t>Ні</t>
        </is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</row>
    <row r="5667">
      <c r="A5667" t="n">
        <v>12702</v>
      </c>
      <c r="B5667" t="inlineStr">
        <is>
          <t>Azadeh mehdizadeh</t>
        </is>
      </c>
      <c r="C5667" t="inlineStr">
        <is>
          <t>Azadeh mehdizadeh</t>
        </is>
      </c>
      <c r="D5667" s="2" t="n">
        <v>46125.70763888889</v>
      </c>
      <c r="E5667" t="inlineStr">
        <is>
          <t>WHATSAPP</t>
        </is>
      </c>
      <c r="F5667" t="inlineStr">
        <is>
          <t>Relevant</t>
        </is>
      </c>
      <c r="G5667" t="inlineStr">
        <is>
          <t>Oleh Dymovski</t>
        </is>
      </c>
      <c r="H5667" t="inlineStr">
        <is>
          <t>LV RBI Company</t>
        </is>
      </c>
      <c r="I5667" t="inlineStr">
        <is>
          <t>Germany (DE - EU)</t>
        </is>
      </c>
      <c r="J5667" t="inlineStr">
        <is>
          <t>?kw=latvia%20golden%20visa&amp;cpn=20594231202&amp;utm_source=google&amp;utm_medium=cpc&amp;utm_campaign=LV-RBI&amp;network=g&amp;utm_term=latvia%20golden%20visa&amp;gad_source=1&amp;gad_campaignid=20594231202&amp;gbraid=0AAAAADisZv_7grh2tfV9ylaGPqpyTzxfY&amp;gclid=Cj0KCQjwqPLOBhCiARIsAKRMPZozh</t>
        </is>
      </c>
      <c r="K5667" t="inlineStr"/>
      <c r="L5667" t="inlineStr">
        <is>
          <t>EN</t>
        </is>
      </c>
      <c r="M5667" t="inlineStr">
        <is>
          <t>Lead from LV email</t>
        </is>
      </c>
      <c r="N5667" t="inlineStr">
        <is>
          <t>mohyyy8@yahoo.com</t>
        </is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>
        <is>
          <t>Ні</t>
        </is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</row>
    <row r="5668">
      <c r="A5668" t="n">
        <v>12704</v>
      </c>
      <c r="B5668" t="inlineStr">
        <is>
          <t>Peter Bienkowski</t>
        </is>
      </c>
      <c r="C5668" t="inlineStr">
        <is>
          <t>Peter Bienkowski</t>
        </is>
      </c>
      <c r="D5668" s="2" t="n">
        <v>46125.77916666667</v>
      </c>
      <c r="E5668" t="inlineStr">
        <is>
          <t>INTERNAL MAIL</t>
        </is>
      </c>
      <c r="F5668" t="inlineStr"/>
      <c r="G5668" t="inlineStr">
        <is>
          <t>Sheila Bartin</t>
        </is>
      </c>
      <c r="H5668" t="inlineStr"/>
      <c r="I5668" t="inlineStr"/>
      <c r="J5668" t="inlineStr"/>
      <c r="K5668" t="inlineStr"/>
      <c r="L5668" t="inlineStr"/>
      <c r="M5668" t="inlineStr">
        <is>
          <t>Othe</t>
        </is>
      </c>
      <c r="N5668" t="inlineStr">
        <is>
          <t>pete.bienkowski@gmail.com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>
        <is>
          <t>Ні</t>
        </is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</row>
    <row r="5669">
      <c r="A5669" t="n">
        <v>12709</v>
      </c>
      <c r="B5669" t="inlineStr">
        <is>
          <t>Vahid Nikrou</t>
        </is>
      </c>
      <c r="C5669" t="inlineStr">
        <is>
          <t>vahid nikrou</t>
        </is>
      </c>
      <c r="D5669" s="2" t="n">
        <v>46125.83194444444</v>
      </c>
      <c r="E5669" t="inlineStr">
        <is>
          <t>Rejected</t>
        </is>
      </c>
      <c r="F5669" t="inlineStr">
        <is>
          <t>Relevant</t>
        </is>
      </c>
      <c r="G5669" t="inlineStr">
        <is>
          <t>Oleh Dymovski</t>
        </is>
      </c>
      <c r="H5669" t="inlineStr">
        <is>
          <t>LV RBI Company</t>
        </is>
      </c>
      <c r="I5669" t="inlineStr">
        <is>
          <t>United States</t>
        </is>
      </c>
      <c r="J5669" t="inlineStr">
        <is>
          <t>?kw=portugal%20residency%20by%20investment&amp;cpn=22658494721&amp;utm_source=google&amp;utm_medium=cpc&amp;utm_campaign=LV-RBI-TOP&amp;network=g&amp;utm_term=portugal%20residency%20by%20investment&amp;gad_source=1&amp;gad_campaignid=22658494721&amp;gbraid=0AAAAADisZv8en3ilo8ZLV1DVFfXJ0y1yg</t>
        </is>
      </c>
      <c r="K5669" t="inlineStr">
        <is>
          <t>1698505319.1776099340</t>
        </is>
      </c>
      <c r="L5669" t="inlineStr">
        <is>
          <t>EN</t>
        </is>
      </c>
      <c r="M5669" t="inlineStr">
        <is>
          <t>Lead from LV email</t>
        </is>
      </c>
      <c r="N5669" t="inlineStr">
        <is>
          <t>v.nikrou@gmail.com</t>
        </is>
      </c>
      <c r="O5669" t="inlineStr">
        <is>
          <t>NO ANSWER</t>
        </is>
      </c>
      <c r="P5669" t="inlineStr">
        <is>
          <t>Google Ads</t>
        </is>
      </c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>
        <is>
          <t>Ні</t>
        </is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</row>
    <row r="5670">
      <c r="A5670" t="n">
        <v>12711</v>
      </c>
      <c r="B5670" t="inlineStr">
        <is>
          <t>Artur</t>
        </is>
      </c>
      <c r="C5670" t="inlineStr">
        <is>
          <t>Calendly: Artur</t>
        </is>
      </c>
      <c r="D5670" s="2" t="n">
        <v>46125.85347222222</v>
      </c>
      <c r="E5670" t="inlineStr">
        <is>
          <t>Rejected</t>
        </is>
      </c>
      <c r="F5670" t="inlineStr"/>
      <c r="G5670" t="inlineStr">
        <is>
          <t>Oleh Dymovski</t>
        </is>
      </c>
      <c r="H5670" t="inlineStr"/>
      <c r="I5670" t="inlineStr"/>
      <c r="J5670" t="inlineStr"/>
      <c r="K5670" t="inlineStr"/>
      <c r="L5670" t="inlineStr"/>
      <c r="M5670" t="inlineStr">
        <is>
          <t>Othe</t>
        </is>
      </c>
      <c r="N5670" t="inlineStr">
        <is>
          <t>transport.artur2010@gmail.com</t>
        </is>
      </c>
      <c r="O5670" t="inlineStr">
        <is>
          <t>DOUBLE</t>
        </is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>
        <is>
          <t>Ні</t>
        </is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</row>
    <row r="5671">
      <c r="A5671" t="n">
        <v>12716</v>
      </c>
      <c r="B5671" t="inlineStr">
        <is>
          <t>Mr. Justin Andrusk</t>
        </is>
      </c>
      <c r="C5671" t="inlineStr">
        <is>
          <t>Justin Andrusk</t>
        </is>
      </c>
      <c r="D5671" s="2" t="n">
        <v>46125.92361111111</v>
      </c>
      <c r="E5671" t="inlineStr">
        <is>
          <t>Rejected</t>
        </is>
      </c>
      <c r="F5671" t="inlineStr">
        <is>
          <t>Relevant</t>
        </is>
      </c>
      <c r="G5671" t="inlineStr">
        <is>
          <t>Sheila Bartin</t>
        </is>
      </c>
      <c r="H5671" t="inlineStr">
        <is>
          <t>LT citizenship</t>
        </is>
      </c>
      <c r="I5671" t="inlineStr">
        <is>
          <t>United States</t>
        </is>
      </c>
      <c r="J5671" t="inlineStr">
        <is>
          <t>https://www.lithuaniancitizenship.com/?not-set</t>
        </is>
      </c>
      <c r="K5671" t="inlineStr"/>
      <c r="L5671" t="inlineStr">
        <is>
          <t>EN</t>
        </is>
      </c>
      <c r="M5671" t="inlineStr">
        <is>
          <t>Lead from LT email</t>
        </is>
      </c>
      <c r="N5671" t="inlineStr">
        <is>
          <t>jra@andrusk.com</t>
        </is>
      </c>
      <c r="O5671" t="inlineStr">
        <is>
          <t>ANOTHER REASON</t>
        </is>
      </c>
      <c r="P5671" t="inlineStr">
        <is>
          <t>Website Form</t>
        </is>
      </c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>
        <is>
          <t>Ні</t>
        </is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</row>
    <row r="5672">
      <c r="A5672" t="n">
        <v>12718</v>
      </c>
      <c r="B5672" t="inlineStr">
        <is>
          <t>Likhith</t>
        </is>
      </c>
      <c r="C5672" t="inlineStr">
        <is>
          <t>Calendly: Likhith</t>
        </is>
      </c>
      <c r="D5672" s="2" t="n">
        <v>46125.92986111111</v>
      </c>
      <c r="E5672" t="inlineStr">
        <is>
          <t>Rejected</t>
        </is>
      </c>
      <c r="F5672" t="inlineStr">
        <is>
          <t>No relevant</t>
        </is>
      </c>
      <c r="G5672" t="inlineStr">
        <is>
          <t>Oleh Dymovski</t>
        </is>
      </c>
      <c r="H5672" t="inlineStr">
        <is>
          <t>LT RBI</t>
        </is>
      </c>
      <c r="I5672" t="inlineStr"/>
      <c r="J5672" t="inlineStr"/>
      <c r="K5672" t="inlineStr"/>
      <c r="L5672" t="inlineStr">
        <is>
          <t>EN</t>
        </is>
      </c>
      <c r="M5672" t="inlineStr">
        <is>
          <t>Othe</t>
        </is>
      </c>
      <c r="N5672" t="inlineStr">
        <is>
          <t>liki11nash@gmail.com</t>
        </is>
      </c>
      <c r="O5672" t="inlineStr">
        <is>
          <t>Non-relevant lead</t>
        </is>
      </c>
      <c r="P5672" t="inlineStr">
        <is>
          <t>Calendly</t>
        </is>
      </c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>
        <is>
          <t>Ні</t>
        </is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</row>
    <row r="5673">
      <c r="A5673" t="n">
        <v>12719</v>
      </c>
      <c r="B5673" t="inlineStr">
        <is>
          <t>Ms. Diana Vytell</t>
        </is>
      </c>
      <c r="C5673" t="inlineStr">
        <is>
          <t>Diana Vytell</t>
        </is>
      </c>
      <c r="D5673" s="2" t="n">
        <v>46126.10416666666</v>
      </c>
      <c r="E5673" t="inlineStr">
        <is>
          <t>Rejected</t>
        </is>
      </c>
      <c r="F5673" t="inlineStr">
        <is>
          <t>Relevant</t>
        </is>
      </c>
      <c r="G5673" t="inlineStr">
        <is>
          <t>Sheila Bartin</t>
        </is>
      </c>
      <c r="H5673" t="inlineStr">
        <is>
          <t>LT citizenship</t>
        </is>
      </c>
      <c r="I5673" t="inlineStr">
        <is>
          <t>United States</t>
        </is>
      </c>
      <c r="J5673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Cj0KCQjwqPLOBhCiARIsAKRMPZ</t>
        </is>
      </c>
      <c r="K5673" t="inlineStr">
        <is>
          <t>2036030648.1776122895</t>
        </is>
      </c>
      <c r="L5673" t="inlineStr">
        <is>
          <t>EN</t>
        </is>
      </c>
      <c r="M5673" t="inlineStr">
        <is>
          <t>Lead from LT email</t>
        </is>
      </c>
      <c r="N5673" t="inlineStr">
        <is>
          <t>dvytell@gmail.com</t>
        </is>
      </c>
      <c r="O5673" t="inlineStr">
        <is>
          <t>ANOTHER REASON</t>
        </is>
      </c>
      <c r="P5673" t="inlineStr">
        <is>
          <t>Google Ads</t>
        </is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>
        <is>
          <t>Ні</t>
        </is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s="2" t="n">
        <v>46451</v>
      </c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</row>
    <row r="5674">
      <c r="A5674" t="n">
        <v>12720</v>
      </c>
      <c r="B5674" t="inlineStr">
        <is>
          <t>Mr. Eduardo Troetsch</t>
        </is>
      </c>
      <c r="C5674" t="inlineStr">
        <is>
          <t>Eduardo Troetsch</t>
        </is>
      </c>
      <c r="D5674" s="2" t="n">
        <v>46126.19375</v>
      </c>
      <c r="E5674" t="inlineStr">
        <is>
          <t>Rejected</t>
        </is>
      </c>
      <c r="F5674" t="inlineStr"/>
      <c r="G5674" t="inlineStr">
        <is>
          <t>Sheila Bartin</t>
        </is>
      </c>
      <c r="H5674" t="inlineStr">
        <is>
          <t>LT citizenship</t>
        </is>
      </c>
      <c r="I5674" t="inlineStr">
        <is>
          <t>United States</t>
        </is>
      </c>
      <c r="J5674" t="inlineStr">
        <is>
          <t>?kw&amp;cpn=23440895177&amp;utm_source=google&amp;utm_medium=cpc&amp;utm_campaign=LT-Discovery-US&amp;network&amp;utm_term&amp;gad_source=1&amp;gad_campaignid=23440895177&amp;gclid=Cj0KCQjwqPLOBhCiARIsAKRMPZoXUfV_6gU0GzGftgTia4hkdmiIXsD8Hb81H3Crk_ITOQyICahBvGkaAlydEALw_wcB</t>
        </is>
      </c>
      <c r="K5674" t="inlineStr">
        <is>
          <t>1277273493.1776130755</t>
        </is>
      </c>
      <c r="L5674" t="inlineStr">
        <is>
          <t>EN</t>
        </is>
      </c>
      <c r="M5674" t="inlineStr">
        <is>
          <t>Lead from LT email</t>
        </is>
      </c>
      <c r="N5674" t="inlineStr">
        <is>
          <t>etroetsch9@gmail.com</t>
        </is>
      </c>
      <c r="O5674" t="inlineStr">
        <is>
          <t>NO ANSWER</t>
        </is>
      </c>
      <c r="P5674" t="inlineStr">
        <is>
          <t>Google Ads</t>
        </is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>
        <is>
          <t>Ні</t>
        </is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</row>
    <row r="5675">
      <c r="A5675" t="n">
        <v>12721</v>
      </c>
      <c r="B5675" t="inlineStr">
        <is>
          <t>Mr. Dylan Bitran</t>
        </is>
      </c>
      <c r="C5675" t="inlineStr">
        <is>
          <t>Dylan Bitran</t>
        </is>
      </c>
      <c r="D5675" s="2" t="n">
        <v>46126.23541666667</v>
      </c>
      <c r="E5675" t="inlineStr">
        <is>
          <t>Rejected</t>
        </is>
      </c>
      <c r="F5675" t="inlineStr">
        <is>
          <t>Relevant</t>
        </is>
      </c>
      <c r="G5675" t="inlineStr">
        <is>
          <t>Sheila Bartin</t>
        </is>
      </c>
      <c r="H5675" t="inlineStr">
        <is>
          <t>LT citizenship</t>
        </is>
      </c>
      <c r="I5675" t="inlineStr">
        <is>
          <t>Chile</t>
        </is>
      </c>
      <c r="J5675" t="inlineStr">
        <is>
          <t>https://www.lithuaniancitizenship.com/</t>
        </is>
      </c>
      <c r="K5675" t="inlineStr">
        <is>
          <t>802227353.1776134282</t>
        </is>
      </c>
      <c r="L5675" t="inlineStr">
        <is>
          <t>EN</t>
        </is>
      </c>
      <c r="M5675" t="inlineStr">
        <is>
          <t>Lead from LT email</t>
        </is>
      </c>
      <c r="N5675" t="inlineStr">
        <is>
          <t>dylanbitran@gmail.com</t>
        </is>
      </c>
      <c r="O5675" t="inlineStr">
        <is>
          <t>ANOTHER REASON</t>
        </is>
      </c>
      <c r="P5675" t="inlineStr">
        <is>
          <t>Organic Search</t>
        </is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>
        <is>
          <t>Ні</t>
        </is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</row>
    <row r="5676">
      <c r="A5676" t="n">
        <v>12722</v>
      </c>
      <c r="B5676" t="inlineStr">
        <is>
          <t>Fernanda Bukinas</t>
        </is>
      </c>
      <c r="C5676" t="inlineStr">
        <is>
          <t>Fernanda Bukinas</t>
        </is>
      </c>
      <c r="D5676" s="2" t="n">
        <v>46126.24236111111</v>
      </c>
      <c r="E5676" t="inlineStr">
        <is>
          <t>IN WORK</t>
        </is>
      </c>
      <c r="F5676" t="inlineStr">
        <is>
          <t>Relevant</t>
        </is>
      </c>
      <c r="G5676" t="inlineStr">
        <is>
          <t>Mariana Razimavicius</t>
        </is>
      </c>
      <c r="H5676" t="inlineStr">
        <is>
          <t>LT citizenship</t>
        </is>
      </c>
      <c r="I5676" t="inlineStr">
        <is>
          <t>Brazil</t>
        </is>
      </c>
      <c r="J5676" t="inlineStr">
        <is>
          <t>https://www.lithuaniancitizenship.com/</t>
        </is>
      </c>
      <c r="K5676" t="inlineStr">
        <is>
          <t>193406567.1776134892</t>
        </is>
      </c>
      <c r="L5676" t="inlineStr">
        <is>
          <t>PT</t>
        </is>
      </c>
      <c r="M5676" t="inlineStr">
        <is>
          <t>Lead from LT email</t>
        </is>
      </c>
      <c r="N5676" t="inlineStr">
        <is>
          <t>febukinas@gmail.com</t>
        </is>
      </c>
      <c r="O5676" t="inlineStr"/>
      <c r="P5676" t="inlineStr">
        <is>
          <t>Organic Search</t>
        </is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>
        <is>
          <t>Ні</t>
        </is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</row>
    <row r="5677">
      <c r="A5677" t="n">
        <v>12729</v>
      </c>
      <c r="B5677" t="inlineStr">
        <is>
          <t>Planfix</t>
        </is>
      </c>
      <c r="C5677" t="inlineStr">
        <is>
          <t>Planfix</t>
        </is>
      </c>
      <c r="D5677" s="2" t="n">
        <v>46126.37291666667</v>
      </c>
      <c r="E5677" t="inlineStr">
        <is>
          <t>NEW</t>
        </is>
      </c>
      <c r="F5677" t="inlineStr"/>
      <c r="G5677" t="inlineStr">
        <is>
          <t>Oleksandr Mostovyi</t>
        </is>
      </c>
      <c r="H5677" t="inlineStr"/>
      <c r="I5677" t="inlineStr"/>
      <c r="J5677" t="inlineStr"/>
      <c r="K5677" t="inlineStr"/>
      <c r="L5677" t="inlineStr"/>
      <c r="M5677" t="inlineStr">
        <is>
          <t>Othe</t>
        </is>
      </c>
      <c r="N5677" t="inlineStr">
        <is>
          <t>noreply@decivitate.planfix.com</t>
        </is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>
        <is>
          <t>Ні</t>
        </is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</row>
    <row r="5678">
      <c r="A5678" t="n">
        <v>12732</v>
      </c>
      <c r="B5678" t="inlineStr">
        <is>
          <t>Povilas Zemaitaitis</t>
        </is>
      </c>
      <c r="C5678" t="inlineStr">
        <is>
          <t>Povilas Zemaitaitis</t>
        </is>
      </c>
      <c r="D5678" s="2" t="n">
        <v>46126.42847222222</v>
      </c>
      <c r="E5678" t="inlineStr">
        <is>
          <t>Rejected</t>
        </is>
      </c>
      <c r="F5678" t="inlineStr">
        <is>
          <t>Relevant</t>
        </is>
      </c>
      <c r="G5678" t="inlineStr">
        <is>
          <t>Sheila Bartin</t>
        </is>
      </c>
      <c r="H5678" t="inlineStr">
        <is>
          <t>LT citizenship</t>
        </is>
      </c>
      <c r="I5678" t="inlineStr">
        <is>
          <t>United States</t>
        </is>
      </c>
      <c r="J5678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braid=0AAAAADisZv8hWqYJYg2vQamjAQWpU_OuR</t>
        </is>
      </c>
      <c r="K5678" t="inlineStr"/>
      <c r="L5678" t="inlineStr">
        <is>
          <t>EN</t>
        </is>
      </c>
      <c r="M5678" t="inlineStr">
        <is>
          <t>Lead from LT email</t>
        </is>
      </c>
      <c r="N5678" t="inlineStr">
        <is>
          <t>pzemaitaitis@gmail.com</t>
        </is>
      </c>
      <c r="O5678" t="inlineStr">
        <is>
          <t>ANOTHER REASON</t>
        </is>
      </c>
      <c r="P5678" t="inlineStr">
        <is>
          <t>Google Ads</t>
        </is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>
        <is>
          <t>Ні</t>
        </is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</row>
    <row r="5679">
      <c r="A5679" t="n">
        <v>12734</v>
      </c>
      <c r="B5679" t="inlineStr">
        <is>
          <t>Nadeem Muhammad</t>
        </is>
      </c>
      <c r="C5679" t="inlineStr">
        <is>
          <t>Nadeem Muhammad</t>
        </is>
      </c>
      <c r="D5679" s="2" t="n">
        <v>46126.45277777778</v>
      </c>
      <c r="E5679" t="inlineStr">
        <is>
          <t>Rejected</t>
        </is>
      </c>
      <c r="F5679" t="inlineStr">
        <is>
          <t>Relevant</t>
        </is>
      </c>
      <c r="G5679" t="inlineStr">
        <is>
          <t>Oleh Dymovski</t>
        </is>
      </c>
      <c r="H5679" t="inlineStr">
        <is>
          <t>LV RBI Company</t>
        </is>
      </c>
      <c r="I5679" t="inlineStr"/>
      <c r="J5679" t="inlineStr">
        <is>
          <t>?kw=italy%20golden%20visa&amp;cpn=22658494721&amp;utm_source=google&amp;utm_medium=cpc&amp;utm_campaign=LV-RBI-TOP&amp;network=g&amp;utm_term=italy%20golden%20visa&amp;gad_source=1&amp;gad_campaignid=22658494721&amp;gbraid=0AAAAADisZv8JyLBpW9xcmyk_pCrAle4tf&amp;gclid=Cj0KCQjwy_fOBhC6ARIsAHKFB78</t>
        </is>
      </c>
      <c r="K5679" t="inlineStr">
        <is>
          <t>760885359.1776152944</t>
        </is>
      </c>
      <c r="L5679" t="inlineStr">
        <is>
          <t>EN</t>
        </is>
      </c>
      <c r="M5679" t="inlineStr">
        <is>
          <t>Lead from LV email</t>
        </is>
      </c>
      <c r="N5679" t="inlineStr">
        <is>
          <t>muhammadnadeem9072@gmail.com</t>
        </is>
      </c>
      <c r="O5679" t="inlineStr">
        <is>
          <t>NO ANSWER</t>
        </is>
      </c>
      <c r="P5679" t="inlineStr">
        <is>
          <t>Google Ads</t>
        </is>
      </c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>
        <is>
          <t>Ні</t>
        </is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</row>
    <row r="5680">
      <c r="A5680" t="n">
        <v>12735</v>
      </c>
      <c r="B5680" t="inlineStr">
        <is>
          <t>Андриус Виргилиевич Ауглис</t>
        </is>
      </c>
      <c r="C5680" t="inlineStr">
        <is>
          <t>Андриус Виргилиевич Ауглис</t>
        </is>
      </c>
      <c r="D5680" s="2" t="n">
        <v>46126.48263888889</v>
      </c>
      <c r="E5680" t="inlineStr">
        <is>
          <t>RETAINER AGREEMENT SENT</t>
        </is>
      </c>
      <c r="F5680" t="inlineStr">
        <is>
          <t>Relevant</t>
        </is>
      </c>
      <c r="G5680" t="inlineStr">
        <is>
          <t>Oleh Dymovski</t>
        </is>
      </c>
      <c r="H5680" t="inlineStr">
        <is>
          <t>LT citizenship</t>
        </is>
      </c>
      <c r="I5680" t="inlineStr">
        <is>
          <t>Russia</t>
        </is>
      </c>
      <c r="J5680" t="inlineStr">
        <is>
          <t>https://www.lithuaniancitizenship.com/ru/?direct</t>
        </is>
      </c>
      <c r="K5680" t="inlineStr">
        <is>
          <t>531520048.1776155659</t>
        </is>
      </c>
      <c r="L5680" t="inlineStr">
        <is>
          <t>RU</t>
        </is>
      </c>
      <c r="M5680" t="inlineStr">
        <is>
          <t>Lead from LT email</t>
        </is>
      </c>
      <c r="N5680" t="inlineStr">
        <is>
          <t>andrius-auglis@mail.ru</t>
        </is>
      </c>
      <c r="O5680" t="inlineStr"/>
      <c r="P5680" t="inlineStr">
        <is>
          <t>Website Form</t>
        </is>
      </c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>
        <is>
          <t>Ні</t>
        </is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</row>
    <row r="5681">
      <c r="A5681" t="n">
        <v>12737</v>
      </c>
      <c r="B5681" t="inlineStr">
        <is>
          <t>Андриус Виргилиевич Ауглис</t>
        </is>
      </c>
      <c r="C5681" t="inlineStr">
        <is>
          <t>Calendly: Андриус Виргилиевич Ауглис</t>
        </is>
      </c>
      <c r="D5681" s="2" t="n">
        <v>46126.48402777778</v>
      </c>
      <c r="E5681" t="inlineStr">
        <is>
          <t>IN WORK</t>
        </is>
      </c>
      <c r="F5681" t="inlineStr"/>
      <c r="G5681" t="inlineStr">
        <is>
          <t>Mariana Razimavicius</t>
        </is>
      </c>
      <c r="H5681" t="inlineStr">
        <is>
          <t>LT citizenship</t>
        </is>
      </c>
      <c r="I5681" t="inlineStr"/>
      <c r="J5681" t="inlineStr"/>
      <c r="K5681" t="inlineStr"/>
      <c r="L5681" t="inlineStr">
        <is>
          <t>EN</t>
        </is>
      </c>
      <c r="M5681" t="inlineStr">
        <is>
          <t>Othe</t>
        </is>
      </c>
      <c r="N5681" t="inlineStr">
        <is>
          <t>andrius-auglis@mail.ru</t>
        </is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>
        <is>
          <t>Ні</t>
        </is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</row>
    <row r="5682">
      <c r="A5682" t="n">
        <v>12744</v>
      </c>
      <c r="B5682" t="inlineStr">
        <is>
          <t>Mr. Corey Furminger</t>
        </is>
      </c>
      <c r="C5682" t="inlineStr">
        <is>
          <t>Corey Furminger</t>
        </is>
      </c>
      <c r="D5682" s="2" t="n">
        <v>46126.55208333334</v>
      </c>
      <c r="E5682" t="inlineStr">
        <is>
          <t>Rejected</t>
        </is>
      </c>
      <c r="F5682" t="inlineStr">
        <is>
          <t>Relevant</t>
        </is>
      </c>
      <c r="G5682" t="inlineStr">
        <is>
          <t>Sheila Bartin</t>
        </is>
      </c>
      <c r="H5682" t="inlineStr">
        <is>
          <t>LT citizenship</t>
        </is>
      </c>
      <c r="I5682" t="inlineStr">
        <is>
          <t>Australia</t>
        </is>
      </c>
      <c r="J5682" t="inlineStr">
        <is>
          <t>?kw=lithuania%20dual%20passport&amp;cpn=14662670148&amp;utm_source=google&amp;utm_medium=cpc&amp;utm_campaign=LT-AU&amp;network=g&amp;utm_term=lithuania%20dual%20passport&amp;gad_source=1&amp;gad_campaignid=14662670148&amp;gbraid=0AAAAADisZv-LgiLG5Y3ae1NIgApTmfz-v&amp;gclid=Cj0KCQjwy_fOBhC6ARIs</t>
        </is>
      </c>
      <c r="K5682" t="inlineStr">
        <is>
          <t>1308544210.1776161634</t>
        </is>
      </c>
      <c r="L5682" t="inlineStr">
        <is>
          <t>EN</t>
        </is>
      </c>
      <c r="M5682" t="inlineStr">
        <is>
          <t>Lead from LT email</t>
        </is>
      </c>
      <c r="N5682" t="inlineStr">
        <is>
          <t>cfurminger07@gmail.com</t>
        </is>
      </c>
      <c r="O5682" t="inlineStr">
        <is>
          <t>NO ANSWER</t>
        </is>
      </c>
      <c r="P5682" t="inlineStr">
        <is>
          <t>Google Ads</t>
        </is>
      </c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>
        <is>
          <t>Ні</t>
        </is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</row>
    <row r="5683">
      <c r="A5683" t="n">
        <v>12745</v>
      </c>
      <c r="B5683" t="inlineStr">
        <is>
          <t>Ms. Margaret Chasan nee Grevler</t>
        </is>
      </c>
      <c r="C5683" t="inlineStr">
        <is>
          <t>Margaret Chasan née Grevler</t>
        </is>
      </c>
      <c r="D5683" s="2" t="n">
        <v>46126.58819444444</v>
      </c>
      <c r="E5683" t="inlineStr">
        <is>
          <t>Rejected</t>
        </is>
      </c>
      <c r="F5683" t="inlineStr">
        <is>
          <t>Relevant</t>
        </is>
      </c>
      <c r="G5683" t="inlineStr">
        <is>
          <t>Sheila Bartin</t>
        </is>
      </c>
      <c r="H5683" t="inlineStr">
        <is>
          <t>LT citizenship</t>
        </is>
      </c>
      <c r="I5683" t="inlineStr">
        <is>
          <t>United States</t>
        </is>
      </c>
      <c r="J5683" t="inlineStr">
        <is>
          <t>?kw&amp;cpn=23440895177&amp;utm_source=google&amp;utm_medium=cpc&amp;utm_campaign=LT-Discovery-US&amp;network&amp;utm_term&amp;gad_campaignid=23440895177&amp;wbraid=ClQKCQjwqPLOBhDHARJDAJIcskIWagJATH58nsbiC_ARaDU57kXNRSAw5ipCfqv_wj8mVLCscqTg-dl5_Y8uwSv25yBpckAaHIL0KHWq_j8YPxoCIt0</t>
        </is>
      </c>
      <c r="K5683" t="inlineStr">
        <is>
          <t>17893983.1776164411</t>
        </is>
      </c>
      <c r="L5683" t="inlineStr">
        <is>
          <t>EN</t>
        </is>
      </c>
      <c r="M5683" t="inlineStr">
        <is>
          <t>Lead from LT email</t>
        </is>
      </c>
      <c r="N5683" t="inlineStr">
        <is>
          <t>margaretchasan@me.com</t>
        </is>
      </c>
      <c r="O5683" t="inlineStr">
        <is>
          <t>NO ANSWER</t>
        </is>
      </c>
      <c r="P5683" t="inlineStr">
        <is>
          <t>Google Ads</t>
        </is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>
        <is>
          <t>Ні</t>
        </is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</row>
    <row r="5684">
      <c r="A5684" t="n">
        <v>12747</v>
      </c>
      <c r="B5684" t="inlineStr">
        <is>
          <t>Ms. Margaret Chasan nee Grevler</t>
        </is>
      </c>
      <c r="C5684" t="inlineStr">
        <is>
          <t>Calendly: Margaret Chasan nee Grevler</t>
        </is>
      </c>
      <c r="D5684" s="2" t="n">
        <v>46126.59097222222</v>
      </c>
      <c r="E5684" t="inlineStr">
        <is>
          <t>Rejected</t>
        </is>
      </c>
      <c r="F5684" t="inlineStr"/>
      <c r="G5684" t="inlineStr">
        <is>
          <t>Mariana Razimavicius</t>
        </is>
      </c>
      <c r="H5684" t="inlineStr">
        <is>
          <t>LT citizenship</t>
        </is>
      </c>
      <c r="I5684" t="inlineStr"/>
      <c r="J5684" t="inlineStr"/>
      <c r="K5684" t="inlineStr"/>
      <c r="L5684" t="inlineStr">
        <is>
          <t>PT</t>
        </is>
      </c>
      <c r="M5684" t="inlineStr">
        <is>
          <t>Othe</t>
        </is>
      </c>
      <c r="N5684" t="inlineStr">
        <is>
          <t>margaretchasan@me.com</t>
        </is>
      </c>
      <c r="O5684" t="inlineStr">
        <is>
          <t>NO ANSWER</t>
        </is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>
        <is>
          <t>Ні</t>
        </is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</row>
    <row r="5685">
      <c r="A5685" t="n">
        <v>12752</v>
      </c>
      <c r="B5685" t="inlineStr">
        <is>
          <t>Mr. Jeffrey Heller</t>
        </is>
      </c>
      <c r="C5685" t="inlineStr">
        <is>
          <t>Mr. Jeffrey Heller</t>
        </is>
      </c>
      <c r="D5685" s="2" t="n">
        <v>46126.74027777778</v>
      </c>
      <c r="E5685" t="inlineStr">
        <is>
          <t>INTERNAL MAIL</t>
        </is>
      </c>
      <c r="F5685" t="inlineStr"/>
      <c r="G5685" t="inlineStr">
        <is>
          <t>Sheila Bartin</t>
        </is>
      </c>
      <c r="H5685" t="inlineStr"/>
      <c r="I5685" t="inlineStr"/>
      <c r="J5685" t="inlineStr"/>
      <c r="K5685" t="inlineStr"/>
      <c r="L5685" t="inlineStr"/>
      <c r="M5685" t="inlineStr">
        <is>
          <t>Othe</t>
        </is>
      </c>
      <c r="N5685" t="inlineStr">
        <is>
          <t>hellerje@gmail.com</t>
        </is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>
        <is>
          <t>Ні</t>
        </is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</row>
    <row r="5686">
      <c r="A5686" t="n">
        <v>12753</v>
      </c>
      <c r="B5686" t="inlineStr">
        <is>
          <t>Mr. Anthony C Jankunas</t>
        </is>
      </c>
      <c r="C5686" t="inlineStr">
        <is>
          <t>Anthony C Jankunas</t>
        </is>
      </c>
      <c r="D5686" s="2" t="n">
        <v>46126.7625</v>
      </c>
      <c r="E5686" t="inlineStr">
        <is>
          <t>Rejected</t>
        </is>
      </c>
      <c r="F5686" t="inlineStr">
        <is>
          <t>No relevant</t>
        </is>
      </c>
      <c r="G5686" t="inlineStr">
        <is>
          <t>Sheila Bartin</t>
        </is>
      </c>
      <c r="H5686" t="inlineStr">
        <is>
          <t>LT citizenship</t>
        </is>
      </c>
      <c r="I5686" t="inlineStr">
        <is>
          <t>United Kingdom</t>
        </is>
      </c>
      <c r="J5686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clid=Cj0KCQjwy_fOBhC6ARIsAHKFB78lO2Z5</t>
        </is>
      </c>
      <c r="K5686" t="inlineStr">
        <is>
          <t>1367837886.1776179572</t>
        </is>
      </c>
      <c r="L5686" t="inlineStr">
        <is>
          <t>EN</t>
        </is>
      </c>
      <c r="M5686" t="inlineStr">
        <is>
          <t>Lead from LT email</t>
        </is>
      </c>
      <c r="N5686" t="inlineStr">
        <is>
          <t>anthony.jankunas@gmail.com</t>
        </is>
      </c>
      <c r="O5686" t="inlineStr">
        <is>
          <t>Non-relevant lead</t>
        </is>
      </c>
      <c r="P5686" t="inlineStr">
        <is>
          <t>Google Ads</t>
        </is>
      </c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>
        <is>
          <t>Ні</t>
        </is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</row>
    <row r="5687">
      <c r="A5687" t="n">
        <v>12755</v>
      </c>
      <c r="B5687" t="inlineStr">
        <is>
          <t>md Alamgir Hossain</t>
        </is>
      </c>
      <c r="C5687" t="inlineStr">
        <is>
          <t>md alamgir Hossain md alalamgir Hossain</t>
        </is>
      </c>
      <c r="D5687" s="2" t="n">
        <v>46126.83263888889</v>
      </c>
      <c r="E5687" t="inlineStr">
        <is>
          <t>Rejected</t>
        </is>
      </c>
      <c r="F5687" t="inlineStr"/>
      <c r="G5687" t="inlineStr">
        <is>
          <t>Oleh Dymovski</t>
        </is>
      </c>
      <c r="H5687" t="inlineStr">
        <is>
          <t>LV RBI Company</t>
        </is>
      </c>
      <c r="I5687" t="inlineStr">
        <is>
          <t>Qatar (QA - AS)</t>
        </is>
      </c>
      <c r="J5687" t="inlineStr">
        <is>
          <t>https://latviancitizenship.eu/?LV-Leads-Search-RBI TOP countries</t>
        </is>
      </c>
      <c r="K5687" t="inlineStr">
        <is>
          <t>990057599.1776185896</t>
        </is>
      </c>
      <c r="L5687" t="inlineStr">
        <is>
          <t>EN</t>
        </is>
      </c>
      <c r="M5687" t="inlineStr">
        <is>
          <t>Lead from LV email</t>
        </is>
      </c>
      <c r="N5687" t="inlineStr">
        <is>
          <t>alamgirhossen82@icloud.com</t>
        </is>
      </c>
      <c r="O5687" t="inlineStr">
        <is>
          <t>NO ANSWER</t>
        </is>
      </c>
      <c r="P5687" t="inlineStr">
        <is>
          <t>Google Ads</t>
        </is>
      </c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>
        <is>
          <t>Ні</t>
        </is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</row>
    <row r="5688">
      <c r="A5688" t="n">
        <v>12756</v>
      </c>
      <c r="B5688" t="inlineStr">
        <is>
          <t>ISAM</t>
        </is>
      </c>
      <c r="C5688" t="inlineStr">
        <is>
          <t>ISAM</t>
        </is>
      </c>
      <c r="D5688" s="2" t="n">
        <v>46126.83333333334</v>
      </c>
      <c r="E5688" t="inlineStr">
        <is>
          <t>INTERNAL MAIL</t>
        </is>
      </c>
      <c r="F5688" t="inlineStr">
        <is>
          <t>No relevant</t>
        </is>
      </c>
      <c r="G5688" t="inlineStr">
        <is>
          <t>Alina Samura</t>
        </is>
      </c>
      <c r="H5688" t="inlineStr">
        <is>
          <t>50/50</t>
        </is>
      </c>
      <c r="I5688" t="inlineStr">
        <is>
          <t>Algeria</t>
        </is>
      </c>
      <c r="J5688" t="inlineStr"/>
      <c r="K5688" t="inlineStr"/>
      <c r="L5688" t="inlineStr"/>
      <c r="M5688" t="inlineStr">
        <is>
          <t>Lead from LT email</t>
        </is>
      </c>
      <c r="N5688" t="inlineStr">
        <is>
          <t>issamtouati25@gmail.com</t>
        </is>
      </c>
      <c r="O5688" t="inlineStr"/>
      <c r="P5688" t="inlineStr">
        <is>
          <t>BridgeWest</t>
        </is>
      </c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>
        <is>
          <t>Ні</t>
        </is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</row>
    <row r="5689">
      <c r="A5689" t="n">
        <v>12757</v>
      </c>
      <c r="B5689" t="inlineStr">
        <is>
          <t>Mr. David Segal</t>
        </is>
      </c>
      <c r="C5689" t="inlineStr">
        <is>
          <t>David Segal</t>
        </is>
      </c>
      <c r="D5689" s="2" t="n">
        <v>46126.85138888889</v>
      </c>
      <c r="E5689" t="inlineStr">
        <is>
          <t>Rejected</t>
        </is>
      </c>
      <c r="F5689" t="inlineStr">
        <is>
          <t>Relevant</t>
        </is>
      </c>
      <c r="G5689" t="inlineStr">
        <is>
          <t>Sheila Bartin</t>
        </is>
      </c>
      <c r="H5689" t="inlineStr">
        <is>
          <t>LT citizenship</t>
        </is>
      </c>
      <c r="I5689" t="inlineStr">
        <is>
          <t>Israel</t>
        </is>
      </c>
      <c r="J5689" t="inlineStr">
        <is>
          <t>?kw=lithuania%20citizenship%20by%20descent&amp;cpn=14672734044&amp;utm_source=google&amp;utm_medium=cpc&amp;utm_campaign=LT-ISR&amp;network=g&amp;utm_term=lithuania%20citizenship%20by%20descent&amp;gad_source=1&amp;gad_campaignid=14672734044&amp;gclid=Cj0KCQjwy_fOBhC6ARIsAHKFB78u4Hi9PSV2Yfc</t>
        </is>
      </c>
      <c r="K5689" t="inlineStr">
        <is>
          <t>35663477.1776187076</t>
        </is>
      </c>
      <c r="L5689" t="inlineStr">
        <is>
          <t>EN</t>
        </is>
      </c>
      <c r="M5689" t="inlineStr">
        <is>
          <t>Lead from LT email</t>
        </is>
      </c>
      <c r="N5689" t="inlineStr">
        <is>
          <t>davysegal@gmail.com</t>
        </is>
      </c>
      <c r="O5689" t="inlineStr">
        <is>
          <t>ANOTHER REASON</t>
        </is>
      </c>
      <c r="P5689" t="inlineStr">
        <is>
          <t>Google Ads</t>
        </is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>
        <is>
          <t>Ні</t>
        </is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</row>
    <row r="5690">
      <c r="A5690" t="n">
        <v>12758</v>
      </c>
      <c r="B5690" t="inlineStr">
        <is>
          <t>Mary</t>
        </is>
      </c>
      <c r="C5690" t="inlineStr">
        <is>
          <t>M O</t>
        </is>
      </c>
      <c r="D5690" s="2" t="n">
        <v>46126.875</v>
      </c>
      <c r="E5690" t="inlineStr">
        <is>
          <t>IN WORK</t>
        </is>
      </c>
      <c r="F5690" t="inlineStr">
        <is>
          <t>Relevant</t>
        </is>
      </c>
      <c r="G5690" t="inlineStr">
        <is>
          <t>Sheila Bartin</t>
        </is>
      </c>
      <c r="H5690" t="inlineStr">
        <is>
          <t>LT citizenship</t>
        </is>
      </c>
      <c r="I5690" t="inlineStr"/>
      <c r="J5690" t="inlineStr"/>
      <c r="K5690" t="inlineStr"/>
      <c r="L5690" t="inlineStr">
        <is>
          <t>EN</t>
        </is>
      </c>
      <c r="M5690" t="inlineStr">
        <is>
          <t>Lead from LT email</t>
        </is>
      </c>
      <c r="N5690" t="inlineStr">
        <is>
          <t>movo222@gmail.com</t>
        </is>
      </c>
      <c r="O5690" t="inlineStr"/>
      <c r="P5690" t="inlineStr">
        <is>
          <t>Other (direct email, phone call, referral etc.)</t>
        </is>
      </c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>
        <is>
          <t>Ні</t>
        </is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</row>
    <row r="5691">
      <c r="A5691" t="n">
        <v>12759</v>
      </c>
      <c r="B5691" t="inlineStr">
        <is>
          <t>Alberto Tvaskus</t>
        </is>
      </c>
      <c r="C5691" t="inlineStr">
        <is>
          <t>Alberto Tvaskus</t>
        </is>
      </c>
      <c r="D5691" s="2" t="n">
        <v>46126.89305555556</v>
      </c>
      <c r="E5691" t="inlineStr">
        <is>
          <t>INTERNAL MAIL</t>
        </is>
      </c>
      <c r="F5691" t="inlineStr"/>
      <c r="G5691" t="inlineStr">
        <is>
          <t>Sheila Bartin</t>
        </is>
      </c>
      <c r="H5691" t="inlineStr"/>
      <c r="I5691" t="inlineStr"/>
      <c r="J5691" t="inlineStr"/>
      <c r="K5691" t="inlineStr"/>
      <c r="L5691" t="inlineStr"/>
      <c r="M5691" t="inlineStr">
        <is>
          <t>Othe</t>
        </is>
      </c>
      <c r="N5691" t="inlineStr">
        <is>
          <t>tvaskus@gmail.com</t>
        </is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>
        <is>
          <t>Ні</t>
        </is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</row>
    <row r="5692">
      <c r="A5692" t="n">
        <v>12760</v>
      </c>
      <c r="B5692" t="inlineStr">
        <is>
          <t>Mr. Howard Agress</t>
        </is>
      </c>
      <c r="C5692" t="inlineStr">
        <is>
          <t>howard Agress</t>
        </is>
      </c>
      <c r="D5692" s="2" t="n">
        <v>46126.90416666667</v>
      </c>
      <c r="E5692" t="inlineStr">
        <is>
          <t>Rejected</t>
        </is>
      </c>
      <c r="F5692" t="inlineStr">
        <is>
          <t>Relevant</t>
        </is>
      </c>
      <c r="G5692" t="inlineStr">
        <is>
          <t>Sheila Bartin</t>
        </is>
      </c>
      <c r="H5692" t="inlineStr">
        <is>
          <t>LT citizenship</t>
        </is>
      </c>
      <c r="I5692" t="inlineStr">
        <is>
          <t>United States</t>
        </is>
      </c>
      <c r="J5692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clid=EAIaIQobChMIqpXqkP_tkwMVRy</t>
        </is>
      </c>
      <c r="K5692" t="inlineStr">
        <is>
          <t>1439737774.1776192092</t>
        </is>
      </c>
      <c r="L5692" t="inlineStr">
        <is>
          <t>EN</t>
        </is>
      </c>
      <c r="M5692" t="inlineStr">
        <is>
          <t>Lead from LT email</t>
        </is>
      </c>
      <c r="N5692" t="inlineStr">
        <is>
          <t>agressh@gmail.com</t>
        </is>
      </c>
      <c r="O5692" t="inlineStr">
        <is>
          <t>NO ANSWER</t>
        </is>
      </c>
      <c r="P5692" t="inlineStr">
        <is>
          <t>Google Ads</t>
        </is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>
        <is>
          <t>Ні</t>
        </is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</row>
    <row r="5693">
      <c r="A5693" t="n">
        <v>12763</v>
      </c>
      <c r="B5693" t="inlineStr">
        <is>
          <t>Alexandr</t>
        </is>
      </c>
      <c r="C5693" t="inlineStr">
        <is>
          <t>Calendly: Alexandr</t>
        </is>
      </c>
      <c r="D5693" s="2" t="n">
        <v>46126.95</v>
      </c>
      <c r="E5693" t="inlineStr">
        <is>
          <t>Rejected</t>
        </is>
      </c>
      <c r="F5693" t="inlineStr"/>
      <c r="G5693" t="inlineStr">
        <is>
          <t>Mariana Razimavicius</t>
        </is>
      </c>
      <c r="H5693" t="inlineStr">
        <is>
          <t>LT citizenship</t>
        </is>
      </c>
      <c r="I5693" t="inlineStr"/>
      <c r="J5693" t="inlineStr"/>
      <c r="K5693" t="inlineStr"/>
      <c r="L5693" t="inlineStr">
        <is>
          <t>EN</t>
        </is>
      </c>
      <c r="M5693" t="inlineStr">
        <is>
          <t>Othe</t>
        </is>
      </c>
      <c r="N5693" t="inlineStr">
        <is>
          <t>sanpol@i.ua</t>
        </is>
      </c>
      <c r="O5693" t="inlineStr">
        <is>
          <t>NO ANSWER</t>
        </is>
      </c>
      <c r="P5693" t="inlineStr">
        <is>
          <t>Calendly</t>
        </is>
      </c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>
        <is>
          <t>Ні</t>
        </is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</row>
    <row r="5694">
      <c r="A5694" t="n">
        <v>12765</v>
      </c>
      <c r="B5694" t="inlineStr">
        <is>
          <t>ТОКТАЛИЕВА АНАРА ЖАЙЫЛГАНОВНА</t>
        </is>
      </c>
      <c r="C5694" t="inlineStr">
        <is>
          <t>ТОКТАЛИЕВА АНАРА ЖАЙЫЛГАНОВНА</t>
        </is>
      </c>
      <c r="D5694" s="2" t="n">
        <v>46126.97569444445</v>
      </c>
      <c r="E5694" t="inlineStr">
        <is>
          <t>Rejected</t>
        </is>
      </c>
      <c r="F5694" t="inlineStr"/>
      <c r="G5694" t="inlineStr">
        <is>
          <t>Oleh Dymovski</t>
        </is>
      </c>
      <c r="H5694" t="inlineStr">
        <is>
          <t>LT citizenship</t>
        </is>
      </c>
      <c r="I5694" t="inlineStr">
        <is>
          <t>Kyrgyzstan</t>
        </is>
      </c>
      <c r="J5694" t="inlineStr">
        <is>
          <t>?kw=%D0%BA%D0%B0%D0%BA%20%D0%BF%D0%BE%D0%BB%D1%83%D1%87%D0%B8%D1%82%D1%8C%20%D0%BF%D0%BC%D0%B6%20%D0%B2%20%D0%BB%D0%B8%D1%82%D0%B2%D0%B5&amp;cpn=23681560526&amp;utm_source=google&amp;utm_medium=cpc&amp;utm_campaign=LT-ru-lang-conversions&amp;network=g&amp;utm_term=%D0%BA%D0%B0%D</t>
        </is>
      </c>
      <c r="K5694" t="inlineStr">
        <is>
          <t>1410135766.1776198072</t>
        </is>
      </c>
      <c r="L5694" t="inlineStr">
        <is>
          <t>RU</t>
        </is>
      </c>
      <c r="M5694" t="inlineStr">
        <is>
          <t>Lead from LT email</t>
        </is>
      </c>
      <c r="N5694" t="inlineStr">
        <is>
          <t>karimovaasema1234@gmail.com</t>
        </is>
      </c>
      <c r="O5694" t="inlineStr">
        <is>
          <t>NO ANSWER</t>
        </is>
      </c>
      <c r="P5694" t="inlineStr">
        <is>
          <t>Google Ads</t>
        </is>
      </c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>
        <is>
          <t>Ні</t>
        </is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</row>
    <row r="5695">
      <c r="A5695" t="n">
        <v>12769</v>
      </c>
      <c r="B5695" t="inlineStr">
        <is>
          <t>Анара Токталиева</t>
        </is>
      </c>
      <c r="C5695" t="inlineStr">
        <is>
          <t>Calendly: Анара Токталиева</t>
        </is>
      </c>
      <c r="D5695" s="2" t="n">
        <v>46126.97986111111</v>
      </c>
      <c r="E5695" t="inlineStr">
        <is>
          <t>NEW</t>
        </is>
      </c>
      <c r="F5695" t="inlineStr"/>
      <c r="G5695" t="inlineStr">
        <is>
          <t>Oleh Dymovski</t>
        </is>
      </c>
      <c r="H5695" t="inlineStr">
        <is>
          <t>LT citizenship</t>
        </is>
      </c>
      <c r="I5695" t="inlineStr"/>
      <c r="J5695" t="inlineStr"/>
      <c r="K5695" t="inlineStr"/>
      <c r="L5695" t="inlineStr"/>
      <c r="M5695" t="inlineStr">
        <is>
          <t>Othe</t>
        </is>
      </c>
      <c r="N5695" t="inlineStr">
        <is>
          <t>anaratoktalieva783@gmael.com</t>
        </is>
      </c>
      <c r="O5695" t="inlineStr"/>
      <c r="P5695" t="inlineStr">
        <is>
          <t>Calendly</t>
        </is>
      </c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>
        <is>
          <t>Ні</t>
        </is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</row>
    <row r="5696">
      <c r="A5696" t="n">
        <v>12775</v>
      </c>
      <c r="B5696" t="inlineStr">
        <is>
          <t>Ms. Lesa Sevin</t>
        </is>
      </c>
      <c r="C5696" t="inlineStr">
        <is>
          <t>Lesa Sevin</t>
        </is>
      </c>
      <c r="D5696" s="2" t="n">
        <v>46127.04930555556</v>
      </c>
      <c r="E5696" t="inlineStr">
        <is>
          <t>Rejected</t>
        </is>
      </c>
      <c r="F5696" t="inlineStr">
        <is>
          <t>Relevant</t>
        </is>
      </c>
      <c r="G5696" t="inlineStr">
        <is>
          <t>Sheila Bartin</t>
        </is>
      </c>
      <c r="H5696" t="inlineStr">
        <is>
          <t>LT citizenship</t>
        </is>
      </c>
      <c r="I5696" t="inlineStr">
        <is>
          <t>United States</t>
        </is>
      </c>
      <c r="J5696" t="inlineStr">
        <is>
          <t>https://www.lithuaniancitizenship.com/a-brief-history-of-lithuanian-americans/</t>
        </is>
      </c>
      <c r="K5696" t="inlineStr">
        <is>
          <t>1836501488.1776203894</t>
        </is>
      </c>
      <c r="L5696" t="inlineStr">
        <is>
          <t>EN</t>
        </is>
      </c>
      <c r="M5696" t="inlineStr">
        <is>
          <t>Lead from LT email</t>
        </is>
      </c>
      <c r="N5696" t="inlineStr">
        <is>
          <t>lesasevin@gmail.com</t>
        </is>
      </c>
      <c r="O5696" t="inlineStr">
        <is>
          <t>LEFT BEFORE 1918</t>
        </is>
      </c>
      <c r="P5696" t="inlineStr">
        <is>
          <t>Organic Search</t>
        </is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>
        <is>
          <t>Ні</t>
        </is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</row>
    <row r="5697">
      <c r="A5697" t="n">
        <v>12776</v>
      </c>
      <c r="B5697" t="inlineStr">
        <is>
          <t>Wellington Panta</t>
        </is>
      </c>
      <c r="C5697" t="inlineStr">
        <is>
          <t>Wellington Panta</t>
        </is>
      </c>
      <c r="D5697" s="2" t="n">
        <v>46127.09444444445</v>
      </c>
      <c r="E5697" t="inlineStr">
        <is>
          <t>Rejected</t>
        </is>
      </c>
      <c r="F5697" t="inlineStr">
        <is>
          <t>Relevant</t>
        </is>
      </c>
      <c r="G5697" t="inlineStr">
        <is>
          <t>Mariana Razimavicius</t>
        </is>
      </c>
      <c r="H5697" t="inlineStr">
        <is>
          <t>LT citizenship</t>
        </is>
      </c>
      <c r="I5697" t="inlineStr">
        <is>
          <t>Brazil</t>
        </is>
      </c>
      <c r="J5697" t="inlineStr">
        <is>
          <t>?kw=%27lituania%20cidadania%27&amp;cpn=14712129487&amp;utm_source=google&amp;utm_medium=cpc&amp;utm_campaign=LT-BR&amp;network=g&amp;utm_term=%27lituania%20cidadania%27&amp;gad_source=1&amp;gad_campaignid=14712129487&amp;gclid=Cj0KCQjwy_fOBhC6ARIsAHKFB7_NS45n_UHrH_1J0AjBymgYGv1IG1TUsmDxW4TK</t>
        </is>
      </c>
      <c r="K5697" t="inlineStr">
        <is>
          <t>1970117940.1776208538</t>
        </is>
      </c>
      <c r="L5697" t="inlineStr">
        <is>
          <t>PT</t>
        </is>
      </c>
      <c r="M5697" t="inlineStr">
        <is>
          <t>Lead from LT email</t>
        </is>
      </c>
      <c r="N5697" t="inlineStr">
        <is>
          <t>eletropanta@yahoo.com.br</t>
        </is>
      </c>
      <c r="O5697" t="inlineStr">
        <is>
          <t>NO ANSWER</t>
        </is>
      </c>
      <c r="P5697" t="inlineStr">
        <is>
          <t>Google Ads</t>
        </is>
      </c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>
        <is>
          <t>Ні</t>
        </is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</row>
    <row r="5698">
      <c r="A5698" t="n">
        <v>12778</v>
      </c>
      <c r="B5698" t="inlineStr">
        <is>
          <t>Wellington Panta</t>
        </is>
      </c>
      <c r="C5698" t="inlineStr">
        <is>
          <t>Calendly: Wellington Panta</t>
        </is>
      </c>
      <c r="D5698" s="2" t="n">
        <v>46127.09513888889</v>
      </c>
      <c r="E5698" t="inlineStr">
        <is>
          <t>Rejected</t>
        </is>
      </c>
      <c r="F5698" t="inlineStr">
        <is>
          <t>Relevant</t>
        </is>
      </c>
      <c r="G5698" t="inlineStr">
        <is>
          <t>Mariana Razimavicius</t>
        </is>
      </c>
      <c r="H5698" t="inlineStr">
        <is>
          <t>LT citizenship</t>
        </is>
      </c>
      <c r="I5698" t="inlineStr"/>
      <c r="J5698" t="inlineStr"/>
      <c r="K5698" t="inlineStr"/>
      <c r="L5698" t="inlineStr">
        <is>
          <t>PT</t>
        </is>
      </c>
      <c r="M5698" t="inlineStr">
        <is>
          <t>Othe</t>
        </is>
      </c>
      <c r="N5698" t="inlineStr">
        <is>
          <t>eletropanta@yahoo.com.br</t>
        </is>
      </c>
      <c r="O5698" t="inlineStr">
        <is>
          <t>NO ANSWER</t>
        </is>
      </c>
      <c r="P5698" t="inlineStr">
        <is>
          <t>Calendly</t>
        </is>
      </c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>
        <is>
          <t>Ні</t>
        </is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</row>
    <row r="5699">
      <c r="A5699" t="n">
        <v>12786</v>
      </c>
      <c r="B5699" t="inlineStr">
        <is>
          <t>Maria Rychlicki</t>
        </is>
      </c>
      <c r="C5699" t="inlineStr">
        <is>
          <t>Maria Rychlicki</t>
        </is>
      </c>
      <c r="D5699" s="2" t="n">
        <v>46127.55763888889</v>
      </c>
      <c r="E5699" t="inlineStr">
        <is>
          <t>FIFTH FFUP SENT</t>
        </is>
      </c>
      <c r="F5699" t="inlineStr"/>
      <c r="G5699" t="inlineStr">
        <is>
          <t>Mariana Razimavicius</t>
        </is>
      </c>
      <c r="H5699" t="inlineStr">
        <is>
          <t>LT citizenship</t>
        </is>
      </c>
      <c r="I5699" t="inlineStr">
        <is>
          <t>United States</t>
        </is>
      </c>
      <c r="J5699" t="inlineStr">
        <is>
          <t>?kw&amp;cpn=23440895177&amp;utm_source=google&amp;utm_medium=cpc&amp;utm_campaign=LT-Discovery-US&amp;network&amp;utm_term&amp;gad_campaignid=23440895177&amp;wbraid=ClQKCQjwy_fOBhC-ARJDAELzLvxTWdxtLnvBax6YIQg6wjVA_aZ9n6uxiGlMQmIbQ5tkjDTujkClGzs7RKzByJZkqX9AZU34rHYzpbWhBaxHlhoCKBY</t>
        </is>
      </c>
      <c r="K5699" t="inlineStr">
        <is>
          <t>1675244613.1776248580</t>
        </is>
      </c>
      <c r="L5699" t="inlineStr">
        <is>
          <t>EN</t>
        </is>
      </c>
      <c r="M5699" t="inlineStr">
        <is>
          <t>Lead from LT email</t>
        </is>
      </c>
      <c r="N5699" t="inlineStr">
        <is>
          <t>gmariacr@gmail.com</t>
        </is>
      </c>
      <c r="O5699" t="inlineStr"/>
      <c r="P5699" t="inlineStr">
        <is>
          <t>Google Ads</t>
        </is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>
        <is>
          <t>Ні</t>
        </is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</row>
    <row r="5700">
      <c r="A5700" t="n">
        <v>12787</v>
      </c>
      <c r="B5700" t="inlineStr">
        <is>
          <t>Ishchuk Heorhii</t>
        </is>
      </c>
      <c r="C5700" t="inlineStr">
        <is>
          <t>Ishchuk Heorhii</t>
        </is>
      </c>
      <c r="D5700" s="2" t="n">
        <v>46127.56805555556</v>
      </c>
      <c r="E5700" t="inlineStr">
        <is>
          <t>Rejected</t>
        </is>
      </c>
      <c r="F5700" t="inlineStr"/>
      <c r="G5700" t="inlineStr">
        <is>
          <t>Oleh Dymovski</t>
        </is>
      </c>
      <c r="H5700" t="inlineStr">
        <is>
          <t>LT citizenship</t>
        </is>
      </c>
      <c r="I5700" t="inlineStr">
        <is>
          <t>Poland</t>
        </is>
      </c>
      <c r="J5700" t="inlineStr">
        <is>
          <t>https://www.lithuaniancitizenship.com/?direct</t>
        </is>
      </c>
      <c r="K5700" t="inlineStr">
        <is>
          <t>1337531364.1776249373</t>
        </is>
      </c>
      <c r="L5700" t="inlineStr">
        <is>
          <t>RU</t>
        </is>
      </c>
      <c r="M5700" t="inlineStr">
        <is>
          <t>Lead from LT email</t>
        </is>
      </c>
      <c r="N5700" t="inlineStr">
        <is>
          <t>georgiy.ichyk@gmail.com</t>
        </is>
      </c>
      <c r="O5700" t="inlineStr">
        <is>
          <t>DOUBLE</t>
        </is>
      </c>
      <c r="P5700" t="inlineStr">
        <is>
          <t>Website Form</t>
        </is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>
        <is>
          <t>Ні</t>
        </is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</row>
    <row r="5701">
      <c r="A5701" t="n">
        <v>12789</v>
      </c>
      <c r="B5701" t="inlineStr">
        <is>
          <t>Mr. Jeffrey Heller</t>
        </is>
      </c>
      <c r="C5701" t="inlineStr">
        <is>
          <t>Mr. Jeffrey Heller</t>
        </is>
      </c>
      <c r="D5701" s="2" t="n">
        <v>46127.59236111111</v>
      </c>
      <c r="E5701" t="inlineStr">
        <is>
          <t>INTERNAL MAIL</t>
        </is>
      </c>
      <c r="F5701" t="inlineStr"/>
      <c r="G5701" t="inlineStr">
        <is>
          <t>Sheila Bartin</t>
        </is>
      </c>
      <c r="H5701" t="inlineStr"/>
      <c r="I5701" t="inlineStr"/>
      <c r="J5701" t="inlineStr"/>
      <c r="K5701" t="inlineStr"/>
      <c r="L5701" t="inlineStr"/>
      <c r="M5701" t="inlineStr">
        <is>
          <t>Othe</t>
        </is>
      </c>
      <c r="N5701" t="inlineStr">
        <is>
          <t>hellerje@gmail.com</t>
        </is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>
        <is>
          <t>Ні</t>
        </is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</row>
    <row r="5702">
      <c r="A5702" t="n">
        <v>12791</v>
      </c>
      <c r="B5702" t="inlineStr">
        <is>
          <t>Jas Sidak</t>
        </is>
      </c>
      <c r="C5702" t="inlineStr">
        <is>
          <t>Jas Sidak</t>
        </is>
      </c>
      <c r="D5702" s="2" t="n">
        <v>46127.62708333333</v>
      </c>
      <c r="E5702" t="inlineStr">
        <is>
          <t>INTERNAL MAIL</t>
        </is>
      </c>
      <c r="F5702" t="inlineStr"/>
      <c r="G5702" t="inlineStr">
        <is>
          <t>Alina Samura</t>
        </is>
      </c>
      <c r="H5702" t="inlineStr"/>
      <c r="I5702" t="inlineStr"/>
      <c r="J5702" t="inlineStr"/>
      <c r="K5702" t="inlineStr"/>
      <c r="L5702" t="inlineStr"/>
      <c r="M5702" t="inlineStr">
        <is>
          <t>Othe</t>
        </is>
      </c>
      <c r="N5702" t="inlineStr">
        <is>
          <t>jas.sidak@maxeltracker.com</t>
        </is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>
        <is>
          <t>Ні</t>
        </is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</row>
    <row r="5703">
      <c r="A5703" t="n">
        <v>12795</v>
      </c>
      <c r="B5703" t="inlineStr">
        <is>
          <t>Marisa Bernardini</t>
        </is>
      </c>
      <c r="C5703" t="inlineStr">
        <is>
          <t>Marisa Bernardini</t>
        </is>
      </c>
      <c r="D5703" s="2" t="n">
        <v>46127.71319444444</v>
      </c>
      <c r="E5703" t="inlineStr">
        <is>
          <t>INTERNAL MAIL</t>
        </is>
      </c>
      <c r="F5703" t="inlineStr"/>
      <c r="G5703" t="inlineStr">
        <is>
          <t>Sheila Bartin</t>
        </is>
      </c>
      <c r="H5703" t="inlineStr"/>
      <c r="I5703" t="inlineStr"/>
      <c r="J5703" t="inlineStr"/>
      <c r="K5703" t="inlineStr"/>
      <c r="L5703" t="inlineStr"/>
      <c r="M5703" t="inlineStr">
        <is>
          <t>Othe</t>
        </is>
      </c>
      <c r="N5703" t="inlineStr">
        <is>
          <t>marisabernardini06@yahoo.com.ar</t>
        </is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>
        <is>
          <t>Ні</t>
        </is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</row>
    <row r="5704">
      <c r="A5704" t="n">
        <v>12797</v>
      </c>
      <c r="B5704" t="inlineStr">
        <is>
          <t>Ishchuk Tetiana</t>
        </is>
      </c>
      <c r="C5704" t="inlineStr">
        <is>
          <t>Ishchuk Tetiana</t>
        </is>
      </c>
      <c r="D5704" s="2" t="n">
        <v>46127.79236111111</v>
      </c>
      <c r="E5704" t="inlineStr">
        <is>
          <t>Rejected</t>
        </is>
      </c>
      <c r="F5704" t="inlineStr">
        <is>
          <t>Relevant</t>
        </is>
      </c>
      <c r="G5704" t="inlineStr">
        <is>
          <t>Oleh Dymovski</t>
        </is>
      </c>
      <c r="H5704" t="inlineStr">
        <is>
          <t>LT citizenship</t>
        </is>
      </c>
      <c r="I5704" t="inlineStr">
        <is>
          <t>Poland</t>
        </is>
      </c>
      <c r="J5704" t="inlineStr">
        <is>
          <t>https://www.lithuaniancitizenship.com/thank-you/?direct</t>
        </is>
      </c>
      <c r="K5704" t="inlineStr">
        <is>
          <t>1997506951.1776268445</t>
        </is>
      </c>
      <c r="L5704" t="inlineStr">
        <is>
          <t>RU</t>
        </is>
      </c>
      <c r="M5704" t="inlineStr">
        <is>
          <t>Lead from LT email</t>
        </is>
      </c>
      <c r="N5704" t="inlineStr">
        <is>
          <t>zaa295492@gmail.com</t>
        </is>
      </c>
      <c r="O5704" t="inlineStr">
        <is>
          <t>DOUBLE</t>
        </is>
      </c>
      <c r="P5704" t="inlineStr">
        <is>
          <t>Website Form</t>
        </is>
      </c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>
        <is>
          <t>Ні</t>
        </is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</row>
    <row r="5705">
      <c r="A5705" t="n">
        <v>12798</v>
      </c>
      <c r="B5705" t="inlineStr">
        <is>
          <t>Diego Salischiker</t>
        </is>
      </c>
      <c r="C5705" t="inlineStr">
        <is>
          <t>Diego Salischiker</t>
        </is>
      </c>
      <c r="D5705" s="2" t="n">
        <v>46127.79861111111</v>
      </c>
      <c r="E5705" t="inlineStr">
        <is>
          <t>Rejected</t>
        </is>
      </c>
      <c r="F5705" t="inlineStr">
        <is>
          <t>Relevant</t>
        </is>
      </c>
      <c r="G5705" t="inlineStr">
        <is>
          <t>Mariana Razimavicius</t>
        </is>
      </c>
      <c r="H5705" t="inlineStr">
        <is>
          <t>LT citizenship</t>
        </is>
      </c>
      <c r="I5705" t="inlineStr">
        <is>
          <t>Argentina</t>
        </is>
      </c>
      <c r="J5705" t="inlineStr">
        <is>
          <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_3xiZuTXfjh</t>
        </is>
      </c>
      <c r="K5705" t="inlineStr"/>
      <c r="L5705" t="inlineStr">
        <is>
          <t>ES</t>
        </is>
      </c>
      <c r="M5705" t="inlineStr">
        <is>
          <t>Lead from LT email</t>
        </is>
      </c>
      <c r="N5705" t="inlineStr">
        <is>
          <t>diegosalischiker711@gmail.com</t>
        </is>
      </c>
      <c r="O5705" t="inlineStr">
        <is>
          <t>NO ANSWER</t>
        </is>
      </c>
      <c r="P5705" t="inlineStr">
        <is>
          <t>Google Ads</t>
        </is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>
        <is>
          <t>Ні</t>
        </is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</row>
    <row r="5706">
      <c r="A5706" t="n">
        <v>12800</v>
      </c>
      <c r="B5706" t="inlineStr">
        <is>
          <t>Mr. Vytas Fidleris</t>
        </is>
      </c>
      <c r="C5706" t="inlineStr">
        <is>
          <t>Vytas Fidleris</t>
        </is>
      </c>
      <c r="D5706" s="2" t="n">
        <v>46127.86597222222</v>
      </c>
      <c r="E5706" t="inlineStr">
        <is>
          <t>PAUSED</t>
        </is>
      </c>
      <c r="F5706" t="inlineStr">
        <is>
          <t>Relevant</t>
        </is>
      </c>
      <c r="G5706" t="inlineStr">
        <is>
          <t>Sheila Bartin</t>
        </is>
      </c>
      <c r="H5706" t="inlineStr">
        <is>
          <t>LT citizenship</t>
        </is>
      </c>
      <c r="I5706" t="inlineStr"/>
      <c r="J5706" t="inlineStr"/>
      <c r="K5706" t="inlineStr"/>
      <c r="L5706" t="inlineStr">
        <is>
          <t>EN</t>
        </is>
      </c>
      <c r="M5706" t="inlineStr">
        <is>
          <t>Othe</t>
        </is>
      </c>
      <c r="N5706" t="inlineStr">
        <is>
          <t>vytasfidleris@gmail.com</t>
        </is>
      </c>
      <c r="O5706" t="inlineStr"/>
      <c r="P5706" t="inlineStr">
        <is>
          <t>Other (direct email, phone call, referral etc.)</t>
        </is>
      </c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>
        <is>
          <t>Ні</t>
        </is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</row>
    <row r="5707">
      <c r="A5707" t="n">
        <v>12801</v>
      </c>
      <c r="B5707" t="inlineStr">
        <is>
          <t>Maria Shoichate</t>
        </is>
      </c>
      <c r="C5707" t="inlineStr">
        <is>
          <t>Maria Shoichate</t>
        </is>
      </c>
      <c r="D5707" s="2" t="n">
        <v>46127.88958333333</v>
      </c>
      <c r="E5707" t="inlineStr">
        <is>
          <t>FIRST CONTACT</t>
        </is>
      </c>
      <c r="F5707" t="inlineStr">
        <is>
          <t>Relevant</t>
        </is>
      </c>
      <c r="G5707" t="inlineStr">
        <is>
          <t>Sheila Bartin</t>
        </is>
      </c>
      <c r="H5707" t="inlineStr">
        <is>
          <t>LV citizenship</t>
        </is>
      </c>
      <c r="I5707" t="inlineStr">
        <is>
          <t>Canada (CA - NA)</t>
        </is>
      </c>
      <c r="J5707" t="inlineStr">
        <is>
          <t>?kw=latvia%20citizenship&amp;cpn=14724374870&amp;campaignid=14724374870&amp;adgroupid=131147015727&amp;keywordid=%7Bkeywordid%7D&amp;network=g&amp;device=c&amp;gad_source=1&amp;gad_campaignid=14724374870&amp;gbraid=0AAAAADisZv_0YmaYl-BfpPjEkC1wWx6qM&amp;gclid=CjwKCAjw7vzOBhBxEiwAc7WNr0C1CX-9XlW</t>
        </is>
      </c>
      <c r="K5707" t="inlineStr"/>
      <c r="L5707" t="inlineStr">
        <is>
          <t>EN</t>
        </is>
      </c>
      <c r="M5707" t="inlineStr">
        <is>
          <t>Lead from LV email</t>
        </is>
      </c>
      <c r="N5707" t="inlineStr">
        <is>
          <t>mshoichate@gmail.com</t>
        </is>
      </c>
      <c r="O5707" t="inlineStr"/>
      <c r="P5707" t="inlineStr">
        <is>
          <t>Google Ads</t>
        </is>
      </c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>
        <is>
          <t>Ні</t>
        </is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</row>
    <row r="5708">
      <c r="A5708" t="n">
        <v>12802</v>
      </c>
      <c r="B5708" t="inlineStr">
        <is>
          <t>Mr. Jeffrey Winnick</t>
        </is>
      </c>
      <c r="C5708" t="inlineStr">
        <is>
          <t>Mr. Jeffrey Winnick</t>
        </is>
      </c>
      <c r="D5708" s="2" t="n">
        <v>46127.91388888889</v>
      </c>
      <c r="E5708" t="inlineStr">
        <is>
          <t>FIFTH FFUP SENT</t>
        </is>
      </c>
      <c r="F5708" t="inlineStr">
        <is>
          <t>Relevant</t>
        </is>
      </c>
      <c r="G5708" t="inlineStr">
        <is>
          <t>Mariana Razimavicius</t>
        </is>
      </c>
      <c r="H5708" t="inlineStr">
        <is>
          <t>LT citizenship</t>
        </is>
      </c>
      <c r="I5708" t="inlineStr">
        <is>
          <t>United States</t>
        </is>
      </c>
      <c r="J5708" t="inlineStr">
        <is>
          <t>?kw&amp;cpn=23440895177&amp;utm_source=google&amp;utm_medium=cpc&amp;utm_campaign=LT-Discovery-US&amp;network&amp;utm_term&amp;gad_campaignid=23440895177&amp;wbraid=ClQKCQjwy_fOBhC-ARJDAELzLvxs2LEejpejo9WJkGN5GSHw_B5EGZHaC7HQrPkwyKTT-rWE7YJZ9MbgcHFtt9pYNB0Nw1susWp9iXbcLZWRGhoCc7M</t>
        </is>
      </c>
      <c r="K5708" t="inlineStr">
        <is>
          <t>1493402926.1769401697</t>
        </is>
      </c>
      <c r="L5708" t="inlineStr">
        <is>
          <t>EN</t>
        </is>
      </c>
      <c r="M5708" t="inlineStr">
        <is>
          <t>Lead from LT email</t>
        </is>
      </c>
      <c r="N5708" t="inlineStr">
        <is>
          <t>Jwinn1020@gmail.com</t>
        </is>
      </c>
      <c r="O5708" t="inlineStr"/>
      <c r="P5708" t="inlineStr">
        <is>
          <t>Google Ads</t>
        </is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>
        <is>
          <t>Ні</t>
        </is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</row>
    <row r="5709">
      <c r="A5709" t="n">
        <v>12803</v>
      </c>
      <c r="B5709" t="inlineStr">
        <is>
          <t>Avneet Singh</t>
        </is>
      </c>
      <c r="C5709" t="inlineStr">
        <is>
          <t>Avneet Singh</t>
        </is>
      </c>
      <c r="D5709" s="2" t="n">
        <v>46127.91666666666</v>
      </c>
      <c r="E5709" t="inlineStr">
        <is>
          <t>IN WORK</t>
        </is>
      </c>
      <c r="F5709" t="inlineStr">
        <is>
          <t>Relevant</t>
        </is>
      </c>
      <c r="G5709" t="inlineStr">
        <is>
          <t>Oleh Dymovski</t>
        </is>
      </c>
      <c r="H5709" t="inlineStr">
        <is>
          <t>Company Formation</t>
        </is>
      </c>
      <c r="I5709" t="inlineStr">
        <is>
          <t>Canada</t>
        </is>
      </c>
      <c r="J5709" t="inlineStr"/>
      <c r="K5709" t="inlineStr"/>
      <c r="L5709" t="inlineStr">
        <is>
          <t>EN</t>
        </is>
      </c>
      <c r="M5709" t="inlineStr">
        <is>
          <t>Lead from LT email</t>
        </is>
      </c>
      <c r="N5709" t="inlineStr">
        <is>
          <t>neetsingh20@yahoo.com</t>
        </is>
      </c>
      <c r="O5709" t="inlineStr"/>
      <c r="P5709" t="inlineStr">
        <is>
          <t>BridgeWest</t>
        </is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>
        <is>
          <t>Ні</t>
        </is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</row>
    <row r="5710">
      <c r="A5710" t="n">
        <v>12804</v>
      </c>
      <c r="B5710" t="inlineStr">
        <is>
          <t>Mia Matusow</t>
        </is>
      </c>
      <c r="C5710" t="inlineStr">
        <is>
          <t>Mia Matusow</t>
        </is>
      </c>
      <c r="D5710" s="2" t="n">
        <v>46127.93333333333</v>
      </c>
      <c r="E5710" t="inlineStr">
        <is>
          <t>Rejected</t>
        </is>
      </c>
      <c r="F5710" t="inlineStr">
        <is>
          <t>Relevant</t>
        </is>
      </c>
      <c r="G5710" t="inlineStr">
        <is>
          <t>Sheila Bartin</t>
        </is>
      </c>
      <c r="H5710" t="inlineStr">
        <is>
          <t>LV citizenship</t>
        </is>
      </c>
      <c r="I5710" t="inlineStr">
        <is>
          <t>United States (US - NA)</t>
        </is>
      </c>
      <c r="J5710" t="inlineStr">
        <is>
          <t>https://latviancitizenship.eu/contact/?Bing-LV-USA</t>
        </is>
      </c>
      <c r="K5710" t="inlineStr">
        <is>
          <t>661799873.1776280500</t>
        </is>
      </c>
      <c r="L5710" t="inlineStr">
        <is>
          <t>EN</t>
        </is>
      </c>
      <c r="M5710" t="inlineStr">
        <is>
          <t>Lead from LV email</t>
        </is>
      </c>
      <c r="N5710" t="inlineStr">
        <is>
          <t>bluelinemia@live.com</t>
        </is>
      </c>
      <c r="O5710" t="inlineStr">
        <is>
          <t>LEFT BEFORE 1918</t>
        </is>
      </c>
      <c r="P5710" t="inlineStr">
        <is>
          <t>Bing Ads</t>
        </is>
      </c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>
        <is>
          <t>Ні</t>
        </is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</row>
    <row r="5711">
      <c r="A5711" t="n">
        <v>12808</v>
      </c>
      <c r="B5711" t="inlineStr">
        <is>
          <t>דרכון פולני - Jorge Rachcovsky</t>
        </is>
      </c>
      <c r="C5711" t="inlineStr">
        <is>
          <t>דרכון פולני - Jorge Rachcovsky</t>
        </is>
      </c>
      <c r="D5711" s="2" t="n">
        <v>46128.37777777778</v>
      </c>
      <c r="E5711" t="inlineStr">
        <is>
          <t>INTERNAL MAIL</t>
        </is>
      </c>
      <c r="F5711" t="inlineStr"/>
      <c r="G5711" t="inlineStr">
        <is>
          <t>Oleh Dymovski</t>
        </is>
      </c>
      <c r="H5711" t="inlineStr"/>
      <c r="I5711" t="inlineStr"/>
      <c r="J5711" t="inlineStr"/>
      <c r="K5711" t="inlineStr"/>
      <c r="L5711" t="inlineStr"/>
      <c r="M5711" t="inlineStr">
        <is>
          <t>Othe</t>
        </is>
      </c>
      <c r="N5711" t="inlineStr">
        <is>
          <t>jr@darkonpolani.co.il</t>
        </is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>
        <is>
          <t>Ні</t>
        </is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</row>
    <row r="5712">
      <c r="A5712" t="n">
        <v>12812</v>
      </c>
      <c r="B5712" t="inlineStr">
        <is>
          <t>Peter Anwyl-Harris</t>
        </is>
      </c>
      <c r="C5712" t="inlineStr">
        <is>
          <t>Peter Anwyl-Harris</t>
        </is>
      </c>
      <c r="D5712" s="2" t="n">
        <v>46128.45347222222</v>
      </c>
      <c r="E5712" t="inlineStr">
        <is>
          <t>Rejected</t>
        </is>
      </c>
      <c r="F5712" t="inlineStr">
        <is>
          <t>Relevant</t>
        </is>
      </c>
      <c r="G5712" t="inlineStr">
        <is>
          <t>Sheila Bartin</t>
        </is>
      </c>
      <c r="H5712" t="inlineStr">
        <is>
          <t>LT citizenship</t>
        </is>
      </c>
      <c r="I5712" t="inlineStr">
        <is>
          <t>United Kingdom</t>
        </is>
      </c>
      <c r="J5712" t="inlineStr">
        <is>
          <t>?kw=lithuanian%20ancestry%20records&amp;cpn=17080759337&amp;utm_source=google&amp;utm_medium=cpc&amp;utm_campaign=LT-UK&amp;network=g&amp;utm_term=lithuanian%20ancestry%20records&amp;gad_source=1&amp;gad_campaignid=17080759337&amp;gclid=EAIaIQobChMItvK-0fHxkwMVIJRQBh3d1g3XEAAYASAAEgLpUvD_Bw</t>
        </is>
      </c>
      <c r="K5712" t="inlineStr">
        <is>
          <t>1090047196.1776325915</t>
        </is>
      </c>
      <c r="L5712" t="inlineStr">
        <is>
          <t>EN</t>
        </is>
      </c>
      <c r="M5712" t="inlineStr">
        <is>
          <t>Lead from LT email</t>
        </is>
      </c>
      <c r="N5712" t="inlineStr">
        <is>
          <t>anwylharris@btinternet.com</t>
        </is>
      </c>
      <c r="O5712" t="inlineStr">
        <is>
          <t>NO ANSWER</t>
        </is>
      </c>
      <c r="P5712" t="inlineStr">
        <is>
          <t>Google Ads</t>
        </is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>
        <is>
          <t>Ні</t>
        </is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</row>
    <row r="5713">
      <c r="A5713" t="n">
        <v>12817</v>
      </c>
      <c r="B5713" t="inlineStr">
        <is>
          <t>Elizabeth Clemons</t>
        </is>
      </c>
      <c r="C5713" t="inlineStr">
        <is>
          <t>Calendly: Elizabeth Clemons</t>
        </is>
      </c>
      <c r="D5713" s="2" t="n">
        <v>46128.50763888889</v>
      </c>
      <c r="E5713" t="inlineStr">
        <is>
          <t>INITIAL PAYMENT RECEIVED</t>
        </is>
      </c>
      <c r="F5713" t="inlineStr">
        <is>
          <t>Relevant</t>
        </is>
      </c>
      <c r="G5713" t="inlineStr">
        <is>
          <t>Mariana Razimavicius</t>
        </is>
      </c>
      <c r="H5713" t="inlineStr">
        <is>
          <t>LT citizenship</t>
        </is>
      </c>
      <c r="I5713" t="inlineStr"/>
      <c r="J5713" t="inlineStr"/>
      <c r="K5713" t="inlineStr"/>
      <c r="L5713" t="inlineStr">
        <is>
          <t>EN</t>
        </is>
      </c>
      <c r="M5713" t="inlineStr">
        <is>
          <t>Othe</t>
        </is>
      </c>
      <c r="N5713" t="inlineStr">
        <is>
          <t>elizabethclemons1@gmail.com</t>
        </is>
      </c>
      <c r="O5713" t="inlineStr"/>
      <c r="P5713" t="inlineStr">
        <is>
          <t>Calendly</t>
        </is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>
        <is>
          <t>Ні</t>
        </is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</row>
    <row r="5714">
      <c r="A5714" t="n">
        <v>12818</v>
      </c>
      <c r="B5714" t="inlineStr">
        <is>
          <t>ADEEL</t>
        </is>
      </c>
      <c r="C5714" t="inlineStr">
        <is>
          <t>ADEEL</t>
        </is>
      </c>
      <c r="D5714" s="2" t="n">
        <v>46128.56458333333</v>
      </c>
      <c r="E5714" t="inlineStr">
        <is>
          <t>Rejected</t>
        </is>
      </c>
      <c r="F5714" t="inlineStr"/>
      <c r="G5714" t="inlineStr"/>
      <c r="H5714" t="inlineStr">
        <is>
          <t>LV RBI Company</t>
        </is>
      </c>
      <c r="I5714" t="inlineStr">
        <is>
          <t>United Arab Emirates (AE - AS)</t>
        </is>
      </c>
      <c r="J5714" t="inlineStr">
        <is>
          <t>?kw=latvia%20residence&amp;cpn=22658494721&amp;utm_source=google&amp;utm_medium=cpc&amp;utm_campaign=LV-RBI-TOP&amp;network=g&amp;utm_term=latvia%20residence&amp;gad_source=1&amp;gad_campaignid=22658494721&amp;gbraid=0AAAAADisZv8PeFKgtFS3oyqvPKl2W8SSV&amp;gclid=Cj0KCQjwkYLPBhC3ARIsAIyHi3RgGShi2</t>
        </is>
      </c>
      <c r="K5714" t="inlineStr">
        <is>
          <t>251199551.1776335325</t>
        </is>
      </c>
      <c r="L5714" t="inlineStr">
        <is>
          <t>EN</t>
        </is>
      </c>
      <c r="M5714" t="inlineStr">
        <is>
          <t>Lead from LV email</t>
        </is>
      </c>
      <c r="N5714" t="inlineStr">
        <is>
          <t>adeeliftikhar7@gmail.com</t>
        </is>
      </c>
      <c r="O5714" t="inlineStr">
        <is>
          <t>NO ANSWER</t>
        </is>
      </c>
      <c r="P5714" t="inlineStr">
        <is>
          <t>Google Ads</t>
        </is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>
        <is>
          <t>Ні</t>
        </is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</row>
    <row r="5715">
      <c r="A5715" t="n">
        <v>12820</v>
      </c>
      <c r="B5715" t="inlineStr">
        <is>
          <t>Jean nyabenda</t>
        </is>
      </c>
      <c r="C5715" t="inlineStr">
        <is>
          <t>Jean nyabenda</t>
        </is>
      </c>
      <c r="D5715" s="2" t="n">
        <v>46128.58888888889</v>
      </c>
      <c r="E5715" t="inlineStr">
        <is>
          <t>INTERNAL MAIL</t>
        </is>
      </c>
      <c r="F5715" t="inlineStr">
        <is>
          <t>No relevant</t>
        </is>
      </c>
      <c r="G5715" t="inlineStr">
        <is>
          <t>Alina Samura</t>
        </is>
      </c>
      <c r="H5715" t="inlineStr">
        <is>
          <t>LV RBI Company</t>
        </is>
      </c>
      <c r="I5715" t="inlineStr">
        <is>
          <t>United Arab Emirates (AE - AS)</t>
        </is>
      </c>
      <c r="J5715" t="inlineStr">
        <is>
          <t>?kw=italy%20golden%20visa&amp;cpn=22658494721&amp;utm_source=google&amp;utm_medium=cpc&amp;utm_campaign=LV-RBI-TOP&amp;network=s&amp;utm_term=italy%20golden%20visa&amp;gad_source=5&amp;gad_campaignid=22658494721&amp;gclid=EAIaIQobChMInYyS45zykwMVtsh5BB2thDEfEAAYASAAEgJ-h_D_BwE</t>
        </is>
      </c>
      <c r="K5715" t="inlineStr"/>
      <c r="L5715" t="inlineStr"/>
      <c r="M5715" t="inlineStr">
        <is>
          <t>Lead from LV email</t>
        </is>
      </c>
      <c r="N5715" t="inlineStr">
        <is>
          <t>njean23498@gmail.com</t>
        </is>
      </c>
      <c r="O5715" t="inlineStr"/>
      <c r="P5715" t="inlineStr">
        <is>
          <t>Google Ads</t>
        </is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>
        <is>
          <t>Ні</t>
        </is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</row>
    <row r="5716">
      <c r="A5716" t="n">
        <v>12821</v>
      </c>
      <c r="B5716" t="inlineStr">
        <is>
          <t>Julia Broide</t>
        </is>
      </c>
      <c r="C5716" t="inlineStr">
        <is>
          <t>Julia Broide</t>
        </is>
      </c>
      <c r="D5716" s="2" t="n">
        <v>46128.61388888889</v>
      </c>
      <c r="E5716" t="inlineStr">
        <is>
          <t>INTERNAL MAIL</t>
        </is>
      </c>
      <c r="F5716" t="inlineStr"/>
      <c r="G5716" t="inlineStr">
        <is>
          <t>Sheila Bartin</t>
        </is>
      </c>
      <c r="H5716" t="inlineStr"/>
      <c r="I5716" t="inlineStr"/>
      <c r="J5716" t="inlineStr"/>
      <c r="K5716" t="inlineStr"/>
      <c r="L5716" t="inlineStr"/>
      <c r="M5716" t="inlineStr">
        <is>
          <t>Othe</t>
        </is>
      </c>
      <c r="N5716" t="inlineStr">
        <is>
          <t>ju.broide@gmail.com</t>
        </is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>
        <is>
          <t>Ні</t>
        </is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</row>
    <row r="5717">
      <c r="A5717" t="n">
        <v>12823</v>
      </c>
      <c r="B5717" t="inlineStr">
        <is>
          <t>Ahmed Bahnasy</t>
        </is>
      </c>
      <c r="C5717" t="inlineStr">
        <is>
          <t>Calendly: Ahmed Bahnasy</t>
        </is>
      </c>
      <c r="D5717" s="2" t="n">
        <v>46128.62777777778</v>
      </c>
      <c r="E5717" t="inlineStr">
        <is>
          <t>INTERNAL MAIL</t>
        </is>
      </c>
      <c r="F5717" t="inlineStr"/>
      <c r="G5717" t="inlineStr">
        <is>
          <t>Sheila Bartin</t>
        </is>
      </c>
      <c r="H5717" t="inlineStr"/>
      <c r="I5717" t="inlineStr"/>
      <c r="J5717" t="inlineStr"/>
      <c r="K5717" t="inlineStr"/>
      <c r="L5717" t="inlineStr"/>
      <c r="M5717" t="inlineStr">
        <is>
          <t>Othe</t>
        </is>
      </c>
      <c r="N5717" t="inlineStr">
        <is>
          <t>engineerahmedbahnasy@gmail.com</t>
        </is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>
        <is>
          <t>Ні</t>
        </is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</row>
    <row r="5718">
      <c r="A5718" t="n">
        <v>12824</v>
      </c>
      <c r="B5718" t="inlineStr">
        <is>
          <t>Ms. Lesa Sevin</t>
        </is>
      </c>
      <c r="C5718" t="inlineStr">
        <is>
          <t>Ms. Lesa Sevin</t>
        </is>
      </c>
      <c r="D5718" s="2" t="n">
        <v>46128.67986111111</v>
      </c>
      <c r="E5718" t="inlineStr">
        <is>
          <t>Rejected</t>
        </is>
      </c>
      <c r="F5718" t="inlineStr"/>
      <c r="G5718" t="inlineStr">
        <is>
          <t>Sheila Bartin</t>
        </is>
      </c>
      <c r="H5718" t="inlineStr"/>
      <c r="I5718" t="inlineStr"/>
      <c r="J5718" t="inlineStr"/>
      <c r="K5718" t="inlineStr"/>
      <c r="L5718" t="inlineStr"/>
      <c r="M5718" t="inlineStr">
        <is>
          <t>Othe</t>
        </is>
      </c>
      <c r="N5718" t="inlineStr">
        <is>
          <t>lesasevin@gmail.com</t>
        </is>
      </c>
      <c r="O5718" t="inlineStr">
        <is>
          <t>LEFT BEFORE 1918</t>
        </is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>
        <is>
          <t>Ні</t>
        </is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</row>
    <row r="5719">
      <c r="A5719" t="n">
        <v>12825</v>
      </c>
      <c r="B5719" t="inlineStr">
        <is>
          <t>Calendly</t>
        </is>
      </c>
      <c r="C5719" t="inlineStr">
        <is>
          <t>Calendly</t>
        </is>
      </c>
      <c r="D5719" s="2" t="n">
        <v>46128.68194444444</v>
      </c>
      <c r="E5719" t="inlineStr">
        <is>
          <t>INTERNAL MAIL</t>
        </is>
      </c>
      <c r="F5719" t="inlineStr"/>
      <c r="G5719" t="inlineStr">
        <is>
          <t>Sheila Bartin</t>
        </is>
      </c>
      <c r="H5719" t="inlineStr"/>
      <c r="I5719" t="inlineStr"/>
      <c r="J5719" t="inlineStr"/>
      <c r="K5719" t="inlineStr"/>
      <c r="L5719" t="inlineStr"/>
      <c r="M5719" t="inlineStr">
        <is>
          <t>Othe</t>
        </is>
      </c>
      <c r="N5719" t="inlineStr">
        <is>
          <t>notifications@calendly.com</t>
        </is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>
        <is>
          <t>Ні</t>
        </is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</row>
    <row r="5720">
      <c r="A5720" t="n">
        <v>12831</v>
      </c>
      <c r="B5720" t="inlineStr">
        <is>
          <t>Daniel Janulaitis</t>
        </is>
      </c>
      <c r="C5720" t="inlineStr">
        <is>
          <t>Daniel Janulaitis</t>
        </is>
      </c>
      <c r="D5720" s="2" t="n">
        <v>46128.78055555555</v>
      </c>
      <c r="E5720" t="inlineStr">
        <is>
          <t>INTERNAL MAIL</t>
        </is>
      </c>
      <c r="F5720" t="inlineStr"/>
      <c r="G5720" t="inlineStr">
        <is>
          <t>Sheila Bartin</t>
        </is>
      </c>
      <c r="H5720" t="inlineStr"/>
      <c r="I5720" t="inlineStr"/>
      <c r="J5720" t="inlineStr"/>
      <c r="K5720" t="inlineStr"/>
      <c r="L5720" t="inlineStr"/>
      <c r="M5720" t="inlineStr">
        <is>
          <t>Othe</t>
        </is>
      </c>
      <c r="N5720" t="inlineStr">
        <is>
          <t>danieljanulaitis@gmail.com</t>
        </is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>
        <is>
          <t>Ні</t>
        </is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</row>
    <row r="5721">
      <c r="A5721" t="n">
        <v>12832</v>
      </c>
      <c r="B5721" t="inlineStr">
        <is>
          <t>Ishchuk Heorhii</t>
        </is>
      </c>
      <c r="C5721" t="inlineStr">
        <is>
          <t>Ishchuk Heorhii</t>
        </is>
      </c>
      <c r="D5721" s="2" t="n">
        <v>46128.84027777778</v>
      </c>
      <c r="E5721" t="inlineStr">
        <is>
          <t>Rejected</t>
        </is>
      </c>
      <c r="F5721" t="inlineStr"/>
      <c r="G5721" t="inlineStr">
        <is>
          <t>Oleh Dymovski</t>
        </is>
      </c>
      <c r="H5721" t="inlineStr"/>
      <c r="I5721" t="inlineStr"/>
      <c r="J5721" t="inlineStr"/>
      <c r="K5721" t="inlineStr"/>
      <c r="L5721" t="inlineStr"/>
      <c r="M5721" t="inlineStr">
        <is>
          <t>Othe</t>
        </is>
      </c>
      <c r="N5721" t="inlineStr">
        <is>
          <t>georgiy.ichyk@gmail.com</t>
        </is>
      </c>
      <c r="O5721" t="inlineStr">
        <is>
          <t>DOUBLE</t>
        </is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>
        <is>
          <t>Ні</t>
        </is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</row>
    <row r="5722">
      <c r="A5722" t="n">
        <v>12833</v>
      </c>
      <c r="B5722" t="inlineStr">
        <is>
          <t>Uliana Lobo Del Monte</t>
        </is>
      </c>
      <c r="C5722" t="inlineStr">
        <is>
          <t>Uliana Lobo Del Monte</t>
        </is>
      </c>
      <c r="D5722" s="2" t="n">
        <v>46128.84027777778</v>
      </c>
      <c r="E5722" t="inlineStr">
        <is>
          <t>INTERNAL MAIL</t>
        </is>
      </c>
      <c r="F5722" t="inlineStr"/>
      <c r="G5722" t="inlineStr">
        <is>
          <t>Sheila Bartin</t>
        </is>
      </c>
      <c r="H5722" t="inlineStr"/>
      <c r="I5722" t="inlineStr"/>
      <c r="J5722" t="inlineStr"/>
      <c r="K5722" t="inlineStr"/>
      <c r="L5722" t="inlineStr"/>
      <c r="M5722" t="inlineStr">
        <is>
          <t>Othe</t>
        </is>
      </c>
      <c r="N5722" t="inlineStr">
        <is>
          <t>ulidelmonte@gmail.com</t>
        </is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>
        <is>
          <t>Ні</t>
        </is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</row>
    <row r="5723">
      <c r="A5723" t="n">
        <v>12834</v>
      </c>
      <c r="B5723" t="inlineStr">
        <is>
          <t>Mr. Dylan Bitran</t>
        </is>
      </c>
      <c r="C5723" t="inlineStr">
        <is>
          <t>Mr. Dylan Bitran</t>
        </is>
      </c>
      <c r="D5723" s="2" t="n">
        <v>46128.84444444445</v>
      </c>
      <c r="E5723" t="inlineStr">
        <is>
          <t>INTERNAL MAIL</t>
        </is>
      </c>
      <c r="F5723" t="inlineStr"/>
      <c r="G5723" t="inlineStr">
        <is>
          <t>Sheila Bartin</t>
        </is>
      </c>
      <c r="H5723" t="inlineStr"/>
      <c r="I5723" t="inlineStr"/>
      <c r="J5723" t="inlineStr"/>
      <c r="K5723" t="inlineStr"/>
      <c r="L5723" t="inlineStr"/>
      <c r="M5723" t="inlineStr">
        <is>
          <t>Othe</t>
        </is>
      </c>
      <c r="N5723" t="inlineStr">
        <is>
          <t>dylanbitran@gmail.com</t>
        </is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>
        <is>
          <t>Ні</t>
        </is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</row>
    <row r="5724">
      <c r="A5724" t="n">
        <v>12835</v>
      </c>
      <c r="B5724" t="inlineStr">
        <is>
          <t>Ishchuk Heorhii</t>
        </is>
      </c>
      <c r="C5724" t="inlineStr">
        <is>
          <t>Ishchuk Heorhii</t>
        </is>
      </c>
      <c r="D5724" s="2" t="n">
        <v>46128.84583333333</v>
      </c>
      <c r="E5724" t="inlineStr">
        <is>
          <t>Rejected</t>
        </is>
      </c>
      <c r="F5724" t="inlineStr"/>
      <c r="G5724" t="inlineStr">
        <is>
          <t>Oleh Dymovski</t>
        </is>
      </c>
      <c r="H5724" t="inlineStr"/>
      <c r="I5724" t="inlineStr"/>
      <c r="J5724" t="inlineStr"/>
      <c r="K5724" t="inlineStr"/>
      <c r="L5724" t="inlineStr"/>
      <c r="M5724" t="inlineStr">
        <is>
          <t>Othe</t>
        </is>
      </c>
      <c r="N5724" t="inlineStr">
        <is>
          <t>georgiy.ichyk@gmail.com</t>
        </is>
      </c>
      <c r="O5724" t="inlineStr">
        <is>
          <t>DOUBLE</t>
        </is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>
        <is>
          <t>Ні</t>
        </is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</row>
    <row r="5725">
      <c r="A5725" t="n">
        <v>12837</v>
      </c>
      <c r="B5725" t="inlineStr">
        <is>
          <t>Daniel Zoboli Bazilevski</t>
        </is>
      </c>
      <c r="C5725" t="inlineStr">
        <is>
          <t>Daniel Zoboli Bazilevski</t>
        </is>
      </c>
      <c r="D5725" s="2" t="n">
        <v>46128.99375</v>
      </c>
      <c r="E5725" t="inlineStr">
        <is>
          <t>2ND INSTALLMENT RECEIVED</t>
        </is>
      </c>
      <c r="F5725" t="inlineStr">
        <is>
          <t>Relevant</t>
        </is>
      </c>
      <c r="G5725" t="inlineStr">
        <is>
          <t>Mariana Razimavicius</t>
        </is>
      </c>
      <c r="H5725" t="inlineStr">
        <is>
          <t>LT citizenship</t>
        </is>
      </c>
      <c r="I5725" t="inlineStr">
        <is>
          <t>Brazil</t>
        </is>
      </c>
      <c r="J5725" t="inlineStr"/>
      <c r="K5725" t="inlineStr"/>
      <c r="L5725" t="inlineStr">
        <is>
          <t>PT</t>
        </is>
      </c>
      <c r="M5725" t="inlineStr">
        <is>
          <t>Othe</t>
        </is>
      </c>
      <c r="N5725" t="inlineStr">
        <is>
          <t>dzbazilevski@gmail.com</t>
        </is>
      </c>
      <c r="O5725" t="inlineStr"/>
      <c r="P5725" t="inlineStr">
        <is>
          <t>Other (direct email, phone call, referral etc.)</t>
        </is>
      </c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>
        <is>
          <t>Ні</t>
        </is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</row>
    <row r="5726">
      <c r="A5726" t="n">
        <v>12838</v>
      </c>
      <c r="B5726" t="inlineStr">
        <is>
          <t>Oleg Artemchuk</t>
        </is>
      </c>
      <c r="C5726" t="inlineStr">
        <is>
          <t>Oleg Artemchuk</t>
        </is>
      </c>
      <c r="D5726" s="2" t="n">
        <v>46129.00138888889</v>
      </c>
      <c r="E5726" t="inlineStr">
        <is>
          <t>Rejected</t>
        </is>
      </c>
      <c r="F5726" t="inlineStr">
        <is>
          <t>Relevant</t>
        </is>
      </c>
      <c r="G5726" t="inlineStr"/>
      <c r="H5726" t="inlineStr">
        <is>
          <t>LT citizenship</t>
        </is>
      </c>
      <c r="I5726" t="inlineStr">
        <is>
          <t>United States</t>
        </is>
      </c>
      <c r="J5726" t="inlineStr">
        <is>
          <t>?kw&amp;cpn=23440895177&amp;utm_source=google&amp;utm_medium=cpc&amp;utm_campaign=LT-Discovery-US&amp;network&amp;utm_term&amp;gad_source=1&amp;gad_campaignid=23440895177&amp;gclid=Cj0KCQjwkYLPBhC3ARIsAIyHi3Rn8mvf9vbbvRt8sgC8VeH_Hac7E9-yy_c7pUgTzF_2V5H7AuUwuJYaAo-CEALw_wcB</t>
        </is>
      </c>
      <c r="K5726" t="inlineStr">
        <is>
          <t>1019209045.1776373292</t>
        </is>
      </c>
      <c r="L5726" t="inlineStr">
        <is>
          <t>EN</t>
        </is>
      </c>
      <c r="M5726" t="inlineStr">
        <is>
          <t>Lead from LT email</t>
        </is>
      </c>
      <c r="N5726" t="inlineStr">
        <is>
          <t>artemchuki@gmail.com</t>
        </is>
      </c>
      <c r="O5726" t="inlineStr">
        <is>
          <t>VILNIUS</t>
        </is>
      </c>
      <c r="P5726" t="inlineStr">
        <is>
          <t>Google Ads</t>
        </is>
      </c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>
        <is>
          <t>Ні</t>
        </is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</row>
    <row r="5727">
      <c r="A5727" t="n">
        <v>12839</v>
      </c>
      <c r="B5727" t="inlineStr">
        <is>
          <t>MOHAMMAD AGHDAIE</t>
        </is>
      </c>
      <c r="C5727" t="inlineStr">
        <is>
          <t>MOHAMMAD AGHDAIE</t>
        </is>
      </c>
      <c r="D5727" s="2" t="n">
        <v>46129.01111111111</v>
      </c>
      <c r="E5727" t="inlineStr">
        <is>
          <t>Rejected</t>
        </is>
      </c>
      <c r="F5727" t="inlineStr"/>
      <c r="G5727" t="inlineStr">
        <is>
          <t>Oleh Dymovski</t>
        </is>
      </c>
      <c r="H5727" t="inlineStr">
        <is>
          <t>LV RBI Company</t>
        </is>
      </c>
      <c r="I5727" t="inlineStr">
        <is>
          <t>Türkiye (TR - AS)</t>
        </is>
      </c>
      <c r="J5727" t="inlineStr">
        <is>
          <t>https://latviancitizenship.eu/residency-by-investment/</t>
        </is>
      </c>
      <c r="K5727" t="inlineStr">
        <is>
          <t>1692588872.1776374102</t>
        </is>
      </c>
      <c r="L5727" t="inlineStr">
        <is>
          <t>EN</t>
        </is>
      </c>
      <c r="M5727" t="inlineStr">
        <is>
          <t>Lead from LV email</t>
        </is>
      </c>
      <c r="N5727" t="inlineStr">
        <is>
          <t>mohamad.aghdaie@gmail.com</t>
        </is>
      </c>
      <c r="O5727" t="inlineStr">
        <is>
          <t>NO ANSWER</t>
        </is>
      </c>
      <c r="P5727" t="inlineStr">
        <is>
          <t>Organic Search</t>
        </is>
      </c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>
        <is>
          <t>Ні</t>
        </is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</row>
    <row r="5728">
      <c r="A5728" t="n">
        <v>12843</v>
      </c>
      <c r="B5728" t="inlineStr">
        <is>
          <t>Paige Glazer</t>
        </is>
      </c>
      <c r="C5728" t="inlineStr">
        <is>
          <t>Paige Glazer</t>
        </is>
      </c>
      <c r="D5728" s="2" t="n">
        <v>46129.35069444445</v>
      </c>
      <c r="E5728" t="inlineStr">
        <is>
          <t>Rejected</t>
        </is>
      </c>
      <c r="F5728" t="inlineStr">
        <is>
          <t>Relevant</t>
        </is>
      </c>
      <c r="G5728" t="inlineStr">
        <is>
          <t>Sheila Bartin</t>
        </is>
      </c>
      <c r="H5728" t="inlineStr">
        <is>
          <t>LT citizenship</t>
        </is>
      </c>
      <c r="I5728" t="inlineStr">
        <is>
          <t>United States</t>
        </is>
      </c>
      <c r="J5728" t="inlineStr">
        <is>
          <t>?kw=lithuanian%20ancestry%20search&amp;cpn=14656253006&amp;utm_source=google&amp;utm_medium=cpc&amp;utm_campaign=LT-US-conversions&amp;network=g&amp;utm_term=lithuanian%20ancestry%20search&amp;gad_source=1&amp;gad_campaignid=14656253006&amp;gbraid=0AAAAADisZv8Thbp5eB7scnF3hAY4cIbfr&amp;gclid=Cj</t>
        </is>
      </c>
      <c r="K5728" t="inlineStr">
        <is>
          <t>111902462.1776384309</t>
        </is>
      </c>
      <c r="L5728" t="inlineStr">
        <is>
          <t>EN</t>
        </is>
      </c>
      <c r="M5728" t="inlineStr">
        <is>
          <t>Lead from LT email</t>
        </is>
      </c>
      <c r="N5728" t="inlineStr">
        <is>
          <t>pkglazer04@gmail.com</t>
        </is>
      </c>
      <c r="O5728" t="inlineStr">
        <is>
          <t>NO ANSWER</t>
        </is>
      </c>
      <c r="P5728" t="inlineStr">
        <is>
          <t>Google Ads</t>
        </is>
      </c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>
        <is>
          <t>Ні</t>
        </is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</row>
    <row r="5729">
      <c r="A5729" t="n">
        <v>12852</v>
      </c>
      <c r="B5729" t="inlineStr">
        <is>
          <t>Андрюшкевичюс Станислав Федорович</t>
        </is>
      </c>
      <c r="C5729" t="inlineStr">
        <is>
          <t>Андрюшкевичюс Станислав Федорович</t>
        </is>
      </c>
      <c r="D5729" s="2" t="n">
        <v>46129.525</v>
      </c>
      <c r="E5729" t="inlineStr">
        <is>
          <t>IN WORK</t>
        </is>
      </c>
      <c r="F5729" t="inlineStr">
        <is>
          <t>Relevant</t>
        </is>
      </c>
      <c r="G5729" t="inlineStr">
        <is>
          <t>Oleh Dymovski</t>
        </is>
      </c>
      <c r="H5729" t="inlineStr">
        <is>
          <t>LT citizenship</t>
        </is>
      </c>
      <c r="I5729" t="inlineStr">
        <is>
          <t>Ukraine</t>
        </is>
      </c>
      <c r="J5729" t="inlineStr">
        <is>
          <t>?kw=%D0%BB%D0%B8%D1%82%D0%BE%D0%B2%D1%81%D0%BA%D0%BE%D0%B5%20%D0%B3%D1%80%D0%B0%D0%B6%D0%B4%D0%B0%D0%BD%D1%81%D1%82%D0%B2%D0%BE&amp;cpn=23681560526&amp;utm_source=google&amp;utm_medium=cpc&amp;utm_campaign=LT-ru-lang-conversions&amp;network=g&amp;utm_term=%D0%BB%D0%B8%D1%82%D0%B</t>
        </is>
      </c>
      <c r="K5729" t="inlineStr">
        <is>
          <t>193336369.1776418578</t>
        </is>
      </c>
      <c r="L5729" t="inlineStr">
        <is>
          <t>RU</t>
        </is>
      </c>
      <c r="M5729" t="inlineStr">
        <is>
          <t>Lead from LT email</t>
        </is>
      </c>
      <c r="N5729" t="inlineStr">
        <is>
          <t>stanislausstasis@gmail.com</t>
        </is>
      </c>
      <c r="O5729" t="inlineStr"/>
      <c r="P5729" t="inlineStr">
        <is>
          <t>Google Ads</t>
        </is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>
        <is>
          <t>Ні</t>
        </is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</row>
    <row r="5730">
      <c r="A5730" t="n">
        <v>12859</v>
      </c>
      <c r="B5730" t="inlineStr">
        <is>
          <t>Mercy Michelle</t>
        </is>
      </c>
      <c r="C5730" t="inlineStr">
        <is>
          <t>Mercy Michelle</t>
        </is>
      </c>
      <c r="D5730" s="2" t="n">
        <v>46129.64583333334</v>
      </c>
      <c r="E5730" t="inlineStr">
        <is>
          <t>Rejected</t>
        </is>
      </c>
      <c r="F5730" t="inlineStr">
        <is>
          <t>Relevant</t>
        </is>
      </c>
      <c r="G5730" t="inlineStr">
        <is>
          <t>Oleh Dymovski</t>
        </is>
      </c>
      <c r="H5730" t="inlineStr">
        <is>
          <t>Company Formation</t>
        </is>
      </c>
      <c r="I5730" t="inlineStr"/>
      <c r="J5730" t="inlineStr"/>
      <c r="K5730" t="inlineStr"/>
      <c r="L5730" t="inlineStr">
        <is>
          <t>EN</t>
        </is>
      </c>
      <c r="M5730" t="inlineStr">
        <is>
          <t>Lead from LT email</t>
        </is>
      </c>
      <c r="N5730" t="inlineStr">
        <is>
          <t>mercymichelle301@gmail.com</t>
        </is>
      </c>
      <c r="O5730" t="inlineStr">
        <is>
          <t>NO ANSWER</t>
        </is>
      </c>
      <c r="P5730" t="inlineStr">
        <is>
          <t>BridgeWest</t>
        </is>
      </c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>
        <is>
          <t>Ні</t>
        </is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</row>
    <row r="5731">
      <c r="A5731" t="n">
        <v>12860</v>
      </c>
      <c r="B5731" t="inlineStr">
        <is>
          <t>Jas Sidak</t>
        </is>
      </c>
      <c r="C5731" t="inlineStr">
        <is>
          <t>Jas Sidak</t>
        </is>
      </c>
      <c r="D5731" s="2" t="n">
        <v>46129.67222222222</v>
      </c>
      <c r="E5731" t="inlineStr">
        <is>
          <t>INTERNAL MAIL</t>
        </is>
      </c>
      <c r="F5731" t="inlineStr"/>
      <c r="G5731" t="inlineStr">
        <is>
          <t>Alina Samura</t>
        </is>
      </c>
      <c r="H5731" t="inlineStr"/>
      <c r="I5731" t="inlineStr"/>
      <c r="J5731" t="inlineStr"/>
      <c r="K5731" t="inlineStr"/>
      <c r="L5731" t="inlineStr"/>
      <c r="M5731" t="inlineStr">
        <is>
          <t>Othe</t>
        </is>
      </c>
      <c r="N5731" t="inlineStr">
        <is>
          <t>jas.sidak@maxeltracker.com</t>
        </is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>
        <is>
          <t>Ні</t>
        </is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</row>
    <row r="5732">
      <c r="A5732" t="n">
        <v>12861</v>
      </c>
      <c r="B5732" t="inlineStr">
        <is>
          <t>Mohammad Imtiaz</t>
        </is>
      </c>
      <c r="C5732" t="inlineStr">
        <is>
          <t>Mohammad Imtiaz</t>
        </is>
      </c>
      <c r="D5732" s="2" t="n">
        <v>46129.67361111111</v>
      </c>
      <c r="E5732" t="inlineStr">
        <is>
          <t>Rejected</t>
        </is>
      </c>
      <c r="F5732" t="inlineStr">
        <is>
          <t>Relevant</t>
        </is>
      </c>
      <c r="G5732" t="inlineStr">
        <is>
          <t>Oleh Dymovski</t>
        </is>
      </c>
      <c r="H5732" t="inlineStr">
        <is>
          <t>LV RBI Company</t>
        </is>
      </c>
      <c r="I5732" t="inlineStr">
        <is>
          <t>Greece (GR - EU)</t>
        </is>
      </c>
      <c r="J5732" t="inlineStr">
        <is>
          <t>?kw=golden%20visa%20latvia&amp;cpn=20594231202&amp;utm_source=google&amp;utm_medium=cpc&amp;utm_campaign=LV-RBI&amp;network=g&amp;utm_term=golden%20visa%20latvia&amp;gad_source=1&amp;gad_campaignid=20594231202&amp;gbraid=0AAAAADisZv_l4_a9N7NnP05Vpxa-5-zrP&amp;gclid=CjwKCAjwtIfPBhAzEiwAv9RTJkrZ7</t>
        </is>
      </c>
      <c r="K5732" t="inlineStr">
        <is>
          <t>778029813.1776428716</t>
        </is>
      </c>
      <c r="L5732" t="inlineStr">
        <is>
          <t>EN</t>
        </is>
      </c>
      <c r="M5732" t="inlineStr">
        <is>
          <t>Lead from LV email</t>
        </is>
      </c>
      <c r="N5732" t="inlineStr">
        <is>
          <t>imtiaz570@gmail.com</t>
        </is>
      </c>
      <c r="O5732" t="inlineStr">
        <is>
          <t>NO ANSWER</t>
        </is>
      </c>
      <c r="P5732" t="inlineStr">
        <is>
          <t>Google Ads</t>
        </is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>
        <is>
          <t>Ні</t>
        </is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</row>
    <row r="5733">
      <c r="A5733" t="n">
        <v>12867</v>
      </c>
      <c r="B5733" t="inlineStr">
        <is>
          <t>Khursed</t>
        </is>
      </c>
      <c r="C5733" t="inlineStr">
        <is>
          <t>+97470381430 Khursed</t>
        </is>
      </c>
      <c r="D5733" s="2" t="n">
        <v>46129.73611111111</v>
      </c>
      <c r="E5733" t="inlineStr">
        <is>
          <t>IN WORK</t>
        </is>
      </c>
      <c r="F5733" t="inlineStr">
        <is>
          <t>Relevant</t>
        </is>
      </c>
      <c r="G5733" t="inlineStr">
        <is>
          <t>Mariana Razimavicius</t>
        </is>
      </c>
      <c r="H5733" t="inlineStr">
        <is>
          <t>LV RBI Company</t>
        </is>
      </c>
      <c r="I5733" t="inlineStr">
        <is>
          <t>Qatar (QA - AS)</t>
        </is>
      </c>
      <c r="J5733" t="inlineStr">
        <is>
          <t>?kw=europe%20golden%20visa&amp;cpn=22658494721&amp;utm_source=google&amp;utm_medium=cpc&amp;utm_campaign=LV-RBI-TOP&amp;network=s&amp;utm_term=europe%20golden%20visa&amp;gad_source=5&amp;gad_campaignid=22658494721&amp;gclid=EAIaIQobChMIiO7E2I71kwMVNlxBAh28bDP8EAAYASAAEgITePD_BwE</t>
        </is>
      </c>
      <c r="K5733" t="inlineStr">
        <is>
          <t>913711497.1775451987</t>
        </is>
      </c>
      <c r="L5733" t="inlineStr">
        <is>
          <t>EN</t>
        </is>
      </c>
      <c r="M5733" t="inlineStr">
        <is>
          <t>Lead from LV email</t>
        </is>
      </c>
      <c r="N5733" t="inlineStr">
        <is>
          <t>khurshidmuhammad471@gmail.com</t>
        </is>
      </c>
      <c r="O5733" t="inlineStr"/>
      <c r="P5733" t="inlineStr">
        <is>
          <t>Google Ads</t>
        </is>
      </c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>
        <is>
          <t>Ні</t>
        </is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</row>
    <row r="5734">
      <c r="A5734" t="n">
        <v>12873</v>
      </c>
      <c r="B5734" t="inlineStr">
        <is>
          <t>Gustavo Ribeiro de Siqueira</t>
        </is>
      </c>
      <c r="C5734" t="inlineStr">
        <is>
          <t>Gustavo Ribeiro de Siqueira</t>
        </is>
      </c>
      <c r="D5734" s="2" t="n">
        <v>46129.80208333334</v>
      </c>
      <c r="E5734" t="inlineStr">
        <is>
          <t>IN WORK</t>
        </is>
      </c>
      <c r="F5734" t="inlineStr">
        <is>
          <t>Relevant</t>
        </is>
      </c>
      <c r="G5734" t="inlineStr">
        <is>
          <t>Mariana Razimavicius</t>
        </is>
      </c>
      <c r="H5734" t="inlineStr">
        <is>
          <t>LT citizenship</t>
        </is>
      </c>
      <c r="I5734" t="inlineStr">
        <is>
          <t>Brazil</t>
        </is>
      </c>
      <c r="J5734" t="inlineStr">
        <is>
          <t>?kw=%27cidadania%20lituana%27&amp;cpn=14712129487&amp;utm_source=google&amp;utm_medium=cpc&amp;utm_campaign=LT-BR&amp;network=g&amp;utm_term=%27cidadania%20lituana%27&amp;gad_source=1&amp;gad_campaignid=14712129487&amp;gbraid=0AAAAADisZv_kKYTr3Hz1X7n9PPg-DMz4k&amp;gclid=CjwKCAjwtIfPBhAzEiwAv9RT</t>
        </is>
      </c>
      <c r="K5734" t="inlineStr">
        <is>
          <t>1564685486.1776442413</t>
        </is>
      </c>
      <c r="L5734" t="inlineStr">
        <is>
          <t>PT</t>
        </is>
      </c>
      <c r="M5734" t="inlineStr">
        <is>
          <t>Lead from LT email</t>
        </is>
      </c>
      <c r="N5734" t="inlineStr">
        <is>
          <t>guuhh_ribeiro@hotmail.com</t>
        </is>
      </c>
      <c r="O5734" t="inlineStr"/>
      <c r="P5734" t="inlineStr">
        <is>
          <t>Google Ads</t>
        </is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>
        <is>
          <t>Ні</t>
        </is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</row>
    <row r="5735">
      <c r="A5735" t="n">
        <v>12874</v>
      </c>
      <c r="B5735" t="inlineStr">
        <is>
          <t>Angulo bedoya</t>
        </is>
      </c>
      <c r="C5735" t="inlineStr">
        <is>
          <t>Angulo bedoya</t>
        </is>
      </c>
      <c r="D5735" s="2" t="n">
        <v>46129.81041666667</v>
      </c>
      <c r="E5735" t="inlineStr">
        <is>
          <t>Rejected</t>
        </is>
      </c>
      <c r="F5735" t="inlineStr">
        <is>
          <t>Relevant</t>
        </is>
      </c>
      <c r="G5735" t="inlineStr">
        <is>
          <t>Mariana Razimavicius</t>
        </is>
      </c>
      <c r="H5735" t="inlineStr">
        <is>
          <t>LT citizenship</t>
        </is>
      </c>
      <c r="I5735" t="inlineStr">
        <is>
          <t>Colombia</t>
        </is>
      </c>
      <c r="J5735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?kw=ciudadan%C3%ADa%20lituana&amp;cpn=14731585806&amp;utm_source=google&amp;utm_medium=cpc&amp;utm_campaign=LT-AR-CO-MX-UR&amp;network=g&amp;utm_term=ciudadan%C3%ADa%20lituana&amp;gad_source=1&amp;gad_campaignid=14731585806&amp;gbraid=0AAAAADisZv_KwqaXriF7b2dNxA-x6iwoH</t>
        </is>
      </c>
      <c r="K5735" t="inlineStr"/>
      <c r="L5735" t="inlineStr">
        <is>
          <t>ES</t>
        </is>
      </c>
      <c r="M5735" t="inlineStr">
        <is>
          <t>Lead from LT email</t>
        </is>
      </c>
      <c r="N5735" t="inlineStr">
        <is>
          <t>arley9327@gmail.com</t>
        </is>
      </c>
      <c r="O5735" t="inlineStr">
        <is>
          <t>NO ANSWER</t>
        </is>
      </c>
      <c r="P5735" t="inlineStr">
        <is>
          <t>Google Ads</t>
        </is>
      </c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>
        <is>
          <t>Ні</t>
        </is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</row>
    <row r="5736">
      <c r="A5736" t="n">
        <v>12875</v>
      </c>
      <c r="B5736" t="inlineStr">
        <is>
          <t>Matthew Wagnon</t>
        </is>
      </c>
      <c r="C5736" t="inlineStr">
        <is>
          <t>Matthew Wagnon</t>
        </is>
      </c>
      <c r="D5736" s="2" t="n">
        <v>46129.81180555555</v>
      </c>
      <c r="E5736" t="inlineStr">
        <is>
          <t>IN WORK</t>
        </is>
      </c>
      <c r="F5736" t="inlineStr">
        <is>
          <t>Relevant</t>
        </is>
      </c>
      <c r="G5736" t="inlineStr">
        <is>
          <t>Mariana Razimavicius</t>
        </is>
      </c>
      <c r="H5736" t="inlineStr">
        <is>
          <t>LT citizenship</t>
        </is>
      </c>
      <c r="I5736" t="inlineStr">
        <is>
          <t>United States</t>
        </is>
      </c>
      <c r="J5736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-4CBMUSvI_GeE3</t>
        </is>
      </c>
      <c r="K5736" t="inlineStr">
        <is>
          <t>155584215.1776443072</t>
        </is>
      </c>
      <c r="L5736" t="inlineStr">
        <is>
          <t>EN</t>
        </is>
      </c>
      <c r="M5736" t="inlineStr">
        <is>
          <t>Lead from LT email</t>
        </is>
      </c>
      <c r="N5736" t="inlineStr">
        <is>
          <t>mwagnon87@gmail.com</t>
        </is>
      </c>
      <c r="O5736" t="inlineStr"/>
      <c r="P5736" t="inlineStr">
        <is>
          <t>Google Ads</t>
        </is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>
        <is>
          <t>Ні</t>
        </is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</row>
    <row r="5737">
      <c r="A5737" t="n">
        <v>12876</v>
      </c>
      <c r="B5737" t="inlineStr">
        <is>
          <t>דרכון פולני - Jorge Rachcovsky</t>
        </is>
      </c>
      <c r="C5737" t="inlineStr">
        <is>
          <t>דרכון פולני - Jorge Rachcovsky</t>
        </is>
      </c>
      <c r="D5737" s="2" t="n">
        <v>46129.82361111111</v>
      </c>
      <c r="E5737" t="inlineStr">
        <is>
          <t>INTERNAL MAIL</t>
        </is>
      </c>
      <c r="F5737" t="inlineStr"/>
      <c r="G5737" t="inlineStr">
        <is>
          <t>Sheila Bartin</t>
        </is>
      </c>
      <c r="H5737" t="inlineStr"/>
      <c r="I5737" t="inlineStr"/>
      <c r="J5737" t="inlineStr"/>
      <c r="K5737" t="inlineStr"/>
      <c r="L5737" t="inlineStr"/>
      <c r="M5737" t="inlineStr">
        <is>
          <t>Othe</t>
        </is>
      </c>
      <c r="N5737" t="inlineStr">
        <is>
          <t>jr@darkonpolani.co.il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>
        <is>
          <t>Ні</t>
        </is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</row>
    <row r="5738">
      <c r="A5738" t="n">
        <v>12877</v>
      </c>
      <c r="B5738" t="inlineStr">
        <is>
          <t>דרכון פולני - Jorge Rachcovsky</t>
        </is>
      </c>
      <c r="C5738" t="inlineStr">
        <is>
          <t>דרכון פולני - Jorge Rachcovsky</t>
        </is>
      </c>
      <c r="D5738" s="2" t="n">
        <v>46129.82430555556</v>
      </c>
      <c r="E5738" t="inlineStr">
        <is>
          <t>INTERNAL MAIL</t>
        </is>
      </c>
      <c r="F5738" t="inlineStr"/>
      <c r="G5738" t="inlineStr">
        <is>
          <t>Sheila Bartin</t>
        </is>
      </c>
      <c r="H5738" t="inlineStr"/>
      <c r="I5738" t="inlineStr"/>
      <c r="J5738" t="inlineStr"/>
      <c r="K5738" t="inlineStr"/>
      <c r="L5738" t="inlineStr"/>
      <c r="M5738" t="inlineStr">
        <is>
          <t>Othe</t>
        </is>
      </c>
      <c r="N5738" t="inlineStr">
        <is>
          <t>jr@darkonpolani.co.il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>
        <is>
          <t>Ні</t>
        </is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</row>
    <row r="5739">
      <c r="A5739" t="n">
        <v>12878</v>
      </c>
      <c r="B5739" t="inlineStr">
        <is>
          <t>Najah</t>
        </is>
      </c>
      <c r="C5739" t="inlineStr">
        <is>
          <t>Najah</t>
        </is>
      </c>
      <c r="D5739" s="2" t="n">
        <v>46129.89305555556</v>
      </c>
      <c r="E5739" t="inlineStr">
        <is>
          <t>Rejected</t>
        </is>
      </c>
      <c r="F5739" t="inlineStr"/>
      <c r="G5739" t="inlineStr">
        <is>
          <t>Oleh Dymovski</t>
        </is>
      </c>
      <c r="H5739" t="inlineStr">
        <is>
          <t>50/50</t>
        </is>
      </c>
      <c r="I5739" t="inlineStr">
        <is>
          <t>Canada (CA - NA)</t>
        </is>
      </c>
      <c r="J5739" t="inlineStr">
        <is>
          <t>https://latviancitizenship.eu/?LV-Leads-Search-RBI TOP countries</t>
        </is>
      </c>
      <c r="K5739" t="inlineStr">
        <is>
          <t>1416954089.1776450327</t>
        </is>
      </c>
      <c r="L5739" t="inlineStr">
        <is>
          <t>EN</t>
        </is>
      </c>
      <c r="M5739" t="inlineStr">
        <is>
          <t>Lead from LV email</t>
        </is>
      </c>
      <c r="N5739" t="inlineStr">
        <is>
          <t>najahmohamed2006@gmail.com</t>
        </is>
      </c>
      <c r="O5739" t="inlineStr">
        <is>
          <t>NO ANSWER</t>
        </is>
      </c>
      <c r="P5739" t="inlineStr">
        <is>
          <t>Google Ads</t>
        </is>
      </c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>
        <is>
          <t>Ні</t>
        </is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</row>
    <row r="5740">
      <c r="A5740" t="n">
        <v>12879</v>
      </c>
      <c r="B5740" t="inlineStr">
        <is>
          <t>Cheryl Anne Mazil</t>
        </is>
      </c>
      <c r="C5740" t="inlineStr">
        <is>
          <t>Cheryl Anne Mazil</t>
        </is>
      </c>
      <c r="D5740" s="2" t="n">
        <v>46129.90416666667</v>
      </c>
      <c r="E5740" t="inlineStr">
        <is>
          <t>IN WORK</t>
        </is>
      </c>
      <c r="F5740" t="inlineStr">
        <is>
          <t>Relevant</t>
        </is>
      </c>
      <c r="G5740" t="inlineStr">
        <is>
          <t>Mariana Razimavicius</t>
        </is>
      </c>
      <c r="H5740" t="inlineStr">
        <is>
          <t>LT citizenship</t>
        </is>
      </c>
      <c r="I5740" t="inlineStr">
        <is>
          <t>Canada</t>
        </is>
      </c>
      <c r="J5740" t="inlineStr">
        <is>
          <t>?kw=lithuanian%20citizenship%20by%20descent&amp;cpn=14663474296&amp;utm_source=google&amp;utm_medium=cpc&amp;utm_campaign=LT-CA&amp;network=g&amp;utm_term=lithuanian%20citizenship%20by%20descent&amp;gad_source=1&amp;gad_campaignid=14663474296&amp;gbraid=0AAAAADisZv8Z82_r5qI5GIEtiuezcJ11V&amp;gc</t>
        </is>
      </c>
      <c r="K5740" t="inlineStr">
        <is>
          <t>1644971092.1776450528</t>
        </is>
      </c>
      <c r="L5740" t="inlineStr">
        <is>
          <t>EN</t>
        </is>
      </c>
      <c r="M5740" t="inlineStr">
        <is>
          <t>Lead from LT email</t>
        </is>
      </c>
      <c r="N5740" t="inlineStr">
        <is>
          <t>c.mazillionaire@gmail.com</t>
        </is>
      </c>
      <c r="O5740" t="inlineStr"/>
      <c r="P5740" t="inlineStr">
        <is>
          <t>Google Ads</t>
        </is>
      </c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>
        <is>
          <t>Ні</t>
        </is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</row>
    <row r="5741">
      <c r="A5741" t="n">
        <v>12880</v>
      </c>
      <c r="B5741" t="inlineStr">
        <is>
          <t>EHSAN ULLAH</t>
        </is>
      </c>
      <c r="C5741" t="inlineStr">
        <is>
          <t>EHSAN ULLAH</t>
        </is>
      </c>
      <c r="D5741" s="2" t="n">
        <v>46129.91180555556</v>
      </c>
      <c r="E5741" t="inlineStr">
        <is>
          <t>INTERNAL MAIL</t>
        </is>
      </c>
      <c r="F5741" t="inlineStr">
        <is>
          <t>No relevant</t>
        </is>
      </c>
      <c r="G5741" t="inlineStr">
        <is>
          <t>Alina Samura</t>
        </is>
      </c>
      <c r="H5741" t="inlineStr">
        <is>
          <t>50/50</t>
        </is>
      </c>
      <c r="I5741" t="inlineStr">
        <is>
          <t>Canada</t>
        </is>
      </c>
      <c r="J5741" t="inlineStr">
        <is>
          <t>?kw&amp;cpn=23481896379&amp;utm_source=google&amp;utm_medium=cpc&amp;utm_campaign=LT-Discovery-CA&amp;network&amp;utm_term&amp;gad_source=1&amp;gad_campaignid=23481896379&amp;gbraid=0AAAAADisZv8MIrDedEwKUn6Lh9-ADG0lW&amp;gclid=CjwKCAjwtIfPBhAzEiwAv9RTJjIJ4wpS2-oHtd4kry4CiQTRL931P6v07L64cQhmqBRK</t>
        </is>
      </c>
      <c r="K5741" t="inlineStr">
        <is>
          <t>undefined</t>
        </is>
      </c>
      <c r="L5741" t="inlineStr">
        <is>
          <t>EN</t>
        </is>
      </c>
      <c r="M5741" t="inlineStr">
        <is>
          <t>Lead from LT email</t>
        </is>
      </c>
      <c r="N5741" t="inlineStr">
        <is>
          <t>malakshan252@gmail.com</t>
        </is>
      </c>
      <c r="O5741" t="inlineStr"/>
      <c r="P5741" t="inlineStr">
        <is>
          <t>Google Ads</t>
        </is>
      </c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>
        <is>
          <t>Ні</t>
        </is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</row>
    <row r="5742">
      <c r="A5742" t="n">
        <v>12881</v>
      </c>
      <c r="B5742" t="inlineStr">
        <is>
          <t>maristela hubermann Vieczorek</t>
        </is>
      </c>
      <c r="C5742" t="inlineStr">
        <is>
          <t>maristela hubermann Vieczorek</t>
        </is>
      </c>
      <c r="D5742" s="2" t="n">
        <v>46129.93541666667</v>
      </c>
      <c r="E5742" t="inlineStr">
        <is>
          <t>WHATSAPP</t>
        </is>
      </c>
      <c r="F5742" t="inlineStr">
        <is>
          <t>Relevant</t>
        </is>
      </c>
      <c r="G5742" t="inlineStr">
        <is>
          <t>Mariana Razimavicius</t>
        </is>
      </c>
      <c r="H5742" t="inlineStr">
        <is>
          <t>LT citizenship</t>
        </is>
      </c>
      <c r="I5742" t="inlineStr">
        <is>
          <t>Brazil</t>
        </is>
      </c>
      <c r="J5742" t="inlineStr">
        <is>
          <t>https://www.lithuaniancitizenship.com/pt-pt/certificado-de-ascendencia-lituana/</t>
        </is>
      </c>
      <c r="K5742" t="inlineStr">
        <is>
          <t>1060001447.1776453797</t>
        </is>
      </c>
      <c r="L5742" t="inlineStr">
        <is>
          <t>PT</t>
        </is>
      </c>
      <c r="M5742" t="inlineStr">
        <is>
          <t>Lead from LT email</t>
        </is>
      </c>
      <c r="N5742" t="inlineStr">
        <is>
          <t>maristela.hubermann@gmail.com</t>
        </is>
      </c>
      <c r="O5742" t="inlineStr"/>
      <c r="P5742" t="inlineStr">
        <is>
          <t>Organic Search</t>
        </is>
      </c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>
        <is>
          <t>Ні</t>
        </is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</row>
    <row r="5743">
      <c r="A5743" t="n">
        <v>12883</v>
      </c>
      <c r="B5743" t="inlineStr">
        <is>
          <t>Inês Casagrande de Sousa</t>
        </is>
      </c>
      <c r="C5743" t="inlineStr">
        <is>
          <t>Inês Casagrande de Sousa</t>
        </is>
      </c>
      <c r="D5743" s="2" t="n">
        <v>46129.94305555556</v>
      </c>
      <c r="E5743" t="inlineStr">
        <is>
          <t>IN WORK</t>
        </is>
      </c>
      <c r="F5743" t="inlineStr">
        <is>
          <t>Relevant</t>
        </is>
      </c>
      <c r="G5743" t="inlineStr">
        <is>
          <t>Mariana Razimavicius</t>
        </is>
      </c>
      <c r="H5743" t="inlineStr">
        <is>
          <t>LT citizenship</t>
        </is>
      </c>
      <c r="I5743" t="inlineStr">
        <is>
          <t>Brazil</t>
        </is>
      </c>
      <c r="J5743" t="inlineStr">
        <is>
          <t>?kw=%27cidadania%20lituana%27&amp;cpn=14712129487&amp;utm_source=google&amp;utm_medium=cpc&amp;utm_campaign=LT-BR&amp;network=g&amp;utm_term=%27cidadania%20lituana%27&amp;gad_source=1&amp;gad_campaignid=14712129487&amp;gclid=CjwKCAjwtIfPBhAzEiwAv9RTJjcQfYH2xNuPsxCn-m0QmxnciNHy4wiCoFW6wbB-9A</t>
        </is>
      </c>
      <c r="K5743" t="inlineStr">
        <is>
          <t>1100133916.1776454647</t>
        </is>
      </c>
      <c r="L5743" t="inlineStr">
        <is>
          <t>PT</t>
        </is>
      </c>
      <c r="M5743" t="inlineStr">
        <is>
          <t>Lead from LT email</t>
        </is>
      </c>
      <c r="N5743" t="inlineStr">
        <is>
          <t>sydneyvilimavicius@gmail.com</t>
        </is>
      </c>
      <c r="O5743" t="inlineStr"/>
      <c r="P5743" t="inlineStr">
        <is>
          <t>Google Ads</t>
        </is>
      </c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>
        <is>
          <t>Ні</t>
        </is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</row>
    <row r="5744">
      <c r="A5744" t="n">
        <v>12884</v>
      </c>
      <c r="B5744" t="inlineStr">
        <is>
          <t>ابراهيم</t>
        </is>
      </c>
      <c r="C5744" t="inlineStr">
        <is>
          <t>ابراهيم</t>
        </is>
      </c>
      <c r="D5744" s="2" t="n">
        <v>46130.0625</v>
      </c>
      <c r="E5744" t="inlineStr">
        <is>
          <t>FOURTH FFUP SENT</t>
        </is>
      </c>
      <c r="F5744" t="inlineStr"/>
      <c r="G5744" t="inlineStr">
        <is>
          <t>Mariana Razimavicius</t>
        </is>
      </c>
      <c r="H5744" t="inlineStr">
        <is>
          <t>50/50</t>
        </is>
      </c>
      <c r="I5744" t="inlineStr">
        <is>
          <t>Israel</t>
        </is>
      </c>
      <c r="J5744" t="inlineStr">
        <is>
          <t>?kw&amp;cpn=23357613537&amp;utm_source=google&amp;utm_medium=cpc&amp;utm_campaign=LT-Discovery&amp;network&amp;utm_term&amp;gad_source=1&amp;gad_campaignid=23357613537&amp;gbraid=0AAAAADisZv9jYqFeAGx7Zt5QQRN5SLmkB&amp;gclid=Cj0KCQjwkYLPBhC3ARIsAIyHi3RIILBvSGaA4Ws0zqRmnhUB09qgUyQufMQzWufFblLoWcB</t>
        </is>
      </c>
      <c r="K5744" t="inlineStr">
        <is>
          <t>2052961009.1776464901</t>
        </is>
      </c>
      <c r="L5744" t="inlineStr">
        <is>
          <t>EN</t>
        </is>
      </c>
      <c r="M5744" t="inlineStr">
        <is>
          <t>Lead from LT email</t>
        </is>
      </c>
      <c r="N5744" t="inlineStr">
        <is>
          <t>rrggiijj@gmail.com</t>
        </is>
      </c>
      <c r="O5744" t="inlineStr">
        <is>
          <t>Non-relevant lead</t>
        </is>
      </c>
      <c r="P5744" t="inlineStr">
        <is>
          <t>Google Ads</t>
        </is>
      </c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>
        <is>
          <t>Ні</t>
        </is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</row>
    <row r="5745">
      <c r="A5745" t="n">
        <v>12889</v>
      </c>
      <c r="B5745" t="inlineStr">
        <is>
          <t>Farhan Ishak</t>
        </is>
      </c>
      <c r="C5745" t="inlineStr">
        <is>
          <t>Farhan Ishak</t>
        </is>
      </c>
      <c r="D5745" s="2" t="n">
        <v>46130.33333333334</v>
      </c>
      <c r="E5745" t="inlineStr">
        <is>
          <t>IN WORK</t>
        </is>
      </c>
      <c r="F5745" t="inlineStr">
        <is>
          <t>Relevant</t>
        </is>
      </c>
      <c r="G5745" t="inlineStr">
        <is>
          <t>Oleh Dymovski</t>
        </is>
      </c>
      <c r="H5745" t="inlineStr">
        <is>
          <t>LT RBI</t>
        </is>
      </c>
      <c r="I5745" t="inlineStr">
        <is>
          <t>Bangladesh</t>
        </is>
      </c>
      <c r="J5745" t="inlineStr"/>
      <c r="K5745" t="inlineStr"/>
      <c r="L5745" t="inlineStr">
        <is>
          <t>EN</t>
        </is>
      </c>
      <c r="M5745" t="inlineStr">
        <is>
          <t>Lead from LT email</t>
        </is>
      </c>
      <c r="N5745" t="inlineStr"/>
      <c r="O5745" t="inlineStr"/>
      <c r="P5745" t="inlineStr">
        <is>
          <t>BridgeWest</t>
        </is>
      </c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>
        <is>
          <t>Ні</t>
        </is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</row>
    <row r="5746">
      <c r="A5746" t="n">
        <v>12895</v>
      </c>
      <c r="B5746" t="inlineStr">
        <is>
          <t>Prakash tamang</t>
        </is>
      </c>
      <c r="C5746" t="inlineStr">
        <is>
          <t>Prakash tamang</t>
        </is>
      </c>
      <c r="D5746" s="2" t="n">
        <v>46130.61527777778</v>
      </c>
      <c r="E5746" t="inlineStr">
        <is>
          <t>INTERNAL MAIL</t>
        </is>
      </c>
      <c r="F5746" t="inlineStr">
        <is>
          <t>No relevant</t>
        </is>
      </c>
      <c r="G5746" t="inlineStr">
        <is>
          <t>Alina Samura</t>
        </is>
      </c>
      <c r="H5746" t="inlineStr">
        <is>
          <t>LV RBI Company</t>
        </is>
      </c>
      <c r="I5746" t="inlineStr">
        <is>
          <t>Qatar (QA - AS)</t>
        </is>
      </c>
      <c r="J5746" t="inlineStr">
        <is>
          <t>?kw=italy%20golden%20visa&amp;cpn=22658494721&amp;utm_source=google&amp;utm_medium=cpc&amp;utm_campaign=LV-RBI-TOP&amp;network=s&amp;utm_term=italy%20golden%20visa&amp;gad_source=5&amp;gad_campaignid=22658494721&amp;gclid=EAIaIQobChMI04-Kp6n3kwMVtKVQBh3e9xTLEAAYASAAEgLD1fD_BwE</t>
        </is>
      </c>
      <c r="K5746" t="inlineStr">
        <is>
          <t>848361385.1776512660</t>
        </is>
      </c>
      <c r="L5746" t="inlineStr">
        <is>
          <t>EN</t>
        </is>
      </c>
      <c r="M5746" t="inlineStr">
        <is>
          <t>Lead from LV email</t>
        </is>
      </c>
      <c r="N5746" t="inlineStr">
        <is>
          <t>pltamang640@gmail.com</t>
        </is>
      </c>
      <c r="O5746" t="inlineStr"/>
      <c r="P5746" t="inlineStr">
        <is>
          <t>Google Ads</t>
        </is>
      </c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>
        <is>
          <t>Ні</t>
        </is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</row>
    <row r="5747">
      <c r="A5747" t="n">
        <v>12896</v>
      </c>
      <c r="B5747" t="inlineStr">
        <is>
          <t>Ms. Allison Bellel</t>
        </is>
      </c>
      <c r="C5747" t="inlineStr">
        <is>
          <t>Allison Bellel</t>
        </is>
      </c>
      <c r="D5747" s="2" t="n">
        <v>46130.63472222222</v>
      </c>
      <c r="E5747" t="inlineStr">
        <is>
          <t>Rejected</t>
        </is>
      </c>
      <c r="F5747" t="inlineStr">
        <is>
          <t>Relevant</t>
        </is>
      </c>
      <c r="G5747" t="inlineStr">
        <is>
          <t>Sheila Bartin</t>
        </is>
      </c>
      <c r="H5747" t="inlineStr">
        <is>
          <t>LT citizenship</t>
        </is>
      </c>
      <c r="I5747" t="inlineStr">
        <is>
          <t>United States</t>
        </is>
      </c>
      <c r="J5747" t="inlineStr">
        <is>
          <t>https://www.lithuaniancitizenship.com/contact/?Lithuania--Search-Conversions-USA</t>
        </is>
      </c>
      <c r="K5747" t="inlineStr">
        <is>
          <t>1518190136.1776513251</t>
        </is>
      </c>
      <c r="L5747" t="inlineStr">
        <is>
          <t>EN</t>
        </is>
      </c>
      <c r="M5747" t="inlineStr">
        <is>
          <t>Lead from LT email</t>
        </is>
      </c>
      <c r="N5747" t="inlineStr">
        <is>
          <t>allisonbellel17@gmail.com</t>
        </is>
      </c>
      <c r="O5747" t="inlineStr">
        <is>
          <t>NO ANSWER</t>
        </is>
      </c>
      <c r="P5747" t="inlineStr">
        <is>
          <t>Google Ads</t>
        </is>
      </c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>
        <is>
          <t>Ні</t>
        </is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</row>
    <row r="5748">
      <c r="A5748" t="n">
        <v>12897</v>
      </c>
      <c r="B5748" t="inlineStr">
        <is>
          <t>Mehtab Anwar Khalid</t>
        </is>
      </c>
      <c r="C5748" t="inlineStr">
        <is>
          <t>Mehtab Anwar Khalid</t>
        </is>
      </c>
      <c r="D5748" s="2" t="n">
        <v>46130.64583333334</v>
      </c>
      <c r="E5748" t="inlineStr">
        <is>
          <t>Rejected</t>
        </is>
      </c>
      <c r="F5748" t="inlineStr">
        <is>
          <t>Relevant</t>
        </is>
      </c>
      <c r="G5748" t="inlineStr">
        <is>
          <t>Oleh Dymovski</t>
        </is>
      </c>
      <c r="H5748" t="inlineStr">
        <is>
          <t>50/50</t>
        </is>
      </c>
      <c r="I5748" t="inlineStr"/>
      <c r="J5748" t="inlineStr"/>
      <c r="K5748" t="inlineStr"/>
      <c r="L5748" t="inlineStr">
        <is>
          <t>EN</t>
        </is>
      </c>
      <c r="M5748" t="inlineStr">
        <is>
          <t>Lead from LT email</t>
        </is>
      </c>
      <c r="N5748" t="inlineStr">
        <is>
          <t>mehtabanwar.szabist@gmail.com</t>
        </is>
      </c>
      <c r="O5748" t="inlineStr">
        <is>
          <t>ANOTHER REASON</t>
        </is>
      </c>
      <c r="P5748" t="inlineStr">
        <is>
          <t>BridgeWest</t>
        </is>
      </c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>
        <is>
          <t>Ні</t>
        </is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</row>
    <row r="5749">
      <c r="A5749" t="n">
        <v>12899</v>
      </c>
      <c r="B5749" t="inlineStr">
        <is>
          <t>Mr. John Sebastian Smelko</t>
        </is>
      </c>
      <c r="C5749" t="inlineStr">
        <is>
          <t>John Sebastian Smelko</t>
        </is>
      </c>
      <c r="D5749" s="2" t="n">
        <v>46130.69097222222</v>
      </c>
      <c r="E5749" t="inlineStr">
        <is>
          <t>Rejected</t>
        </is>
      </c>
      <c r="F5749" t="inlineStr">
        <is>
          <t>Relevant</t>
        </is>
      </c>
      <c r="G5749" t="inlineStr">
        <is>
          <t>Sheila Bartin</t>
        </is>
      </c>
      <c r="H5749" t="inlineStr">
        <is>
          <t>LT citizenship</t>
        </is>
      </c>
      <c r="I5749" t="inlineStr">
        <is>
          <t>United States</t>
        </is>
      </c>
      <c r="J5749" t="inlineStr">
        <is>
          <t>https://www.lithuaniancitizenship.com/lithuanian-passport/?not-set</t>
        </is>
      </c>
      <c r="K5749" t="inlineStr">
        <is>
          <t>undefined</t>
        </is>
      </c>
      <c r="L5749" t="inlineStr">
        <is>
          <t>EN</t>
        </is>
      </c>
      <c r="M5749" t="inlineStr">
        <is>
          <t>Lead from LT email</t>
        </is>
      </c>
      <c r="N5749" t="inlineStr">
        <is>
          <t>Sebastian.Smelko@icemiller.com</t>
        </is>
      </c>
      <c r="O5749" t="inlineStr">
        <is>
          <t>LEFT BEFORE 1918</t>
        </is>
      </c>
      <c r="P5749" t="inlineStr">
        <is>
          <t>Website Form</t>
        </is>
      </c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>
        <is>
          <t>Ні</t>
        </is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</row>
    <row r="5750">
      <c r="A5750" t="n">
        <v>12901</v>
      </c>
      <c r="B5750" t="inlineStr">
        <is>
          <t>Masthan Ali Raja Abukani</t>
        </is>
      </c>
      <c r="C5750" t="inlineStr">
        <is>
          <t>Masthan Ali Raja Abukani</t>
        </is>
      </c>
      <c r="D5750" s="2" t="n">
        <v>46130.80347222222</v>
      </c>
      <c r="E5750" t="inlineStr">
        <is>
          <t>Rejected</t>
        </is>
      </c>
      <c r="F5750" t="inlineStr">
        <is>
          <t>Relevant</t>
        </is>
      </c>
      <c r="G5750" t="inlineStr">
        <is>
          <t>Oleh Dymovski</t>
        </is>
      </c>
      <c r="H5750" t="inlineStr">
        <is>
          <t>LV RBI Company</t>
        </is>
      </c>
      <c r="I5750" t="inlineStr">
        <is>
          <t>United States (US - NA)</t>
        </is>
      </c>
      <c r="J5750" t="inlineStr">
        <is>
          <t>?kw=latvia%20citizenship%20by%20investment&amp;cpn=22658494721&amp;utm_source=google&amp;utm_medium=cpc&amp;utm_campaign=LV-RBI-TOP&amp;network=g&amp;utm_term=latvia%20citizenship%20by%20investment&amp;gad_source=1&amp;gad_campaignid=22658494721&amp;gclid=CjwKCAjw14zPBhAuEiwAP3-Eb-P34GsE8TM</t>
        </is>
      </c>
      <c r="K5750" t="inlineStr">
        <is>
          <t>1160247926.1776528972</t>
        </is>
      </c>
      <c r="L5750" t="inlineStr">
        <is>
          <t>EN</t>
        </is>
      </c>
      <c r="M5750" t="inlineStr">
        <is>
          <t>Lead from LV email</t>
        </is>
      </c>
      <c r="N5750" t="inlineStr">
        <is>
          <t>masthanaliraja.a@gmail.com</t>
        </is>
      </c>
      <c r="O5750" t="inlineStr">
        <is>
          <t>NO ANSWER</t>
        </is>
      </c>
      <c r="P5750" t="inlineStr">
        <is>
          <t>Google Ads</t>
        </is>
      </c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>
        <is>
          <t>Ні</t>
        </is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</row>
    <row r="5751">
      <c r="A5751" t="n">
        <v>12904</v>
      </c>
      <c r="B5751" t="inlineStr">
        <is>
          <t>Ms. Cynthia Elizabeth Benjamin</t>
        </is>
      </c>
      <c r="C5751" t="inlineStr">
        <is>
          <t>Cynthia Elizabeth Benjamin</t>
        </is>
      </c>
      <c r="D5751" s="2" t="n">
        <v>46130.91319444445</v>
      </c>
      <c r="E5751" t="inlineStr">
        <is>
          <t>Rejected</t>
        </is>
      </c>
      <c r="F5751" t="inlineStr">
        <is>
          <t>Relevant</t>
        </is>
      </c>
      <c r="G5751" t="inlineStr">
        <is>
          <t>Sheila Bartin</t>
        </is>
      </c>
      <c r="H5751" t="inlineStr">
        <is>
          <t>LT citizenship</t>
        </is>
      </c>
      <c r="I5751" t="inlineStr">
        <is>
          <t>Canada</t>
        </is>
      </c>
      <c r="J5751" t="inlineStr">
        <is>
          <t>https://www.lithuaniancitizenship.com/contact/?Bing-LT-CA</t>
        </is>
      </c>
      <c r="K5751" t="inlineStr">
        <is>
          <t>474162250.1776537917</t>
        </is>
      </c>
      <c r="L5751" t="inlineStr">
        <is>
          <t>EN</t>
        </is>
      </c>
      <c r="M5751" t="inlineStr">
        <is>
          <t>Lead from LT email</t>
        </is>
      </c>
      <c r="N5751" t="inlineStr">
        <is>
          <t>cembenj23@gmail.com</t>
        </is>
      </c>
      <c r="O5751" t="inlineStr">
        <is>
          <t>NO ANSWER</t>
        </is>
      </c>
      <c r="P5751" t="inlineStr">
        <is>
          <t>Bing Ads</t>
        </is>
      </c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>
        <is>
          <t>Ні</t>
        </is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</row>
    <row r="5752">
      <c r="A5752" t="n">
        <v>12905</v>
      </c>
      <c r="B5752" t="inlineStr">
        <is>
          <t>Denise Niclas</t>
        </is>
      </c>
      <c r="C5752" t="inlineStr">
        <is>
          <t>Denise Niclas</t>
        </is>
      </c>
      <c r="D5752" s="2" t="n">
        <v>46131.02430555555</v>
      </c>
      <c r="E5752" t="inlineStr">
        <is>
          <t>IN WORK</t>
        </is>
      </c>
      <c r="F5752" t="inlineStr">
        <is>
          <t>Relevant</t>
        </is>
      </c>
      <c r="G5752" t="inlineStr">
        <is>
          <t>Mariana Razimavicius</t>
        </is>
      </c>
      <c r="H5752" t="inlineStr">
        <is>
          <t>LT citizenship</t>
        </is>
      </c>
      <c r="I5752" t="inlineStr">
        <is>
          <t>United States</t>
        </is>
      </c>
      <c r="J5752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9SImI0QNyQIetiX7qLjqquR&amp;gclid=CjwKCA</t>
        </is>
      </c>
      <c r="K5752" t="inlineStr">
        <is>
          <t>1145844821.1776547648</t>
        </is>
      </c>
      <c r="L5752" t="inlineStr">
        <is>
          <t>EN</t>
        </is>
      </c>
      <c r="M5752" t="inlineStr">
        <is>
          <t>Lead from LT email</t>
        </is>
      </c>
      <c r="N5752" t="inlineStr">
        <is>
          <t>mercer3179@gmail.com</t>
        </is>
      </c>
      <c r="O5752" t="inlineStr"/>
      <c r="P5752" t="inlineStr">
        <is>
          <t>Google Ads</t>
        </is>
      </c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>
        <is>
          <t>Ні</t>
        </is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</row>
    <row r="5753">
      <c r="A5753" t="n">
        <v>12906</v>
      </c>
      <c r="B5753" t="inlineStr">
        <is>
          <t>Abdul Kader Zillani</t>
        </is>
      </c>
      <c r="C5753" t="inlineStr">
        <is>
          <t>Abdul Kader Zillani</t>
        </is>
      </c>
      <c r="D5753" s="2" t="n">
        <v>46131.12152777778</v>
      </c>
      <c r="E5753" t="inlineStr">
        <is>
          <t>FOURTH FFUP SENT</t>
        </is>
      </c>
      <c r="F5753" t="inlineStr"/>
      <c r="G5753" t="inlineStr">
        <is>
          <t>Mariana Razimavicius</t>
        </is>
      </c>
      <c r="H5753" t="inlineStr">
        <is>
          <t>LV RBI Company</t>
        </is>
      </c>
      <c r="I5753" t="inlineStr">
        <is>
          <t>Qatar (QA - AS)</t>
        </is>
      </c>
      <c r="J5753" t="inlineStr">
        <is>
          <t>https://latviancitizenship.eu/benefits/right-to-live-in-more-than-30-countries/?LV-Leads-Search-RBI TOP countries</t>
        </is>
      </c>
      <c r="K5753" t="inlineStr">
        <is>
          <t>1626334994.1775463693</t>
        </is>
      </c>
      <c r="L5753" t="inlineStr">
        <is>
          <t>EN</t>
        </is>
      </c>
      <c r="M5753" t="inlineStr">
        <is>
          <t>Lead from LV email</t>
        </is>
      </c>
      <c r="N5753" t="inlineStr">
        <is>
          <t>akzillani889@gmail.com</t>
        </is>
      </c>
      <c r="O5753" t="inlineStr"/>
      <c r="P5753" t="inlineStr">
        <is>
          <t>Google Ads</t>
        </is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>
        <is>
          <t>Ні</t>
        </is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</row>
    <row r="5754">
      <c r="A5754" t="n">
        <v>12908</v>
      </c>
      <c r="B5754" t="inlineStr">
        <is>
          <t>Brandon Berkson</t>
        </is>
      </c>
      <c r="C5754" t="inlineStr">
        <is>
          <t>Brandon Berkson</t>
        </is>
      </c>
      <c r="D5754" s="2" t="n">
        <v>46131.28263888889</v>
      </c>
      <c r="E5754" t="inlineStr">
        <is>
          <t>Rejected</t>
        </is>
      </c>
      <c r="F5754" t="inlineStr">
        <is>
          <t>Relevant</t>
        </is>
      </c>
      <c r="G5754" t="inlineStr">
        <is>
          <t>Sheila Bartin</t>
        </is>
      </c>
      <c r="H5754" t="inlineStr">
        <is>
          <t>LT citizenship</t>
        </is>
      </c>
      <c r="I5754" t="inlineStr">
        <is>
          <t>United States</t>
        </is>
      </c>
      <c r="J5754" t="inlineStr"/>
      <c r="K5754" t="inlineStr"/>
      <c r="L5754" t="inlineStr">
        <is>
          <t>EN</t>
        </is>
      </c>
      <c r="M5754" t="inlineStr">
        <is>
          <t>Othe</t>
        </is>
      </c>
      <c r="N5754" t="inlineStr">
        <is>
          <t>brandonberkson@gmail.com</t>
        </is>
      </c>
      <c r="O5754" t="inlineStr">
        <is>
          <t>LEFT BEFORE 1918</t>
        </is>
      </c>
      <c r="P5754" t="inlineStr">
        <is>
          <t>Other (direct email, phone call, referral etc.)</t>
        </is>
      </c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>
        <is>
          <t>Ні</t>
        </is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</row>
    <row r="5755">
      <c r="A5755" t="n">
        <v>12912</v>
      </c>
      <c r="B5755" t="inlineStr">
        <is>
          <t>Lana Maydew</t>
        </is>
      </c>
      <c r="C5755" t="inlineStr">
        <is>
          <t>Lana Maydew</t>
        </is>
      </c>
      <c r="D5755" s="2" t="n">
        <v>46131.39513888889</v>
      </c>
      <c r="E5755" t="inlineStr">
        <is>
          <t>INTERNAL MAIL</t>
        </is>
      </c>
      <c r="F5755" t="inlineStr"/>
      <c r="G5755" t="inlineStr">
        <is>
          <t>Alina Samura</t>
        </is>
      </c>
      <c r="H5755" t="inlineStr"/>
      <c r="I5755" t="inlineStr"/>
      <c r="J5755" t="inlineStr"/>
      <c r="K5755" t="inlineStr"/>
      <c r="L5755" t="inlineStr"/>
      <c r="M5755" t="inlineStr">
        <is>
          <t>Othe</t>
        </is>
      </c>
      <c r="N5755" t="inlineStr">
        <is>
          <t>lana@jlia.co.za</t>
        </is>
      </c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>
        <is>
          <t>Ні</t>
        </is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</row>
    <row r="5756">
      <c r="A5756" t="n">
        <v>12913</v>
      </c>
      <c r="B5756" t="inlineStr">
        <is>
          <t>ROY USMAN</t>
        </is>
      </c>
      <c r="C5756" t="inlineStr">
        <is>
          <t>ROY USMAN</t>
        </is>
      </c>
      <c r="D5756" s="2" t="n">
        <v>46131.40138888889</v>
      </c>
      <c r="E5756" t="inlineStr">
        <is>
          <t>Rejected</t>
        </is>
      </c>
      <c r="F5756" t="inlineStr">
        <is>
          <t>Relevant</t>
        </is>
      </c>
      <c r="G5756" t="inlineStr">
        <is>
          <t>Oleh Dymovski</t>
        </is>
      </c>
      <c r="H5756" t="inlineStr">
        <is>
          <t>LV RBI Company</t>
        </is>
      </c>
      <c r="I5756" t="inlineStr">
        <is>
          <t>United States (US - NA)</t>
        </is>
      </c>
      <c r="J5756" t="inlineStr">
        <is>
          <t>?kw=latvia%20golden%20visa&amp;cpn=22658494721&amp;utm_source=google&amp;utm_medium=cpc&amp;utm_campaign=LV-RBI-TOP&amp;network=g&amp;utm_term=latvia%20golden%20visa&amp;gad_source=1&amp;gad_campaignid=22658494721&amp;gbraid=0AAAAADisZv-nxjLQPeOhwouuuA4db4pDJ&amp;gclid=EAIaIQobChMIlLPKzqb5kwMVW</t>
        </is>
      </c>
      <c r="K5756" t="inlineStr">
        <is>
          <t>302312992.1776580651</t>
        </is>
      </c>
      <c r="L5756" t="inlineStr">
        <is>
          <t>EN</t>
        </is>
      </c>
      <c r="M5756" t="inlineStr">
        <is>
          <t>Lead from LV email</t>
        </is>
      </c>
      <c r="N5756" t="inlineStr">
        <is>
          <t>Roy.Usman@hotmail.com</t>
        </is>
      </c>
      <c r="O5756" t="inlineStr">
        <is>
          <t>NO ANSWER</t>
        </is>
      </c>
      <c r="P5756" t="inlineStr">
        <is>
          <t>Google Ads</t>
        </is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>
        <is>
          <t>Ні</t>
        </is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</row>
    <row r="5757">
      <c r="A5757" t="n">
        <v>12918</v>
      </c>
      <c r="B5757" t="inlineStr">
        <is>
          <t>Laura Johnson</t>
        </is>
      </c>
      <c r="C5757" t="inlineStr">
        <is>
          <t>Laura johnson</t>
        </is>
      </c>
      <c r="D5757" s="2" t="n">
        <v>46131.67777777778</v>
      </c>
      <c r="E5757" t="inlineStr">
        <is>
          <t>IN WORK</t>
        </is>
      </c>
      <c r="F5757" t="inlineStr">
        <is>
          <t>Relevant</t>
        </is>
      </c>
      <c r="G5757" t="inlineStr">
        <is>
          <t>Mariana Razimavicius</t>
        </is>
      </c>
      <c r="H5757" t="inlineStr">
        <is>
          <t>LV RBI Company</t>
        </is>
      </c>
      <c r="I5757" t="inlineStr">
        <is>
          <t>Latvia (LV - EU)</t>
        </is>
      </c>
      <c r="J5757" t="inlineStr">
        <is>
          <t>?kw=latvia%20entrepreneur%20visa&amp;cpn=20594231202&amp;utm_source=google&amp;utm_medium=cpc&amp;utm_campaign=LV-RBI&amp;network=g&amp;utm_term=latvia%20entrepreneur%20visa&amp;gad_source=1&amp;gad_campaignid=20594231202&amp;gclid=Cj0KCQjwqPLOBhCiARIsAKRMPZqqVK0fgb5je9VHBsDcgEo8fqcWeEiqc-L</t>
        </is>
      </c>
      <c r="K5757" t="inlineStr">
        <is>
          <t>44314953.1776071510</t>
        </is>
      </c>
      <c r="L5757" t="inlineStr">
        <is>
          <t>EN</t>
        </is>
      </c>
      <c r="M5757" t="inlineStr">
        <is>
          <t>Lead from LV email</t>
        </is>
      </c>
      <c r="N5757" t="inlineStr">
        <is>
          <t>ottermonkeys@protonmail.com</t>
        </is>
      </c>
      <c r="O5757" t="inlineStr"/>
      <c r="P5757" t="inlineStr">
        <is>
          <t>Google Ads</t>
        </is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>
        <is>
          <t>Ні</t>
        </is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</row>
    <row r="5758">
      <c r="A5758" t="n">
        <v>12919</v>
      </c>
      <c r="B5758" t="inlineStr">
        <is>
          <t>Diana Kotler</t>
        </is>
      </c>
      <c r="C5758" t="inlineStr">
        <is>
          <t>Diana Kotler</t>
        </is>
      </c>
      <c r="D5758" s="2" t="n">
        <v>46131.72777777778</v>
      </c>
      <c r="E5758" t="inlineStr">
        <is>
          <t>FIRST CONTACT</t>
        </is>
      </c>
      <c r="F5758" t="inlineStr">
        <is>
          <t>Relevant</t>
        </is>
      </c>
      <c r="G5758" t="inlineStr">
        <is>
          <t>Sheila Bartin</t>
        </is>
      </c>
      <c r="H5758" t="inlineStr">
        <is>
          <t>LV citizenship</t>
        </is>
      </c>
      <c r="I5758" t="inlineStr">
        <is>
          <t>United States (US - NA)</t>
        </is>
      </c>
      <c r="J5758" t="inlineStr">
        <is>
          <t>https://latviancitizenship.eu/faq/?Bing-LV-USA</t>
        </is>
      </c>
      <c r="K5758" t="inlineStr">
        <is>
          <t>414717346.1763614445</t>
        </is>
      </c>
      <c r="L5758" t="inlineStr">
        <is>
          <t>EN</t>
        </is>
      </c>
      <c r="M5758" t="inlineStr">
        <is>
          <t>Lead from LV email</t>
        </is>
      </c>
      <c r="N5758" t="inlineStr">
        <is>
          <t>dianak2631@gmail.com</t>
        </is>
      </c>
      <c r="O5758" t="inlineStr"/>
      <c r="P5758" t="inlineStr">
        <is>
          <t>Bing Ads</t>
        </is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>
        <is>
          <t>Ні</t>
        </is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</row>
    <row r="5759">
      <c r="A5759" t="n">
        <v>12921</v>
      </c>
      <c r="B5759" t="inlineStr">
        <is>
          <t>Rasia Friedler</t>
        </is>
      </c>
      <c r="C5759" t="inlineStr">
        <is>
          <t>Rasia Friedler</t>
        </is>
      </c>
      <c r="D5759" s="2" t="n">
        <v>46131.76944444444</v>
      </c>
      <c r="E5759" t="inlineStr">
        <is>
          <t>IN WORK</t>
        </is>
      </c>
      <c r="F5759" t="inlineStr">
        <is>
          <t>Relevant</t>
        </is>
      </c>
      <c r="G5759" t="inlineStr">
        <is>
          <t>Mariana Razimavicius</t>
        </is>
      </c>
      <c r="H5759" t="inlineStr">
        <is>
          <t>LT citizenship</t>
        </is>
      </c>
      <c r="I5759" t="inlineStr">
        <is>
          <t>Uruguay</t>
        </is>
      </c>
      <c r="J5759" t="inlineStr">
        <is>
          <t>?kw=lituania%20ciudadania&amp;cpn=14731585806&amp;utm_source=google&amp;utm_medium=cpc&amp;utm_campaign=LT-AR-CO-MX-UR&amp;network=g&amp;utm_term=lituania%20ciudadania&amp;gad_source=1&amp;gad_campaignid=14731585806&amp;gbraid=0AAAAADisZv9Nq_M9YdHwSTLDxPAmJsJ3x&amp;gclid=Cj0KCQjw-pHPBhCdARIsAHX</t>
        </is>
      </c>
      <c r="K5759" t="inlineStr">
        <is>
          <t>1833263819.1776611248</t>
        </is>
      </c>
      <c r="L5759" t="inlineStr">
        <is>
          <t>ES</t>
        </is>
      </c>
      <c r="M5759" t="inlineStr">
        <is>
          <t>Lead from LT email</t>
        </is>
      </c>
      <c r="N5759" t="inlineStr">
        <is>
          <t>rasiafriedler@netgate.com.uy</t>
        </is>
      </c>
      <c r="O5759" t="inlineStr"/>
      <c r="P5759" t="inlineStr">
        <is>
          <t>Google Ads</t>
        </is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>
        <is>
          <t>Ні</t>
        </is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</row>
    <row r="5760">
      <c r="A5760" t="n">
        <v>12922</v>
      </c>
      <c r="B5760" t="inlineStr">
        <is>
          <t>Ahmadshah</t>
        </is>
      </c>
      <c r="C5760" t="inlineStr">
        <is>
          <t>Ahmadshah</t>
        </is>
      </c>
      <c r="D5760" s="2" t="n">
        <v>46131.91319444445</v>
      </c>
      <c r="E5760" t="inlineStr">
        <is>
          <t>Rejected</t>
        </is>
      </c>
      <c r="F5760" t="inlineStr">
        <is>
          <t>Relevant</t>
        </is>
      </c>
      <c r="G5760" t="inlineStr">
        <is>
          <t>Oleh Dymovski</t>
        </is>
      </c>
      <c r="H5760" t="inlineStr">
        <is>
          <t>LV RBI Company</t>
        </is>
      </c>
      <c r="I5760" t="inlineStr">
        <is>
          <t>Pakistan (PK - AS)</t>
        </is>
      </c>
      <c r="J5760" t="inlineStr">
        <is>
          <t>https://latviancitizenship.eu/residency-by-investment/?direct</t>
        </is>
      </c>
      <c r="K5760" t="inlineStr">
        <is>
          <t>251355454.1776624856</t>
        </is>
      </c>
      <c r="L5760" t="inlineStr">
        <is>
          <t>EN</t>
        </is>
      </c>
      <c r="M5760" t="inlineStr">
        <is>
          <t>Lead from LV email</t>
        </is>
      </c>
      <c r="N5760" t="inlineStr">
        <is>
          <t>shahkhan345@gmail.com</t>
        </is>
      </c>
      <c r="O5760" t="inlineStr">
        <is>
          <t>NO ANSWER</t>
        </is>
      </c>
      <c r="P5760" t="inlineStr">
        <is>
          <t>Website Form</t>
        </is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>
        <is>
          <t>Ні</t>
        </is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</row>
    <row r="5761">
      <c r="A5761" t="n">
        <v>12923</v>
      </c>
      <c r="B5761" t="inlineStr">
        <is>
          <t>Mr. James A Prohaska</t>
        </is>
      </c>
      <c r="C5761" t="inlineStr">
        <is>
          <t>James A Prohaska</t>
        </is>
      </c>
      <c r="D5761" s="2" t="n">
        <v>46131.925</v>
      </c>
      <c r="E5761" t="inlineStr">
        <is>
          <t>IN WORK</t>
        </is>
      </c>
      <c r="F5761" t="inlineStr">
        <is>
          <t>Relevant</t>
        </is>
      </c>
      <c r="G5761" t="inlineStr">
        <is>
          <t>Sheila Bartin</t>
        </is>
      </c>
      <c r="H5761" t="inlineStr">
        <is>
          <t>LT citizenship</t>
        </is>
      </c>
      <c r="I5761" t="inlineStr">
        <is>
          <t>United States</t>
        </is>
      </c>
      <c r="J5761" t="inlineStr">
        <is>
          <t>?kw=does%20lithuania%20allow%20dual%20citizenship&amp;cpn=14656253006&amp;utm_source=google&amp;utm_medium=cpc&amp;utm_campaign=LT-US-conversions&amp;network=g&amp;utm_term=does%20lithuania%20allow%20dual%20citizenship&amp;gad_source=1&amp;gad_campaignid=14656253006&amp;gbraid=0AAAAADisZv-4</t>
        </is>
      </c>
      <c r="K5761" t="inlineStr">
        <is>
          <t>1346074635.1776625845</t>
        </is>
      </c>
      <c r="L5761" t="inlineStr">
        <is>
          <t>EN</t>
        </is>
      </c>
      <c r="M5761" t="inlineStr">
        <is>
          <t>Lead from LT email</t>
        </is>
      </c>
      <c r="N5761" t="inlineStr">
        <is>
          <t>j.a.prohaska@gmail.com</t>
        </is>
      </c>
      <c r="O5761" t="inlineStr"/>
      <c r="P5761" t="inlineStr">
        <is>
          <t>Google Ads</t>
        </is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>
        <is>
          <t>Ні</t>
        </is>
      </c>
      <c r="AB5761" t="inlineStr"/>
      <c r="AC5761" t="inlineStr"/>
      <c r="AD5761" s="2" t="n">
        <v>46158.63333333333</v>
      </c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</row>
    <row r="5762">
      <c r="A5762" t="n">
        <v>12924</v>
      </c>
      <c r="B5762" t="inlineStr">
        <is>
          <t>Kasperskas Luis</t>
        </is>
      </c>
      <c r="C5762" t="inlineStr">
        <is>
          <t>Kasperskas Luis</t>
        </is>
      </c>
      <c r="D5762" s="2" t="n">
        <v>46131.96319444444</v>
      </c>
      <c r="E5762" t="inlineStr">
        <is>
          <t>Rejected</t>
        </is>
      </c>
      <c r="F5762" t="inlineStr">
        <is>
          <t>Relevant</t>
        </is>
      </c>
      <c r="G5762" t="inlineStr">
        <is>
          <t>Mariana Razimavicius</t>
        </is>
      </c>
      <c r="H5762" t="inlineStr">
        <is>
          <t>LT citizenship</t>
        </is>
      </c>
      <c r="I5762" t="inlineStr">
        <is>
          <t>Argentina</t>
        </is>
      </c>
      <c r="J5762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-jfEedbf78ZM1C_SOh2zRi1&amp;gclid=Cj0KCQjw-pHPBhC</t>
        </is>
      </c>
      <c r="K5762" t="inlineStr">
        <is>
          <t>1768208615.1776629150</t>
        </is>
      </c>
      <c r="L5762" t="inlineStr">
        <is>
          <t>ES</t>
        </is>
      </c>
      <c r="M5762" t="inlineStr">
        <is>
          <t>Lead from LT email</t>
        </is>
      </c>
      <c r="N5762" t="inlineStr">
        <is>
          <t>andreavmenak@gmail.com</t>
        </is>
      </c>
      <c r="O5762" t="inlineStr">
        <is>
          <t>NO ANSWER</t>
        </is>
      </c>
      <c r="P5762" t="inlineStr">
        <is>
          <t>Google Ads</t>
        </is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>
        <is>
          <t>Ні</t>
        </is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</row>
    <row r="5763">
      <c r="A5763" t="n">
        <v>12925</v>
      </c>
      <c r="B5763" t="inlineStr">
        <is>
          <t>Ms. Dana Brazdziunas</t>
        </is>
      </c>
      <c r="C5763" t="inlineStr">
        <is>
          <t>Dana Brazdziunas</t>
        </is>
      </c>
      <c r="D5763" s="2" t="n">
        <v>46132.01180555556</v>
      </c>
      <c r="E5763" t="inlineStr">
        <is>
          <t>Rejected</t>
        </is>
      </c>
      <c r="F5763" t="inlineStr">
        <is>
          <t>Relevant</t>
        </is>
      </c>
      <c r="G5763" t="inlineStr">
        <is>
          <t>Sheila Bartin</t>
        </is>
      </c>
      <c r="H5763" t="inlineStr">
        <is>
          <t>LT citizenship</t>
        </is>
      </c>
      <c r="I5763" t="inlineStr">
        <is>
          <t>United States</t>
        </is>
      </c>
      <c r="J5763" t="inlineStr">
        <is>
          <t>https://www.lithuaniancitizenship.com/company/?direct</t>
        </is>
      </c>
      <c r="K5763" t="inlineStr">
        <is>
          <t>797719675.1776197399</t>
        </is>
      </c>
      <c r="L5763" t="inlineStr">
        <is>
          <t>EN</t>
        </is>
      </c>
      <c r="M5763" t="inlineStr">
        <is>
          <t>Lead from LT email</t>
        </is>
      </c>
      <c r="N5763" t="inlineStr">
        <is>
          <t>dbrazdz@gmail.com</t>
        </is>
      </c>
      <c r="O5763" t="inlineStr">
        <is>
          <t>TOO EXPENSIVE</t>
        </is>
      </c>
      <c r="P5763" t="inlineStr">
        <is>
          <t>Website Form</t>
        </is>
      </c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>
        <is>
          <t>Ні</t>
        </is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</row>
    <row r="5764">
      <c r="A5764" t="n">
        <v>12926</v>
      </c>
      <c r="B5764" t="inlineStr">
        <is>
          <t>Ms. Beverly Sue James</t>
        </is>
      </c>
      <c r="C5764" t="inlineStr">
        <is>
          <t>Beverly Sue James</t>
        </is>
      </c>
      <c r="D5764" s="2" t="n">
        <v>46132.04375</v>
      </c>
      <c r="E5764" t="inlineStr">
        <is>
          <t>Rejected</t>
        </is>
      </c>
      <c r="F5764" t="inlineStr"/>
      <c r="G5764" t="inlineStr">
        <is>
          <t>Sheila Bartin</t>
        </is>
      </c>
      <c r="H5764" t="inlineStr">
        <is>
          <t>LT citizenship</t>
        </is>
      </c>
      <c r="I5764" t="inlineStr">
        <is>
          <t>United States</t>
        </is>
      </c>
      <c r="J5764" t="inlineStr">
        <is>
          <t>?kw&amp;cpn=23440895177&amp;utm_source=google&amp;utm_medium=cpc&amp;utm_campaign=LT-Discovery-US&amp;network&amp;utm_term&amp;gad_campaignid=23440895177&amp;wbraid=ClMKCAjw14zPBhAGEkMAS36ftevlCxbZtPahQGRYBZfSrwALbl47J9t7J3a65mMnP08NNOK6DHTyyQn6znbgVGQMM1BmNU3EzAmEZeSuFcoRGgKGWg</t>
        </is>
      </c>
      <c r="K5764" t="inlineStr">
        <is>
          <t>1527130830.1775515654</t>
        </is>
      </c>
      <c r="L5764" t="inlineStr">
        <is>
          <t>EN</t>
        </is>
      </c>
      <c r="M5764" t="inlineStr">
        <is>
          <t>Lead from LT email</t>
        </is>
      </c>
      <c r="N5764" t="inlineStr">
        <is>
          <t>bsjames1957@gmail.com</t>
        </is>
      </c>
      <c r="O5764" t="inlineStr">
        <is>
          <t>NO ANSWER</t>
        </is>
      </c>
      <c r="P5764" t="inlineStr">
        <is>
          <t>Google Ads</t>
        </is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>
        <is>
          <t>Ні</t>
        </is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</row>
    <row r="5765">
      <c r="A5765" t="n">
        <v>12927</v>
      </c>
      <c r="B5765" t="inlineStr">
        <is>
          <t>Alexandra Juryte</t>
        </is>
      </c>
      <c r="C5765" t="inlineStr">
        <is>
          <t>Alexandra Juryte</t>
        </is>
      </c>
      <c r="D5765" s="2" t="n">
        <v>46132.10555555556</v>
      </c>
      <c r="E5765" t="inlineStr">
        <is>
          <t>INTERNAL MAIL</t>
        </is>
      </c>
      <c r="F5765" t="inlineStr"/>
      <c r="G5765" t="inlineStr">
        <is>
          <t>Sheila Bartin</t>
        </is>
      </c>
      <c r="H5765" t="inlineStr"/>
      <c r="I5765" t="inlineStr"/>
      <c r="J5765" t="inlineStr"/>
      <c r="K5765" t="inlineStr"/>
      <c r="L5765" t="inlineStr"/>
      <c r="M5765" t="inlineStr">
        <is>
          <t>Othe</t>
        </is>
      </c>
      <c r="N5765" t="inlineStr">
        <is>
          <t>alexjury1@gmail.com</t>
        </is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>
        <is>
          <t>Ні</t>
        </is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</row>
    <row r="5766">
      <c r="A5766" t="n">
        <v>12928</v>
      </c>
      <c r="B5766" t="inlineStr">
        <is>
          <t>Agnese Jurevica</t>
        </is>
      </c>
      <c r="C5766" t="inlineStr">
        <is>
          <t>Agnese</t>
        </is>
      </c>
      <c r="D5766" s="2" t="n">
        <v>46132.11666666667</v>
      </c>
      <c r="E5766" t="inlineStr">
        <is>
          <t>Rejected</t>
        </is>
      </c>
      <c r="F5766" t="inlineStr">
        <is>
          <t>Relevant</t>
        </is>
      </c>
      <c r="G5766" t="inlineStr">
        <is>
          <t>Oleh Dymovski</t>
        </is>
      </c>
      <c r="H5766" t="inlineStr">
        <is>
          <t>LV citizenship</t>
        </is>
      </c>
      <c r="I5766" t="inlineStr">
        <is>
          <t>United States (US - NA)</t>
        </is>
      </c>
      <c r="J5766" t="inlineStr">
        <is>
          <t>https://latviancitizenship.eu/benefits/right-to-live-in-more-than-30-countries/?Latvia-Leads-Search-USA</t>
        </is>
      </c>
      <c r="K5766" t="inlineStr">
        <is>
          <t>800329370.1776642265</t>
        </is>
      </c>
      <c r="L5766" t="inlineStr">
        <is>
          <t>EN</t>
        </is>
      </c>
      <c r="M5766" t="inlineStr">
        <is>
          <t>Lead from LV email</t>
        </is>
      </c>
      <c r="N5766" t="inlineStr">
        <is>
          <t>agnesmarshall62@gmail.com</t>
        </is>
      </c>
      <c r="O5766" t="inlineStr">
        <is>
          <t>Non-relevant lead</t>
        </is>
      </c>
      <c r="P5766" t="inlineStr">
        <is>
          <t>Google Ads</t>
        </is>
      </c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>
        <is>
          <t>Ні</t>
        </is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</row>
    <row r="5767">
      <c r="A5767" t="n">
        <v>12931</v>
      </c>
      <c r="B5767" t="inlineStr">
        <is>
          <t>Agnese Jurevica</t>
        </is>
      </c>
      <c r="C5767" t="inlineStr">
        <is>
          <t>Calendly: Agnese Jurevica</t>
        </is>
      </c>
      <c r="D5767" s="2" t="n">
        <v>46132.11944444444</v>
      </c>
      <c r="E5767" t="inlineStr">
        <is>
          <t>Rejected</t>
        </is>
      </c>
      <c r="F5767" t="inlineStr">
        <is>
          <t>No relevant</t>
        </is>
      </c>
      <c r="G5767" t="inlineStr">
        <is>
          <t>Oleh Dymovski</t>
        </is>
      </c>
      <c r="H5767" t="inlineStr">
        <is>
          <t>LV citizenship</t>
        </is>
      </c>
      <c r="I5767" t="inlineStr"/>
      <c r="J5767" t="inlineStr"/>
      <c r="K5767" t="inlineStr"/>
      <c r="L5767" t="inlineStr">
        <is>
          <t>EN</t>
        </is>
      </c>
      <c r="M5767" t="inlineStr">
        <is>
          <t>Othe</t>
        </is>
      </c>
      <c r="N5767" t="inlineStr">
        <is>
          <t>agnesmarshall62@gmail.com</t>
        </is>
      </c>
      <c r="O5767" t="inlineStr">
        <is>
          <t>Non-relevant lead</t>
        </is>
      </c>
      <c r="P5767" t="inlineStr">
        <is>
          <t>Calendly</t>
        </is>
      </c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>
        <is>
          <t>Ні</t>
        </is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</row>
    <row r="5768">
      <c r="A5768" t="n">
        <v>12932</v>
      </c>
      <c r="B5768" t="inlineStr">
        <is>
          <t>Khagendra Bahadur Bhandari</t>
        </is>
      </c>
      <c r="C5768" t="inlineStr">
        <is>
          <t>Khagendra Bahadur Bhandari</t>
        </is>
      </c>
      <c r="D5768" s="2" t="n">
        <v>46132.26111111111</v>
      </c>
      <c r="E5768" t="inlineStr">
        <is>
          <t>INTERNAL MAIL</t>
        </is>
      </c>
      <c r="F5768" t="inlineStr"/>
      <c r="G5768" t="inlineStr">
        <is>
          <t>Alina Samura</t>
        </is>
      </c>
      <c r="H5768" t="inlineStr">
        <is>
          <t>LV RBI Company</t>
        </is>
      </c>
      <c r="I5768" t="inlineStr">
        <is>
          <t>Qatar (QA - AS)</t>
        </is>
      </c>
      <c r="J5768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4LO5gLv7kwMVban9BR3RZwKPEAAYASAAEgK-F</t>
        </is>
      </c>
      <c r="K5768" t="inlineStr">
        <is>
          <t>1163170891.1776654841</t>
        </is>
      </c>
      <c r="L5768" t="inlineStr">
        <is>
          <t>EN</t>
        </is>
      </c>
      <c r="M5768" t="inlineStr">
        <is>
          <t>Lead from LV email</t>
        </is>
      </c>
      <c r="N5768" t="inlineStr">
        <is>
          <t>bhandaritarzan82@gmail.com</t>
        </is>
      </c>
      <c r="O5768" t="inlineStr"/>
      <c r="P5768" t="inlineStr">
        <is>
          <t>Google Ads</t>
        </is>
      </c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>
        <is>
          <t>Ні</t>
        </is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</row>
    <row r="5769">
      <c r="A5769" t="n">
        <v>12933</v>
      </c>
      <c r="B5769" t="inlineStr">
        <is>
          <t>Gabriel Gutiérrez torres</t>
        </is>
      </c>
      <c r="C5769" t="inlineStr">
        <is>
          <t>Gabriel Gutiérrez torres</t>
        </is>
      </c>
      <c r="D5769" s="2" t="n">
        <v>46132.31944444445</v>
      </c>
      <c r="E5769" t="inlineStr">
        <is>
          <t>Rejected</t>
        </is>
      </c>
      <c r="F5769" t="inlineStr">
        <is>
          <t>Relevant</t>
        </is>
      </c>
      <c r="G5769" t="inlineStr">
        <is>
          <t>Mariana Razimavicius</t>
        </is>
      </c>
      <c r="H5769" t="inlineStr">
        <is>
          <t>LT citizenship</t>
        </is>
      </c>
      <c r="I5769" t="inlineStr">
        <is>
          <t>Colombia</t>
        </is>
      </c>
      <c r="J5769" t="inlineStr">
        <is>
          <t>?kw=ciudadan%C3%ADa%20lituana&amp;cpn=14731585806&amp;utm_source=google&amp;utm_medium=cpc&amp;utm_campaign=LT-AR-CO-MX-UR&amp;network=g&amp;utm_term=ciudadan%C3%ADa%20lituana&amp;gad_source=1&amp;gad_campaignid=14731585806&amp;gbraid=0AAAAADisZv8t8IF56dLf5VXMS0Tyc9t7L&amp;gclid=Cj0KCQjw-pHPBhC</t>
        </is>
      </c>
      <c r="K5769" t="inlineStr">
        <is>
          <t>2038711392.1776659968</t>
        </is>
      </c>
      <c r="L5769" t="inlineStr">
        <is>
          <t>ES</t>
        </is>
      </c>
      <c r="M5769" t="inlineStr">
        <is>
          <t>Lead from LT email</t>
        </is>
      </c>
      <c r="N5769" t="inlineStr">
        <is>
          <t>gabrielgutierrez19888torres@gmail.com</t>
        </is>
      </c>
      <c r="O5769" t="inlineStr">
        <is>
          <t>NO ANSWER</t>
        </is>
      </c>
      <c r="P5769" t="inlineStr">
        <is>
          <t>Google Ads</t>
        </is>
      </c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>
        <is>
          <t>Ні</t>
        </is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</row>
    <row r="5770">
      <c r="A5770" t="n">
        <v>12939</v>
      </c>
      <c r="B5770" t="inlineStr">
        <is>
          <t>Planfix</t>
        </is>
      </c>
      <c r="C5770" t="inlineStr">
        <is>
          <t>Planfix</t>
        </is>
      </c>
      <c r="D5770" s="2" t="n">
        <v>46132.36597222222</v>
      </c>
      <c r="E5770" t="inlineStr">
        <is>
          <t>Rejected</t>
        </is>
      </c>
      <c r="F5770" t="inlineStr"/>
      <c r="G5770" t="inlineStr">
        <is>
          <t>Oleh Dymovski</t>
        </is>
      </c>
      <c r="H5770" t="inlineStr"/>
      <c r="I5770" t="inlineStr"/>
      <c r="J5770" t="inlineStr"/>
      <c r="K5770" t="inlineStr"/>
      <c r="L5770" t="inlineStr"/>
      <c r="M5770" t="inlineStr">
        <is>
          <t>Othe</t>
        </is>
      </c>
      <c r="N5770" t="inlineStr">
        <is>
          <t>noreply@decivitate.planfix.com</t>
        </is>
      </c>
      <c r="O5770" t="inlineStr">
        <is>
          <t>DOUBLE</t>
        </is>
      </c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>
        <is>
          <t>Ні</t>
        </is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</row>
    <row r="5771">
      <c r="A5771" t="n">
        <v>12943</v>
      </c>
      <c r="B5771" t="inlineStr">
        <is>
          <t>Дана</t>
        </is>
      </c>
      <c r="C5771" t="inlineStr">
        <is>
          <t>Дана</t>
        </is>
      </c>
      <c r="D5771" s="2" t="n">
        <v>46132.38541666666</v>
      </c>
      <c r="E5771" t="inlineStr">
        <is>
          <t>PAUSED</t>
        </is>
      </c>
      <c r="F5771" t="inlineStr">
        <is>
          <t>Relevant</t>
        </is>
      </c>
      <c r="G5771" t="inlineStr">
        <is>
          <t>Oleh Dymovski</t>
        </is>
      </c>
      <c r="H5771" t="inlineStr">
        <is>
          <t>LT citizenship</t>
        </is>
      </c>
      <c r="I5771" t="inlineStr">
        <is>
          <t>Poland</t>
        </is>
      </c>
      <c r="J5771" t="inlineStr">
        <is>
          <t>?kw=%D0%BB%D0%B8%D1%82%D0%BE%D0%B2%D1%81%D0%BA%D0%BE%D0%B5%20%D0%B3%D1%80%D0%B0%D0%B6%D0%B4%D0%B0%D0%BD%D1%81%D1%82%D0%B2%D0%BE%20%D0%BF%D0%BE%20%D0%BA%D0%BE%D1%80%D0%BD%D1%8F%D0%BC&amp;cpn=23681560526&amp;utm_source=google&amp;utm_medium=cpc&amp;utm_campaign=LT-ru-lang-</t>
        </is>
      </c>
      <c r="K5771" t="inlineStr">
        <is>
          <t>932288201.1776664926</t>
        </is>
      </c>
      <c r="L5771" t="inlineStr">
        <is>
          <t>RU</t>
        </is>
      </c>
      <c r="M5771" t="inlineStr">
        <is>
          <t>Lead from LT email</t>
        </is>
      </c>
      <c r="N5771" t="inlineStr">
        <is>
          <t>dana13.10.82@gmail.com</t>
        </is>
      </c>
      <c r="O5771" t="inlineStr"/>
      <c r="P5771" t="inlineStr">
        <is>
          <t>Google Ads</t>
        </is>
      </c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>
        <is>
          <t>Ні</t>
        </is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</row>
    <row r="5772">
      <c r="A5772" t="n">
        <v>12946</v>
      </c>
      <c r="B5772" t="inlineStr">
        <is>
          <t>Denis Gulyaev</t>
        </is>
      </c>
      <c r="C5772" t="inlineStr">
        <is>
          <t>Denis Gulyaev</t>
        </is>
      </c>
      <c r="D5772" s="2" t="n">
        <v>46132.39305555556</v>
      </c>
      <c r="E5772" t="inlineStr">
        <is>
          <t>INTERNAL MAIL</t>
        </is>
      </c>
      <c r="F5772" t="inlineStr"/>
      <c r="G5772" t="inlineStr">
        <is>
          <t>Oleh Dymovski</t>
        </is>
      </c>
      <c r="H5772" t="inlineStr"/>
      <c r="I5772" t="inlineStr"/>
      <c r="J5772" t="inlineStr"/>
      <c r="K5772" t="inlineStr"/>
      <c r="L5772" t="inlineStr"/>
      <c r="M5772" t="inlineStr">
        <is>
          <t>Othe</t>
        </is>
      </c>
      <c r="N5772" t="inlineStr">
        <is>
          <t>rule711@gmail.com</t>
        </is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>
        <is>
          <t>Ні</t>
        </is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</row>
    <row r="5773">
      <c r="A5773" t="n">
        <v>12949</v>
      </c>
      <c r="B5773" t="inlineStr">
        <is>
          <t>Александр</t>
        </is>
      </c>
      <c r="C5773" t="inlineStr">
        <is>
          <t>Александр</t>
        </is>
      </c>
      <c r="D5773" s="2" t="n">
        <v>46132.41180555556</v>
      </c>
      <c r="E5773" t="inlineStr">
        <is>
          <t>INITIAL PAYMENT RECEIVED</t>
        </is>
      </c>
      <c r="F5773" t="inlineStr"/>
      <c r="G5773" t="inlineStr">
        <is>
          <t>Oleh Dymovski</t>
        </is>
      </c>
      <c r="H5773" t="inlineStr">
        <is>
          <t>LT citizenship</t>
        </is>
      </c>
      <c r="I5773" t="inlineStr">
        <is>
          <t>Russia</t>
        </is>
      </c>
      <c r="J5773" t="inlineStr">
        <is>
          <t>https://www.lithuaniancitizenship.com/ru/</t>
        </is>
      </c>
      <c r="K5773" t="inlineStr">
        <is>
          <t>1623971210.1776667920</t>
        </is>
      </c>
      <c r="L5773" t="inlineStr">
        <is>
          <t>RU</t>
        </is>
      </c>
      <c r="M5773" t="inlineStr">
        <is>
          <t>Lead from LT email</t>
        </is>
      </c>
      <c r="N5773" t="inlineStr">
        <is>
          <t>viktalev.82@gmail.com</t>
        </is>
      </c>
      <c r="O5773" t="inlineStr"/>
      <c r="P5773" t="inlineStr">
        <is>
          <t>Organic Search</t>
        </is>
      </c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>
        <is>
          <t>Ні</t>
        </is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</row>
    <row r="5774">
      <c r="A5774" t="n">
        <v>12950</v>
      </c>
      <c r="B5774" t="inlineStr">
        <is>
          <t>AleÅ¡</t>
        </is>
      </c>
      <c r="C5774" t="inlineStr">
        <is>
          <t>AleÅ¡</t>
        </is>
      </c>
      <c r="D5774" s="2" t="n">
        <v>46132.41666666666</v>
      </c>
      <c r="E5774" t="inlineStr">
        <is>
          <t>Rejected</t>
        </is>
      </c>
      <c r="F5774" t="inlineStr">
        <is>
          <t>Relevant</t>
        </is>
      </c>
      <c r="G5774" t="inlineStr">
        <is>
          <t>Oleh Dymovski</t>
        </is>
      </c>
      <c r="H5774" t="inlineStr">
        <is>
          <t>Company Formation</t>
        </is>
      </c>
      <c r="I5774" t="inlineStr"/>
      <c r="J5774" t="inlineStr"/>
      <c r="K5774" t="inlineStr"/>
      <c r="L5774" t="inlineStr">
        <is>
          <t>EN</t>
        </is>
      </c>
      <c r="M5774" t="inlineStr">
        <is>
          <t>Lead from LT email</t>
        </is>
      </c>
      <c r="N5774" t="inlineStr">
        <is>
          <t>aleskorbar1@gmail.com</t>
        </is>
      </c>
      <c r="O5774" t="inlineStr">
        <is>
          <t>NO ANSWER</t>
        </is>
      </c>
      <c r="P5774" t="inlineStr">
        <is>
          <t>BridgeWest</t>
        </is>
      </c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>
        <is>
          <t>Ні</t>
        </is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</row>
    <row r="5775">
      <c r="A5775" t="n">
        <v>12957</v>
      </c>
      <c r="B5775" t="inlineStr">
        <is>
          <t>BridgeWest</t>
        </is>
      </c>
      <c r="C5775" t="inlineStr">
        <is>
          <t>Farhan Ishak</t>
        </is>
      </c>
      <c r="D5775" s="2" t="n">
        <v>46132.5625</v>
      </c>
      <c r="E5775" t="inlineStr">
        <is>
          <t>Rejected</t>
        </is>
      </c>
      <c r="F5775" t="inlineStr"/>
      <c r="G5775" t="inlineStr">
        <is>
          <t>Oleh Dymovski</t>
        </is>
      </c>
      <c r="H5775" t="inlineStr"/>
      <c r="I5775" t="inlineStr"/>
      <c r="J5775" t="inlineStr"/>
      <c r="K5775" t="inlineStr"/>
      <c r="L5775" t="inlineStr"/>
      <c r="M5775" t="inlineStr">
        <is>
          <t>Lead from LT email</t>
        </is>
      </c>
      <c r="N5775" t="inlineStr">
        <is>
          <t>office@bridgewest.eu</t>
        </is>
      </c>
      <c r="O5775" t="inlineStr">
        <is>
          <t>DOUBLE</t>
        </is>
      </c>
      <c r="P5775" t="inlineStr">
        <is>
          <t>BridgeWest</t>
        </is>
      </c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>
        <is>
          <t>Ні</t>
        </is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</row>
    <row r="5776">
      <c r="A5776" t="n">
        <v>12959</v>
      </c>
      <c r="B5776" t="inlineStr">
        <is>
          <t>BILAL RUBHA</t>
        </is>
      </c>
      <c r="C5776" t="inlineStr">
        <is>
          <t>BILAL RUBHA</t>
        </is>
      </c>
      <c r="D5776" s="2" t="n">
        <v>46132.58333333334</v>
      </c>
      <c r="E5776" t="inlineStr">
        <is>
          <t>Rejected</t>
        </is>
      </c>
      <c r="F5776" t="inlineStr">
        <is>
          <t>No relevant</t>
        </is>
      </c>
      <c r="G5776" t="inlineStr"/>
      <c r="H5776" t="inlineStr">
        <is>
          <t>LT RBI</t>
        </is>
      </c>
      <c r="I5776" t="inlineStr">
        <is>
          <t>India</t>
        </is>
      </c>
      <c r="J5776" t="inlineStr"/>
      <c r="K5776" t="inlineStr"/>
      <c r="L5776" t="inlineStr">
        <is>
          <t>EN</t>
        </is>
      </c>
      <c r="M5776" t="inlineStr">
        <is>
          <t>Lead from LT email</t>
        </is>
      </c>
      <c r="N5776" t="inlineStr">
        <is>
          <t>a1digital225@gmail.com</t>
        </is>
      </c>
      <c r="O5776" t="inlineStr">
        <is>
          <t>Non-relevant lead</t>
        </is>
      </c>
      <c r="P5776" t="inlineStr">
        <is>
          <t>BridgeWest</t>
        </is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>
        <is>
          <t>Ні</t>
        </is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</row>
    <row r="5777">
      <c r="A5777" t="n">
        <v>12960</v>
      </c>
      <c r="B5777" t="inlineStr">
        <is>
          <t>David</t>
        </is>
      </c>
      <c r="C5777" t="inlineStr">
        <is>
          <t>David</t>
        </is>
      </c>
      <c r="D5777" s="2" t="n">
        <v>46132.59444444445</v>
      </c>
      <c r="E5777" t="inlineStr">
        <is>
          <t>Rejected</t>
        </is>
      </c>
      <c r="F5777" t="inlineStr">
        <is>
          <t>Relevant</t>
        </is>
      </c>
      <c r="G5777" t="inlineStr">
        <is>
          <t>Sheila Bartin</t>
        </is>
      </c>
      <c r="H5777" t="inlineStr">
        <is>
          <t>LV citizenship</t>
        </is>
      </c>
      <c r="I5777" t="inlineStr">
        <is>
          <t>United Kingdom</t>
        </is>
      </c>
      <c r="J5777" t="inlineStr"/>
      <c r="K5777" t="inlineStr"/>
      <c r="L5777" t="inlineStr">
        <is>
          <t>EN</t>
        </is>
      </c>
      <c r="M5777" t="inlineStr">
        <is>
          <t>Lead from LV email</t>
        </is>
      </c>
      <c r="N5777" t="inlineStr">
        <is>
          <t>davidshawrsa@gmail.com</t>
        </is>
      </c>
      <c r="O5777" t="inlineStr">
        <is>
          <t>ANOTHER REASON</t>
        </is>
      </c>
      <c r="P5777" t="inlineStr">
        <is>
          <t>Other (direct email, phone call, referral etc.)</t>
        </is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>
        <is>
          <t>Ні</t>
        </is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</row>
    <row r="5778">
      <c r="A5778" t="n">
        <v>12962</v>
      </c>
      <c r="B5778" t="inlineStr">
        <is>
          <t>Abdelkader MOUTAIB</t>
        </is>
      </c>
      <c r="C5778" t="inlineStr">
        <is>
          <t>Abdelkader MOUTAIB</t>
        </is>
      </c>
      <c r="D5778" s="2" t="n">
        <v>46132.6375</v>
      </c>
      <c r="E5778" t="inlineStr">
        <is>
          <t>Rejected</t>
        </is>
      </c>
      <c r="F5778" t="inlineStr"/>
      <c r="G5778" t="inlineStr">
        <is>
          <t>Oleh Dymovski</t>
        </is>
      </c>
      <c r="H5778" t="inlineStr"/>
      <c r="I5778" t="inlineStr"/>
      <c r="J5778" t="inlineStr"/>
      <c r="K5778" t="inlineStr"/>
      <c r="L5778" t="inlineStr"/>
      <c r="M5778" t="inlineStr">
        <is>
          <t>Othe</t>
        </is>
      </c>
      <c r="N5778" t="inlineStr">
        <is>
          <t>mout.abdelkader@gmail.com</t>
        </is>
      </c>
      <c r="O5778" t="inlineStr">
        <is>
          <t>DOUBLE</t>
        </is>
      </c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>
        <is>
          <t>Ні</t>
        </is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</row>
    <row r="5779">
      <c r="A5779" t="n">
        <v>12964</v>
      </c>
      <c r="B5779" t="inlineStr">
        <is>
          <t>Daniel Shapiro</t>
        </is>
      </c>
      <c r="C5779" t="inlineStr">
        <is>
          <t>Daniel Shapiro</t>
        </is>
      </c>
      <c r="D5779" s="2" t="n">
        <v>46132.68194444444</v>
      </c>
      <c r="E5779" t="inlineStr">
        <is>
          <t>INTERNAL MAIL</t>
        </is>
      </c>
      <c r="F5779" t="inlineStr"/>
      <c r="G5779" t="inlineStr">
        <is>
          <t>Sheila Bartin</t>
        </is>
      </c>
      <c r="H5779" t="inlineStr"/>
      <c r="I5779" t="inlineStr"/>
      <c r="J5779" t="inlineStr"/>
      <c r="K5779" t="inlineStr"/>
      <c r="L5779" t="inlineStr"/>
      <c r="M5779" t="inlineStr">
        <is>
          <t>Othe</t>
        </is>
      </c>
      <c r="N5779" t="inlineStr">
        <is>
          <t>danshap18@gmail.com</t>
        </is>
      </c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>
        <is>
          <t>Ні</t>
        </is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</row>
    <row r="5780">
      <c r="A5780" t="n">
        <v>12971</v>
      </c>
      <c r="B5780" t="inlineStr">
        <is>
          <t>Sergio Adriano Barbosa</t>
        </is>
      </c>
      <c r="C5780" t="inlineStr">
        <is>
          <t>Sergio Adriano Barbosa</t>
        </is>
      </c>
      <c r="D5780" s="2" t="n">
        <v>46132.70694444444</v>
      </c>
      <c r="E5780" t="inlineStr">
        <is>
          <t>IN WORK</t>
        </is>
      </c>
      <c r="F5780" t="inlineStr">
        <is>
          <t>Relevant</t>
        </is>
      </c>
      <c r="G5780" t="inlineStr">
        <is>
          <t>Mariana Razimavicius</t>
        </is>
      </c>
      <c r="H5780" t="inlineStr">
        <is>
          <t>LT citizenship</t>
        </is>
      </c>
      <c r="I5780" t="inlineStr">
        <is>
          <t>Brazil</t>
        </is>
      </c>
      <c r="J5780" t="inlineStr">
        <is>
          <t>?kw=%27lituania%20cidadania%27&amp;cpn=14712129487&amp;utm_source=google&amp;utm_medium=cpc&amp;utm_campaign=LT-BR&amp;network=g&amp;utm_term=%27lituania%20cidadania%27&amp;gad_source=1&amp;gad_campaignid=14712129487&amp;gbraid=0AAAAADisZv8iz1sBUDEXdz0Z1dBmaZR-w&amp;gclid=CjwKCAjwnZfPBhAGEiwAzg</t>
        </is>
      </c>
      <c r="K5780" t="inlineStr">
        <is>
          <t>1264998630.1776693436</t>
        </is>
      </c>
      <c r="L5780" t="inlineStr">
        <is>
          <t>PT</t>
        </is>
      </c>
      <c r="M5780" t="inlineStr">
        <is>
          <t>Lead from LT email</t>
        </is>
      </c>
      <c r="N5780" t="inlineStr">
        <is>
          <t>dridileto@gmail.com</t>
        </is>
      </c>
      <c r="O5780" t="inlineStr"/>
      <c r="P5780" t="inlineStr">
        <is>
          <t>Google Ads</t>
        </is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>
        <is>
          <t>Ні</t>
        </is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</row>
    <row r="5781">
      <c r="A5781" t="n">
        <v>12974</v>
      </c>
      <c r="B5781" t="inlineStr">
        <is>
          <t>Tracey Wheeler Noonan</t>
        </is>
      </c>
      <c r="C5781" t="inlineStr">
        <is>
          <t>Calendly: Tracey Wheeler Noonan</t>
        </is>
      </c>
      <c r="D5781" s="2" t="n">
        <v>46132.7125</v>
      </c>
      <c r="E5781" t="inlineStr">
        <is>
          <t>IN WORK</t>
        </is>
      </c>
      <c r="F5781" t="inlineStr">
        <is>
          <t>Relevant</t>
        </is>
      </c>
      <c r="G5781" t="inlineStr">
        <is>
          <t>Mariana Razimavicius</t>
        </is>
      </c>
      <c r="H5781" t="inlineStr">
        <is>
          <t>LT citizenship</t>
        </is>
      </c>
      <c r="I5781" t="inlineStr"/>
      <c r="J5781" t="inlineStr"/>
      <c r="K5781" t="inlineStr"/>
      <c r="L5781" t="inlineStr">
        <is>
          <t>EN</t>
        </is>
      </c>
      <c r="M5781" t="inlineStr">
        <is>
          <t>Othe</t>
        </is>
      </c>
      <c r="N5781" t="inlineStr">
        <is>
          <t>traceywheelernoonan@gmail.com</t>
        </is>
      </c>
      <c r="O5781" t="inlineStr"/>
      <c r="P5781" t="inlineStr">
        <is>
          <t>Calendly</t>
        </is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>
        <is>
          <t>Ні</t>
        </is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</row>
    <row r="5782">
      <c r="A5782" t="n">
        <v>12975</v>
      </c>
      <c r="B5782" t="inlineStr">
        <is>
          <t>Tracey Wyder</t>
        </is>
      </c>
      <c r="C5782" t="inlineStr">
        <is>
          <t>Tracey Wyder</t>
        </is>
      </c>
      <c r="D5782" s="2" t="n">
        <v>46132.73055555556</v>
      </c>
      <c r="E5782" t="inlineStr">
        <is>
          <t>IN WORK</t>
        </is>
      </c>
      <c r="F5782" t="inlineStr">
        <is>
          <t>Relevant</t>
        </is>
      </c>
      <c r="G5782" t="inlineStr">
        <is>
          <t>Mariana Razimavicius</t>
        </is>
      </c>
      <c r="H5782" t="inlineStr">
        <is>
          <t>LT citizenship</t>
        </is>
      </c>
      <c r="I5782" t="inlineStr">
        <is>
          <t>Canada</t>
        </is>
      </c>
      <c r="J5782" t="inlineStr"/>
      <c r="K5782" t="inlineStr"/>
      <c r="L5782" t="inlineStr">
        <is>
          <t>EN</t>
        </is>
      </c>
      <c r="M5782" t="inlineStr">
        <is>
          <t>Lead from LT email</t>
        </is>
      </c>
      <c r="N5782" t="inlineStr">
        <is>
          <t>carbonkevlar2@gmail.com</t>
        </is>
      </c>
      <c r="O5782" t="inlineStr"/>
      <c r="P5782" t="inlineStr">
        <is>
          <t>Other (direct email, phone call, referral etc.)</t>
        </is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>
        <is>
          <t>Ні</t>
        </is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</row>
    <row r="5783">
      <c r="A5783" t="n">
        <v>12982</v>
      </c>
      <c r="B5783" t="inlineStr">
        <is>
          <t>Courtney Greenbaum</t>
        </is>
      </c>
      <c r="C5783" t="inlineStr">
        <is>
          <t>CourtneyGreenbaum</t>
        </is>
      </c>
      <c r="D5783" s="2" t="n">
        <v>46133.18194444444</v>
      </c>
      <c r="E5783" t="inlineStr">
        <is>
          <t>Rejected</t>
        </is>
      </c>
      <c r="F5783" t="inlineStr">
        <is>
          <t>Relevant</t>
        </is>
      </c>
      <c r="G5783" t="inlineStr">
        <is>
          <t>Sheila Bartin</t>
        </is>
      </c>
      <c r="H5783" t="inlineStr">
        <is>
          <t>LV citizenship</t>
        </is>
      </c>
      <c r="I5783" t="inlineStr">
        <is>
          <t>United States (US - NA)</t>
        </is>
      </c>
      <c r="J5783" t="inlineStr">
        <is>
          <t>https://latviancitizenship.eu/faq/</t>
        </is>
      </c>
      <c r="K5783" t="inlineStr">
        <is>
          <t>1939982124.1776706154</t>
        </is>
      </c>
      <c r="L5783" t="inlineStr">
        <is>
          <t>EN</t>
        </is>
      </c>
      <c r="M5783" t="inlineStr">
        <is>
          <t>Lead from LV email</t>
        </is>
      </c>
      <c r="N5783" t="inlineStr">
        <is>
          <t>courtneygreenbaum@gmail.com</t>
        </is>
      </c>
      <c r="O5783" t="inlineStr">
        <is>
          <t>LEFT BEFORE 1918</t>
        </is>
      </c>
      <c r="P5783" t="inlineStr">
        <is>
          <t>Organic Search</t>
        </is>
      </c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>
        <is>
          <t>Ні</t>
        </is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</row>
    <row r="5784">
      <c r="A5784" t="n">
        <v>12984</v>
      </c>
      <c r="B5784" t="inlineStr">
        <is>
          <t>Jonas siuksta</t>
        </is>
      </c>
      <c r="C5784" t="inlineStr">
        <is>
          <t>Calendly: Jonas siuksta</t>
        </is>
      </c>
      <c r="D5784" s="2" t="n">
        <v>46133.21666666667</v>
      </c>
      <c r="E5784" t="inlineStr">
        <is>
          <t>IN WORK</t>
        </is>
      </c>
      <c r="F5784" t="inlineStr"/>
      <c r="G5784" t="inlineStr">
        <is>
          <t>Mariana Razimavicius</t>
        </is>
      </c>
      <c r="H5784" t="inlineStr">
        <is>
          <t>LT citizenship</t>
        </is>
      </c>
      <c r="I5784" t="inlineStr"/>
      <c r="J5784" t="inlineStr"/>
      <c r="K5784" t="inlineStr"/>
      <c r="L5784" t="inlineStr">
        <is>
          <t>EN</t>
        </is>
      </c>
      <c r="M5784" t="inlineStr">
        <is>
          <t>Othe</t>
        </is>
      </c>
      <c r="N5784" t="inlineStr">
        <is>
          <t>siuksta@gmail.com</t>
        </is>
      </c>
      <c r="O5784" t="inlineStr"/>
      <c r="P5784" t="inlineStr">
        <is>
          <t>Calendly</t>
        </is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>
        <is>
          <t>Ні</t>
        </is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</row>
    <row r="5785">
      <c r="A5785" t="n">
        <v>12985</v>
      </c>
      <c r="B5785" t="inlineStr">
        <is>
          <t>Ms. Donna Lea Heavner</t>
        </is>
      </c>
      <c r="C5785" t="inlineStr">
        <is>
          <t>Donna Lea Heavner</t>
        </is>
      </c>
      <c r="D5785" s="2" t="n">
        <v>46133.275</v>
      </c>
      <c r="E5785" t="inlineStr">
        <is>
          <t>Rejected</t>
        </is>
      </c>
      <c r="F5785" t="inlineStr"/>
      <c r="G5785" t="inlineStr">
        <is>
          <t>Sheila Bartin</t>
        </is>
      </c>
      <c r="H5785" t="inlineStr">
        <is>
          <t>LT citizenship</t>
        </is>
      </c>
      <c r="I5785" t="inlineStr">
        <is>
          <t>United States</t>
        </is>
      </c>
      <c r="J5785" t="inlineStr">
        <is>
          <t>?kw&amp;cpn=23440895177&amp;utm_source=google&amp;utm_medium=cpc&amp;utm_campaign=LT-Discovery-US&amp;network&amp;utm_term&amp;gad_campaignid=23440895177&amp;wbraid=ClQKCQjwnZfPBhCMARJDAMWTH_Oq_lQMBm6VUBtPZYKanrWY3CCqd8-aREryxiwj8Jih3ko3MrcZlIVbCphqu4wYWGtioGXgeg-4QNxqjvlgHBoCuiY</t>
        </is>
      </c>
      <c r="K5785" t="inlineStr">
        <is>
          <t>1656353154.1776742489</t>
        </is>
      </c>
      <c r="L5785" t="inlineStr">
        <is>
          <t>EN</t>
        </is>
      </c>
      <c r="M5785" t="inlineStr">
        <is>
          <t>Lead from LT email</t>
        </is>
      </c>
      <c r="N5785" t="inlineStr">
        <is>
          <t>Dtheavner50@gmail.com</t>
        </is>
      </c>
      <c r="O5785" t="inlineStr">
        <is>
          <t>DID NOT CONTINUE</t>
        </is>
      </c>
      <c r="P5785" t="inlineStr">
        <is>
          <t>Google Ads</t>
        </is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>
        <is>
          <t>Ні</t>
        </is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</row>
    <row r="5786">
      <c r="A5786" t="n">
        <v>12991</v>
      </c>
      <c r="B5786" t="inlineStr">
        <is>
          <t>d kapasi</t>
        </is>
      </c>
      <c r="C5786" t="inlineStr">
        <is>
          <t>d kapasi</t>
        </is>
      </c>
      <c r="D5786" s="2" t="n">
        <v>46133.40902777778</v>
      </c>
      <c r="E5786" t="inlineStr">
        <is>
          <t>WHATSAPP</t>
        </is>
      </c>
      <c r="F5786" t="inlineStr">
        <is>
          <t>Relevant</t>
        </is>
      </c>
      <c r="G5786" t="inlineStr">
        <is>
          <t>Oleh Dymovski</t>
        </is>
      </c>
      <c r="H5786" t="inlineStr">
        <is>
          <t>LT RBI</t>
        </is>
      </c>
      <c r="I5786" t="inlineStr"/>
      <c r="J5786" t="inlineStr"/>
      <c r="K5786" t="inlineStr"/>
      <c r="L5786" t="inlineStr">
        <is>
          <t>EN</t>
        </is>
      </c>
      <c r="M5786" t="inlineStr">
        <is>
          <t>Othe</t>
        </is>
      </c>
      <c r="N5786" t="inlineStr">
        <is>
          <t>danny26@hotmail.com</t>
        </is>
      </c>
      <c r="O5786" t="inlineStr"/>
      <c r="P5786" t="inlineStr">
        <is>
          <t>Other (direct email, phone call, referral etc.)</t>
        </is>
      </c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>
        <is>
          <t>Ні</t>
        </is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</row>
    <row r="5787">
      <c r="A5787" t="n">
        <v>12992</v>
      </c>
      <c r="B5787" t="inlineStr">
        <is>
          <t>Нина Вечер</t>
        </is>
      </c>
      <c r="C5787" t="inlineStr">
        <is>
          <t>Нина Вечер</t>
        </is>
      </c>
      <c r="D5787" s="2" t="n">
        <v>46133.41458333333</v>
      </c>
      <c r="E5787" t="inlineStr">
        <is>
          <t>FULL PAYMENT IS MADE</t>
        </is>
      </c>
      <c r="F5787" t="inlineStr">
        <is>
          <t>Relevant</t>
        </is>
      </c>
      <c r="G5787" t="inlineStr">
        <is>
          <t>Oleh Dymovski</t>
        </is>
      </c>
      <c r="H5787" t="inlineStr">
        <is>
          <t>LT citizenship</t>
        </is>
      </c>
      <c r="I5787" t="inlineStr">
        <is>
          <t>Belarus</t>
        </is>
      </c>
      <c r="J5787" t="inlineStr"/>
      <c r="K5787" t="inlineStr"/>
      <c r="L5787" t="inlineStr">
        <is>
          <t>RU</t>
        </is>
      </c>
      <c r="M5787" t="inlineStr">
        <is>
          <t>Lead from LT email</t>
        </is>
      </c>
      <c r="N5787" t="inlineStr">
        <is>
          <t>ninavecher@inbox.ru</t>
        </is>
      </c>
      <c r="O5787" t="inlineStr"/>
      <c r="P5787" t="inlineStr">
        <is>
          <t>Other (direct email, phone call, referral etc.)</t>
        </is>
      </c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>
        <is>
          <t>Ні</t>
        </is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</row>
    <row r="5788">
      <c r="A5788" t="n">
        <v>12994</v>
      </c>
      <c r="B5788" t="inlineStr">
        <is>
          <t>Rakesh Kumar</t>
        </is>
      </c>
      <c r="C5788" t="inlineStr">
        <is>
          <t>Rakesh Kumar</t>
        </is>
      </c>
      <c r="D5788" s="2" t="n">
        <v>46133.45138888889</v>
      </c>
      <c r="E5788" t="inlineStr">
        <is>
          <t>INTERNAL MAIL</t>
        </is>
      </c>
      <c r="F5788" t="inlineStr">
        <is>
          <t>No relevant</t>
        </is>
      </c>
      <c r="G5788" t="inlineStr">
        <is>
          <t>Alina Samura</t>
        </is>
      </c>
      <c r="H5788" t="inlineStr">
        <is>
          <t>50/50</t>
        </is>
      </c>
      <c r="I5788" t="inlineStr">
        <is>
          <t>India</t>
        </is>
      </c>
      <c r="J5788" t="inlineStr">
        <is>
          <t>https://www.lithuaniancitizenship.com/immigration-lawyers-in-lithuania/</t>
        </is>
      </c>
      <c r="K5788" t="inlineStr">
        <is>
          <t>1887603104.1776757778</t>
        </is>
      </c>
      <c r="L5788" t="inlineStr">
        <is>
          <t>EN</t>
        </is>
      </c>
      <c r="M5788" t="inlineStr">
        <is>
          <t>Lead from LT email</t>
        </is>
      </c>
      <c r="N5788" t="inlineStr">
        <is>
          <t>rakesh_karora@yahoo.co.in</t>
        </is>
      </c>
      <c r="O5788" t="inlineStr"/>
      <c r="P5788" t="inlineStr">
        <is>
          <t>Organic Search</t>
        </is>
      </c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>
        <is>
          <t>Ні</t>
        </is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</row>
    <row r="5789">
      <c r="A5789" t="n">
        <v>12998</v>
      </c>
      <c r="B5789" t="inlineStr">
        <is>
          <t>Anatolie</t>
        </is>
      </c>
      <c r="C5789" t="inlineStr">
        <is>
          <t>Anatolie</t>
        </is>
      </c>
      <c r="D5789" s="2" t="n">
        <v>46133.48680555556</v>
      </c>
      <c r="E5789" t="inlineStr">
        <is>
          <t>Rejected</t>
        </is>
      </c>
      <c r="F5789" t="inlineStr">
        <is>
          <t>Relevant</t>
        </is>
      </c>
      <c r="G5789" t="inlineStr"/>
      <c r="H5789" t="inlineStr">
        <is>
          <t>LT citizenship</t>
        </is>
      </c>
      <c r="I5789" t="inlineStr">
        <is>
          <t>Moldova</t>
        </is>
      </c>
      <c r="J5789" t="inlineStr">
        <is>
          <t>?kw=департамент миграции литвы&amp;cpn=23681560526&amp;utm_source=google&amp;utm_medium=cpc&amp;utm_campaign=LT-ru-lang-conversions&amp;network=g&amp;utm_t</t>
        </is>
      </c>
      <c r="K5789" t="inlineStr">
        <is>
          <t>1728062129.1776760863</t>
        </is>
      </c>
      <c r="L5789" t="inlineStr">
        <is>
          <t>RU</t>
        </is>
      </c>
      <c r="M5789" t="inlineStr">
        <is>
          <t>Lead from LT email</t>
        </is>
      </c>
      <c r="N5789" t="inlineStr">
        <is>
          <t>a25770812@gmail.com</t>
        </is>
      </c>
      <c r="O5789" t="inlineStr">
        <is>
          <t>Non-relevant lead</t>
        </is>
      </c>
      <c r="P5789" t="inlineStr">
        <is>
          <t>Google Ads</t>
        </is>
      </c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>
        <is>
          <t>Ні</t>
        </is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</row>
    <row r="5790">
      <c r="A5790" t="n">
        <v>13002</v>
      </c>
      <c r="B5790" t="inlineStr">
        <is>
          <t>AvronZel Krasner</t>
        </is>
      </c>
      <c r="C5790" t="inlineStr">
        <is>
          <t>AvronZel Krasner</t>
        </is>
      </c>
      <c r="D5790" s="2" t="n">
        <v>46133.5375</v>
      </c>
      <c r="E5790" t="inlineStr">
        <is>
          <t>Rejected</t>
        </is>
      </c>
      <c r="F5790" t="inlineStr">
        <is>
          <t>Relevant</t>
        </is>
      </c>
      <c r="G5790" t="inlineStr">
        <is>
          <t>Sheila Bartin</t>
        </is>
      </c>
      <c r="H5790" t="inlineStr">
        <is>
          <t>LV citizenship</t>
        </is>
      </c>
      <c r="I5790" t="inlineStr"/>
      <c r="J5790" t="inlineStr"/>
      <c r="K5790" t="inlineStr"/>
      <c r="L5790" t="inlineStr">
        <is>
          <t>EN</t>
        </is>
      </c>
      <c r="M5790" t="inlineStr">
        <is>
          <t>Lead from LV email</t>
        </is>
      </c>
      <c r="N5790" t="inlineStr">
        <is>
          <t>avronzel@gmail.com</t>
        </is>
      </c>
      <c r="O5790" t="inlineStr">
        <is>
          <t>ANOTHER REASON</t>
        </is>
      </c>
      <c r="P5790" t="inlineStr">
        <is>
          <t>Other (direct email, phone call, referral etc.)</t>
        </is>
      </c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>
        <is>
          <t>Ні</t>
        </is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</row>
    <row r="5791">
      <c r="A5791" t="n">
        <v>13004</v>
      </c>
      <c r="B5791" t="inlineStr">
        <is>
          <t>Александр</t>
        </is>
      </c>
      <c r="C5791" t="inlineStr">
        <is>
          <t>Александр</t>
        </is>
      </c>
      <c r="D5791" s="2" t="n">
        <v>46133.61666666667</v>
      </c>
      <c r="E5791" t="inlineStr">
        <is>
          <t>Rejected</t>
        </is>
      </c>
      <c r="F5791" t="inlineStr">
        <is>
          <t>No relevant</t>
        </is>
      </c>
      <c r="G5791" t="inlineStr">
        <is>
          <t>Sheila Bartin</t>
        </is>
      </c>
      <c r="H5791" t="inlineStr">
        <is>
          <t>50/50</t>
        </is>
      </c>
      <c r="I5791" t="inlineStr">
        <is>
          <t>Ukraine</t>
        </is>
      </c>
      <c r="J5791" t="inlineStr">
        <is>
          <t>?kw=литва миграционная служба&amp;cpn=23681560526&amp;utm_source=google&amp;utm_medium=cpc&amp;utm_campaign=LT-ru-lang-conversions&amp;network=g&amp;utm_term=%D</t>
        </is>
      </c>
      <c r="K5791" t="inlineStr">
        <is>
          <t>1908866343.1776770616</t>
        </is>
      </c>
      <c r="L5791" t="inlineStr">
        <is>
          <t>RU</t>
        </is>
      </c>
      <c r="M5791" t="inlineStr">
        <is>
          <t>Lead from LT email</t>
        </is>
      </c>
      <c r="N5791" t="inlineStr">
        <is>
          <t>u7945199216@gmail.com</t>
        </is>
      </c>
      <c r="O5791" t="inlineStr">
        <is>
          <t>Non-relevant lead</t>
        </is>
      </c>
      <c r="P5791" t="inlineStr">
        <is>
          <t>Google Ads</t>
        </is>
      </c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>
        <is>
          <t>Ні</t>
        </is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</row>
    <row r="5792">
      <c r="A5792" t="n">
        <v>13006</v>
      </c>
      <c r="B5792" t="inlineStr">
        <is>
          <t>Barry Chantler</t>
        </is>
      </c>
      <c r="C5792" t="inlineStr">
        <is>
          <t>Calendly: Barry Chantler</t>
        </is>
      </c>
      <c r="D5792" s="2" t="n">
        <v>46133.61736111111</v>
      </c>
      <c r="E5792" t="inlineStr">
        <is>
          <t>INITIAL PAYMENT RECEIVED</t>
        </is>
      </c>
      <c r="F5792" t="inlineStr">
        <is>
          <t>Relevant</t>
        </is>
      </c>
      <c r="G5792" t="inlineStr">
        <is>
          <t>Mariana Razimavicius</t>
        </is>
      </c>
      <c r="H5792" t="inlineStr">
        <is>
          <t>LT citizenship</t>
        </is>
      </c>
      <c r="I5792" t="inlineStr">
        <is>
          <t>United Kingdom</t>
        </is>
      </c>
      <c r="J5792" t="inlineStr"/>
      <c r="K5792" t="inlineStr"/>
      <c r="L5792" t="inlineStr">
        <is>
          <t>EN</t>
        </is>
      </c>
      <c r="M5792" t="inlineStr">
        <is>
          <t>Othe</t>
        </is>
      </c>
      <c r="N5792" t="inlineStr">
        <is>
          <t>barrychantler@gmail.com</t>
        </is>
      </c>
      <c r="O5792" t="inlineStr">
        <is>
          <t>LEFT BEFORE 1918</t>
        </is>
      </c>
      <c r="P5792" t="inlineStr">
        <is>
          <t>Calendly</t>
        </is>
      </c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>
        <is>
          <t>Ні</t>
        </is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</row>
    <row r="5793">
      <c r="A5793" t="n">
        <v>13010</v>
      </c>
      <c r="B5793" t="inlineStr">
        <is>
          <t>Driss essalhami</t>
        </is>
      </c>
      <c r="C5793" t="inlineStr">
        <is>
          <t>Driss essalhami</t>
        </is>
      </c>
      <c r="D5793" s="2" t="n">
        <v>46133.64652777778</v>
      </c>
      <c r="E5793" t="inlineStr">
        <is>
          <t>INTERNAL MAIL</t>
        </is>
      </c>
      <c r="F5793" t="inlineStr"/>
      <c r="G5793" t="inlineStr">
        <is>
          <t>Alina Samura</t>
        </is>
      </c>
      <c r="H5793" t="inlineStr"/>
      <c r="I5793" t="inlineStr"/>
      <c r="J5793" t="inlineStr"/>
      <c r="K5793" t="inlineStr"/>
      <c r="L5793" t="inlineStr"/>
      <c r="M5793" t="inlineStr">
        <is>
          <t>Othe</t>
        </is>
      </c>
      <c r="N5793" t="inlineStr">
        <is>
          <t>drissessalhami55@gmail.com</t>
        </is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>
        <is>
          <t>Ні</t>
        </is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</row>
    <row r="5794">
      <c r="A5794" t="n">
        <v>13012</v>
      </c>
      <c r="B5794" t="inlineStr">
        <is>
          <t>Renat</t>
        </is>
      </c>
      <c r="C5794" t="inlineStr">
        <is>
          <t>Ренат</t>
        </is>
      </c>
      <c r="D5794" s="2" t="n">
        <v>46133.65902777778</v>
      </c>
      <c r="E5794" t="inlineStr">
        <is>
          <t>IN WORK</t>
        </is>
      </c>
      <c r="F5794" t="inlineStr">
        <is>
          <t>Relevant</t>
        </is>
      </c>
      <c r="G5794" t="inlineStr">
        <is>
          <t>Oleh Dymovski</t>
        </is>
      </c>
      <c r="H5794" t="inlineStr">
        <is>
          <t>LT citizenship</t>
        </is>
      </c>
      <c r="I5794" t="inlineStr"/>
      <c r="J5794" t="inlineStr"/>
      <c r="K5794" t="inlineStr"/>
      <c r="L5794" t="inlineStr">
        <is>
          <t>RU</t>
        </is>
      </c>
      <c r="M5794" t="inlineStr">
        <is>
          <t>Lead from LT email</t>
        </is>
      </c>
      <c r="N5794" t="inlineStr">
        <is>
          <t>rennat1997@icloud.com</t>
        </is>
      </c>
      <c r="O5794" t="inlineStr"/>
      <c r="P5794" t="inlineStr">
        <is>
          <t>Other (direct email, phone call, referral etc.)</t>
        </is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>
        <is>
          <t>Ні</t>
        </is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</row>
    <row r="5795">
      <c r="A5795" t="n">
        <v>13015</v>
      </c>
      <c r="B5795" t="inlineStr">
        <is>
          <t>Renat</t>
        </is>
      </c>
      <c r="C5795" t="inlineStr">
        <is>
          <t>Calendly: Renat</t>
        </is>
      </c>
      <c r="D5795" s="2" t="n">
        <v>46133.66458333333</v>
      </c>
      <c r="E5795" t="inlineStr">
        <is>
          <t>Rejected</t>
        </is>
      </c>
      <c r="F5795" t="inlineStr">
        <is>
          <t>Relevant</t>
        </is>
      </c>
      <c r="G5795" t="inlineStr">
        <is>
          <t>Oleh Dymovski</t>
        </is>
      </c>
      <c r="H5795" t="inlineStr">
        <is>
          <t>LT citizenship</t>
        </is>
      </c>
      <c r="I5795" t="inlineStr"/>
      <c r="J5795" t="inlineStr"/>
      <c r="K5795" t="inlineStr"/>
      <c r="L5795" t="inlineStr">
        <is>
          <t>RU</t>
        </is>
      </c>
      <c r="M5795" t="inlineStr">
        <is>
          <t>Othe</t>
        </is>
      </c>
      <c r="N5795" t="inlineStr">
        <is>
          <t>rennat1997@icloud.com</t>
        </is>
      </c>
      <c r="O5795" t="inlineStr">
        <is>
          <t>DOUBLE</t>
        </is>
      </c>
      <c r="P5795" t="inlineStr">
        <is>
          <t>Calendly</t>
        </is>
      </c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>
        <is>
          <t>Ні</t>
        </is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</row>
    <row r="5796">
      <c r="A5796" t="n">
        <v>13017</v>
      </c>
      <c r="B5796" t="inlineStr">
        <is>
          <t>Nithesh Pejavar</t>
        </is>
      </c>
      <c r="C5796" t="inlineStr">
        <is>
          <t>Calendly: Nithesh Pejavar</t>
        </is>
      </c>
      <c r="D5796" s="2" t="n">
        <v>46133.70833333334</v>
      </c>
      <c r="E5796" t="inlineStr">
        <is>
          <t>IN WORK</t>
        </is>
      </c>
      <c r="F5796" t="inlineStr">
        <is>
          <t>Relevant</t>
        </is>
      </c>
      <c r="G5796" t="inlineStr">
        <is>
          <t>Oleh Dymovski</t>
        </is>
      </c>
      <c r="H5796" t="inlineStr">
        <is>
          <t>LV RBI Company</t>
        </is>
      </c>
      <c r="I5796" t="inlineStr"/>
      <c r="J5796" t="inlineStr"/>
      <c r="K5796" t="inlineStr"/>
      <c r="L5796" t="inlineStr">
        <is>
          <t>EN</t>
        </is>
      </c>
      <c r="M5796" t="inlineStr">
        <is>
          <t>Othe</t>
        </is>
      </c>
      <c r="N5796" t="inlineStr">
        <is>
          <t>pnithesh@gmail.com</t>
        </is>
      </c>
      <c r="O5796" t="inlineStr"/>
      <c r="P5796" t="inlineStr">
        <is>
          <t>Calendly</t>
        </is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>
        <is>
          <t>Ні</t>
        </is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</row>
    <row r="5797">
      <c r="A5797" t="n">
        <v>13020</v>
      </c>
      <c r="B5797" t="inlineStr">
        <is>
          <t>Folad</t>
        </is>
      </c>
      <c r="C5797" t="inlineStr">
        <is>
          <t>Folad</t>
        </is>
      </c>
      <c r="D5797" s="2" t="n">
        <v>46133.74513888889</v>
      </c>
      <c r="E5797" t="inlineStr">
        <is>
          <t>Rejected</t>
        </is>
      </c>
      <c r="F5797" t="inlineStr">
        <is>
          <t>Relevant</t>
        </is>
      </c>
      <c r="G5797" t="inlineStr">
        <is>
          <t>Oleh Dymovski</t>
        </is>
      </c>
      <c r="H5797" t="inlineStr">
        <is>
          <t>LV RBI Company</t>
        </is>
      </c>
      <c r="I5797" t="inlineStr">
        <is>
          <t>United Kingdom (GB - EU)</t>
        </is>
      </c>
      <c r="J5797" t="inlineStr">
        <is>
          <t>?kw=latvia%20residency%20by%20investment&amp;cpn=20594231202&amp;kw=latvia%20residency%20by%20investment&amp;cpn=20594231202&amp;utm_source=google&amp;utm_medium=cpc&amp;utm_campaign=LV-RBI&amp;network=g&amp;utm_term=latvia%20residency%20by%20investment&amp;gad_source=1&amp;gad_campaignid=20594</t>
        </is>
      </c>
      <c r="K5797" t="inlineStr">
        <is>
          <t>2009789949.1776783156</t>
        </is>
      </c>
      <c r="L5797" t="inlineStr">
        <is>
          <t>EN</t>
        </is>
      </c>
      <c r="M5797" t="inlineStr">
        <is>
          <t>Lead from LV email</t>
        </is>
      </c>
      <c r="N5797" t="inlineStr">
        <is>
          <t>folad300@gmail.com</t>
        </is>
      </c>
      <c r="O5797" t="inlineStr">
        <is>
          <t>NO ANSWER</t>
        </is>
      </c>
      <c r="P5797" t="inlineStr">
        <is>
          <t>Google Ads</t>
        </is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>
        <is>
          <t>Ні</t>
        </is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</row>
    <row r="5798">
      <c r="A5798" t="n">
        <v>13022</v>
      </c>
      <c r="B5798" t="inlineStr">
        <is>
          <t>Ms. Amanda Marion</t>
        </is>
      </c>
      <c r="C5798" t="inlineStr">
        <is>
          <t>Amanda Marion</t>
        </is>
      </c>
      <c r="D5798" s="2" t="n">
        <v>46133.79444444444</v>
      </c>
      <c r="E5798" t="inlineStr">
        <is>
          <t>Rejected</t>
        </is>
      </c>
      <c r="F5798" t="inlineStr"/>
      <c r="G5798" t="inlineStr">
        <is>
          <t>Sheila Bartin</t>
        </is>
      </c>
      <c r="H5798" t="inlineStr">
        <is>
          <t>LT citizenship</t>
        </is>
      </c>
      <c r="I5798" t="inlineStr">
        <is>
          <t>United States</t>
        </is>
      </c>
      <c r="J5798" t="inlineStr">
        <is>
          <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c89Dm4ROO</t>
        </is>
      </c>
      <c r="K5798" t="inlineStr">
        <is>
          <t>5529224.1776787422</t>
        </is>
      </c>
      <c r="L5798" t="inlineStr">
        <is>
          <t>EN</t>
        </is>
      </c>
      <c r="M5798" t="inlineStr">
        <is>
          <t>Lead from LT email</t>
        </is>
      </c>
      <c r="N5798" t="inlineStr">
        <is>
          <t>amandabmarion@gmai.com</t>
        </is>
      </c>
      <c r="O5798" t="inlineStr">
        <is>
          <t>NO ANSWER</t>
        </is>
      </c>
      <c r="P5798" t="inlineStr">
        <is>
          <t>Google Ads</t>
        </is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>
        <is>
          <t>Ні</t>
        </is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</row>
    <row r="5799">
      <c r="A5799" t="n">
        <v>13024</v>
      </c>
      <c r="B5799" t="inlineStr">
        <is>
          <t>Blanca Langlois</t>
        </is>
      </c>
      <c r="C5799" t="inlineStr">
        <is>
          <t>Blanca Langlois</t>
        </is>
      </c>
      <c r="D5799" s="2" t="n">
        <v>46133.83819444444</v>
      </c>
      <c r="E5799" t="inlineStr">
        <is>
          <t>Rejected</t>
        </is>
      </c>
      <c r="F5799" t="inlineStr"/>
      <c r="G5799" t="inlineStr">
        <is>
          <t>Sheila Bartin</t>
        </is>
      </c>
      <c r="H5799" t="inlineStr"/>
      <c r="I5799" t="inlineStr">
        <is>
          <t>United States (US - NA)</t>
        </is>
      </c>
      <c r="J5799" t="inlineStr">
        <is>
          <t>https://latviancitizenship.eu/contact/</t>
        </is>
      </c>
      <c r="K5799" t="inlineStr"/>
      <c r="L5799" t="inlineStr"/>
      <c r="M5799" t="inlineStr">
        <is>
          <t>Lead from LV email</t>
        </is>
      </c>
      <c r="N5799" t="inlineStr">
        <is>
          <t>langlois.blanca@hotmail.com</t>
        </is>
      </c>
      <c r="O5799" t="inlineStr">
        <is>
          <t>SPAM</t>
        </is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>
        <is>
          <t>Ні</t>
        </is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</row>
    <row r="5800">
      <c r="A5800" t="n">
        <v>13025</v>
      </c>
      <c r="B5800" t="inlineStr">
        <is>
          <t>AYMEN BEN RHOUMA</t>
        </is>
      </c>
      <c r="C5800" t="inlineStr">
        <is>
          <t>ben rhouma aymen</t>
        </is>
      </c>
      <c r="D5800" s="2" t="n">
        <v>46133.85416666666</v>
      </c>
      <c r="E5800" t="inlineStr">
        <is>
          <t>Rejected</t>
        </is>
      </c>
      <c r="F5800" t="inlineStr">
        <is>
          <t>Relevant</t>
        </is>
      </c>
      <c r="G5800" t="inlineStr">
        <is>
          <t>Oleh Dymovski</t>
        </is>
      </c>
      <c r="H5800" t="inlineStr">
        <is>
          <t>Company Formation</t>
        </is>
      </c>
      <c r="I5800" t="inlineStr"/>
      <c r="J5800" t="inlineStr"/>
      <c r="K5800" t="inlineStr"/>
      <c r="L5800" t="inlineStr">
        <is>
          <t>EN</t>
        </is>
      </c>
      <c r="M5800" t="inlineStr">
        <is>
          <t>Lead from LT email</t>
        </is>
      </c>
      <c r="N5800" t="inlineStr">
        <is>
          <t>aymenbenrhouma0@gmail.com</t>
        </is>
      </c>
      <c r="O5800" t="inlineStr">
        <is>
          <t>NO ANSWER</t>
        </is>
      </c>
      <c r="P5800" t="inlineStr">
        <is>
          <t>BridgeWest</t>
        </is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>
        <is>
          <t>Ні</t>
        </is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</row>
    <row r="5801">
      <c r="A5801" t="n">
        <v>13026</v>
      </c>
      <c r="B5801" t="inlineStr">
        <is>
          <t>ryan elterman</t>
        </is>
      </c>
      <c r="C5801" t="inlineStr">
        <is>
          <t>ryan elterman</t>
        </is>
      </c>
      <c r="D5801" s="2" t="n">
        <v>46133.87986111111</v>
      </c>
      <c r="E5801" t="inlineStr">
        <is>
          <t>Rejected</t>
        </is>
      </c>
      <c r="F5801" t="inlineStr">
        <is>
          <t>Relevant</t>
        </is>
      </c>
      <c r="G5801" t="inlineStr">
        <is>
          <t>Sheila Bartin</t>
        </is>
      </c>
      <c r="H5801" t="inlineStr">
        <is>
          <t>LV citizenship</t>
        </is>
      </c>
      <c r="I5801" t="inlineStr">
        <is>
          <t>United Kingdom (GB - EU)</t>
        </is>
      </c>
      <c r="J5801" t="inlineStr">
        <is>
          <t>https://latviancitizenship.eu/</t>
        </is>
      </c>
      <c r="K5801" t="inlineStr">
        <is>
          <t>1452161352.1776794636</t>
        </is>
      </c>
      <c r="L5801" t="inlineStr">
        <is>
          <t>EN</t>
        </is>
      </c>
      <c r="M5801" t="inlineStr">
        <is>
          <t>Lead from LV email</t>
        </is>
      </c>
      <c r="N5801" t="inlineStr">
        <is>
          <t>relterman@me.com</t>
        </is>
      </c>
      <c r="O5801" t="inlineStr">
        <is>
          <t>LEFT BEFORE 1918</t>
        </is>
      </c>
      <c r="P5801" t="inlineStr">
        <is>
          <t>Organic Search</t>
        </is>
      </c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>
        <is>
          <t>Ні</t>
        </is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</row>
    <row r="5802">
      <c r="A5802" t="n">
        <v>13028</v>
      </c>
      <c r="B5802" t="inlineStr">
        <is>
          <t>Ed Gaigalas</t>
        </is>
      </c>
      <c r="C5802" t="inlineStr">
        <is>
          <t>Calendly: Ed Gaigalas</t>
        </is>
      </c>
      <c r="D5802" s="2" t="n">
        <v>46133.90555555555</v>
      </c>
      <c r="E5802" t="inlineStr">
        <is>
          <t>IN WORK</t>
        </is>
      </c>
      <c r="F5802" t="inlineStr"/>
      <c r="G5802" t="inlineStr">
        <is>
          <t>Mariana Razimavicius</t>
        </is>
      </c>
      <c r="H5802" t="inlineStr">
        <is>
          <t>LT citizenship</t>
        </is>
      </c>
      <c r="I5802" t="inlineStr"/>
      <c r="J5802" t="inlineStr"/>
      <c r="K5802" t="inlineStr"/>
      <c r="L5802" t="inlineStr">
        <is>
          <t>EN</t>
        </is>
      </c>
      <c r="M5802" t="inlineStr">
        <is>
          <t>Othe</t>
        </is>
      </c>
      <c r="N5802" t="inlineStr">
        <is>
          <t>edgaigalas@gmail.com</t>
        </is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>
        <is>
          <t>Ні</t>
        </is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</row>
    <row r="5803">
      <c r="A5803" t="n">
        <v>13036</v>
      </c>
      <c r="B5803" t="inlineStr">
        <is>
          <t>Jakir Hussain</t>
        </is>
      </c>
      <c r="C5803" t="inlineStr">
        <is>
          <t>Jakir Hussain</t>
        </is>
      </c>
      <c r="D5803" s="2" t="n">
        <v>46134.03333333333</v>
      </c>
      <c r="E5803" t="inlineStr">
        <is>
          <t>THIRD FFUP SENT</t>
        </is>
      </c>
      <c r="F5803" t="inlineStr"/>
      <c r="G5803" t="inlineStr">
        <is>
          <t>Mariana Razimavicius</t>
        </is>
      </c>
      <c r="H5803" t="inlineStr">
        <is>
          <t>50/50</t>
        </is>
      </c>
      <c r="I5803" t="inlineStr">
        <is>
          <t>United Kingdom</t>
        </is>
      </c>
      <c r="J5803" t="inlineStr">
        <is>
          <t>https://www.lithuaniancitizenship.com/?referral</t>
        </is>
      </c>
      <c r="K5803" t="inlineStr">
        <is>
          <t>1048255245.1776807950</t>
        </is>
      </c>
      <c r="L5803" t="inlineStr">
        <is>
          <t>EN</t>
        </is>
      </c>
      <c r="M5803" t="inlineStr">
        <is>
          <t>Lead from LT email</t>
        </is>
      </c>
      <c r="N5803" t="inlineStr">
        <is>
          <t>jakir.uk23@gmail.com</t>
        </is>
      </c>
      <c r="O5803" t="inlineStr"/>
      <c r="P5803" t="inlineStr">
        <is>
          <t>Organic Search</t>
        </is>
      </c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>
        <is>
          <t>Ні</t>
        </is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</row>
    <row r="5804">
      <c r="A5804" t="n">
        <v>13037</v>
      </c>
      <c r="B5804" t="inlineStr">
        <is>
          <t>Miriam Paton</t>
        </is>
      </c>
      <c r="C5804" t="inlineStr">
        <is>
          <t>Miriam Paton</t>
        </is>
      </c>
      <c r="D5804" s="2" t="n">
        <v>46134.06597222222</v>
      </c>
      <c r="E5804" t="inlineStr">
        <is>
          <t>IN WORK</t>
        </is>
      </c>
      <c r="F5804" t="inlineStr">
        <is>
          <t>Relevant</t>
        </is>
      </c>
      <c r="G5804" t="inlineStr">
        <is>
          <t>Mariana Razimavicius</t>
        </is>
      </c>
      <c r="H5804" t="inlineStr">
        <is>
          <t>LT citizenship</t>
        </is>
      </c>
      <c r="I5804" t="inlineStr">
        <is>
          <t>Canada</t>
        </is>
      </c>
      <c r="J5804" t="inlineStr">
        <is>
          <t>https://www.lithuaniancitizenship.com/lithuanian-passport/?Bing-LT-CA</t>
        </is>
      </c>
      <c r="K5804" t="inlineStr">
        <is>
          <t>997587579.1776810712</t>
        </is>
      </c>
      <c r="L5804" t="inlineStr">
        <is>
          <t>EN</t>
        </is>
      </c>
      <c r="M5804" t="inlineStr">
        <is>
          <t>Lead from LT email</t>
        </is>
      </c>
      <c r="N5804" t="inlineStr">
        <is>
          <t>send_miriam@yahoo.com</t>
        </is>
      </c>
      <c r="O5804" t="inlineStr"/>
      <c r="P5804" t="inlineStr">
        <is>
          <t>Bing Ads</t>
        </is>
      </c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>
        <is>
          <t>Ні</t>
        </is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</row>
    <row r="5805">
      <c r="A5805" t="n">
        <v>13039</v>
      </c>
      <c r="B5805" t="inlineStr">
        <is>
          <t>Michael Welsh</t>
        </is>
      </c>
      <c r="C5805" t="inlineStr">
        <is>
          <t>Michael Welsh</t>
        </is>
      </c>
      <c r="D5805" s="2" t="n">
        <v>46134.15972222222</v>
      </c>
      <c r="E5805" t="inlineStr">
        <is>
          <t>INTERNAL MAIL</t>
        </is>
      </c>
      <c r="F5805" t="inlineStr"/>
      <c r="G5805" t="inlineStr">
        <is>
          <t>Sheila Bartin</t>
        </is>
      </c>
      <c r="H5805" t="inlineStr"/>
      <c r="I5805" t="inlineStr"/>
      <c r="J5805" t="inlineStr"/>
      <c r="K5805" t="inlineStr"/>
      <c r="L5805" t="inlineStr"/>
      <c r="M5805" t="inlineStr">
        <is>
          <t>Othe</t>
        </is>
      </c>
      <c r="N5805" t="inlineStr">
        <is>
          <t>michaelwelsh7@outlook.com</t>
        </is>
      </c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>
        <is>
          <t>Ні</t>
        </is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</row>
    <row r="5806">
      <c r="A5806" t="n">
        <v>13040</v>
      </c>
      <c r="B5806" t="inlineStr">
        <is>
          <t>Kathryn Abeyta</t>
        </is>
      </c>
      <c r="C5806" t="inlineStr">
        <is>
          <t>Kathryn Abeyta</t>
        </is>
      </c>
      <c r="D5806" s="2" t="n">
        <v>46134.19583333333</v>
      </c>
      <c r="E5806" t="inlineStr">
        <is>
          <t>IN WORK</t>
        </is>
      </c>
      <c r="F5806" t="inlineStr">
        <is>
          <t>Relevant</t>
        </is>
      </c>
      <c r="G5806" t="inlineStr">
        <is>
          <t>Mariana Razimavicius</t>
        </is>
      </c>
      <c r="H5806" t="inlineStr">
        <is>
          <t>LT citizenship</t>
        </is>
      </c>
      <c r="I5806" t="inlineStr">
        <is>
          <t>United States</t>
        </is>
      </c>
      <c r="J5806" t="inlineStr">
        <is>
          <t>https://www.lithuaniancitizenship.com/contact/?Lithuania--Search-Conversions-USA</t>
        </is>
      </c>
      <c r="K5806" t="inlineStr">
        <is>
          <t>219128341.1776821760</t>
        </is>
      </c>
      <c r="L5806" t="inlineStr">
        <is>
          <t>EN</t>
        </is>
      </c>
      <c r="M5806" t="inlineStr">
        <is>
          <t>Lead from LT email</t>
        </is>
      </c>
      <c r="N5806" t="inlineStr">
        <is>
          <t>kvkropp@gmail.com</t>
        </is>
      </c>
      <c r="O5806" t="inlineStr"/>
      <c r="P5806" t="inlineStr">
        <is>
          <t>Google Ads</t>
        </is>
      </c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>
        <is>
          <t>Ні</t>
        </is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</row>
    <row r="5807">
      <c r="A5807" t="n">
        <v>13043</v>
      </c>
      <c r="B5807" t="inlineStr">
        <is>
          <t>Ms. Eleanor Bruzas</t>
        </is>
      </c>
      <c r="C5807" t="inlineStr">
        <is>
          <t>Eleanor bruzas</t>
        </is>
      </c>
      <c r="D5807" s="2" t="n">
        <v>46134.34027777778</v>
      </c>
      <c r="E5807" t="inlineStr">
        <is>
          <t>Rejected</t>
        </is>
      </c>
      <c r="F5807" t="inlineStr">
        <is>
          <t>Relevant</t>
        </is>
      </c>
      <c r="G5807" t="inlineStr">
        <is>
          <t>Sheila Bartin</t>
        </is>
      </c>
      <c r="H5807" t="inlineStr">
        <is>
          <t>LT citizenship</t>
        </is>
      </c>
      <c r="I5807" t="inlineStr">
        <is>
          <t>United Kingdom</t>
        </is>
      </c>
      <c r="J5807" t="inlineStr">
        <is>
          <t>?fbclid=IwdGRleARVN25leHRuA2FlbQIxMQBzcnRjBmFwcF9pZAo2NjI4NTY4Mzc5AAEentkizOie6VQP2PEOYx8vlulZc5D3zI-g6hRtPkVvNHdqZKHr5egl03p8i9g_aem_59KfXNZMvzUyvW_vresw-Q</t>
        </is>
      </c>
      <c r="K5807" t="inlineStr">
        <is>
          <t>1148373310.1776834595</t>
        </is>
      </c>
      <c r="L5807" t="inlineStr">
        <is>
          <t>EN</t>
        </is>
      </c>
      <c r="M5807" t="inlineStr">
        <is>
          <t>Lead from LT email</t>
        </is>
      </c>
      <c r="N5807" t="inlineStr">
        <is>
          <t>elliebruzas@hotmail.com</t>
        </is>
      </c>
      <c r="O5807" t="inlineStr">
        <is>
          <t>NO ANSWER</t>
        </is>
      </c>
      <c r="P5807" t="inlineStr">
        <is>
          <t>Facebook</t>
        </is>
      </c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>
        <is>
          <t>Ні</t>
        </is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</row>
    <row r="5808">
      <c r="A5808" t="n">
        <v>13046</v>
      </c>
      <c r="B5808" t="inlineStr">
        <is>
          <t>Galina Atlas Patil</t>
        </is>
      </c>
      <c r="C5808" t="inlineStr">
        <is>
          <t>Galina Atlas Patil</t>
        </is>
      </c>
      <c r="D5808" s="2" t="n">
        <v>46134.40347222222</v>
      </c>
      <c r="E5808" t="inlineStr">
        <is>
          <t>Rejected</t>
        </is>
      </c>
      <c r="F5808" t="inlineStr">
        <is>
          <t>Relevant</t>
        </is>
      </c>
      <c r="G5808" t="inlineStr">
        <is>
          <t>Sheila Bartin</t>
        </is>
      </c>
      <c r="H5808" t="inlineStr">
        <is>
          <t>LV citizenship</t>
        </is>
      </c>
      <c r="I5808" t="inlineStr">
        <is>
          <t>United States (US - NA)</t>
        </is>
      </c>
      <c r="J5808" t="inlineStr">
        <is>
          <t>https://latviancitizenship.eu/?not-set</t>
        </is>
      </c>
      <c r="K5808" t="inlineStr">
        <is>
          <t>709977007.1776839421</t>
        </is>
      </c>
      <c r="L5808" t="inlineStr">
        <is>
          <t>EN</t>
        </is>
      </c>
      <c r="M5808" t="inlineStr">
        <is>
          <t>Lead from LV email</t>
        </is>
      </c>
      <c r="N5808" t="inlineStr">
        <is>
          <t>galinapatil@gmail.com</t>
        </is>
      </c>
      <c r="O5808" t="inlineStr">
        <is>
          <t>LEFT BEFORE 1918</t>
        </is>
      </c>
      <c r="P5808" t="inlineStr">
        <is>
          <t>Website Form</t>
        </is>
      </c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>
        <is>
          <t>Ні</t>
        </is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</row>
    <row r="5809">
      <c r="A5809" t="n">
        <v>13047</v>
      </c>
      <c r="B5809" t="inlineStr">
        <is>
          <t>Syed Mohsin</t>
        </is>
      </c>
      <c r="C5809" t="inlineStr">
        <is>
          <t>Syed Mohsin</t>
        </is>
      </c>
      <c r="D5809" s="2" t="n">
        <v>46134.42777777778</v>
      </c>
      <c r="E5809" t="inlineStr">
        <is>
          <t>Rejected</t>
        </is>
      </c>
      <c r="F5809" t="inlineStr">
        <is>
          <t>Relevant</t>
        </is>
      </c>
      <c r="G5809" t="inlineStr">
        <is>
          <t>Oleh Dymovski</t>
        </is>
      </c>
      <c r="H5809" t="inlineStr">
        <is>
          <t>LV RBI Company</t>
        </is>
      </c>
      <c r="I5809" t="inlineStr">
        <is>
          <t>United Arab Emirates (AE - AS)</t>
        </is>
      </c>
      <c r="J5809" t="inlineStr">
        <is>
          <t>?kw=europe%20residence%20by%20investment&amp;cpn=22658494721&amp;utm_source=google&amp;utm_medium=cpc&amp;utm_campaign=LV-RBI-TOP&amp;network=g&amp;utm_term=europe%20residence%20by%20investment&amp;gad_source=1&amp;gad_campaignid=22658494721&amp;gbraid=0AAAAADisZv-WzLi3kWsKnxVOq4ZyQv6Y6&amp;gcl</t>
        </is>
      </c>
      <c r="K5809" t="inlineStr">
        <is>
          <t>1163302863.1776841751</t>
        </is>
      </c>
      <c r="L5809" t="inlineStr">
        <is>
          <t>EN</t>
        </is>
      </c>
      <c r="M5809" t="inlineStr">
        <is>
          <t>Lead from LV email</t>
        </is>
      </c>
      <c r="N5809" t="inlineStr">
        <is>
          <t>mohsin.nse1@gmail.com</t>
        </is>
      </c>
      <c r="O5809" t="inlineStr">
        <is>
          <t>NO ANSWER</t>
        </is>
      </c>
      <c r="P5809" t="inlineStr">
        <is>
          <t>Google Ads</t>
        </is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>
        <is>
          <t>Ні</t>
        </is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</row>
    <row r="5810">
      <c r="A5810" t="n">
        <v>13054</v>
      </c>
      <c r="B5810" t="inlineStr">
        <is>
          <t>sir</t>
        </is>
      </c>
      <c r="C5810" t="inlineStr">
        <is>
          <t>Anvil Capital Investments SL</t>
        </is>
      </c>
      <c r="D5810" s="2" t="n">
        <v>46134.58333333334</v>
      </c>
      <c r="E5810" t="inlineStr">
        <is>
          <t>Rejected</t>
        </is>
      </c>
      <c r="F5810" t="inlineStr">
        <is>
          <t>Relevant</t>
        </is>
      </c>
      <c r="G5810" t="inlineStr">
        <is>
          <t>Oleh Dymovski</t>
        </is>
      </c>
      <c r="H5810" t="inlineStr">
        <is>
          <t>Company Formation</t>
        </is>
      </c>
      <c r="I5810" t="inlineStr">
        <is>
          <t>Spain</t>
        </is>
      </c>
      <c r="J5810" t="inlineStr"/>
      <c r="K5810" t="inlineStr"/>
      <c r="L5810" t="inlineStr">
        <is>
          <t>EN</t>
        </is>
      </c>
      <c r="M5810" t="inlineStr">
        <is>
          <t>Lead from LT email</t>
        </is>
      </c>
      <c r="N5810" t="inlineStr"/>
      <c r="O5810" t="inlineStr">
        <is>
          <t>ANOTHER REASON</t>
        </is>
      </c>
      <c r="P5810" t="inlineStr">
        <is>
          <t>BridgeWest</t>
        </is>
      </c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>
        <is>
          <t>Ні</t>
        </is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</row>
    <row r="5811">
      <c r="A5811" t="n">
        <v>13055</v>
      </c>
      <c r="B5811" t="inlineStr"/>
      <c r="C5811" t="inlineStr">
        <is>
          <t>Віктор, консультація</t>
        </is>
      </c>
      <c r="D5811" s="2" t="n">
        <v>46134.58541666667</v>
      </c>
      <c r="E5811" t="inlineStr">
        <is>
          <t>INTERNAL MAIL</t>
        </is>
      </c>
      <c r="F5811" t="inlineStr"/>
      <c r="G5811" t="inlineStr">
        <is>
          <t>Oleh Dymovski</t>
        </is>
      </c>
      <c r="H5811" t="inlineStr"/>
      <c r="I5811" t="inlineStr"/>
      <c r="J5811" t="inlineStr"/>
      <c r="K5811" t="inlineStr"/>
      <c r="L5811" t="inlineStr"/>
      <c r="M5811" t="inlineStr">
        <is>
          <t>Othe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>
        <is>
          <t>Ні</t>
        </is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</row>
    <row r="5812">
      <c r="A5812" t="n">
        <v>13056</v>
      </c>
      <c r="B5812" t="inlineStr">
        <is>
          <t>Kaled Ben-Salah</t>
        </is>
      </c>
      <c r="C5812" t="inlineStr">
        <is>
          <t>kaled ben-salah</t>
        </is>
      </c>
      <c r="D5812" s="2" t="n">
        <v>46134.61736111111</v>
      </c>
      <c r="E5812" t="inlineStr">
        <is>
          <t>Rejected</t>
        </is>
      </c>
      <c r="F5812" t="inlineStr">
        <is>
          <t>Relevant</t>
        </is>
      </c>
      <c r="G5812" t="inlineStr">
        <is>
          <t>Oleh Dymovski</t>
        </is>
      </c>
      <c r="H5812" t="inlineStr">
        <is>
          <t>Company Formation</t>
        </is>
      </c>
      <c r="I5812" t="inlineStr"/>
      <c r="J5812" t="inlineStr"/>
      <c r="K5812" t="inlineStr"/>
      <c r="L5812" t="inlineStr">
        <is>
          <t>EN</t>
        </is>
      </c>
      <c r="M5812" t="inlineStr">
        <is>
          <t>Othe</t>
        </is>
      </c>
      <c r="N5812" t="inlineStr">
        <is>
          <t>obcworld.ben@gmail.com</t>
        </is>
      </c>
      <c r="O5812" t="inlineStr">
        <is>
          <t>NO ANSWER</t>
        </is>
      </c>
      <c r="P5812" t="inlineStr">
        <is>
          <t>Other (direct email, phone call, referral etc.)</t>
        </is>
      </c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>
        <is>
          <t>Ні</t>
        </is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</row>
    <row r="5813">
      <c r="A5813" t="n">
        <v>13057</v>
      </c>
      <c r="B5813" t="inlineStr">
        <is>
          <t>Monica Ragauskas</t>
        </is>
      </c>
      <c r="C5813" t="inlineStr">
        <is>
          <t>Monica Ragauskas</t>
        </is>
      </c>
      <c r="D5813" s="2" t="n">
        <v>46134.63333333333</v>
      </c>
      <c r="E5813" t="inlineStr">
        <is>
          <t>INTERNAL MAIL</t>
        </is>
      </c>
      <c r="F5813" t="inlineStr"/>
      <c r="G5813" t="inlineStr">
        <is>
          <t>Sheila Bartin</t>
        </is>
      </c>
      <c r="H5813" t="inlineStr"/>
      <c r="I5813" t="inlineStr"/>
      <c r="J5813" t="inlineStr"/>
      <c r="K5813" t="inlineStr"/>
      <c r="L5813" t="inlineStr"/>
      <c r="M5813" t="inlineStr">
        <is>
          <t>Othe</t>
        </is>
      </c>
      <c r="N5813" t="inlineStr">
        <is>
          <t>monikara2394@gmail.com</t>
        </is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>
        <is>
          <t>Ні</t>
        </is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</row>
    <row r="5814">
      <c r="A5814" t="n">
        <v>13058</v>
      </c>
      <c r="B5814" t="inlineStr">
        <is>
          <t>Дмитрий Михайленко</t>
        </is>
      </c>
      <c r="C5814" t="inlineStr">
        <is>
          <t>Дмитрий Михайленко</t>
        </is>
      </c>
      <c r="D5814" s="2" t="n">
        <v>46134.6375</v>
      </c>
      <c r="E5814" t="inlineStr">
        <is>
          <t>IN WORK</t>
        </is>
      </c>
      <c r="F5814" t="inlineStr">
        <is>
          <t>Relevant</t>
        </is>
      </c>
      <c r="G5814" t="inlineStr">
        <is>
          <t>Oleh Dymovski</t>
        </is>
      </c>
      <c r="H5814" t="inlineStr">
        <is>
          <t>LT citizenship</t>
        </is>
      </c>
      <c r="I5814" t="inlineStr">
        <is>
          <t>Poland</t>
        </is>
      </c>
      <c r="J5814" t="inlineStr">
        <is>
          <t>?kw=гражданство литвы по происхождению&amp;cpn=23681560526&amp;utm_source=google&amp;utm_medium=cpc&amp;utm_ca</t>
        </is>
      </c>
      <c r="K5814" t="inlineStr">
        <is>
          <t>1136974471.1776859966</t>
        </is>
      </c>
      <c r="L5814" t="inlineStr">
        <is>
          <t>RU</t>
        </is>
      </c>
      <c r="M5814" t="inlineStr">
        <is>
          <t>Lead from LT email</t>
        </is>
      </c>
      <c r="N5814" t="inlineStr">
        <is>
          <t>dimamihajlenko5@gmail.com</t>
        </is>
      </c>
      <c r="O5814" t="inlineStr"/>
      <c r="P5814" t="inlineStr">
        <is>
          <t>Google Ads</t>
        </is>
      </c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>
        <is>
          <t>Ні</t>
        </is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</row>
    <row r="5815">
      <c r="A5815" t="n">
        <v>13059</v>
      </c>
      <c r="B5815" t="inlineStr">
        <is>
          <t>Michael Gretz</t>
        </is>
      </c>
      <c r="C5815" t="inlineStr">
        <is>
          <t>Michael Gretz</t>
        </is>
      </c>
      <c r="D5815" s="2" t="n">
        <v>46134.65694444445</v>
      </c>
      <c r="E5815" t="inlineStr">
        <is>
          <t>Rejected</t>
        </is>
      </c>
      <c r="F5815" t="inlineStr">
        <is>
          <t>Relevant</t>
        </is>
      </c>
      <c r="G5815" t="inlineStr">
        <is>
          <t>Sheila Bartin</t>
        </is>
      </c>
      <c r="H5815" t="inlineStr">
        <is>
          <t>LT citizenship</t>
        </is>
      </c>
      <c r="I5815" t="inlineStr">
        <is>
          <t>United States</t>
        </is>
      </c>
      <c r="J5815" t="inlineStr">
        <is>
          <t>https://www.lithuaniancitizenship.com/?direct</t>
        </is>
      </c>
      <c r="K5815" t="inlineStr">
        <is>
          <t>1314878910.1776861737</t>
        </is>
      </c>
      <c r="L5815" t="inlineStr">
        <is>
          <t>EN</t>
        </is>
      </c>
      <c r="M5815" t="inlineStr">
        <is>
          <t>Lead from LT email</t>
        </is>
      </c>
      <c r="N5815" t="inlineStr">
        <is>
          <t>mikegretz01@aol.com</t>
        </is>
      </c>
      <c r="O5815" t="inlineStr">
        <is>
          <t>LEFT BEFORE 1918</t>
        </is>
      </c>
      <c r="P5815" t="inlineStr">
        <is>
          <t>Website Form</t>
        </is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>
        <is>
          <t>Ні</t>
        </is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</row>
    <row r="5816">
      <c r="A5816" t="n">
        <v>13060</v>
      </c>
      <c r="B5816" t="inlineStr">
        <is>
          <t>Michael Gretz</t>
        </is>
      </c>
      <c r="C5816" t="inlineStr">
        <is>
          <t>Michael Gretz</t>
        </is>
      </c>
      <c r="D5816" s="2" t="n">
        <v>46134.65694444445</v>
      </c>
      <c r="E5816" t="inlineStr">
        <is>
          <t>Rejected</t>
        </is>
      </c>
      <c r="F5816" t="inlineStr"/>
      <c r="G5816" t="inlineStr">
        <is>
          <t>Sheila Bartin</t>
        </is>
      </c>
      <c r="H5816" t="inlineStr"/>
      <c r="I5816" t="inlineStr">
        <is>
          <t>United States</t>
        </is>
      </c>
      <c r="J5816" t="inlineStr">
        <is>
          <t>https://www.lithuaniancitizenship.com/</t>
        </is>
      </c>
      <c r="K5816" t="inlineStr">
        <is>
          <t>1314878910.1776861737</t>
        </is>
      </c>
      <c r="L5816" t="inlineStr"/>
      <c r="M5816" t="inlineStr">
        <is>
          <t>Lead from LT email</t>
        </is>
      </c>
      <c r="N5816" t="inlineStr">
        <is>
          <t>mikegretz01@aol.com</t>
        </is>
      </c>
      <c r="O5816" t="inlineStr">
        <is>
          <t>DOUBLE</t>
        </is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>
        <is>
          <t>Ні</t>
        </is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</row>
    <row r="5817">
      <c r="A5817" t="n">
        <v>13062</v>
      </c>
      <c r="B5817" t="inlineStr">
        <is>
          <t>Lou J Klevinas</t>
        </is>
      </c>
      <c r="C5817" t="inlineStr">
        <is>
          <t>Lou J Klevinas</t>
        </is>
      </c>
      <c r="D5817" s="2" t="n">
        <v>46134.69722222222</v>
      </c>
      <c r="E5817" t="inlineStr">
        <is>
          <t>Rejected</t>
        </is>
      </c>
      <c r="F5817" t="inlineStr">
        <is>
          <t>Relevant</t>
        </is>
      </c>
      <c r="G5817" t="inlineStr">
        <is>
          <t>Sheila Bartin</t>
        </is>
      </c>
      <c r="H5817" t="inlineStr">
        <is>
          <t>LT citizenship</t>
        </is>
      </c>
      <c r="I5817" t="inlineStr">
        <is>
          <t>Canada</t>
        </is>
      </c>
      <c r="J5817" t="inlineStr">
        <is>
          <t>?fbclid=IwY2xjawRVr6lleHRuA2FlbQIxMQBzcnRjBmFwcF9pZAwzNTA2ODU1MzE3MjgAAR5FTs1BGPsqAIpgmHmdLzbOr4zUiNTzaXvdy53OnTL6FPz2WWzzEXU2o-g5xQ_aem_Lq44F9vmhEp9aHPsyB4Owg</t>
        </is>
      </c>
      <c r="K5817" t="inlineStr">
        <is>
          <t>1286700967.1776865376</t>
        </is>
      </c>
      <c r="L5817" t="inlineStr">
        <is>
          <t>EN</t>
        </is>
      </c>
      <c r="M5817" t="inlineStr">
        <is>
          <t>Lead from LT email</t>
        </is>
      </c>
      <c r="N5817" t="inlineStr">
        <is>
          <t>louj@klevinas.com</t>
        </is>
      </c>
      <c r="O5817" t="inlineStr">
        <is>
          <t>NO ANSWER</t>
        </is>
      </c>
      <c r="P5817" t="inlineStr">
        <is>
          <t>Facebook</t>
        </is>
      </c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>
        <is>
          <t>Ні</t>
        </is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</row>
    <row r="5818">
      <c r="A5818" t="n">
        <v>13063</v>
      </c>
      <c r="B5818" t="inlineStr">
        <is>
          <t>Lisa Golubiewski</t>
        </is>
      </c>
      <c r="C5818" t="inlineStr">
        <is>
          <t>Lisa Golubiewski</t>
        </is>
      </c>
      <c r="D5818" s="2" t="n">
        <v>46134.70833333334</v>
      </c>
      <c r="E5818" t="inlineStr">
        <is>
          <t>Rejected</t>
        </is>
      </c>
      <c r="F5818" t="inlineStr">
        <is>
          <t>Relevant</t>
        </is>
      </c>
      <c r="G5818" t="inlineStr">
        <is>
          <t>Sheila Bartin</t>
        </is>
      </c>
      <c r="H5818" t="inlineStr">
        <is>
          <t>LT citizenship</t>
        </is>
      </c>
      <c r="I5818" t="inlineStr">
        <is>
          <t>United States</t>
        </is>
      </c>
      <c r="J5818" t="inlineStr">
        <is>
          <t>?fbclid=IwY2xjawRVs1ZleHRuA2FlbQIxMQBzcnRjBmFwcF9pZAwzNTA2ODU1MzE3MjgAAR7ufpCP29CRbIjs8f-IdYVPsP9GjX-vfRrMXr0lKtZVtfYeRBtBooV87gomAw_aem_gxgFHJRTDBPIvpC-eYjGDA</t>
        </is>
      </c>
      <c r="K5818" t="inlineStr">
        <is>
          <t>554418876.1776866324</t>
        </is>
      </c>
      <c r="L5818" t="inlineStr">
        <is>
          <t>EN</t>
        </is>
      </c>
      <c r="M5818" t="inlineStr">
        <is>
          <t>Lead from LT email</t>
        </is>
      </c>
      <c r="N5818" t="inlineStr">
        <is>
          <t>felyn3@msn.com</t>
        </is>
      </c>
      <c r="O5818" t="inlineStr">
        <is>
          <t>LEFT BEFORE 1918</t>
        </is>
      </c>
      <c r="P5818" t="inlineStr">
        <is>
          <t>Facebook</t>
        </is>
      </c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>
        <is>
          <t>Ні</t>
        </is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</row>
    <row r="5819">
      <c r="A5819" t="n">
        <v>13064</v>
      </c>
      <c r="B5819" t="inlineStr">
        <is>
          <t>Dana McMillan</t>
        </is>
      </c>
      <c r="C5819" t="inlineStr">
        <is>
          <t>Dana McMillan</t>
        </is>
      </c>
      <c r="D5819" s="2" t="n">
        <v>46134.72083333333</v>
      </c>
      <c r="E5819" t="inlineStr">
        <is>
          <t>Rejected</t>
        </is>
      </c>
      <c r="F5819" t="inlineStr">
        <is>
          <t>Relevant</t>
        </is>
      </c>
      <c r="G5819" t="inlineStr">
        <is>
          <t>Mariana Razimavicius</t>
        </is>
      </c>
      <c r="H5819" t="inlineStr">
        <is>
          <t>LT citizenship</t>
        </is>
      </c>
      <c r="I5819" t="inlineStr">
        <is>
          <t>Canada</t>
        </is>
      </c>
      <c r="J5819" t="inlineStr">
        <is>
          <t>?fbclid=IwZXh0bgNhZW0CMTEAc3J0YwZhcHBfaWQKNjYyODU2ODM3OQABHkh8_59-BUYNmViAtEQk_LqLLJWNSsJp7qcb-kfJ9RTiP2MpaN18K2eshG9y_aem_Viclqcu2nR1sL13sh-YXuQ</t>
        </is>
      </c>
      <c r="K5819" t="inlineStr">
        <is>
          <t>1474391996.1776867402</t>
        </is>
      </c>
      <c r="L5819" t="inlineStr">
        <is>
          <t>EN</t>
        </is>
      </c>
      <c r="M5819" t="inlineStr">
        <is>
          <t>Lead from LT email</t>
        </is>
      </c>
      <c r="N5819" t="inlineStr">
        <is>
          <t>dana.mcmillan@gmail.com</t>
        </is>
      </c>
      <c r="O5819" t="inlineStr">
        <is>
          <t>ANOTHER REASON</t>
        </is>
      </c>
      <c r="P5819" t="inlineStr">
        <is>
          <t>Facebook</t>
        </is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>
        <is>
          <t>Ні</t>
        </is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</row>
    <row r="5820">
      <c r="A5820" t="n">
        <v>13066</v>
      </c>
      <c r="B5820" t="inlineStr">
        <is>
          <t>Arianna Knisely</t>
        </is>
      </c>
      <c r="C5820" t="inlineStr">
        <is>
          <t>Arianna Knisely</t>
        </is>
      </c>
      <c r="D5820" s="2" t="n">
        <v>46134.81527777778</v>
      </c>
      <c r="E5820" t="inlineStr">
        <is>
          <t>IN WORK</t>
        </is>
      </c>
      <c r="F5820" t="inlineStr">
        <is>
          <t>Relevant</t>
        </is>
      </c>
      <c r="G5820" t="inlineStr">
        <is>
          <t>Sheila Bartin</t>
        </is>
      </c>
      <c r="H5820" t="inlineStr">
        <is>
          <t>LT citizenship</t>
        </is>
      </c>
      <c r="I5820" t="inlineStr">
        <is>
          <t>United States</t>
        </is>
      </c>
      <c r="J5820" t="inlineStr">
        <is>
          <t>?fbclid=IwdGRleARV13JleHRuA2FlbQIxMQBzcnRjBmFwcF9pZAo2NjI4NTY4Mzc5AAEeqt4O2I6a_fzuCH_Srew6sERNB4a6_S_vkb7R6XzR4apV8LcT7Ek_KlPeyQM_aem_suwit0URYNPRjiPXMcmrfQ</t>
        </is>
      </c>
      <c r="K5820" t="inlineStr">
        <is>
          <t>32356499.1776875562</t>
        </is>
      </c>
      <c r="L5820" t="inlineStr">
        <is>
          <t>EN</t>
        </is>
      </c>
      <c r="M5820" t="inlineStr">
        <is>
          <t>Lead from LT email</t>
        </is>
      </c>
      <c r="N5820" t="inlineStr">
        <is>
          <t>knisely.arianna@gmail.com</t>
        </is>
      </c>
      <c r="O5820" t="inlineStr"/>
      <c r="P5820" t="inlineStr">
        <is>
          <t>Facebook</t>
        </is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>
        <is>
          <t>Ні</t>
        </is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</row>
    <row r="5821">
      <c r="A5821" t="n">
        <v>13068</v>
      </c>
      <c r="B5821" t="inlineStr">
        <is>
          <t>Scott Allinson</t>
        </is>
      </c>
      <c r="C5821" t="inlineStr">
        <is>
          <t>Calendly: Scott Allinson</t>
        </is>
      </c>
      <c r="D5821" s="2" t="n">
        <v>46134.81666666667</v>
      </c>
      <c r="E5821" t="inlineStr">
        <is>
          <t>INTERNAL MAIL</t>
        </is>
      </c>
      <c r="F5821" t="inlineStr">
        <is>
          <t>Relevant</t>
        </is>
      </c>
      <c r="G5821" t="inlineStr">
        <is>
          <t>Sheila Bartin</t>
        </is>
      </c>
      <c r="H5821" t="inlineStr">
        <is>
          <t>LT citizenship</t>
        </is>
      </c>
      <c r="I5821" t="inlineStr">
        <is>
          <t>United States</t>
        </is>
      </c>
      <c r="J5821" t="inlineStr"/>
      <c r="K5821" t="inlineStr"/>
      <c r="L5821" t="inlineStr">
        <is>
          <t>EN</t>
        </is>
      </c>
      <c r="M5821" t="inlineStr">
        <is>
          <t>Othe</t>
        </is>
      </c>
      <c r="N5821" t="inlineStr">
        <is>
          <t>scottallinson1@gmail.com</t>
        </is>
      </c>
      <c r="O5821" t="inlineStr"/>
      <c r="P5821" t="inlineStr">
        <is>
          <t>Calendly</t>
        </is>
      </c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>
        <is>
          <t>Ні</t>
        </is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</row>
    <row r="5822">
      <c r="A5822" t="n">
        <v>13069</v>
      </c>
      <c r="B5822" t="inlineStr">
        <is>
          <t>Mr. Timothy Niaura</t>
        </is>
      </c>
      <c r="C5822" t="inlineStr">
        <is>
          <t>Timothy Niaura</t>
        </is>
      </c>
      <c r="D5822" s="2" t="n">
        <v>46134.8875</v>
      </c>
      <c r="E5822" t="inlineStr">
        <is>
          <t>Rejected</t>
        </is>
      </c>
      <c r="F5822" t="inlineStr">
        <is>
          <t>Relevant</t>
        </is>
      </c>
      <c r="G5822" t="inlineStr">
        <is>
          <t>Sheila Bartin</t>
        </is>
      </c>
      <c r="H5822" t="inlineStr">
        <is>
          <t>LT citizenship</t>
        </is>
      </c>
      <c r="I5822" t="inlineStr">
        <is>
          <t>Canada</t>
        </is>
      </c>
      <c r="J5822" t="inlineStr">
        <is>
          <t>?fbclid=IwZXh0bgNhZW0CMTEAc3J0YwZhcHBfaWQKNjYyODU2ODM3OQABHmXGSUxJK_tckEvG4yvWyukgIJA3R2NVWHtw0TLw9y2GHHQT-4h8NDzQj9LS_aem_Jqkl7XKE4aJs3jrVcM8geQ</t>
        </is>
      </c>
      <c r="K5822" t="inlineStr">
        <is>
          <t>1200796984.1776881677</t>
        </is>
      </c>
      <c r="L5822" t="inlineStr">
        <is>
          <t>EN</t>
        </is>
      </c>
      <c r="M5822" t="inlineStr">
        <is>
          <t>Lead from LT email</t>
        </is>
      </c>
      <c r="N5822" t="inlineStr">
        <is>
          <t>tsky65@yahoo.com</t>
        </is>
      </c>
      <c r="O5822" t="inlineStr">
        <is>
          <t>NO ANSWER</t>
        </is>
      </c>
      <c r="P5822" t="inlineStr">
        <is>
          <t>Facebook</t>
        </is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>
        <is>
          <t>Ні</t>
        </is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</row>
    <row r="5823">
      <c r="A5823" t="n">
        <v>13070</v>
      </c>
      <c r="B5823" t="inlineStr">
        <is>
          <t>Ms. Elizabeth Milliman Desmond</t>
        </is>
      </c>
      <c r="C5823" t="inlineStr">
        <is>
          <t>Elizabeth Milliman Desmond</t>
        </is>
      </c>
      <c r="D5823" s="2" t="n">
        <v>46134.91666666666</v>
      </c>
      <c r="E5823" t="inlineStr">
        <is>
          <t>Rejected</t>
        </is>
      </c>
      <c r="F5823" t="inlineStr">
        <is>
          <t>Relevant</t>
        </is>
      </c>
      <c r="G5823" t="inlineStr">
        <is>
          <t>Sheila Bartin</t>
        </is>
      </c>
      <c r="H5823" t="inlineStr">
        <is>
          <t>LT citizenship</t>
        </is>
      </c>
      <c r="I5823" t="inlineStr">
        <is>
          <t>United States</t>
        </is>
      </c>
      <c r="J5823" t="inlineStr">
        <is>
          <t>https://www.lithuaniancitizenship.com/contact/?Bing-LT-US</t>
        </is>
      </c>
      <c r="K5823" t="inlineStr">
        <is>
          <t>1413962493.1776883735</t>
        </is>
      </c>
      <c r="L5823" t="inlineStr">
        <is>
          <t>EN</t>
        </is>
      </c>
      <c r="M5823" t="inlineStr">
        <is>
          <t>Lead from LT email</t>
        </is>
      </c>
      <c r="N5823" t="inlineStr">
        <is>
          <t>desmondcrew@yahoo.com</t>
        </is>
      </c>
      <c r="O5823" t="inlineStr">
        <is>
          <t>NO ANSWER</t>
        </is>
      </c>
      <c r="P5823" t="inlineStr">
        <is>
          <t>Bing Ads</t>
        </is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>
        <is>
          <t>Ні</t>
        </is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</row>
    <row r="5824">
      <c r="A5824" t="n">
        <v>13071</v>
      </c>
      <c r="B5824" t="inlineStr">
        <is>
          <t>Johir Hossain</t>
        </is>
      </c>
      <c r="C5824" t="inlineStr">
        <is>
          <t>Johir Hossain</t>
        </is>
      </c>
      <c r="D5824" s="2" t="n">
        <v>46134.9375</v>
      </c>
      <c r="E5824" t="inlineStr">
        <is>
          <t>Rejected</t>
        </is>
      </c>
      <c r="F5824" t="inlineStr">
        <is>
          <t>Relevant</t>
        </is>
      </c>
      <c r="G5824" t="inlineStr">
        <is>
          <t>Mariana Razimavicius</t>
        </is>
      </c>
      <c r="H5824" t="inlineStr">
        <is>
          <t>LT RBI</t>
        </is>
      </c>
      <c r="I5824" t="inlineStr">
        <is>
          <t>Bangladesh</t>
        </is>
      </c>
      <c r="J5824" t="inlineStr"/>
      <c r="K5824" t="inlineStr"/>
      <c r="L5824" t="inlineStr">
        <is>
          <t>EN</t>
        </is>
      </c>
      <c r="M5824" t="inlineStr">
        <is>
          <t>Lead from LT email</t>
        </is>
      </c>
      <c r="N5824" t="inlineStr">
        <is>
          <t>johirhossain9219@gmail.com</t>
        </is>
      </c>
      <c r="O5824" t="inlineStr">
        <is>
          <t>ANOTHER REASON</t>
        </is>
      </c>
      <c r="P5824" t="inlineStr">
        <is>
          <t>BridgeWest</t>
        </is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>
        <is>
          <t>Ні</t>
        </is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</row>
    <row r="5825">
      <c r="A5825" t="n">
        <v>13072</v>
      </c>
      <c r="B5825" t="inlineStr">
        <is>
          <t>Corey Zubrickas</t>
        </is>
      </c>
      <c r="C5825" t="inlineStr">
        <is>
          <t>Corey Zubrickas</t>
        </is>
      </c>
      <c r="D5825" s="2" t="n">
        <v>46134.96805555555</v>
      </c>
      <c r="E5825" t="inlineStr">
        <is>
          <t>INTERNAL MAIL</t>
        </is>
      </c>
      <c r="F5825" t="inlineStr"/>
      <c r="G5825" t="inlineStr">
        <is>
          <t>Sheila Bartin</t>
        </is>
      </c>
      <c r="H5825" t="inlineStr"/>
      <c r="I5825" t="inlineStr"/>
      <c r="J5825" t="inlineStr"/>
      <c r="K5825" t="inlineStr"/>
      <c r="L5825" t="inlineStr"/>
      <c r="M5825" t="inlineStr">
        <is>
          <t>Othe</t>
        </is>
      </c>
      <c r="N5825" t="inlineStr">
        <is>
          <t>coreyz@gmail.com</t>
        </is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>
        <is>
          <t>Ні</t>
        </is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</row>
    <row r="5826">
      <c r="A5826" t="n">
        <v>13073</v>
      </c>
      <c r="B5826" t="inlineStr">
        <is>
          <t>Sarah Kangas</t>
        </is>
      </c>
      <c r="C5826" t="inlineStr">
        <is>
          <t>Sarah Kangas</t>
        </is>
      </c>
      <c r="D5826" s="2" t="n">
        <v>46134.97708333333</v>
      </c>
      <c r="E5826" t="inlineStr">
        <is>
          <t>Rejected</t>
        </is>
      </c>
      <c r="F5826" t="inlineStr"/>
      <c r="G5826" t="inlineStr">
        <is>
          <t>Mariana Razimavicius</t>
        </is>
      </c>
      <c r="H5826" t="inlineStr">
        <is>
          <t>LT citizenship</t>
        </is>
      </c>
      <c r="I5826" t="inlineStr">
        <is>
          <t>United States</t>
        </is>
      </c>
      <c r="J5826" t="inlineStr">
        <is>
          <t>?fbclid=IwY2xjawRWDCJleHRuA2FlbQIxMQBzcnRjBmFwcF9pZAwzNTA2ODU1MzE3MjgAAR5m48_lMlVsoYnpHWzADaTOSmhQarnQ-vLLgiu9pFHODaWhcefnvRjBvYW8lg_aem_raLA56kU-91vJRrBj6hZsw</t>
        </is>
      </c>
      <c r="K5826" t="inlineStr">
        <is>
          <t>1064505450.1776889049</t>
        </is>
      </c>
      <c r="L5826" t="inlineStr">
        <is>
          <t>EN</t>
        </is>
      </c>
      <c r="M5826" t="inlineStr">
        <is>
          <t>Lead from LT email</t>
        </is>
      </c>
      <c r="N5826" t="inlineStr">
        <is>
          <t>sarah138x@gmail.com</t>
        </is>
      </c>
      <c r="O5826" t="inlineStr">
        <is>
          <t>LEFT BEFORE 1918</t>
        </is>
      </c>
      <c r="P5826" t="inlineStr">
        <is>
          <t>Facebook</t>
        </is>
      </c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>
        <is>
          <t>Ні</t>
        </is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</row>
    <row r="5827">
      <c r="A5827" t="n">
        <v>13074</v>
      </c>
      <c r="B5827" t="inlineStr">
        <is>
          <t>Avery Brooks</t>
        </is>
      </c>
      <c r="C5827" t="inlineStr">
        <is>
          <t>Avery Brooks</t>
        </is>
      </c>
      <c r="D5827" s="2" t="n">
        <v>46134.98541666667</v>
      </c>
      <c r="E5827" t="inlineStr">
        <is>
          <t>INTERNAL MAIL</t>
        </is>
      </c>
      <c r="F5827" t="inlineStr"/>
      <c r="G5827" t="inlineStr">
        <is>
          <t>Sheila Bartin</t>
        </is>
      </c>
      <c r="H5827" t="inlineStr"/>
      <c r="I5827" t="inlineStr"/>
      <c r="J5827" t="inlineStr"/>
      <c r="K5827" t="inlineStr"/>
      <c r="L5827" t="inlineStr"/>
      <c r="M5827" t="inlineStr">
        <is>
          <t>Othe</t>
        </is>
      </c>
      <c r="N5827" t="inlineStr">
        <is>
          <t>abrooks@utexas.edu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>
        <is>
          <t>Ні</t>
        </is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</row>
    <row r="5828">
      <c r="A5828" t="n">
        <v>13076</v>
      </c>
      <c r="B5828" t="inlineStr">
        <is>
          <t>Ms. Margaret Laubert</t>
        </is>
      </c>
      <c r="C5828" t="inlineStr">
        <is>
          <t>margaret laubert</t>
        </is>
      </c>
      <c r="D5828" s="2" t="n">
        <v>46135.02013888889</v>
      </c>
      <c r="E5828" t="inlineStr">
        <is>
          <t>Rejected</t>
        </is>
      </c>
      <c r="F5828" t="inlineStr">
        <is>
          <t>Relevant</t>
        </is>
      </c>
      <c r="G5828" t="inlineStr">
        <is>
          <t>Sheila Bartin</t>
        </is>
      </c>
      <c r="H5828" t="inlineStr">
        <is>
          <t>LT citizenship</t>
        </is>
      </c>
      <c r="I5828" t="inlineStr">
        <is>
          <t>United States</t>
        </is>
      </c>
      <c r="J5828" t="inlineStr">
        <is>
          <t>https://www.lithuaniancitizenship.com/lithuanian-citizenship-law-updates-2025/</t>
        </is>
      </c>
      <c r="K5828" t="inlineStr">
        <is>
          <t>1333031034.1776892480</t>
        </is>
      </c>
      <c r="L5828" t="inlineStr">
        <is>
          <t>EN</t>
        </is>
      </c>
      <c r="M5828" t="inlineStr">
        <is>
          <t>Lead from LT email</t>
        </is>
      </c>
      <c r="N5828" t="inlineStr">
        <is>
          <t>margiemi@yahoo.com</t>
        </is>
      </c>
      <c r="O5828" t="inlineStr">
        <is>
          <t>LEFT BEFORE 1918</t>
        </is>
      </c>
      <c r="P5828" t="inlineStr">
        <is>
          <t>Organic Search</t>
        </is>
      </c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>
        <is>
          <t>Ні</t>
        </is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</row>
    <row r="5829">
      <c r="A5829" t="n">
        <v>13077</v>
      </c>
      <c r="B5829" t="inlineStr">
        <is>
          <t>Ms. Jolita Snieskiene</t>
        </is>
      </c>
      <c r="C5829" t="inlineStr">
        <is>
          <t>Jolita Snieskiene</t>
        </is>
      </c>
      <c r="D5829" s="2" t="n">
        <v>46135.05763888889</v>
      </c>
      <c r="E5829" t="inlineStr">
        <is>
          <t>Rejected</t>
        </is>
      </c>
      <c r="F5829" t="inlineStr">
        <is>
          <t>Relevant</t>
        </is>
      </c>
      <c r="G5829" t="inlineStr">
        <is>
          <t>Sheila Bartin</t>
        </is>
      </c>
      <c r="H5829" t="inlineStr">
        <is>
          <t>LT citizenship</t>
        </is>
      </c>
      <c r="I5829" t="inlineStr">
        <is>
          <t>United States</t>
        </is>
      </c>
      <c r="J5829" t="inlineStr">
        <is>
          <t>?fbclid=IwZXh0bgNhZW0CMTEAc3J0YwZhcHBfaWQKNjYyODU2ODM3OQABHlXmphy4wmRD1iHXVg9-wMH2JwfPfRdaSIq4ZjPI2nHYU6MfYL7LCUo14MKY_aem_MVwl6Dd_ABi11IcXj4SaBQ</t>
        </is>
      </c>
      <c r="K5829" t="inlineStr">
        <is>
          <t>394085520.1776896369</t>
        </is>
      </c>
      <c r="L5829" t="inlineStr">
        <is>
          <t>EN</t>
        </is>
      </c>
      <c r="M5829" t="inlineStr">
        <is>
          <t>Lead from LT email</t>
        </is>
      </c>
      <c r="N5829" t="inlineStr">
        <is>
          <t>jadvile@gmail.com</t>
        </is>
      </c>
      <c r="O5829" t="inlineStr">
        <is>
          <t>NO ANSWER</t>
        </is>
      </c>
      <c r="P5829" t="inlineStr">
        <is>
          <t>Facebook</t>
        </is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>
        <is>
          <t>Ні</t>
        </is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</row>
    <row r="5830">
      <c r="A5830" t="n">
        <v>13078</v>
      </c>
      <c r="B5830" t="inlineStr">
        <is>
          <t>Amanda Jones</t>
        </is>
      </c>
      <c r="C5830" t="inlineStr">
        <is>
          <t>Amanda Jones</t>
        </is>
      </c>
      <c r="D5830" s="2" t="n">
        <v>46135.08472222222</v>
      </c>
      <c r="E5830" t="inlineStr">
        <is>
          <t>FIRST CONTACT</t>
        </is>
      </c>
      <c r="F5830" t="inlineStr">
        <is>
          <t>Relevant</t>
        </is>
      </c>
      <c r="G5830" t="inlineStr">
        <is>
          <t>Sheila Bartin</t>
        </is>
      </c>
      <c r="H5830" t="inlineStr">
        <is>
          <t>LV citizenship</t>
        </is>
      </c>
      <c r="I5830" t="inlineStr">
        <is>
          <t>United States (US - NA)</t>
        </is>
      </c>
      <c r="J5830" t="inlineStr">
        <is>
          <t>https://latviancitizenship.eu/faq/</t>
        </is>
      </c>
      <c r="K5830" t="inlineStr">
        <is>
          <t>1117681335.1776898692</t>
        </is>
      </c>
      <c r="L5830" t="inlineStr">
        <is>
          <t>EN</t>
        </is>
      </c>
      <c r="M5830" t="inlineStr">
        <is>
          <t>Lead from LV email</t>
        </is>
      </c>
      <c r="N5830" t="inlineStr">
        <is>
          <t>zumbyya@gmail.com</t>
        </is>
      </c>
      <c r="O5830" t="inlineStr"/>
      <c r="P5830" t="inlineStr">
        <is>
          <t>Organic Search</t>
        </is>
      </c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>
        <is>
          <t>Ні</t>
        </is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</row>
    <row r="5831">
      <c r="A5831" t="n">
        <v>13079</v>
      </c>
      <c r="B5831" t="inlineStr">
        <is>
          <t>Mr. Jeffrey Winnick</t>
        </is>
      </c>
      <c r="C5831" t="inlineStr">
        <is>
          <t>Mr. Jeffrey Winnick</t>
        </is>
      </c>
      <c r="D5831" s="2" t="n">
        <v>46135.11041666667</v>
      </c>
      <c r="E5831" t="inlineStr">
        <is>
          <t>THIRD FFUP SENT</t>
        </is>
      </c>
      <c r="F5831" t="inlineStr">
        <is>
          <t>Relevant</t>
        </is>
      </c>
      <c r="G5831" t="inlineStr">
        <is>
          <t>Mariana Razimavicius</t>
        </is>
      </c>
      <c r="H5831" t="inlineStr">
        <is>
          <t>LT citizenship</t>
        </is>
      </c>
      <c r="I5831" t="inlineStr">
        <is>
          <t>United States</t>
        </is>
      </c>
      <c r="J5831" t="inlineStr">
        <is>
          <t>?kw&amp;cpn=23440895177&amp;utm_source=google&amp;utm_medium=cpc&amp;utm_campaign=LT-Discovery-US&amp;network&amp;utm_term&amp;gad_campaignid=23440895177&amp;wbraid=ClMKCAjwwJzPBhA1EkMApa5P47DhGocikWDbDbENqVvDfJ1uJ-Fxrt1GyfZXXuMVg_AcI8GFNqiBG8dzyssSGiCacycyRlrVBvZfsWiSgSAnGgJ5ug</t>
        </is>
      </c>
      <c r="K5831" t="inlineStr">
        <is>
          <t>1493402926.1769401697</t>
        </is>
      </c>
      <c r="L5831" t="inlineStr">
        <is>
          <t>EN</t>
        </is>
      </c>
      <c r="M5831" t="inlineStr">
        <is>
          <t>Lead from LT email</t>
        </is>
      </c>
      <c r="N5831" t="inlineStr">
        <is>
          <t>Jwinn1020@gmail.com</t>
        </is>
      </c>
      <c r="O5831" t="inlineStr"/>
      <c r="P5831" t="inlineStr">
        <is>
          <t>Google Ads</t>
        </is>
      </c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>
        <is>
          <t>Ні</t>
        </is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</row>
    <row r="5832">
      <c r="A5832" t="n">
        <v>13081</v>
      </c>
      <c r="B5832" t="inlineStr">
        <is>
          <t>KEVIN COHEN</t>
        </is>
      </c>
      <c r="C5832" t="inlineStr">
        <is>
          <t>Calendly: KEVIN COHEN</t>
        </is>
      </c>
      <c r="D5832" s="2" t="n">
        <v>46135.11319444444</v>
      </c>
      <c r="E5832" t="inlineStr">
        <is>
          <t>INTERNAL MAIL</t>
        </is>
      </c>
      <c r="F5832" t="inlineStr"/>
      <c r="G5832" t="inlineStr">
        <is>
          <t>Sheila Bartin</t>
        </is>
      </c>
      <c r="H5832" t="inlineStr"/>
      <c r="I5832" t="inlineStr"/>
      <c r="J5832" t="inlineStr"/>
      <c r="K5832" t="inlineStr"/>
      <c r="L5832" t="inlineStr">
        <is>
          <t>EN</t>
        </is>
      </c>
      <c r="M5832" t="inlineStr">
        <is>
          <t>Othe</t>
        </is>
      </c>
      <c r="N5832" t="inlineStr">
        <is>
          <t>akivacohen41@gmail.com</t>
        </is>
      </c>
      <c r="O5832" t="inlineStr"/>
      <c r="P5832" t="inlineStr">
        <is>
          <t>Calendly</t>
        </is>
      </c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>
        <is>
          <t>Ні</t>
        </is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</row>
    <row r="5833">
      <c r="A5833" t="n">
        <v>13082</v>
      </c>
      <c r="B5833" t="inlineStr">
        <is>
          <t>Agnese Jurevica</t>
        </is>
      </c>
      <c r="C5833" t="inlineStr">
        <is>
          <t>Agnese Jurevica</t>
        </is>
      </c>
      <c r="D5833" s="2" t="n">
        <v>46135.13333333333</v>
      </c>
      <c r="E5833" t="inlineStr">
        <is>
          <t>Rejected</t>
        </is>
      </c>
      <c r="F5833" t="inlineStr">
        <is>
          <t>No relevant</t>
        </is>
      </c>
      <c r="G5833" t="inlineStr">
        <is>
          <t>Oleh Dymovski</t>
        </is>
      </c>
      <c r="H5833" t="inlineStr">
        <is>
          <t>50/50</t>
        </is>
      </c>
      <c r="I5833" t="inlineStr"/>
      <c r="J5833" t="inlineStr"/>
      <c r="K5833" t="inlineStr"/>
      <c r="L5833" t="inlineStr">
        <is>
          <t>EN</t>
        </is>
      </c>
      <c r="M5833" t="inlineStr">
        <is>
          <t>Othe</t>
        </is>
      </c>
      <c r="N5833" t="inlineStr">
        <is>
          <t>agnesmarshall62@gmail.com</t>
        </is>
      </c>
      <c r="O5833" t="inlineStr">
        <is>
          <t>Non-relevant lead</t>
        </is>
      </c>
      <c r="P5833" t="inlineStr">
        <is>
          <t>Calendly</t>
        </is>
      </c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>
        <is>
          <t>Ні</t>
        </is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</row>
    <row r="5834">
      <c r="A5834" t="n">
        <v>13084</v>
      </c>
      <c r="B5834" t="inlineStr">
        <is>
          <t>عيد طاهر</t>
        </is>
      </c>
      <c r="C5834" t="inlineStr">
        <is>
          <t>عيد طاهر</t>
        </is>
      </c>
      <c r="D5834" s="2" t="n">
        <v>46135.34097222222</v>
      </c>
      <c r="E5834" t="inlineStr">
        <is>
          <t>Rejected</t>
        </is>
      </c>
      <c r="F5834" t="inlineStr"/>
      <c r="G5834" t="inlineStr">
        <is>
          <t>Oleh Dymovski</t>
        </is>
      </c>
      <c r="H5834" t="inlineStr">
        <is>
          <t>LV RBI Company</t>
        </is>
      </c>
      <c r="I5834" t="inlineStr">
        <is>
          <t>Saudi Arabia (SA - AS)</t>
        </is>
      </c>
      <c r="J5834" t="inlineStr">
        <is>
          <t>?kw=golden%20visa%20latvia&amp;cpn=20594231202&amp;utm_source=google&amp;utm_medium=cpc&amp;utm_campaign=LV-RBI&amp;network=s&amp;utm_term=golden%20visa%20latvia&amp;gad_source=5&amp;gad_campaignid=20594231202&amp;gclid=EAIaIQobChMItezWvJqDlAMVJaf9BR3KdgJ1EAAYASAAEgLjcfD_BwE</t>
        </is>
      </c>
      <c r="K5834" t="inlineStr">
        <is>
          <t>1116316719.1776920811</t>
        </is>
      </c>
      <c r="L5834" t="inlineStr">
        <is>
          <t>EN</t>
        </is>
      </c>
      <c r="M5834" t="inlineStr">
        <is>
          <t>Lead from LV email</t>
        </is>
      </c>
      <c r="N5834" t="inlineStr">
        <is>
          <t>ytahr999@gmail.com</t>
        </is>
      </c>
      <c r="O5834" t="inlineStr">
        <is>
          <t>NO ANSWER</t>
        </is>
      </c>
      <c r="P5834" t="inlineStr">
        <is>
          <t>Google Ads</t>
        </is>
      </c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>
        <is>
          <t>Ні</t>
        </is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</row>
    <row r="5835">
      <c r="A5835" t="n">
        <v>13093</v>
      </c>
      <c r="B5835" t="inlineStr">
        <is>
          <t>Planfix</t>
        </is>
      </c>
      <c r="C5835" t="inlineStr">
        <is>
          <t>Planfix</t>
        </is>
      </c>
      <c r="D5835" s="2" t="n">
        <v>46135.37361111111</v>
      </c>
      <c r="E5835" t="inlineStr">
        <is>
          <t>Rejected</t>
        </is>
      </c>
      <c r="F5835" t="inlineStr"/>
      <c r="G5835" t="inlineStr">
        <is>
          <t>Oleh Dymovski</t>
        </is>
      </c>
      <c r="H5835" t="inlineStr"/>
      <c r="I5835" t="inlineStr"/>
      <c r="J5835" t="inlineStr"/>
      <c r="K5835" t="inlineStr"/>
      <c r="L5835" t="inlineStr"/>
      <c r="M5835" t="inlineStr">
        <is>
          <t>Othe</t>
        </is>
      </c>
      <c r="N5835" t="inlineStr">
        <is>
          <t>noreply@decivitate.planfix.com</t>
        </is>
      </c>
      <c r="O5835" t="inlineStr">
        <is>
          <t>DOUBLE</t>
        </is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>
        <is>
          <t>Ні</t>
        </is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</row>
    <row r="5836">
      <c r="A5836" t="n">
        <v>13095</v>
      </c>
      <c r="B5836" t="inlineStr">
        <is>
          <t>Светлана Полищук</t>
        </is>
      </c>
      <c r="C5836" t="inlineStr">
        <is>
          <t>Светлана Полищук</t>
        </is>
      </c>
      <c r="D5836" s="2" t="n">
        <v>46135.40277777778</v>
      </c>
      <c r="E5836" t="inlineStr">
        <is>
          <t>NEW</t>
        </is>
      </c>
      <c r="F5836" t="inlineStr">
        <is>
          <t>Relevant</t>
        </is>
      </c>
      <c r="G5836" t="inlineStr">
        <is>
          <t>Oleh Dymovski</t>
        </is>
      </c>
      <c r="H5836" t="inlineStr">
        <is>
          <t>LT citizenship</t>
        </is>
      </c>
      <c r="I5836" t="inlineStr"/>
      <c r="J5836" t="inlineStr"/>
      <c r="K5836" t="inlineStr"/>
      <c r="L5836" t="inlineStr">
        <is>
          <t>RU</t>
        </is>
      </c>
      <c r="M5836" t="inlineStr">
        <is>
          <t>Lead from LT email</t>
        </is>
      </c>
      <c r="N5836" t="inlineStr">
        <is>
          <t>svetlana3111@yandex.ru</t>
        </is>
      </c>
      <c r="O5836" t="inlineStr"/>
      <c r="P5836" t="inlineStr">
        <is>
          <t>Other (direct email, phone call, referral etc.)</t>
        </is>
      </c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>
        <is>
          <t>Ні</t>
        </is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</row>
    <row r="5837">
      <c r="A5837" t="n">
        <v>13100</v>
      </c>
      <c r="B5837" t="inlineStr">
        <is>
          <t>Fariba Moghaddasi</t>
        </is>
      </c>
      <c r="C5837" t="inlineStr">
        <is>
          <t>Fariba Moghaddasi</t>
        </is>
      </c>
      <c r="D5837" s="2" t="n">
        <v>46135.46180555555</v>
      </c>
      <c r="E5837" t="inlineStr">
        <is>
          <t>WHATSAPP</t>
        </is>
      </c>
      <c r="F5837" t="inlineStr">
        <is>
          <t>Relevant</t>
        </is>
      </c>
      <c r="G5837" t="inlineStr">
        <is>
          <t>Oleh Dymovski</t>
        </is>
      </c>
      <c r="H5837" t="inlineStr">
        <is>
          <t>LV RBI Company</t>
        </is>
      </c>
      <c r="I5837" t="inlineStr">
        <is>
          <t>United Arab Emirates (AE - AS)</t>
        </is>
      </c>
      <c r="J5837" t="inlineStr">
        <is>
          <t>?kw=latvia%20residency%20by%20investment&amp;cpn=20594231202&amp;utm_source=google&amp;utm_medium=cpc&amp;utm_campaign=LV-RBI&amp;network=g&amp;utm_term=latvia%20residency%20by%20investment&amp;gad_source=1&amp;gad_campaignid=20594231202&amp;gbraid=0AAAAADisZv_3hxB8wxn0rgClIpOj9xCeg&amp;gclid=C</t>
        </is>
      </c>
      <c r="K5837" t="inlineStr">
        <is>
          <t>2021208334.1776931080</t>
        </is>
      </c>
      <c r="L5837" t="inlineStr">
        <is>
          <t>EN</t>
        </is>
      </c>
      <c r="M5837" t="inlineStr">
        <is>
          <t>Lead from LV email</t>
        </is>
      </c>
      <c r="N5837" t="inlineStr">
        <is>
          <t>faribamoghaddasi38@gmail.com</t>
        </is>
      </c>
      <c r="O5837" t="inlineStr"/>
      <c r="P5837" t="inlineStr">
        <is>
          <t>Google Ads</t>
        </is>
      </c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>
        <is>
          <t>Ні</t>
        </is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</row>
    <row r="5838">
      <c r="A5838" t="n">
        <v>13106</v>
      </c>
      <c r="B5838" t="inlineStr">
        <is>
          <t>Joe Narkin</t>
        </is>
      </c>
      <c r="C5838" t="inlineStr">
        <is>
          <t>Joseph Narkin</t>
        </is>
      </c>
      <c r="D5838" s="2" t="n">
        <v>46135.55902777778</v>
      </c>
      <c r="E5838" t="inlineStr">
        <is>
          <t>Rejected</t>
        </is>
      </c>
      <c r="F5838" t="inlineStr">
        <is>
          <t>Relevant</t>
        </is>
      </c>
      <c r="G5838" t="inlineStr">
        <is>
          <t>Sheila Bartin</t>
        </is>
      </c>
      <c r="H5838" t="inlineStr">
        <is>
          <t>LT citizenship</t>
        </is>
      </c>
      <c r="I5838" t="inlineStr">
        <is>
          <t>United States</t>
        </is>
      </c>
      <c r="J5838" t="inlineStr">
        <is>
          <t>?kw=requirements%20for%20lithuanian%20citizenship&amp;cpn=14656253006&amp;utm_source=google&amp;utm_medium=cpc&amp;utm_campaign=LT-US-conversions&amp;network=g&amp;utm_term=requirements%20for%20lithuanian%20citizenship&amp;gad_source=1&amp;gad_campaignid=14656253006&amp;gbraid=0AAAAADisZv8W</t>
        </is>
      </c>
      <c r="K5838" t="inlineStr">
        <is>
          <t>1693761608.1776939853</t>
        </is>
      </c>
      <c r="L5838" t="inlineStr">
        <is>
          <t>EN</t>
        </is>
      </c>
      <c r="M5838" t="inlineStr">
        <is>
          <t>Lead from LT email</t>
        </is>
      </c>
      <c r="N5838" t="inlineStr">
        <is>
          <t>joenarkin4@gmail.com</t>
        </is>
      </c>
      <c r="O5838" t="inlineStr">
        <is>
          <t>ANOTHER REASON</t>
        </is>
      </c>
      <c r="P5838" t="inlineStr">
        <is>
          <t>Google Ads</t>
        </is>
      </c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>
        <is>
          <t>Ні</t>
        </is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</row>
    <row r="5839">
      <c r="A5839" t="n">
        <v>13109</v>
      </c>
      <c r="B5839" t="inlineStr">
        <is>
          <t>Jas Sidak</t>
        </is>
      </c>
      <c r="C5839" t="inlineStr">
        <is>
          <t>Jas Sidak</t>
        </is>
      </c>
      <c r="D5839" s="2" t="n">
        <v>46135.60763888889</v>
      </c>
      <c r="E5839" t="inlineStr">
        <is>
          <t>INTERNAL MAIL</t>
        </is>
      </c>
      <c r="F5839" t="inlineStr"/>
      <c r="G5839" t="inlineStr">
        <is>
          <t>Alina Samura</t>
        </is>
      </c>
      <c r="H5839" t="inlineStr"/>
      <c r="I5839" t="inlineStr"/>
      <c r="J5839" t="inlineStr"/>
      <c r="K5839" t="inlineStr"/>
      <c r="L5839" t="inlineStr"/>
      <c r="M5839" t="inlineStr">
        <is>
          <t>Othe</t>
        </is>
      </c>
      <c r="N5839" t="inlineStr">
        <is>
          <t>jas.sidak@maxeltracker.com</t>
        </is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>
        <is>
          <t>Ні</t>
        </is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</row>
    <row r="5840">
      <c r="A5840" t="n">
        <v>13110</v>
      </c>
      <c r="B5840" t="inlineStr">
        <is>
          <t>noreply@zohocalendar.com</t>
        </is>
      </c>
      <c r="C5840" t="inlineStr">
        <is>
          <t>noreply@zohocalendar.com</t>
        </is>
      </c>
      <c r="D5840" s="2" t="n">
        <v>46135.61458333334</v>
      </c>
      <c r="E5840" t="inlineStr">
        <is>
          <t>INTERNAL MAIL</t>
        </is>
      </c>
      <c r="F5840" t="inlineStr"/>
      <c r="G5840" t="inlineStr">
        <is>
          <t>Alina Samura</t>
        </is>
      </c>
      <c r="H5840" t="inlineStr"/>
      <c r="I5840" t="inlineStr"/>
      <c r="J5840" t="inlineStr"/>
      <c r="K5840" t="inlineStr"/>
      <c r="L5840" t="inlineStr"/>
      <c r="M5840" t="inlineStr">
        <is>
          <t>Othe</t>
        </is>
      </c>
      <c r="N5840" t="inlineStr">
        <is>
          <t>noreply@zohocalendar.com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>
        <is>
          <t>Ні</t>
        </is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</row>
    <row r="5841">
      <c r="A5841" t="n">
        <v>13111</v>
      </c>
      <c r="B5841" t="inlineStr">
        <is>
          <t>Priya</t>
        </is>
      </c>
      <c r="C5841" t="inlineStr">
        <is>
          <t>Priya</t>
        </is>
      </c>
      <c r="D5841" s="2" t="n">
        <v>46135.63680555556</v>
      </c>
      <c r="E5841" t="inlineStr">
        <is>
          <t>INTERNAL MAIL</t>
        </is>
      </c>
      <c r="F5841" t="inlineStr"/>
      <c r="G5841" t="inlineStr">
        <is>
          <t>Sheila Bartin</t>
        </is>
      </c>
      <c r="H5841" t="inlineStr"/>
      <c r="I5841" t="inlineStr"/>
      <c r="J5841" t="inlineStr"/>
      <c r="K5841" t="inlineStr"/>
      <c r="L5841" t="inlineStr"/>
      <c r="M5841" t="inlineStr">
        <is>
          <t>Othe</t>
        </is>
      </c>
      <c r="N5841" t="inlineStr">
        <is>
          <t>amariconsulting1@gmail.com</t>
        </is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>
        <is>
          <t>Ні</t>
        </is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</row>
    <row r="5842">
      <c r="A5842" t="n">
        <v>13114</v>
      </c>
      <c r="B5842" t="inlineStr">
        <is>
          <t>stanmyerson@monaco.mc</t>
        </is>
      </c>
      <c r="C5842" t="inlineStr">
        <is>
          <t>stanmyerson@monaco.mc</t>
        </is>
      </c>
      <c r="D5842" s="2" t="n">
        <v>46135.72847222222</v>
      </c>
      <c r="E5842" t="inlineStr">
        <is>
          <t>Rejected</t>
        </is>
      </c>
      <c r="F5842" t="inlineStr">
        <is>
          <t>Relevant</t>
        </is>
      </c>
      <c r="G5842" t="inlineStr">
        <is>
          <t>Sheila Bartin</t>
        </is>
      </c>
      <c r="H5842" t="inlineStr">
        <is>
          <t>LV citizenship</t>
        </is>
      </c>
      <c r="I5842" t="inlineStr"/>
      <c r="J5842" t="inlineStr"/>
      <c r="K5842" t="inlineStr"/>
      <c r="L5842" t="inlineStr">
        <is>
          <t>EN</t>
        </is>
      </c>
      <c r="M5842" t="inlineStr">
        <is>
          <t>Lead from LV email</t>
        </is>
      </c>
      <c r="N5842" t="inlineStr">
        <is>
          <t>stanmyerson@monaco.mc</t>
        </is>
      </c>
      <c r="O5842" t="inlineStr">
        <is>
          <t>LEFT BEFORE 1918</t>
        </is>
      </c>
      <c r="P5842" t="inlineStr">
        <is>
          <t>Other (direct email, phone call, referral etc.)</t>
        </is>
      </c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>
        <is>
          <t>Ні</t>
        </is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</row>
    <row r="5843">
      <c r="A5843" t="n">
        <v>13119</v>
      </c>
      <c r="B5843" t="inlineStr">
        <is>
          <t>Jennifer Cassel</t>
        </is>
      </c>
      <c r="C5843" t="inlineStr">
        <is>
          <t>Jennifer Cassel</t>
        </is>
      </c>
      <c r="D5843" s="2" t="n">
        <v>46135.74722222222</v>
      </c>
      <c r="E5843" t="inlineStr">
        <is>
          <t>INTERNAL MAIL</t>
        </is>
      </c>
      <c r="F5843" t="inlineStr"/>
      <c r="G5843" t="inlineStr">
        <is>
          <t>Sheila Bartin</t>
        </is>
      </c>
      <c r="H5843" t="inlineStr"/>
      <c r="I5843" t="inlineStr"/>
      <c r="J5843" t="inlineStr"/>
      <c r="K5843" t="inlineStr"/>
      <c r="L5843" t="inlineStr"/>
      <c r="M5843" t="inlineStr">
        <is>
          <t>Othe</t>
        </is>
      </c>
      <c r="N5843" t="inlineStr">
        <is>
          <t>jencassel@hotmail.com</t>
        </is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>
        <is>
          <t>Ні</t>
        </is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</row>
    <row r="5844">
      <c r="A5844" t="n">
        <v>13120</v>
      </c>
      <c r="B5844" t="inlineStr">
        <is>
          <t>William Nastar</t>
        </is>
      </c>
      <c r="C5844" t="inlineStr">
        <is>
          <t>William Nastar</t>
        </is>
      </c>
      <c r="D5844" s="2" t="n">
        <v>46135.75138888889</v>
      </c>
      <c r="E5844" t="inlineStr">
        <is>
          <t>INTERNAL MAIL</t>
        </is>
      </c>
      <c r="F5844" t="inlineStr"/>
      <c r="G5844" t="inlineStr">
        <is>
          <t>Sheila Bartin</t>
        </is>
      </c>
      <c r="H5844" t="inlineStr"/>
      <c r="I5844" t="inlineStr"/>
      <c r="J5844" t="inlineStr"/>
      <c r="K5844" t="inlineStr"/>
      <c r="L5844" t="inlineStr"/>
      <c r="M5844" t="inlineStr">
        <is>
          <t>Othe</t>
        </is>
      </c>
      <c r="N5844" t="inlineStr">
        <is>
          <t>wnastar@verizon.net</t>
        </is>
      </c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>
        <is>
          <t>Ні</t>
        </is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</row>
    <row r="5845">
      <c r="A5845" t="n">
        <v>13121</v>
      </c>
      <c r="B5845" t="inlineStr">
        <is>
          <t>Mr. Paul Smith</t>
        </is>
      </c>
      <c r="C5845" t="inlineStr">
        <is>
          <t>Paul Smith</t>
        </is>
      </c>
      <c r="D5845" s="2" t="n">
        <v>46135.75347222222</v>
      </c>
      <c r="E5845" t="inlineStr">
        <is>
          <t>IN WORK</t>
        </is>
      </c>
      <c r="F5845" t="inlineStr">
        <is>
          <t>Relevant</t>
        </is>
      </c>
      <c r="G5845" t="inlineStr">
        <is>
          <t>Sheila Bartin</t>
        </is>
      </c>
      <c r="H5845" t="inlineStr">
        <is>
          <t>LT citizenship</t>
        </is>
      </c>
      <c r="I5845" t="inlineStr">
        <is>
          <t>United Kingdom</t>
        </is>
      </c>
      <c r="J5845" t="inlineStr">
        <is>
          <t>?kw=lithuanian%20ancestry%20records&amp;cpn=17080759337&amp;utm_source=google&amp;utm_medium=cpc&amp;utm_campaign=LT-UK&amp;network=g&amp;utm_term=lithuanian%20ancestry%20records&amp;gad_source=1&amp;gad_campaignid=17080759337&amp;gclid=CjwKCAjwhqfPBhBWEiwAZo196m7kK1FbnR-LTwQ_Yc_y4_avuUhXti</t>
        </is>
      </c>
      <c r="K5845" t="inlineStr">
        <is>
          <t>1657503514.1776956628</t>
        </is>
      </c>
      <c r="L5845" t="inlineStr">
        <is>
          <t>EN</t>
        </is>
      </c>
      <c r="M5845" t="inlineStr">
        <is>
          <t>Lead from LT email</t>
        </is>
      </c>
      <c r="N5845" t="inlineStr">
        <is>
          <t>Pauljsmith21968@gmail.com</t>
        </is>
      </c>
      <c r="O5845" t="inlineStr"/>
      <c r="P5845" t="inlineStr">
        <is>
          <t>Google Ads</t>
        </is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>
        <is>
          <t>Ні</t>
        </is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</row>
    <row r="5846">
      <c r="A5846" t="n">
        <v>13122</v>
      </c>
      <c r="B5846" t="inlineStr">
        <is>
          <t>Avery Brooks</t>
        </is>
      </c>
      <c r="C5846" t="inlineStr">
        <is>
          <t>Avery Brooks</t>
        </is>
      </c>
      <c r="D5846" s="2" t="n">
        <v>46135.87638888889</v>
      </c>
      <c r="E5846" t="inlineStr">
        <is>
          <t>INTERNAL MAIL</t>
        </is>
      </c>
      <c r="F5846" t="inlineStr"/>
      <c r="G5846" t="inlineStr">
        <is>
          <t>Sheila Bartin</t>
        </is>
      </c>
      <c r="H5846" t="inlineStr"/>
      <c r="I5846" t="inlineStr"/>
      <c r="J5846" t="inlineStr"/>
      <c r="K5846" t="inlineStr"/>
      <c r="L5846" t="inlineStr"/>
      <c r="M5846" t="inlineStr">
        <is>
          <t>Othe</t>
        </is>
      </c>
      <c r="N5846" t="inlineStr">
        <is>
          <t>abrooks@utexas.edu</t>
        </is>
      </c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>
        <is>
          <t>Ні</t>
        </is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</row>
    <row r="5847">
      <c r="A5847" t="n">
        <v>13123</v>
      </c>
      <c r="B5847" t="inlineStr">
        <is>
          <t>Laura Villegas</t>
        </is>
      </c>
      <c r="C5847" t="inlineStr">
        <is>
          <t>Laura Villegas</t>
        </is>
      </c>
      <c r="D5847" s="2" t="n">
        <v>46135.88055555556</v>
      </c>
      <c r="E5847" t="inlineStr">
        <is>
          <t>INTERNAL MAIL</t>
        </is>
      </c>
      <c r="F5847" t="inlineStr"/>
      <c r="G5847" t="inlineStr">
        <is>
          <t>Sheila Bartin</t>
        </is>
      </c>
      <c r="H5847" t="inlineStr"/>
      <c r="I5847" t="inlineStr"/>
      <c r="J5847" t="inlineStr"/>
      <c r="K5847" t="inlineStr"/>
      <c r="L5847" t="inlineStr"/>
      <c r="M5847" t="inlineStr">
        <is>
          <t>Othe</t>
        </is>
      </c>
      <c r="N5847" t="inlineStr">
        <is>
          <t>lauravillegasmua@gmail.com</t>
        </is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>
        <is>
          <t>Ні</t>
        </is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</row>
    <row r="5848">
      <c r="A5848" t="n">
        <v>13124</v>
      </c>
      <c r="B5848" t="inlineStr">
        <is>
          <t>Abdul Kader Zillani</t>
        </is>
      </c>
      <c r="C5848" t="inlineStr">
        <is>
          <t>Abdul Kader Zillani</t>
        </is>
      </c>
      <c r="D5848" s="2" t="n">
        <v>46135.95833333334</v>
      </c>
      <c r="E5848" t="inlineStr">
        <is>
          <t>Rejected</t>
        </is>
      </c>
      <c r="F5848" t="inlineStr">
        <is>
          <t>No relevant</t>
        </is>
      </c>
      <c r="G5848" t="inlineStr">
        <is>
          <t>Sheila Bartin</t>
        </is>
      </c>
      <c r="H5848" t="inlineStr"/>
      <c r="I5848" t="inlineStr">
        <is>
          <t>Qatar</t>
        </is>
      </c>
      <c r="J5848" t="inlineStr"/>
      <c r="K5848" t="inlineStr"/>
      <c r="L5848" t="inlineStr"/>
      <c r="M5848" t="inlineStr">
        <is>
          <t>Othe</t>
        </is>
      </c>
      <c r="N5848" t="inlineStr">
        <is>
          <t>akzillani889@gmail.com</t>
        </is>
      </c>
      <c r="O5848" t="inlineStr">
        <is>
          <t>Non-relevant lead</t>
        </is>
      </c>
      <c r="P5848" t="inlineStr">
        <is>
          <t>Other (direct email, phone call, referral etc.)</t>
        </is>
      </c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>
        <is>
          <t>Ні</t>
        </is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</row>
    <row r="5849">
      <c r="A5849" t="n">
        <v>13125</v>
      </c>
      <c r="B5849" t="inlineStr">
        <is>
          <t>Mr. Jeffrey Winnick</t>
        </is>
      </c>
      <c r="C5849" t="inlineStr">
        <is>
          <t>Mr. Jeffrey Winnick</t>
        </is>
      </c>
      <c r="D5849" s="2" t="n">
        <v>46136.09791666667</v>
      </c>
      <c r="E5849" t="inlineStr">
        <is>
          <t>Rejected</t>
        </is>
      </c>
      <c r="F5849" t="inlineStr"/>
      <c r="G5849" t="inlineStr">
        <is>
          <t>Sheila Bartin</t>
        </is>
      </c>
      <c r="H5849" t="inlineStr"/>
      <c r="I5849" t="inlineStr">
        <is>
          <t>United States</t>
        </is>
      </c>
      <c r="J5849" t="inlineStr">
        <is>
          <t>?kw&amp;cpn=23440895177&amp;utm_source=google&amp;utm_medium=cpc&amp;utm_campaign=LT-Discovery-US&amp;network&amp;utm_term&amp;gad_campaignid=23440895177&amp;wbraid=ClQKCQjw46HPBhDhARJDAD8UiQ8vWuJ3LwrxmIqBtiD9jwP4d2S6vLaC-L_F7zb8Wt4NtY8Aa5kRFIGebc3_kFjOcp9D_9zr_cz8v2I3AsN2VRoCYpY</t>
        </is>
      </c>
      <c r="K5849" t="inlineStr">
        <is>
          <t>1493402926.1769401697</t>
        </is>
      </c>
      <c r="L5849" t="inlineStr"/>
      <c r="M5849" t="inlineStr">
        <is>
          <t>Lead from LT email</t>
        </is>
      </c>
      <c r="N5849" t="inlineStr">
        <is>
          <t>Jwinn1020@gmail.com</t>
        </is>
      </c>
      <c r="O5849" t="inlineStr">
        <is>
          <t>DOUBLE</t>
        </is>
      </c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>
        <is>
          <t>Ні</t>
        </is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</row>
    <row r="5850">
      <c r="A5850" t="n">
        <v>13126</v>
      </c>
      <c r="B5850" t="inlineStr">
        <is>
          <t>Basis Grinbrg</t>
        </is>
      </c>
      <c r="C5850" t="inlineStr">
        <is>
          <t>Basis Grinbrg</t>
        </is>
      </c>
      <c r="D5850" s="2" t="n">
        <v>46136.15208333333</v>
      </c>
      <c r="E5850" t="inlineStr">
        <is>
          <t>IN WORK</t>
        </is>
      </c>
      <c r="F5850" t="inlineStr">
        <is>
          <t>Relevant</t>
        </is>
      </c>
      <c r="G5850" t="inlineStr">
        <is>
          <t>Mariana Razimavicius</t>
        </is>
      </c>
      <c r="H5850" t="inlineStr">
        <is>
          <t>LT citizenship</t>
        </is>
      </c>
      <c r="I5850" t="inlineStr">
        <is>
          <t>Israel</t>
        </is>
      </c>
      <c r="J5850" t="inlineStr">
        <is>
          <t>?kw&amp;cpn=23357613537&amp;utm_source=google&amp;utm_medium=cpc&amp;utm_campaign=LT-Discovery&amp;network&amp;utm_term&amp;gad_source=1&amp;gad_campaignid=23357613537&amp;gclid=CjwKCAjwhqfPBhBWEiwAZo196oqp5P-oKFfr0jtaCX9FS0s9j5-YTLyK9JHYsOir2_kHJdNSQpi7HhoCovUQAvD_BwE</t>
        </is>
      </c>
      <c r="K5850" t="inlineStr">
        <is>
          <t>337253215.1776991002</t>
        </is>
      </c>
      <c r="L5850" t="inlineStr">
        <is>
          <t>RU</t>
        </is>
      </c>
      <c r="M5850" t="inlineStr">
        <is>
          <t>Lead from LT email</t>
        </is>
      </c>
      <c r="N5850" t="inlineStr">
        <is>
          <t>basiabf@hotmail.com</t>
        </is>
      </c>
      <c r="O5850" t="inlineStr"/>
      <c r="P5850" t="inlineStr">
        <is>
          <t>Google Ads</t>
        </is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>
        <is>
          <t>Ні</t>
        </is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</row>
    <row r="5851">
      <c r="A5851" t="n">
        <v>13128</v>
      </c>
      <c r="B5851" t="inlineStr">
        <is>
          <t>Vilma Goldman</t>
        </is>
      </c>
      <c r="C5851" t="inlineStr">
        <is>
          <t>Calendly: Vilma Goldman</t>
        </is>
      </c>
      <c r="D5851" s="2" t="n">
        <v>46136.15347222222</v>
      </c>
      <c r="E5851" t="inlineStr">
        <is>
          <t>IN WORK</t>
        </is>
      </c>
      <c r="F5851" t="inlineStr"/>
      <c r="G5851" t="inlineStr">
        <is>
          <t>Mariana Razimavicius</t>
        </is>
      </c>
      <c r="H5851" t="inlineStr">
        <is>
          <t>LT citizenship</t>
        </is>
      </c>
      <c r="I5851" t="inlineStr"/>
      <c r="J5851" t="inlineStr"/>
      <c r="K5851" t="inlineStr"/>
      <c r="L5851" t="inlineStr">
        <is>
          <t>EN</t>
        </is>
      </c>
      <c r="M5851" t="inlineStr">
        <is>
          <t>Othe</t>
        </is>
      </c>
      <c r="N5851" t="inlineStr">
        <is>
          <t>vilmelyte@yahoo.com</t>
        </is>
      </c>
      <c r="O5851" t="inlineStr"/>
      <c r="P5851" t="inlineStr">
        <is>
          <t>Calendly</t>
        </is>
      </c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>
        <is>
          <t>Ні</t>
        </is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</row>
    <row r="5852">
      <c r="A5852" t="n">
        <v>13129</v>
      </c>
      <c r="B5852" t="inlineStr">
        <is>
          <t>RICARDO RINKEVICIUS</t>
        </is>
      </c>
      <c r="C5852" t="inlineStr">
        <is>
          <t>RICARDO RINKEVICIUS</t>
        </is>
      </c>
      <c r="D5852" s="2" t="n">
        <v>46136.26458333333</v>
      </c>
      <c r="E5852" t="inlineStr">
        <is>
          <t>WHATSAPP</t>
        </is>
      </c>
      <c r="F5852" t="inlineStr">
        <is>
          <t>Relevant</t>
        </is>
      </c>
      <c r="G5852" t="inlineStr">
        <is>
          <t>Mariana Razimavicius</t>
        </is>
      </c>
      <c r="H5852" t="inlineStr">
        <is>
          <t>LT citizenship</t>
        </is>
      </c>
      <c r="I5852" t="inlineStr">
        <is>
          <t>Brazil</t>
        </is>
      </c>
      <c r="J5852" t="inlineStr">
        <is>
          <t>?kw=passaporto%20lituano&amp;cpn=14712129487&amp;utm_source=google&amp;utm_medium=cpc&amp;utm_campaign=LT-BR&amp;network=g&amp;utm_term=passaporto%20lituano&amp;gad_source=1&amp;gad_campaignid=14712129487&amp;gbraid=0AAAAADisZv-0FCQvr5o2RIb_T8rpTLvNw&amp;gclid=EAIaIQobChMIzZyCgMSFlAMVY0JIAB1BKx</t>
        </is>
      </c>
      <c r="K5852" t="inlineStr">
        <is>
          <t>1465784332.1777000849</t>
        </is>
      </c>
      <c r="L5852" t="inlineStr">
        <is>
          <t>PT</t>
        </is>
      </c>
      <c r="M5852" t="inlineStr">
        <is>
          <t>Lead from LT email</t>
        </is>
      </c>
      <c r="N5852" t="inlineStr">
        <is>
          <t>RICARDORINK64@OUTLOOK.COM</t>
        </is>
      </c>
      <c r="O5852" t="inlineStr"/>
      <c r="P5852" t="inlineStr">
        <is>
          <t>Google Ads</t>
        </is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>
        <is>
          <t>Ні</t>
        </is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</row>
    <row r="5853">
      <c r="A5853" t="n">
        <v>13136</v>
      </c>
      <c r="B5853" t="inlineStr">
        <is>
          <t>Pavel</t>
        </is>
      </c>
      <c r="C5853" t="inlineStr">
        <is>
          <t>Pavel</t>
        </is>
      </c>
      <c r="D5853" s="2" t="n">
        <v>46136.41111111111</v>
      </c>
      <c r="E5853" t="inlineStr">
        <is>
          <t>IN WORK</t>
        </is>
      </c>
      <c r="F5853" t="inlineStr">
        <is>
          <t>Relevant</t>
        </is>
      </c>
      <c r="G5853" t="inlineStr">
        <is>
          <t>Oleh Dymovski</t>
        </is>
      </c>
      <c r="H5853" t="inlineStr">
        <is>
          <t>LT citizenship</t>
        </is>
      </c>
      <c r="I5853" t="inlineStr">
        <is>
          <t>Spain</t>
        </is>
      </c>
      <c r="J5853" t="inlineStr">
        <is>
          <t>?kw=литовское гражданство как получить&amp;cpn=23681560526&amp;utm_source=google&amp;utm_medium=cpc&amp;utm_ca</t>
        </is>
      </c>
      <c r="K5853" t="inlineStr">
        <is>
          <t>502075547.1777013379</t>
        </is>
      </c>
      <c r="L5853" t="inlineStr">
        <is>
          <t>RU</t>
        </is>
      </c>
      <c r="M5853" t="inlineStr">
        <is>
          <t>Lead from LT email</t>
        </is>
      </c>
      <c r="N5853" t="inlineStr">
        <is>
          <t>pavvas24@gmail.com</t>
        </is>
      </c>
      <c r="O5853" t="inlineStr"/>
      <c r="P5853" t="inlineStr">
        <is>
          <t>Google Ads</t>
        </is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>
        <is>
          <t>Ні</t>
        </is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</row>
    <row r="5854">
      <c r="A5854" t="n">
        <v>13138</v>
      </c>
      <c r="B5854" t="inlineStr">
        <is>
          <t>Pavel</t>
        </is>
      </c>
      <c r="C5854" t="inlineStr">
        <is>
          <t>Calendly: Pavel</t>
        </is>
      </c>
      <c r="D5854" s="2" t="n">
        <v>46136.41458333333</v>
      </c>
      <c r="E5854" t="inlineStr">
        <is>
          <t>IN WORK</t>
        </is>
      </c>
      <c r="F5854" t="inlineStr">
        <is>
          <t>Relevant</t>
        </is>
      </c>
      <c r="G5854" t="inlineStr">
        <is>
          <t>Oleksandr Mostovyi</t>
        </is>
      </c>
      <c r="H5854" t="inlineStr">
        <is>
          <t>LT citizenship</t>
        </is>
      </c>
      <c r="I5854" t="inlineStr"/>
      <c r="J5854" t="inlineStr"/>
      <c r="K5854" t="inlineStr"/>
      <c r="L5854" t="inlineStr">
        <is>
          <t>RU</t>
        </is>
      </c>
      <c r="M5854" t="inlineStr">
        <is>
          <t>Othe</t>
        </is>
      </c>
      <c r="N5854" t="inlineStr">
        <is>
          <t>pavvas24@gmail.com</t>
        </is>
      </c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>
        <is>
          <t>Ні</t>
        </is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</row>
    <row r="5855">
      <c r="A5855" t="n">
        <v>13143</v>
      </c>
      <c r="B5855" t="inlineStr">
        <is>
          <t>Андрій Глущенко</t>
        </is>
      </c>
      <c r="C5855" t="inlineStr">
        <is>
          <t>Calendly: Андрей Валеръевичь Глущенко</t>
        </is>
      </c>
      <c r="D5855" s="2" t="n">
        <v>46136.47986111111</v>
      </c>
      <c r="E5855" t="inlineStr">
        <is>
          <t>IN WORK</t>
        </is>
      </c>
      <c r="F5855" t="inlineStr">
        <is>
          <t>Relevant</t>
        </is>
      </c>
      <c r="G5855" t="inlineStr">
        <is>
          <t>Oleh Dymovski</t>
        </is>
      </c>
      <c r="H5855" t="inlineStr">
        <is>
          <t>LT citizenship</t>
        </is>
      </c>
      <c r="I5855" t="inlineStr"/>
      <c r="J5855" t="inlineStr"/>
      <c r="K5855" t="inlineStr"/>
      <c r="L5855" t="inlineStr">
        <is>
          <t>RU</t>
        </is>
      </c>
      <c r="M5855" t="inlineStr">
        <is>
          <t>Othe</t>
        </is>
      </c>
      <c r="N5855" t="inlineStr">
        <is>
          <t>avbg6310@gmail.com</t>
        </is>
      </c>
      <c r="O5855" t="inlineStr"/>
      <c r="P5855" t="inlineStr">
        <is>
          <t>Calendly</t>
        </is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>
        <is>
          <t>Ні</t>
        </is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</row>
    <row r="5856">
      <c r="A5856" t="n">
        <v>13144</v>
      </c>
      <c r="B5856" t="inlineStr">
        <is>
          <t>Jas Sidak</t>
        </is>
      </c>
      <c r="C5856" t="inlineStr">
        <is>
          <t>Jas Sidak</t>
        </is>
      </c>
      <c r="D5856" s="2" t="n">
        <v>46136.48611111111</v>
      </c>
      <c r="E5856" t="inlineStr">
        <is>
          <t>INTERNAL MAIL</t>
        </is>
      </c>
      <c r="F5856" t="inlineStr"/>
      <c r="G5856" t="inlineStr">
        <is>
          <t>Alina Samura</t>
        </is>
      </c>
      <c r="H5856" t="inlineStr"/>
      <c r="I5856" t="inlineStr"/>
      <c r="J5856" t="inlineStr"/>
      <c r="K5856" t="inlineStr"/>
      <c r="L5856" t="inlineStr"/>
      <c r="M5856" t="inlineStr">
        <is>
          <t>Othe</t>
        </is>
      </c>
      <c r="N5856" t="inlineStr">
        <is>
          <t>jas.sidak@maxeltracker.com</t>
        </is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>
        <is>
          <t>Ні</t>
        </is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</row>
    <row r="5857">
      <c r="A5857" t="n">
        <v>13156</v>
      </c>
      <c r="B5857" t="inlineStr">
        <is>
          <t>Vivek Gupta</t>
        </is>
      </c>
      <c r="C5857" t="inlineStr">
        <is>
          <t>Vivek Gupta</t>
        </is>
      </c>
      <c r="D5857" s="2" t="n">
        <v>46136.55486111111</v>
      </c>
      <c r="E5857" t="inlineStr">
        <is>
          <t>Rejected</t>
        </is>
      </c>
      <c r="F5857" t="inlineStr">
        <is>
          <t>Relevant</t>
        </is>
      </c>
      <c r="G5857" t="inlineStr">
        <is>
          <t>Oleh Dymovski</t>
        </is>
      </c>
      <c r="H5857" t="inlineStr">
        <is>
          <t>LV RBI Company</t>
        </is>
      </c>
      <c r="I5857" t="inlineStr">
        <is>
          <t>United Arab Emirates (AE - AS)</t>
        </is>
      </c>
      <c r="J5857" t="inlineStr">
        <is>
          <t>https://latviancitizenship.eu/contact/?LV-Leads-Search-RBI</t>
        </is>
      </c>
      <c r="K5857" t="inlineStr">
        <is>
          <t>155225737.1777025855</t>
        </is>
      </c>
      <c r="L5857" t="inlineStr">
        <is>
          <t>EN</t>
        </is>
      </c>
      <c r="M5857" t="inlineStr">
        <is>
          <t>Lead from LV email</t>
        </is>
      </c>
      <c r="N5857" t="inlineStr">
        <is>
          <t>findvivekgupta1@gmail.com</t>
        </is>
      </c>
      <c r="O5857" t="inlineStr">
        <is>
          <t>NO ANSWER</t>
        </is>
      </c>
      <c r="P5857" t="inlineStr">
        <is>
          <t>Google Ads</t>
        </is>
      </c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>
        <is>
          <t>Ні</t>
        </is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s="2" t="n">
        <v>46157</v>
      </c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</row>
    <row r="5858">
      <c r="A5858" t="n">
        <v>13157</v>
      </c>
      <c r="B5858" t="inlineStr">
        <is>
          <t>Надежда</t>
        </is>
      </c>
      <c r="C5858" t="inlineStr">
        <is>
          <t>Надежда</t>
        </is>
      </c>
      <c r="D5858" s="2" t="n">
        <v>46136.63055555556</v>
      </c>
      <c r="E5858" t="inlineStr">
        <is>
          <t>IN WORK</t>
        </is>
      </c>
      <c r="F5858" t="inlineStr">
        <is>
          <t>Relevant</t>
        </is>
      </c>
      <c r="G5858" t="inlineStr">
        <is>
          <t>Mariana Razimavicius</t>
        </is>
      </c>
      <c r="H5858" t="inlineStr">
        <is>
          <t>LT citizenship</t>
        </is>
      </c>
      <c r="I5858" t="inlineStr">
        <is>
          <t>Belarus</t>
        </is>
      </c>
      <c r="J5858" t="inlineStr">
        <is>
          <t>https://www.lithuaniancitizenship.com/ru/sertifikat-o-prave-na-vosstanovlenie-litovskogo-grazhdanstva/</t>
        </is>
      </c>
      <c r="K5858" t="inlineStr">
        <is>
          <t>475570177.1777031977</t>
        </is>
      </c>
      <c r="L5858" t="inlineStr">
        <is>
          <t>RU</t>
        </is>
      </c>
      <c r="M5858" t="inlineStr">
        <is>
          <t>Lead from LT email</t>
        </is>
      </c>
      <c r="N5858" t="inlineStr">
        <is>
          <t>nsakovich59@gmail.com</t>
        </is>
      </c>
      <c r="O5858" t="inlineStr"/>
      <c r="P5858" t="inlineStr">
        <is>
          <t>Organic Search</t>
        </is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>
        <is>
          <t>Ні</t>
        </is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</row>
    <row r="5859">
      <c r="A5859" t="n">
        <v>13162</v>
      </c>
      <c r="B5859" t="inlineStr">
        <is>
          <t>Jonas Damulis</t>
        </is>
      </c>
      <c r="C5859" t="inlineStr">
        <is>
          <t>Jonas Damulis</t>
        </is>
      </c>
      <c r="D5859" s="2" t="n">
        <v>46136.71111111111</v>
      </c>
      <c r="E5859" t="inlineStr">
        <is>
          <t>INTERNAL MAIL</t>
        </is>
      </c>
      <c r="F5859" t="inlineStr"/>
      <c r="G5859" t="inlineStr">
        <is>
          <t>Alina Samura</t>
        </is>
      </c>
      <c r="H5859" t="inlineStr"/>
      <c r="I5859" t="inlineStr"/>
      <c r="J5859" t="inlineStr"/>
      <c r="K5859" t="inlineStr"/>
      <c r="L5859" t="inlineStr"/>
      <c r="M5859" t="inlineStr">
        <is>
          <t>Othe</t>
        </is>
      </c>
      <c r="N5859" t="inlineStr">
        <is>
          <t>j.damulis@gmail.com</t>
        </is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>
        <is>
          <t>Ні</t>
        </is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</row>
    <row r="5860">
      <c r="A5860" t="n">
        <v>13165</v>
      </c>
      <c r="B5860" t="inlineStr">
        <is>
          <t>Saydaliev mahmadusuf</t>
        </is>
      </c>
      <c r="C5860" t="inlineStr">
        <is>
          <t>Saydaliev mahmadusuf</t>
        </is>
      </c>
      <c r="D5860" s="2" t="n">
        <v>46136.72083333333</v>
      </c>
      <c r="E5860" t="inlineStr">
        <is>
          <t>Rejected</t>
        </is>
      </c>
      <c r="F5860" t="inlineStr">
        <is>
          <t>No relevant</t>
        </is>
      </c>
      <c r="G5860" t="inlineStr">
        <is>
          <t>Sheila Bartin</t>
        </is>
      </c>
      <c r="H5860" t="inlineStr">
        <is>
          <t>50/50</t>
        </is>
      </c>
      <c r="I5860" t="inlineStr">
        <is>
          <t>Tajikistan</t>
        </is>
      </c>
      <c r="J5860" t="inlineStr">
        <is>
          <t>?kw=миграция в литву&amp;utm_source=google&amp;utm_medium=cpc&amp;utm_campaign=LT-ru-lang-conversions&amp;network=g&amp;utm_term=%D0%BC%D0%B8%D0%B3%D1%80%D0%B0%D1%86%D0%B8%D1%8F%20%D0%B</t>
        </is>
      </c>
      <c r="K5860" t="inlineStr">
        <is>
          <t>undefined</t>
        </is>
      </c>
      <c r="L5860" t="inlineStr">
        <is>
          <t>RU</t>
        </is>
      </c>
      <c r="M5860" t="inlineStr">
        <is>
          <t>Lead from LT email</t>
        </is>
      </c>
      <c r="N5860" t="inlineStr">
        <is>
          <t>saydalev772@gmail.com</t>
        </is>
      </c>
      <c r="O5860" t="inlineStr">
        <is>
          <t>Non-relevant lead</t>
        </is>
      </c>
      <c r="P5860" t="inlineStr">
        <is>
          <t>Google Ads</t>
        </is>
      </c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>
        <is>
          <t>Ні</t>
        </is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</row>
    <row r="5861">
      <c r="A5861" t="n">
        <v>13166</v>
      </c>
      <c r="B5861" t="inlineStr">
        <is>
          <t>Emily McAllister</t>
        </is>
      </c>
      <c r="C5861" t="inlineStr">
        <is>
          <t>Emily McAllister</t>
        </is>
      </c>
      <c r="D5861" s="2" t="n">
        <v>46136.72847222222</v>
      </c>
      <c r="E5861" t="inlineStr">
        <is>
          <t>SECOND FFUP SENT</t>
        </is>
      </c>
      <c r="F5861" t="inlineStr">
        <is>
          <t>Relevant</t>
        </is>
      </c>
      <c r="G5861" t="inlineStr">
        <is>
          <t>Mariana Razimavicius</t>
        </is>
      </c>
      <c r="H5861" t="inlineStr">
        <is>
          <t>LT citizenship</t>
        </is>
      </c>
      <c r="I5861" t="inlineStr">
        <is>
          <t>Canada</t>
        </is>
      </c>
      <c r="J5861" t="inlineStr">
        <is>
          <t>?utm_source=ig&amp;utm_medium=social&amp;utm_content=link_in_bio&amp;fbclid=PAZXh0bgNhZW0CMTEAc3J0YwZhcHBfaWQPMTI0MDI0NTc0Mjg3NDE0AAGnrjGCf8XdY5MfjpDDJNxhratUsolwxiHeZX6pO7JYZpvj8-6r1NTdUVm4DWw_aem_7gWx2pv_2T37kzGTCTeoqw</t>
        </is>
      </c>
      <c r="K5861" t="inlineStr">
        <is>
          <t>1611020017.1777040912</t>
        </is>
      </c>
      <c r="L5861" t="inlineStr">
        <is>
          <t>EN</t>
        </is>
      </c>
      <c r="M5861" t="inlineStr">
        <is>
          <t>Lead from LT email</t>
        </is>
      </c>
      <c r="N5861" t="inlineStr">
        <is>
          <t>emiky.mcallister@outlook.com</t>
        </is>
      </c>
      <c r="O5861" t="inlineStr"/>
      <c r="P5861" t="inlineStr">
        <is>
          <t>Instagram</t>
        </is>
      </c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>
        <is>
          <t>Ні</t>
        </is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</row>
    <row r="5862">
      <c r="A5862" t="n">
        <v>13171</v>
      </c>
      <c r="B5862" t="inlineStr">
        <is>
          <t>Dalia Grig</t>
        </is>
      </c>
      <c r="C5862" t="inlineStr">
        <is>
          <t>Dalia Grig</t>
        </is>
      </c>
      <c r="D5862" s="2" t="n">
        <v>46136.76388888889</v>
      </c>
      <c r="E5862" t="inlineStr">
        <is>
          <t>IN WORK</t>
        </is>
      </c>
      <c r="F5862" t="inlineStr"/>
      <c r="G5862" t="inlineStr">
        <is>
          <t>Mariana Razimavicius</t>
        </is>
      </c>
      <c r="H5862" t="inlineStr">
        <is>
          <t>LT citizenship</t>
        </is>
      </c>
      <c r="I5862" t="inlineStr">
        <is>
          <t>United States</t>
        </is>
      </c>
      <c r="J5862" t="inlineStr">
        <is>
          <t>https://www.lithuaniancitizenship.com/faq/?referral</t>
        </is>
      </c>
      <c r="K5862" t="inlineStr">
        <is>
          <t>2116735188.1777043655</t>
        </is>
      </c>
      <c r="L5862" t="inlineStr">
        <is>
          <t>EN</t>
        </is>
      </c>
      <c r="M5862" t="inlineStr">
        <is>
          <t>Lead from LT email</t>
        </is>
      </c>
      <c r="N5862" t="inlineStr">
        <is>
          <t>dalia7@optonline.net</t>
        </is>
      </c>
      <c r="O5862" t="inlineStr"/>
      <c r="P5862" t="inlineStr">
        <is>
          <t>Organic Search</t>
        </is>
      </c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>
        <is>
          <t>Ні</t>
        </is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</row>
    <row r="5863">
      <c r="A5863" t="n">
        <v>13172</v>
      </c>
      <c r="B5863" t="inlineStr">
        <is>
          <t>Algimantas Herve Phillipe Jasudavisius</t>
        </is>
      </c>
      <c r="C5863" t="inlineStr">
        <is>
          <t>Algimantas Herve Phillipe Jasudavisius</t>
        </is>
      </c>
      <c r="D5863" s="2" t="n">
        <v>46136.76388888889</v>
      </c>
      <c r="E5863" t="inlineStr">
        <is>
          <t>IN WORK</t>
        </is>
      </c>
      <c r="F5863" t="inlineStr">
        <is>
          <t>Relevant</t>
        </is>
      </c>
      <c r="G5863" t="inlineStr">
        <is>
          <t>Mariana Razimavicius</t>
        </is>
      </c>
      <c r="H5863" t="inlineStr">
        <is>
          <t>LT citizenship</t>
        </is>
      </c>
      <c r="I5863" t="inlineStr">
        <is>
          <t>Canada</t>
        </is>
      </c>
      <c r="J5863" t="inlineStr">
        <is>
          <t>?kw=how%20to%20become%20lithuanian%20citizen&amp;cpn=14663474296&amp;utm_source=google&amp;utm_medium=cpc&amp;utm_campaign=LT-CA&amp;network=g&amp;utm_term=how%20to%20become%20lithuanian%20citizen&amp;gad_source=1&amp;gad_campaignid=14663474296&amp;gclid=CjwKCAjwqazPBhALEiwAOuXqdGeU5EqB1D83</t>
        </is>
      </c>
      <c r="K5863" t="inlineStr">
        <is>
          <t>1969774524.1776603144</t>
        </is>
      </c>
      <c r="L5863" t="inlineStr">
        <is>
          <t>EN</t>
        </is>
      </c>
      <c r="M5863" t="inlineStr">
        <is>
          <t>Lead from LT email</t>
        </is>
      </c>
      <c r="N5863" t="inlineStr">
        <is>
          <t>hjasud@hotmail.com</t>
        </is>
      </c>
      <c r="O5863" t="inlineStr"/>
      <c r="P5863" t="inlineStr">
        <is>
          <t>Google Ads</t>
        </is>
      </c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>
        <is>
          <t>Ні</t>
        </is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</row>
    <row r="5864">
      <c r="A5864" t="n">
        <v>13182</v>
      </c>
      <c r="B5864" t="inlineStr">
        <is>
          <t>Ms. Charlotte Van Nostrand</t>
        </is>
      </c>
      <c r="C5864" t="inlineStr">
        <is>
          <t>Charlotte Van Nostrand</t>
        </is>
      </c>
      <c r="D5864" s="2" t="n">
        <v>46136.95347222222</v>
      </c>
      <c r="E5864" t="inlineStr">
        <is>
          <t>SIXTH FFUP SENT</t>
        </is>
      </c>
      <c r="F5864" t="inlineStr">
        <is>
          <t>Relevant</t>
        </is>
      </c>
      <c r="G5864" t="inlineStr">
        <is>
          <t>Sheila Bartin</t>
        </is>
      </c>
      <c r="H5864" t="inlineStr">
        <is>
          <t>LT citizenship</t>
        </is>
      </c>
      <c r="I5864" t="inlineStr">
        <is>
          <t>United States</t>
        </is>
      </c>
      <c r="J5864" t="inlineStr">
        <is>
          <t>?kw=citizenship%20in%20lithuania&amp;cpn=14656253006&amp;utm_source=google&amp;utm_medium=cpc&amp;utm_campaign=LT-US-conversions&amp;network=g&amp;utm_term=citizenship%20in%20lithuania&amp;gad_source=1&amp;gad_campaignid=14656253006&amp;gbraid=0AAAAADisZv9f11gh4KPbiI4_tF1YhZDgn&amp;gclid=CjwKCA</t>
        </is>
      </c>
      <c r="K5864" t="inlineStr">
        <is>
          <t>1843655333.1777060408</t>
        </is>
      </c>
      <c r="L5864" t="inlineStr">
        <is>
          <t>EN</t>
        </is>
      </c>
      <c r="M5864" t="inlineStr">
        <is>
          <t>Lead from LT email</t>
        </is>
      </c>
      <c r="N5864" t="inlineStr">
        <is>
          <t>charrosev1@gmail.com</t>
        </is>
      </c>
      <c r="O5864" t="inlineStr"/>
      <c r="P5864" t="inlineStr">
        <is>
          <t>Google Ads</t>
        </is>
      </c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>
        <is>
          <t>Ні</t>
        </is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</row>
    <row r="5865">
      <c r="A5865" t="n">
        <v>13183</v>
      </c>
      <c r="B5865" t="inlineStr">
        <is>
          <t>Fernanda Moura Paskevicius</t>
        </is>
      </c>
      <c r="C5865" t="inlineStr">
        <is>
          <t>Fernanda Moura Paskevicius</t>
        </is>
      </c>
      <c r="D5865" s="2" t="n">
        <v>46137.02222222222</v>
      </c>
      <c r="E5865" t="inlineStr">
        <is>
          <t>SIXTH FFUP SENT</t>
        </is>
      </c>
      <c r="F5865" t="inlineStr">
        <is>
          <t>Relevant</t>
        </is>
      </c>
      <c r="G5865" t="inlineStr">
        <is>
          <t>Mariana Razimavicius</t>
        </is>
      </c>
      <c r="H5865" t="inlineStr">
        <is>
          <t>LT citizenship</t>
        </is>
      </c>
      <c r="I5865" t="inlineStr">
        <is>
          <t>Brazil</t>
        </is>
      </c>
      <c r="J5865" t="inlineStr">
        <is>
          <t>?kw=dupla%20cidadania%20lituana&amp;cpn=14712129487&amp;utm_source=google&amp;utm_medium=cpc&amp;utm_campaign=LT-BR&amp;network=g&amp;utm_term=dupla%20cidadania%20lituana&amp;gad_source=1&amp;gad_campaignid=14712129487&amp;gclid=CjwKCAjwqazPBhALEiwAOuXqdEe9OLoYypeRxXwvdE7j2nsgeCWN-09nZYEQ_o</t>
        </is>
      </c>
      <c r="K5865" t="inlineStr">
        <is>
          <t>1831924355.1777066295</t>
        </is>
      </c>
      <c r="L5865" t="inlineStr">
        <is>
          <t>PT</t>
        </is>
      </c>
      <c r="M5865" t="inlineStr">
        <is>
          <t>Lead from LT email</t>
        </is>
      </c>
      <c r="N5865" t="inlineStr">
        <is>
          <t>fernandampaske@gmail.com</t>
        </is>
      </c>
      <c r="O5865" t="inlineStr"/>
      <c r="P5865" t="inlineStr">
        <is>
          <t>Google Ads</t>
        </is>
      </c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>
        <is>
          <t>Ні</t>
        </is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</row>
    <row r="5866">
      <c r="A5866" t="n">
        <v>13184</v>
      </c>
      <c r="B5866" t="inlineStr">
        <is>
          <t>Jean Carlos dos Santos Lima</t>
        </is>
      </c>
      <c r="C5866" t="inlineStr">
        <is>
          <t>Jean Carlos dos Santos Lima</t>
        </is>
      </c>
      <c r="D5866" s="2" t="n">
        <v>46137.12083333333</v>
      </c>
      <c r="E5866" t="inlineStr">
        <is>
          <t>SIXTH FFUP SENT</t>
        </is>
      </c>
      <c r="F5866" t="inlineStr"/>
      <c r="G5866" t="inlineStr">
        <is>
          <t>Mariana Razimavicius</t>
        </is>
      </c>
      <c r="H5866" t="inlineStr">
        <is>
          <t>LT citizenship</t>
        </is>
      </c>
      <c r="I5866" t="inlineStr">
        <is>
          <t>Brazil</t>
        </is>
      </c>
      <c r="J5866" t="inlineStr">
        <is>
          <t>?kw=passaporto%20lituano&amp;cpn=14712129487&amp;utm_source=google&amp;utm_medium=cpc&amp;utm_campaign=LT-BR&amp;network=g&amp;utm_term=passaporto%20lituano&amp;gad_source=1&amp;gad_campaignid=14712129487&amp;gbraid=0AAAAADisZv-iJ8NDwHINiizQP8B2kw3HL&amp;gclid=CjwKCAjwqazPBhALEiwAOuXqdGsuXOx2ES</t>
        </is>
      </c>
      <c r="K5866" t="inlineStr">
        <is>
          <t>1260469613.1777074816</t>
        </is>
      </c>
      <c r="L5866" t="inlineStr">
        <is>
          <t>PT</t>
        </is>
      </c>
      <c r="M5866" t="inlineStr">
        <is>
          <t>Lead from LT email</t>
        </is>
      </c>
      <c r="N5866" t="inlineStr">
        <is>
          <t>jeanfamilialima3018@gmail.com</t>
        </is>
      </c>
      <c r="O5866" t="inlineStr"/>
      <c r="P5866" t="inlineStr">
        <is>
          <t>Google Ads</t>
        </is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>
        <is>
          <t>Ні</t>
        </is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</row>
    <row r="5867">
      <c r="A5867" t="n">
        <v>13185</v>
      </c>
      <c r="B5867" t="inlineStr">
        <is>
          <t>Danielle Rogers</t>
        </is>
      </c>
      <c r="C5867" t="inlineStr">
        <is>
          <t>Danielle Rogers</t>
        </is>
      </c>
      <c r="D5867" s="2" t="n">
        <v>46137.31388888889</v>
      </c>
      <c r="E5867" t="inlineStr">
        <is>
          <t>Rejected</t>
        </is>
      </c>
      <c r="F5867" t="inlineStr">
        <is>
          <t>Relevant</t>
        </is>
      </c>
      <c r="G5867" t="inlineStr">
        <is>
          <t>Sheila Bartin</t>
        </is>
      </c>
      <c r="H5867" t="inlineStr">
        <is>
          <t>LT citizenship</t>
        </is>
      </c>
      <c r="I5867" t="inlineStr"/>
      <c r="J5867" t="inlineStr"/>
      <c r="K5867" t="inlineStr"/>
      <c r="L5867" t="inlineStr">
        <is>
          <t>EN</t>
        </is>
      </c>
      <c r="M5867" t="inlineStr">
        <is>
          <t>Othe</t>
        </is>
      </c>
      <c r="N5867" t="inlineStr">
        <is>
          <t>danielle.rogers@gmail.com</t>
        </is>
      </c>
      <c r="O5867" t="inlineStr">
        <is>
          <t>LEFT BEFORE 1918</t>
        </is>
      </c>
      <c r="P5867" t="inlineStr">
        <is>
          <t>Other (direct email, phone call, referral etc.)</t>
        </is>
      </c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>
        <is>
          <t>Ні</t>
        </is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</row>
    <row r="5868">
      <c r="A5868" t="n">
        <v>13186</v>
      </c>
      <c r="B5868" t="inlineStr">
        <is>
          <t>Emad</t>
        </is>
      </c>
      <c r="C5868" t="inlineStr">
        <is>
          <t>Emad</t>
        </is>
      </c>
      <c r="D5868" s="2" t="n">
        <v>46137.35833333333</v>
      </c>
      <c r="E5868" t="inlineStr">
        <is>
          <t>Rejected</t>
        </is>
      </c>
      <c r="F5868" t="inlineStr">
        <is>
          <t>Relevant</t>
        </is>
      </c>
      <c r="G5868" t="inlineStr">
        <is>
          <t>Oleh Dymovski</t>
        </is>
      </c>
      <c r="H5868" t="inlineStr">
        <is>
          <t>LV RBI Company</t>
        </is>
      </c>
      <c r="I5868" t="inlineStr">
        <is>
          <t>Bahrain (BH - AS)</t>
        </is>
      </c>
      <c r="J5868" t="inlineStr">
        <is>
          <t>?kw=latvia%20residency%20program&amp;cpn=20594231202&amp;utm_source=google&amp;utm_medium=cpc&amp;utm_campaign=LV-RBI&amp;network=g&amp;utm_term=latvia%20residency%20program&amp;gad_source=1&amp;gad_campaignid=20594231202&amp;gclid=CjwKCAjwqazPBhALEiwAOuXqdGGAPS0pMhVOsSbO98aiIeG4IJTQQ6ktMie</t>
        </is>
      </c>
      <c r="K5868" t="inlineStr">
        <is>
          <t>1056918875.1777095315</t>
        </is>
      </c>
      <c r="L5868" t="inlineStr">
        <is>
          <t>EN</t>
        </is>
      </c>
      <c r="M5868" t="inlineStr">
        <is>
          <t>Lead from LV email</t>
        </is>
      </c>
      <c r="N5868" t="inlineStr">
        <is>
          <t>emadh423@gmail.com</t>
        </is>
      </c>
      <c r="O5868" t="inlineStr">
        <is>
          <t>ANOTHER REASON</t>
        </is>
      </c>
      <c r="P5868" t="inlineStr">
        <is>
          <t>Google Ads</t>
        </is>
      </c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>
        <is>
          <t>Ні</t>
        </is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</row>
    <row r="5869">
      <c r="A5869" t="n">
        <v>13192</v>
      </c>
      <c r="B5869" t="inlineStr">
        <is>
          <t>JASWINDER SINGH BAINS</t>
        </is>
      </c>
      <c r="C5869" t="inlineStr">
        <is>
          <t>JASWINDER SINGH BAINS</t>
        </is>
      </c>
      <c r="D5869" s="2" t="n">
        <v>46137.47222222222</v>
      </c>
      <c r="E5869" t="inlineStr">
        <is>
          <t>SECOND FFUP SENT</t>
        </is>
      </c>
      <c r="F5869" t="inlineStr"/>
      <c r="G5869" t="inlineStr">
        <is>
          <t>Mariana Razimavicius</t>
        </is>
      </c>
      <c r="H5869" t="inlineStr">
        <is>
          <t>50/50</t>
        </is>
      </c>
      <c r="I5869" t="inlineStr">
        <is>
          <t>Australia</t>
        </is>
      </c>
      <c r="J5869" t="inlineStr">
        <is>
          <t>?utm_source=bing&amp;utm_medium=cpc&amp;utm_campaign=Bing-LT-AU&amp;network=o&amp;utm_term=lithuanian%20citizenship&amp;msclkid=37154c28302f1e159e2425c4490d8cbb</t>
        </is>
      </c>
      <c r="K5869" t="inlineStr">
        <is>
          <t>1390868263.1777105208</t>
        </is>
      </c>
      <c r="L5869" t="inlineStr">
        <is>
          <t>EN</t>
        </is>
      </c>
      <c r="M5869" t="inlineStr">
        <is>
          <t>Lead from LT email</t>
        </is>
      </c>
      <c r="N5869" t="inlineStr">
        <is>
          <t>jas1985aus@hotmail.com</t>
        </is>
      </c>
      <c r="O5869" t="inlineStr"/>
      <c r="P5869" t="inlineStr">
        <is>
          <t>Bing Ads</t>
        </is>
      </c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>
        <is>
          <t>Ні</t>
        </is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</row>
    <row r="5870">
      <c r="A5870" t="n">
        <v>13194</v>
      </c>
      <c r="B5870" t="inlineStr">
        <is>
          <t>Kamran</t>
        </is>
      </c>
      <c r="C5870" t="inlineStr">
        <is>
          <t>Kamran</t>
        </is>
      </c>
      <c r="D5870" s="2" t="n">
        <v>46137.65833333333</v>
      </c>
      <c r="E5870" t="inlineStr">
        <is>
          <t>IN WORK</t>
        </is>
      </c>
      <c r="F5870" t="inlineStr">
        <is>
          <t>Relevant</t>
        </is>
      </c>
      <c r="G5870" t="inlineStr">
        <is>
          <t>Oleh Dymovski</t>
        </is>
      </c>
      <c r="H5870" t="inlineStr">
        <is>
          <t>LV RBI Company</t>
        </is>
      </c>
      <c r="I5870" t="inlineStr">
        <is>
          <t>United Arab Emirates (AE - AS)</t>
        </is>
      </c>
      <c r="J5870" t="inlineStr">
        <is>
          <t>?kw=europe%20residence%20by%20investment&amp;cpn=22658494721&amp;utm_source=google&amp;utm_medium=cpc&amp;utm_campaign=LV-RBI-TOP&amp;network=g&amp;utm_term=europe%20residence%20by%20investment&amp;gad_source=1&amp;gad_campaignid=22658494721&amp;gclid=CjwKCAjwzLHPBhBTEiwABaLsSjo8hWQZsuC1HxJ</t>
        </is>
      </c>
      <c r="K5870" t="inlineStr">
        <is>
          <t>1064513000.1777121256</t>
        </is>
      </c>
      <c r="L5870" t="inlineStr">
        <is>
          <t>EN</t>
        </is>
      </c>
      <c r="M5870" t="inlineStr">
        <is>
          <t>Lead from LV email</t>
        </is>
      </c>
      <c r="N5870" t="inlineStr">
        <is>
          <t>kamisaddal@gmail.com</t>
        </is>
      </c>
      <c r="O5870" t="inlineStr"/>
      <c r="P5870" t="inlineStr">
        <is>
          <t>Google Ads</t>
        </is>
      </c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>
        <is>
          <t>Ні</t>
        </is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</row>
    <row r="5871">
      <c r="A5871" t="n">
        <v>13195</v>
      </c>
      <c r="B5871" t="inlineStr">
        <is>
          <t>Sadaf shamshad haque</t>
        </is>
      </c>
      <c r="C5871" t="inlineStr">
        <is>
          <t>Sadaf shamshad haque</t>
        </is>
      </c>
      <c r="D5871" s="2" t="n">
        <v>46137.71041666667</v>
      </c>
      <c r="E5871" t="inlineStr">
        <is>
          <t>WHATSAPP</t>
        </is>
      </c>
      <c r="F5871" t="inlineStr">
        <is>
          <t>Relevant</t>
        </is>
      </c>
      <c r="G5871" t="inlineStr">
        <is>
          <t>Oleh Dymovski</t>
        </is>
      </c>
      <c r="H5871" t="inlineStr">
        <is>
          <t>LV RBI Company</t>
        </is>
      </c>
      <c r="I5871" t="inlineStr">
        <is>
          <t>Bangladesh (BD - AS)</t>
        </is>
      </c>
      <c r="J5871" t="inlineStr">
        <is>
          <t>https://latviancitizenship.eu/residency-by-investment/?not-set</t>
        </is>
      </c>
      <c r="K5871" t="inlineStr"/>
      <c r="L5871" t="inlineStr">
        <is>
          <t>EN</t>
        </is>
      </c>
      <c r="M5871" t="inlineStr">
        <is>
          <t>Lead from LV email</t>
        </is>
      </c>
      <c r="N5871" t="inlineStr">
        <is>
          <t>lana.ss@keemail.me</t>
        </is>
      </c>
      <c r="O5871" t="inlineStr"/>
      <c r="P5871" t="inlineStr">
        <is>
          <t>Website Form</t>
        </is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>
        <is>
          <t>Ні</t>
        </is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</row>
    <row r="5872">
      <c r="A5872" t="n">
        <v>13196</v>
      </c>
      <c r="B5872" t="inlineStr">
        <is>
          <t>Mr. Brett Levner</t>
        </is>
      </c>
      <c r="C5872" t="inlineStr">
        <is>
          <t>Brett Levner</t>
        </is>
      </c>
      <c r="D5872" s="2" t="n">
        <v>46137.72222222222</v>
      </c>
      <c r="E5872" t="inlineStr">
        <is>
          <t>SIXTH FFUP SENT</t>
        </is>
      </c>
      <c r="F5872" t="inlineStr"/>
      <c r="G5872" t="inlineStr">
        <is>
          <t>Sheila Bartin</t>
        </is>
      </c>
      <c r="H5872" t="inlineStr">
        <is>
          <t>LT citizenship</t>
        </is>
      </c>
      <c r="I5872" t="inlineStr">
        <is>
          <t>United States</t>
        </is>
      </c>
      <c r="J5872" t="inlineStr">
        <is>
          <t>https://www.lithuaniancitizenship.com/contact/?Lithuania--Search-Conversions-USA</t>
        </is>
      </c>
      <c r="K5872" t="inlineStr">
        <is>
          <t>381625802.1777126739</t>
        </is>
      </c>
      <c r="L5872" t="inlineStr">
        <is>
          <t>EN</t>
        </is>
      </c>
      <c r="M5872" t="inlineStr">
        <is>
          <t>Lead from LT email</t>
        </is>
      </c>
      <c r="N5872" t="inlineStr">
        <is>
          <t>BrettLevner@aol.com</t>
        </is>
      </c>
      <c r="O5872" t="inlineStr"/>
      <c r="P5872" t="inlineStr">
        <is>
          <t>Google Ads</t>
        </is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>
        <is>
          <t>Ні</t>
        </is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</row>
    <row r="5873">
      <c r="A5873" t="n">
        <v>13197</v>
      </c>
      <c r="B5873" t="inlineStr">
        <is>
          <t>Ms. Miriam Smith</t>
        </is>
      </c>
      <c r="C5873" t="inlineStr">
        <is>
          <t>Smith Miriam</t>
        </is>
      </c>
      <c r="D5873" s="2" t="n">
        <v>46137.72361111111</v>
      </c>
      <c r="E5873" t="inlineStr">
        <is>
          <t>SIXTH FFUP SENT</t>
        </is>
      </c>
      <c r="F5873" t="inlineStr">
        <is>
          <t>Relevant</t>
        </is>
      </c>
      <c r="G5873" t="inlineStr">
        <is>
          <t>Sheila Bartin</t>
        </is>
      </c>
      <c r="H5873" t="inlineStr">
        <is>
          <t>LT citizenship</t>
        </is>
      </c>
      <c r="I5873" t="inlineStr">
        <is>
          <t>United States</t>
        </is>
      </c>
      <c r="J5873" t="inlineStr">
        <is>
          <t>?kw=lithuania%20ancestry%20citizenship&amp;cpn=14656253006&amp;utm_source=google&amp;utm_medium=cpc&amp;utm_campaign=LT-US-conversions&amp;network=g&amp;utm_term=lithuania%20ancestry%20citizenship&amp;gad_source=1&amp;gad_campaignid=14656253006&amp;gbraid=0AAAAADisZv9HNTOKh-PaZxLlWTNWJU_Cd&amp;</t>
        </is>
      </c>
      <c r="K5873" t="inlineStr">
        <is>
          <t>1529700745.1777126632</t>
        </is>
      </c>
      <c r="L5873" t="inlineStr">
        <is>
          <t>EN</t>
        </is>
      </c>
      <c r="M5873" t="inlineStr">
        <is>
          <t>Lead from LT email</t>
        </is>
      </c>
      <c r="N5873" t="inlineStr">
        <is>
          <t>Smithmiriam@icloud.com</t>
        </is>
      </c>
      <c r="O5873" t="inlineStr"/>
      <c r="P5873" t="inlineStr">
        <is>
          <t>Google Ads</t>
        </is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>
        <is>
          <t>Ні</t>
        </is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</row>
    <row r="5874">
      <c r="A5874" t="n">
        <v>13200</v>
      </c>
      <c r="B5874" t="inlineStr">
        <is>
          <t>Ms. Antonia Lester</t>
        </is>
      </c>
      <c r="C5874" t="inlineStr">
        <is>
          <t>Antonia Lester</t>
        </is>
      </c>
      <c r="D5874" s="2" t="n">
        <v>46137.825</v>
      </c>
      <c r="E5874" t="inlineStr">
        <is>
          <t>IN WORK</t>
        </is>
      </c>
      <c r="F5874" t="inlineStr">
        <is>
          <t>Relevant</t>
        </is>
      </c>
      <c r="G5874" t="inlineStr">
        <is>
          <t>Sheila Bartin</t>
        </is>
      </c>
      <c r="H5874" t="inlineStr">
        <is>
          <t>LT citizenship</t>
        </is>
      </c>
      <c r="I5874" t="inlineStr">
        <is>
          <t>United Kingdom</t>
        </is>
      </c>
      <c r="J5874" t="inlineStr">
        <is>
          <t>?kw=passport%20lithuanian&amp;cpn=17080759337&amp;utm_source=google&amp;utm_medium=cpc&amp;utm_campaign=LT-UK&amp;network=g&amp;utm_term=passport%20lithuanian&amp;gad_source=1&amp;gad_campaignid=17080759337&amp;gbraid=0AAAAADisZv8QA1kftJNdqiNbeK6QQSTMH&amp;gclid=CjwKCAjwzLHPBhBTEiwABaLsSjTXyeC9</t>
        </is>
      </c>
      <c r="K5874" t="inlineStr">
        <is>
          <t>458317963.1777135717</t>
        </is>
      </c>
      <c r="L5874" t="inlineStr">
        <is>
          <t>EN</t>
        </is>
      </c>
      <c r="M5874" t="inlineStr">
        <is>
          <t>Lead from LT email</t>
        </is>
      </c>
      <c r="N5874" t="inlineStr">
        <is>
          <t>antonia_lester@yahoo.com</t>
        </is>
      </c>
      <c r="O5874" t="inlineStr"/>
      <c r="P5874" t="inlineStr">
        <is>
          <t>Google Ads</t>
        </is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>
        <is>
          <t>Ні</t>
        </is>
      </c>
      <c r="AB5874" t="inlineStr"/>
      <c r="AC5874" t="inlineStr"/>
      <c r="AD5874" s="2" t="n">
        <v>46158.45416666667</v>
      </c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</row>
    <row r="5875">
      <c r="A5875" t="n">
        <v>13201</v>
      </c>
      <c r="B5875" t="inlineStr">
        <is>
          <t>Mr. Ray Ulbikas</t>
        </is>
      </c>
      <c r="C5875" t="inlineStr">
        <is>
          <t>Ray Ulbikas</t>
        </is>
      </c>
      <c r="D5875" s="2" t="n">
        <v>46137.87152777778</v>
      </c>
      <c r="E5875" t="inlineStr">
        <is>
          <t>Rejected</t>
        </is>
      </c>
      <c r="F5875" t="inlineStr">
        <is>
          <t>Relevant</t>
        </is>
      </c>
      <c r="G5875" t="inlineStr">
        <is>
          <t>Sheila Bartin</t>
        </is>
      </c>
      <c r="H5875" t="inlineStr">
        <is>
          <t>LT citizenship</t>
        </is>
      </c>
      <c r="I5875" t="inlineStr">
        <is>
          <t>Canada</t>
        </is>
      </c>
      <c r="J5875" t="inlineStr">
        <is>
          <t>?utm_source=bing&amp;utm_medium=cpc&amp;utm_campaign=Bing-LT-CA&amp;network=s&amp;utm_term=how%20to%20apply%20for%20lithuanian%20citizenship%20by%20descent&amp;msclkid=3ba9e05d5c7d1281aafb89b1a2e8703b</t>
        </is>
      </c>
      <c r="K5875" t="inlineStr">
        <is>
          <t>417528133.1777139367</t>
        </is>
      </c>
      <c r="L5875" t="inlineStr">
        <is>
          <t>EN</t>
        </is>
      </c>
      <c r="M5875" t="inlineStr">
        <is>
          <t>Lead from LT email</t>
        </is>
      </c>
      <c r="N5875" t="inlineStr">
        <is>
          <t>rayulbikas@protonmail.com</t>
        </is>
      </c>
      <c r="O5875" t="inlineStr">
        <is>
          <t>TOO EXPENSIVE</t>
        </is>
      </c>
      <c r="P5875" t="inlineStr">
        <is>
          <t>Bing Ads</t>
        </is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>
        <is>
          <t>Ні</t>
        </is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</row>
    <row r="5876">
      <c r="A5876" t="n">
        <v>13205</v>
      </c>
      <c r="B5876" t="inlineStr">
        <is>
          <t>Соболева Виктория Денисовна</t>
        </is>
      </c>
      <c r="C5876" t="inlineStr">
        <is>
          <t>Соболева Виктория Денисовна</t>
        </is>
      </c>
      <c r="D5876" s="2" t="n">
        <v>46137.96736111111</v>
      </c>
      <c r="E5876" t="inlineStr">
        <is>
          <t>IN WORK</t>
        </is>
      </c>
      <c r="F5876" t="inlineStr">
        <is>
          <t>Relevant</t>
        </is>
      </c>
      <c r="G5876" t="inlineStr">
        <is>
          <t>Oleh Dymovski</t>
        </is>
      </c>
      <c r="H5876" t="inlineStr">
        <is>
          <t>LT citizenship</t>
        </is>
      </c>
      <c r="I5876" t="inlineStr">
        <is>
          <t>United Kingdom</t>
        </is>
      </c>
      <c r="J5876" t="inlineStr">
        <is>
          <t>https://www.lithuaniancitizenship.com/ru/contact-ru/?referral</t>
        </is>
      </c>
      <c r="K5876" t="inlineStr">
        <is>
          <t>1050574568.1777147096</t>
        </is>
      </c>
      <c r="L5876" t="inlineStr">
        <is>
          <t>RU</t>
        </is>
      </c>
      <c r="M5876" t="inlineStr">
        <is>
          <t>Lead from LT email</t>
        </is>
      </c>
      <c r="N5876" t="inlineStr">
        <is>
          <t>vgalkina276@gmail.com</t>
        </is>
      </c>
      <c r="O5876" t="inlineStr"/>
      <c r="P5876" t="inlineStr">
        <is>
          <t>Organic Search</t>
        </is>
      </c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>
        <is>
          <t>Ні</t>
        </is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</row>
    <row r="5877">
      <c r="A5877" t="n">
        <v>13206</v>
      </c>
      <c r="B5877" t="inlineStr">
        <is>
          <t>Linda Eager</t>
        </is>
      </c>
      <c r="C5877" t="inlineStr">
        <is>
          <t>Linda Eager</t>
        </is>
      </c>
      <c r="D5877" s="2" t="n">
        <v>46137.98194444444</v>
      </c>
      <c r="E5877" t="inlineStr">
        <is>
          <t>INTERNAL MAIL</t>
        </is>
      </c>
      <c r="F5877" t="inlineStr"/>
      <c r="G5877" t="inlineStr">
        <is>
          <t>Sheila Bartin</t>
        </is>
      </c>
      <c r="H5877" t="inlineStr"/>
      <c r="I5877" t="inlineStr"/>
      <c r="J5877" t="inlineStr"/>
      <c r="K5877" t="inlineStr"/>
      <c r="L5877" t="inlineStr"/>
      <c r="M5877" t="inlineStr">
        <is>
          <t>Othe</t>
        </is>
      </c>
      <c r="N5877" t="inlineStr">
        <is>
          <t>lindaeager12@gmail.com</t>
        </is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>
        <is>
          <t>Ні</t>
        </is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</row>
    <row r="5878">
      <c r="A5878" t="n">
        <v>13207</v>
      </c>
      <c r="B5878" t="inlineStr">
        <is>
          <t>Rebekah Ruth Davis</t>
        </is>
      </c>
      <c r="C5878" t="inlineStr">
        <is>
          <t>Rebekah Ruth Davis</t>
        </is>
      </c>
      <c r="D5878" s="2" t="n">
        <v>46138.00277777778</v>
      </c>
      <c r="E5878" t="inlineStr">
        <is>
          <t>FIRST CONTACT</t>
        </is>
      </c>
      <c r="F5878" t="inlineStr">
        <is>
          <t>Relevant</t>
        </is>
      </c>
      <c r="G5878" t="inlineStr">
        <is>
          <t>Sheila Bartin</t>
        </is>
      </c>
      <c r="H5878" t="inlineStr">
        <is>
          <t>LV citizenship</t>
        </is>
      </c>
      <c r="I5878" t="inlineStr">
        <is>
          <t>United States (US - NA)</t>
        </is>
      </c>
      <c r="J5878" t="inlineStr">
        <is>
          <t>https://latviancitizenship.eu/?direct</t>
        </is>
      </c>
      <c r="K5878" t="inlineStr">
        <is>
          <t>957514370.1777150465</t>
        </is>
      </c>
      <c r="L5878" t="inlineStr">
        <is>
          <t>EN</t>
        </is>
      </c>
      <c r="M5878" t="inlineStr">
        <is>
          <t>Lead from LV email</t>
        </is>
      </c>
      <c r="N5878" t="inlineStr">
        <is>
          <t>rdavis25@bu.edu</t>
        </is>
      </c>
      <c r="O5878" t="inlineStr"/>
      <c r="P5878" t="inlineStr">
        <is>
          <t>Website Form</t>
        </is>
      </c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>
        <is>
          <t>Ні</t>
        </is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</row>
    <row r="5879">
      <c r="A5879" t="n">
        <v>13209</v>
      </c>
      <c r="B5879" t="inlineStr">
        <is>
          <t>Jardel Gonçalves Adaskevicius</t>
        </is>
      </c>
      <c r="C5879" t="inlineStr">
        <is>
          <t>Jardel Gonçalves Adaskevicius</t>
        </is>
      </c>
      <c r="D5879" s="2" t="n">
        <v>46138.23333333333</v>
      </c>
      <c r="E5879" t="inlineStr">
        <is>
          <t>WHATSAPP</t>
        </is>
      </c>
      <c r="F5879" t="inlineStr">
        <is>
          <t>Relevant</t>
        </is>
      </c>
      <c r="G5879" t="inlineStr">
        <is>
          <t>Mariana Razimavicius</t>
        </is>
      </c>
      <c r="H5879" t="inlineStr">
        <is>
          <t>LT citizenship</t>
        </is>
      </c>
      <c r="I5879" t="inlineStr">
        <is>
          <t>Brazil</t>
        </is>
      </c>
      <c r="J5879" t="inlineStr">
        <is>
          <t>?kw=%27cidadania%20lituania%27&amp;cpn=14712129487&amp;utm_source=google&amp;utm_medium=cpc&amp;utm_campaign=LT-BR&amp;network=g&amp;utm_term=%27cidadania%20lituania%27&amp;gad_source=1&amp;gad_campaignid=14712129487&amp;gbraid=0AAAAADisZv_QfAkNHqHGhyVV1TWf_mAVo&amp;gclid=CjwKCAjwzLHPBhBTEiwABa</t>
        </is>
      </c>
      <c r="K5879" t="inlineStr">
        <is>
          <t>1801691179.1775961224</t>
        </is>
      </c>
      <c r="L5879" t="inlineStr">
        <is>
          <t>PT</t>
        </is>
      </c>
      <c r="M5879" t="inlineStr">
        <is>
          <t>Lead from LT email</t>
        </is>
      </c>
      <c r="N5879" t="inlineStr">
        <is>
          <t>jardelnett@yahoo.com.br</t>
        </is>
      </c>
      <c r="O5879" t="inlineStr"/>
      <c r="P5879" t="inlineStr">
        <is>
          <t>Google Ads</t>
        </is>
      </c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>
        <is>
          <t>Ні</t>
        </is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</row>
    <row r="5880">
      <c r="A5880" t="n">
        <v>13210</v>
      </c>
      <c r="B5880" t="inlineStr">
        <is>
          <t>Haripriya K</t>
        </is>
      </c>
      <c r="C5880" t="inlineStr">
        <is>
          <t>Haripriya K</t>
        </is>
      </c>
      <c r="D5880" s="2" t="n">
        <v>46138.5625</v>
      </c>
      <c r="E5880" t="inlineStr">
        <is>
          <t>SIXTH FFUP SENT</t>
        </is>
      </c>
      <c r="F5880" t="inlineStr"/>
      <c r="G5880" t="inlineStr">
        <is>
          <t>Oleh Dymovski</t>
        </is>
      </c>
      <c r="H5880" t="inlineStr">
        <is>
          <t>LT RBI</t>
        </is>
      </c>
      <c r="I5880" t="inlineStr">
        <is>
          <t>India</t>
        </is>
      </c>
      <c r="J5880" t="inlineStr">
        <is>
          <t>?utm_source=bing&amp;utm_medium=cpc&amp;utm_campaign=Bing-LT-RBI&amp;network=o&amp;utm_term=european%20countries%20citizenship%20by%20investment&amp;msclkid=22071096724e1a9bbdd2797b9ab09ee3</t>
        </is>
      </c>
      <c r="K5880" t="inlineStr">
        <is>
          <t>1874354763.1777199400</t>
        </is>
      </c>
      <c r="L5880" t="inlineStr">
        <is>
          <t>EN</t>
        </is>
      </c>
      <c r="M5880" t="inlineStr">
        <is>
          <t>Lead from LT email</t>
        </is>
      </c>
      <c r="N5880" t="inlineStr">
        <is>
          <t>haripriyaa520@gmail.com</t>
        </is>
      </c>
      <c r="O5880" t="inlineStr"/>
      <c r="P5880" t="inlineStr">
        <is>
          <t>Bing Ads</t>
        </is>
      </c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>
        <is>
          <t>Ні</t>
        </is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</row>
    <row r="5881">
      <c r="A5881" t="n">
        <v>13212</v>
      </c>
      <c r="B5881" t="inlineStr">
        <is>
          <t>Слуцька Оксана Максимівна</t>
        </is>
      </c>
      <c r="C5881" t="inlineStr">
        <is>
          <t>Слуцька Оксана Максимівна</t>
        </is>
      </c>
      <c r="D5881" s="2" t="n">
        <v>46138.61875</v>
      </c>
      <c r="E5881" t="inlineStr">
        <is>
          <t>Rejected</t>
        </is>
      </c>
      <c r="F5881" t="inlineStr">
        <is>
          <t>Relevant</t>
        </is>
      </c>
      <c r="G5881" t="inlineStr">
        <is>
          <t>Oleh Dymovski, Sheila Bartin</t>
        </is>
      </c>
      <c r="H5881" t="inlineStr">
        <is>
          <t>LT citizenship</t>
        </is>
      </c>
      <c r="I5881" t="inlineStr">
        <is>
          <t>Ukraine</t>
        </is>
      </c>
      <c r="J5881" t="inlineStr">
        <is>
          <t>?kw=литовское гражданство&amp;cpn=23681560526&amp;utm_source=google&amp;utm_medium=cpc&amp;utm_campaign=LT-ru-lang-conversions&amp;network=g&amp;utm_term=%D0%BB%D0%B8%D1%82%D0%B</t>
        </is>
      </c>
      <c r="K5881" t="inlineStr">
        <is>
          <t>undefined</t>
        </is>
      </c>
      <c r="L5881" t="inlineStr">
        <is>
          <t>RU</t>
        </is>
      </c>
      <c r="M5881" t="inlineStr">
        <is>
          <t>Lead from LT email</t>
        </is>
      </c>
      <c r="N5881" t="inlineStr">
        <is>
          <t>slutska110@gmail.com</t>
        </is>
      </c>
      <c r="O5881" t="inlineStr">
        <is>
          <t>TOO EXPENSIVE</t>
        </is>
      </c>
      <c r="P5881" t="inlineStr">
        <is>
          <t>Google Ads</t>
        </is>
      </c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>
        <is>
          <t>Ні</t>
        </is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</row>
    <row r="5882">
      <c r="A5882" t="n">
        <v>13213</v>
      </c>
      <c r="B5882" t="inlineStr">
        <is>
          <t>Mr. Viktor Poor</t>
        </is>
      </c>
      <c r="C5882" t="inlineStr">
        <is>
          <t>Viktor Poor</t>
        </is>
      </c>
      <c r="D5882" s="2" t="n">
        <v>46138.69722222222</v>
      </c>
      <c r="E5882" t="inlineStr">
        <is>
          <t>Rejected</t>
        </is>
      </c>
      <c r="F5882" t="inlineStr">
        <is>
          <t>Relevant</t>
        </is>
      </c>
      <c r="G5882" t="inlineStr">
        <is>
          <t>Sheila Bartin</t>
        </is>
      </c>
      <c r="H5882" t="inlineStr">
        <is>
          <t>LT citizenship</t>
        </is>
      </c>
      <c r="I5882" t="inlineStr">
        <is>
          <t>United States</t>
        </is>
      </c>
      <c r="J5882" t="inlineStr">
        <is>
          <t>?kw=certificate%20of%20lithuanian%20descent&amp;cpn=14656253006&amp;utm_source=google&amp;utm_medium=cpc&amp;utm_campaign=LT-US-conversions&amp;network=g&amp;utm_term=certificate%20of%20lithuanian%20descent&amp;gad_source=1&amp;gad_campaignid=14656253006&amp;gbraid=0AAAAADisZv8zc0s8Z5zS_s9t</t>
        </is>
      </c>
      <c r="K5882" t="inlineStr"/>
      <c r="L5882" t="inlineStr">
        <is>
          <t>EN</t>
        </is>
      </c>
      <c r="M5882" t="inlineStr">
        <is>
          <t>Lead from LT email</t>
        </is>
      </c>
      <c r="N5882" t="inlineStr">
        <is>
          <t>vkpoor@gmail.com</t>
        </is>
      </c>
      <c r="O5882" t="inlineStr">
        <is>
          <t>TOO EXPENSIVE</t>
        </is>
      </c>
      <c r="P5882" t="inlineStr">
        <is>
          <t>Google Ads</t>
        </is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>
        <is>
          <t>Ні</t>
        </is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</row>
    <row r="5883">
      <c r="A5883" t="n">
        <v>13214</v>
      </c>
      <c r="B5883" t="inlineStr">
        <is>
          <t>Satnam Saggu</t>
        </is>
      </c>
      <c r="C5883" t="inlineStr">
        <is>
          <t>Satnam Saggu</t>
        </is>
      </c>
      <c r="D5883" s="2" t="n">
        <v>46138.72222222222</v>
      </c>
      <c r="E5883" t="inlineStr">
        <is>
          <t>SECOND FFUP SENT</t>
        </is>
      </c>
      <c r="F5883" t="inlineStr">
        <is>
          <t>Relevant</t>
        </is>
      </c>
      <c r="G5883" t="inlineStr">
        <is>
          <t>Mariana Razimavicius</t>
        </is>
      </c>
      <c r="H5883" t="inlineStr">
        <is>
          <t>LV RBI Company</t>
        </is>
      </c>
      <c r="I5883" t="inlineStr">
        <is>
          <t>United Arab Emirates (AE - AS)</t>
        </is>
      </c>
      <c r="J5883" t="inlineStr">
        <is>
          <t>?kw=portugal%20golden%20visa%202026&amp;cpn=22658494721&amp;utm_source=google&amp;utm_medium=cpc&amp;utm_campaign=LV-RBI-TOP&amp;network=s&amp;utm_term=portugal%20golden%20visa%202026&amp;gad_source=5&amp;gad_campaignid=22658494721&amp;gclid=EAIaIQobChMI6pzB99qLlAMVAJRQBh3_9w4_EAAYASAAEgLiF</t>
        </is>
      </c>
      <c r="K5883" t="inlineStr">
        <is>
          <t>726131556.1777213167</t>
        </is>
      </c>
      <c r="L5883" t="inlineStr">
        <is>
          <t>EN</t>
        </is>
      </c>
      <c r="M5883" t="inlineStr">
        <is>
          <t>Lead from LV email</t>
        </is>
      </c>
      <c r="N5883" t="inlineStr">
        <is>
          <t>saggusaggu575@gmail.com</t>
        </is>
      </c>
      <c r="O5883" t="inlineStr"/>
      <c r="P5883" t="inlineStr">
        <is>
          <t>Google Ads</t>
        </is>
      </c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>
        <is>
          <t>Ні</t>
        </is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</row>
    <row r="5884">
      <c r="A5884" t="n">
        <v>13215</v>
      </c>
      <c r="B5884" t="inlineStr">
        <is>
          <t>Nicole Palavs</t>
        </is>
      </c>
      <c r="C5884" t="inlineStr">
        <is>
          <t>Nicole Palavs</t>
        </is>
      </c>
      <c r="D5884" s="2" t="n">
        <v>46138.72638888889</v>
      </c>
      <c r="E5884" t="inlineStr">
        <is>
          <t>FIRST CONTACT</t>
        </is>
      </c>
      <c r="F5884" t="inlineStr">
        <is>
          <t>Relevant</t>
        </is>
      </c>
      <c r="G5884" t="inlineStr">
        <is>
          <t>Sheila Bartin</t>
        </is>
      </c>
      <c r="H5884" t="inlineStr">
        <is>
          <t>LV citizenship</t>
        </is>
      </c>
      <c r="I5884" t="inlineStr">
        <is>
          <t>Italy (IT - EU)</t>
        </is>
      </c>
      <c r="J5884" t="inlineStr">
        <is>
          <t>?fbclid=IwZXh0bgNhZW0CMTEAc3J0YwZhcHBfaWQKNjYyODU2ODM3OQABHqhlOtITT1GyH14c0bZbvBrGdeqzhF82W_v88ORPVH6T0zx_aNZ1qwWnvxcI_aem_XTZHkxWexab1a9qJxjY7lA</t>
        </is>
      </c>
      <c r="K5884" t="inlineStr">
        <is>
          <t>2019690862.1777213465</t>
        </is>
      </c>
      <c r="L5884" t="inlineStr">
        <is>
          <t>EN</t>
        </is>
      </c>
      <c r="M5884" t="inlineStr">
        <is>
          <t>Lead from LV email</t>
        </is>
      </c>
      <c r="N5884" t="inlineStr">
        <is>
          <t>nikatinac@hotmail.com</t>
        </is>
      </c>
      <c r="O5884" t="inlineStr"/>
      <c r="P5884" t="inlineStr">
        <is>
          <t>Facebook</t>
        </is>
      </c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>
        <is>
          <t>Ні</t>
        </is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</row>
    <row r="5885">
      <c r="A5885" t="n">
        <v>13217</v>
      </c>
      <c r="B5885" t="inlineStr">
        <is>
          <t>Samson ntogoro</t>
        </is>
      </c>
      <c r="C5885" t="inlineStr">
        <is>
          <t>Samson ntogoro</t>
        </is>
      </c>
      <c r="D5885" s="2" t="n">
        <v>46138.80972222222</v>
      </c>
      <c r="E5885" t="inlineStr">
        <is>
          <t>IN WORK</t>
        </is>
      </c>
      <c r="F5885" t="inlineStr"/>
      <c r="G5885" t="inlineStr">
        <is>
          <t>Oleh Dymovski</t>
        </is>
      </c>
      <c r="H5885" t="inlineStr">
        <is>
          <t>50/50</t>
        </is>
      </c>
      <c r="I5885" t="inlineStr"/>
      <c r="J5885" t="inlineStr"/>
      <c r="K5885" t="inlineStr"/>
      <c r="L5885" t="inlineStr">
        <is>
          <t>EN</t>
        </is>
      </c>
      <c r="M5885" t="inlineStr">
        <is>
          <t>Lead from LV email</t>
        </is>
      </c>
      <c r="N5885" t="inlineStr">
        <is>
          <t>samsonntogoro@gmail.com</t>
        </is>
      </c>
      <c r="O5885" t="inlineStr"/>
      <c r="P5885" t="inlineStr">
        <is>
          <t>Other (direct email, phone call, referral etc.)</t>
        </is>
      </c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>
        <is>
          <t>Ні</t>
        </is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</row>
    <row r="5886">
      <c r="A5886" t="n">
        <v>13218</v>
      </c>
      <c r="B5886" t="inlineStr">
        <is>
          <t>Виктория Гайдар</t>
        </is>
      </c>
      <c r="C5886" t="inlineStr">
        <is>
          <t>Виктория Гайдар</t>
        </is>
      </c>
      <c r="D5886" s="2" t="n">
        <v>46138.82916666667</v>
      </c>
      <c r="E5886" t="inlineStr">
        <is>
          <t>IN WORK</t>
        </is>
      </c>
      <c r="F5886" t="inlineStr">
        <is>
          <t>Relevant</t>
        </is>
      </c>
      <c r="G5886" t="inlineStr">
        <is>
          <t>Oleksandr Mostovyi</t>
        </is>
      </c>
      <c r="H5886" t="inlineStr">
        <is>
          <t>LT citizenship</t>
        </is>
      </c>
      <c r="I5886" t="inlineStr">
        <is>
          <t>russia</t>
        </is>
      </c>
      <c r="J5886" t="inlineStr"/>
      <c r="K5886" t="inlineStr"/>
      <c r="L5886" t="inlineStr">
        <is>
          <t>RU</t>
        </is>
      </c>
      <c r="M5886" t="inlineStr">
        <is>
          <t>Othe</t>
        </is>
      </c>
      <c r="N5886" t="inlineStr">
        <is>
          <t>re89812411400@gmail.com</t>
        </is>
      </c>
      <c r="O5886" t="inlineStr"/>
      <c r="P5886" t="inlineStr">
        <is>
          <t>Other (direct email, phone call, referral etc.)</t>
        </is>
      </c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>
        <is>
          <t>Ні</t>
        </is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</row>
    <row r="5887">
      <c r="A5887" t="n">
        <v>13219</v>
      </c>
      <c r="B5887" t="inlineStr">
        <is>
          <t>Alexander Berezin</t>
        </is>
      </c>
      <c r="C5887" t="inlineStr">
        <is>
          <t>Alexander Berezin</t>
        </is>
      </c>
      <c r="D5887" s="2" t="n">
        <v>46138.87361111111</v>
      </c>
      <c r="E5887" t="inlineStr">
        <is>
          <t>Rejected</t>
        </is>
      </c>
      <c r="F5887" t="inlineStr">
        <is>
          <t>Relevant</t>
        </is>
      </c>
      <c r="G5887" t="inlineStr">
        <is>
          <t>Oleh Dymovski</t>
        </is>
      </c>
      <c r="H5887" t="inlineStr">
        <is>
          <t>LT citizenship</t>
        </is>
      </c>
      <c r="I5887" t="inlineStr">
        <is>
          <t>Lithuania</t>
        </is>
      </c>
      <c r="J5887" t="inlineStr">
        <is>
          <t>https://www.lithuaniancitizenship.com/ru/?not-set</t>
        </is>
      </c>
      <c r="K5887" t="inlineStr">
        <is>
          <t>undefined</t>
        </is>
      </c>
      <c r="L5887" t="inlineStr">
        <is>
          <t>RU</t>
        </is>
      </c>
      <c r="M5887" t="inlineStr">
        <is>
          <t>Lead from LT email</t>
        </is>
      </c>
      <c r="N5887" t="inlineStr">
        <is>
          <t>lbamalubama@protonmail.com</t>
        </is>
      </c>
      <c r="O5887" t="inlineStr">
        <is>
          <t>NO ANCESTORS</t>
        </is>
      </c>
      <c r="P5887" t="inlineStr">
        <is>
          <t>Website Form</t>
        </is>
      </c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>
        <is>
          <t>Ні</t>
        </is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</row>
    <row r="5888">
      <c r="A5888" t="n">
        <v>13220</v>
      </c>
      <c r="B5888" t="inlineStr">
        <is>
          <t>German Bustamante</t>
        </is>
      </c>
      <c r="C5888" t="inlineStr">
        <is>
          <t>German Bustamante</t>
        </is>
      </c>
      <c r="D5888" s="2" t="n">
        <v>46138.91180555556</v>
      </c>
      <c r="E5888" t="inlineStr">
        <is>
          <t>IN WORK</t>
        </is>
      </c>
      <c r="F5888" t="inlineStr">
        <is>
          <t>Relevant</t>
        </is>
      </c>
      <c r="G5888" t="inlineStr">
        <is>
          <t>Mariana Razimavicius</t>
        </is>
      </c>
      <c r="H5888" t="inlineStr">
        <is>
          <t>LT citizenship</t>
        </is>
      </c>
      <c r="I5888" t="inlineStr">
        <is>
          <t>Argentina</t>
        </is>
      </c>
      <c r="J5888" t="inlineStr">
        <is>
          <t>?kw=lituania%20ciudadania&amp;cpn=14731585806&amp;utm_source=google&amp;utm_medium=cpc&amp;utm_campaign=LT-AR-CO-MX-UR&amp;network=g&amp;utm_term=lituania%20ciudadania&amp;gad_source=1&amp;gad_campaignid=14731585806&amp;gclid=Cj0KCQjw77bPBhC_ARIsAGAjjV9YgASgqcvpHaz1N7YCzdeNA3T2XShmiYhEYqFaq</t>
        </is>
      </c>
      <c r="K5888" t="inlineStr">
        <is>
          <t>1396703648.1777225322</t>
        </is>
      </c>
      <c r="L5888" t="inlineStr">
        <is>
          <t>ES</t>
        </is>
      </c>
      <c r="M5888" t="inlineStr">
        <is>
          <t>Lead from LT email</t>
        </is>
      </c>
      <c r="N5888" t="inlineStr">
        <is>
          <t>germanab77@gmail.com</t>
        </is>
      </c>
      <c r="O5888" t="inlineStr"/>
      <c r="P5888" t="inlineStr">
        <is>
          <t>Google Ads</t>
        </is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>
        <is>
          <t>Ні</t>
        </is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</row>
    <row r="5889">
      <c r="A5889" t="n">
        <v>13221</v>
      </c>
      <c r="B5889" t="inlineStr">
        <is>
          <t>Gaije Kushner Gordon</t>
        </is>
      </c>
      <c r="C5889" t="inlineStr">
        <is>
          <t>Gaije Kushner Gordon</t>
        </is>
      </c>
      <c r="D5889" s="2" t="n">
        <v>46138.94583333333</v>
      </c>
      <c r="E5889" t="inlineStr">
        <is>
          <t>SECOND FFUP SENT</t>
        </is>
      </c>
      <c r="F5889" t="inlineStr">
        <is>
          <t>Relevant</t>
        </is>
      </c>
      <c r="G5889" t="inlineStr">
        <is>
          <t>Mariana Razimavicius</t>
        </is>
      </c>
      <c r="H5889" t="inlineStr">
        <is>
          <t>LT citizenship</t>
        </is>
      </c>
      <c r="I5889" t="inlineStr">
        <is>
          <t>United States</t>
        </is>
      </c>
      <c r="J5889" t="inlineStr">
        <is>
          <t>?kw=lithuanian%20citizenship&amp;cpn=14656253006&amp;utm_source=google&amp;utm_medium=cpc&amp;utm_campaign=LT-US-conversions&amp;network=g&amp;utm_term=lithuanian%20citizenship&amp;gad_source=1&amp;gad_campaignid=14656253006&amp;gbraid=0AAAAADisZv8zc0s8Z5zS_s9t1hhHuoy5k&amp;gclid=Cj0KCQjw77bPBh</t>
        </is>
      </c>
      <c r="K5889" t="inlineStr">
        <is>
          <t>724373312.1777232460</t>
        </is>
      </c>
      <c r="L5889" t="inlineStr">
        <is>
          <t>EN</t>
        </is>
      </c>
      <c r="M5889" t="inlineStr">
        <is>
          <t>Lead from LT email</t>
        </is>
      </c>
      <c r="N5889" t="inlineStr">
        <is>
          <t>gainek@gmail.com</t>
        </is>
      </c>
      <c r="O5889" t="inlineStr"/>
      <c r="P5889" t="inlineStr">
        <is>
          <t>Google Ads</t>
        </is>
      </c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>
        <is>
          <t>Ні</t>
        </is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</row>
    <row r="5890">
      <c r="A5890" t="n">
        <v>13222</v>
      </c>
      <c r="B5890" t="inlineStr">
        <is>
          <t>Abas</t>
        </is>
      </c>
      <c r="C5890" t="inlineStr">
        <is>
          <t>Abas</t>
        </is>
      </c>
      <c r="D5890" s="2" t="n">
        <v>46138.95416666667</v>
      </c>
      <c r="E5890" t="inlineStr">
        <is>
          <t>SIXTH FFUP SENT</t>
        </is>
      </c>
      <c r="F5890" t="inlineStr">
        <is>
          <t>Relevant</t>
        </is>
      </c>
      <c r="G5890" t="inlineStr">
        <is>
          <t>Oleh Dymovski</t>
        </is>
      </c>
      <c r="H5890" t="inlineStr">
        <is>
          <t>LV RBI Company</t>
        </is>
      </c>
      <c r="I5890" t="inlineStr">
        <is>
          <t>Iraq</t>
        </is>
      </c>
      <c r="J5890" t="inlineStr">
        <is>
          <t>https://latviancitizenship.eu/residency-by-investment/</t>
        </is>
      </c>
      <c r="K5890" t="inlineStr">
        <is>
          <t>990638666.1777233179</t>
        </is>
      </c>
      <c r="L5890" t="inlineStr">
        <is>
          <t>EN</t>
        </is>
      </c>
      <c r="M5890" t="inlineStr">
        <is>
          <t>Lead from LV email</t>
        </is>
      </c>
      <c r="N5890" t="inlineStr">
        <is>
          <t>sulivet2016@gmail.com</t>
        </is>
      </c>
      <c r="O5890" t="inlineStr"/>
      <c r="P5890" t="inlineStr">
        <is>
          <t>Organic Search</t>
        </is>
      </c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>
        <is>
          <t>Ні</t>
        </is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</row>
    <row r="5891">
      <c r="A5891" t="n">
        <v>13223</v>
      </c>
      <c r="B5891" t="inlineStr">
        <is>
          <t>Mary Elizabeth Carroll</t>
        </is>
      </c>
      <c r="C5891" t="inlineStr">
        <is>
          <t>Mary Elizabeth Carroll</t>
        </is>
      </c>
      <c r="D5891" s="2" t="n">
        <v>46139.11111111111</v>
      </c>
      <c r="E5891" t="inlineStr">
        <is>
          <t>IN WORK</t>
        </is>
      </c>
      <c r="F5891" t="inlineStr">
        <is>
          <t>Relevant</t>
        </is>
      </c>
      <c r="G5891" t="inlineStr">
        <is>
          <t>Mariana Razimavicius</t>
        </is>
      </c>
      <c r="H5891" t="inlineStr">
        <is>
          <t>LT citizenship</t>
        </is>
      </c>
      <c r="I5891" t="inlineStr">
        <is>
          <t>United States</t>
        </is>
      </c>
      <c r="J5891" t="inlineStr">
        <is>
          <t>?kw=lithuanian%20ancestry%20citizenship&amp;cpn=14656253006&amp;utm_source=google&amp;utm_medium=cpc&amp;utm_campaign=LT-US-conversions&amp;network=g&amp;utm_term=lithuanian%20ancestry%20citizenship&amp;gad_source=1&amp;gad_campaignid=14656253006&amp;gbraid=0AAAAADisZv8zc0s8Z5zS_s9t1hhHuoy5</t>
        </is>
      </c>
      <c r="K5891" t="inlineStr">
        <is>
          <t>780222608.1777245391</t>
        </is>
      </c>
      <c r="L5891" t="inlineStr">
        <is>
          <t>EN</t>
        </is>
      </c>
      <c r="M5891" t="inlineStr">
        <is>
          <t>Lead from LT email</t>
        </is>
      </c>
      <c r="N5891" t="inlineStr">
        <is>
          <t>mecarroll7@gmail.com</t>
        </is>
      </c>
      <c r="O5891" t="inlineStr"/>
      <c r="P5891" t="inlineStr">
        <is>
          <t>Google Ads</t>
        </is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>
        <is>
          <t>Ні</t>
        </is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</row>
    <row r="5892">
      <c r="A5892" t="n">
        <v>13224</v>
      </c>
      <c r="B5892" t="inlineStr">
        <is>
          <t>Dorothy Pascale</t>
        </is>
      </c>
      <c r="C5892" t="inlineStr">
        <is>
          <t>Dorothy Pascale</t>
        </is>
      </c>
      <c r="D5892" s="2" t="n">
        <v>46139.22708333333</v>
      </c>
      <c r="E5892" t="inlineStr">
        <is>
          <t>SECOND FFUP SENT</t>
        </is>
      </c>
      <c r="F5892" t="inlineStr">
        <is>
          <t>Relevant</t>
        </is>
      </c>
      <c r="G5892" t="inlineStr">
        <is>
          <t>Mariana Razimavicius</t>
        </is>
      </c>
      <c r="H5892" t="inlineStr">
        <is>
          <t>LT citizenship</t>
        </is>
      </c>
      <c r="I5892" t="inlineStr">
        <is>
          <t>United States</t>
        </is>
      </c>
      <c r="J5892" t="inlineStr">
        <is>
          <t>?kw=genealogy%20lithuanian&amp;cpn=14656253006&amp;utm_source=google&amp;utm_medium=cpc&amp;utm_campaign=LT-US-conversions&amp;network=g&amp;utm_term=genealogy%20lithuanian&amp;gad_source=1&amp;gad_campaignid=14656253006&amp;gbraid=0AAAAADisZv-pJdr4yxAHy5amECLtegWtc&amp;gclid=EAIaIQobChMI69SP-u</t>
        </is>
      </c>
      <c r="K5892" t="inlineStr">
        <is>
          <t>1987117800.1777252381</t>
        </is>
      </c>
      <c r="L5892" t="inlineStr">
        <is>
          <t>EN</t>
        </is>
      </c>
      <c r="M5892" t="inlineStr">
        <is>
          <t>Lead from LT email</t>
        </is>
      </c>
      <c r="N5892" t="inlineStr">
        <is>
          <t>dorothypascale@gmail.com</t>
        </is>
      </c>
      <c r="O5892" t="inlineStr"/>
      <c r="P5892" t="inlineStr">
        <is>
          <t>Google Ads</t>
        </is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>
        <is>
          <t>Ні</t>
        </is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</row>
    <row r="5893">
      <c r="A5893" t="n">
        <v>13225</v>
      </c>
      <c r="B5893" t="inlineStr">
        <is>
          <t>Heather Marie Gedman Buritica</t>
        </is>
      </c>
      <c r="C5893" t="inlineStr">
        <is>
          <t>Heather Marie Gedman Buritica</t>
        </is>
      </c>
      <c r="D5893" s="2" t="n">
        <v>46139.25208333333</v>
      </c>
      <c r="E5893" t="inlineStr">
        <is>
          <t>IN WORK</t>
        </is>
      </c>
      <c r="F5893" t="inlineStr">
        <is>
          <t>Relevant</t>
        </is>
      </c>
      <c r="G5893" t="inlineStr">
        <is>
          <t>Mariana Razimavicius</t>
        </is>
      </c>
      <c r="H5893" t="inlineStr">
        <is>
          <t>LT citizenship</t>
        </is>
      </c>
      <c r="I5893" t="inlineStr">
        <is>
          <t>United States</t>
        </is>
      </c>
      <c r="J5893" t="inlineStr">
        <is>
          <t>https://www.lithuaniancitizenship.com/company/</t>
        </is>
      </c>
      <c r="K5893" t="inlineStr">
        <is>
          <t>457947348.1777258629</t>
        </is>
      </c>
      <c r="L5893" t="inlineStr">
        <is>
          <t>EN</t>
        </is>
      </c>
      <c r="M5893" t="inlineStr">
        <is>
          <t>Lead from LT email</t>
        </is>
      </c>
      <c r="N5893" t="inlineStr">
        <is>
          <t>hgedman@gmail.com</t>
        </is>
      </c>
      <c r="O5893" t="inlineStr"/>
      <c r="P5893" t="inlineStr">
        <is>
          <t>Organic Search</t>
        </is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>
        <is>
          <t>Ні</t>
        </is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</row>
    <row r="5894">
      <c r="A5894" t="n">
        <v>13226</v>
      </c>
      <c r="B5894" t="inlineStr">
        <is>
          <t>Mr. Ryan Barker</t>
        </is>
      </c>
      <c r="C5894" t="inlineStr">
        <is>
          <t>Ryan Barker</t>
        </is>
      </c>
      <c r="D5894" s="2" t="n">
        <v>46139.26111111111</v>
      </c>
      <c r="E5894" t="inlineStr">
        <is>
          <t>SIXTH FFUP SENT</t>
        </is>
      </c>
      <c r="F5894" t="inlineStr">
        <is>
          <t>Relevant</t>
        </is>
      </c>
      <c r="G5894" t="inlineStr">
        <is>
          <t>Sheila Bartin</t>
        </is>
      </c>
      <c r="H5894" t="inlineStr">
        <is>
          <t>LT citizenship</t>
        </is>
      </c>
      <c r="I5894" t="inlineStr">
        <is>
          <t>United States</t>
        </is>
      </c>
      <c r="J5894" t="inlineStr">
        <is>
      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pJdr4yxAHy5am</t>
        </is>
      </c>
      <c r="K5894" t="inlineStr">
        <is>
          <t>746451624.1777259592</t>
        </is>
      </c>
      <c r="L5894" t="inlineStr">
        <is>
          <t>EN</t>
        </is>
      </c>
      <c r="M5894" t="inlineStr">
        <is>
          <t>Lead from LT email</t>
        </is>
      </c>
      <c r="N5894" t="inlineStr">
        <is>
          <t>ryanjohnb71003@gmail.com</t>
        </is>
      </c>
      <c r="O5894" t="inlineStr"/>
      <c r="P5894" t="inlineStr">
        <is>
          <t>Google Ads</t>
        </is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>
        <is>
          <t>Ні</t>
        </is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</row>
    <row r="5895">
      <c r="A5895" t="n">
        <v>13228</v>
      </c>
      <c r="B5895" t="inlineStr">
        <is>
          <t>Андрій Глущенко</t>
        </is>
      </c>
      <c r="C5895" t="inlineStr">
        <is>
          <t>Calendly: Андрей Валерьевичь Глущенко</t>
        </is>
      </c>
      <c r="D5895" s="2" t="n">
        <v>46139.26527777778</v>
      </c>
      <c r="E5895" t="inlineStr">
        <is>
          <t>Rejected</t>
        </is>
      </c>
      <c r="F5895" t="inlineStr"/>
      <c r="G5895" t="inlineStr">
        <is>
          <t>Oleh Dymovski</t>
        </is>
      </c>
      <c r="H5895" t="inlineStr"/>
      <c r="I5895" t="inlineStr"/>
      <c r="J5895" t="inlineStr"/>
      <c r="K5895" t="inlineStr"/>
      <c r="L5895" t="inlineStr"/>
      <c r="M5895" t="inlineStr">
        <is>
          <t>Othe</t>
        </is>
      </c>
      <c r="N5895" t="inlineStr">
        <is>
          <t>avbg6310@gmail.com</t>
        </is>
      </c>
      <c r="O5895" t="inlineStr">
        <is>
          <t>DOUBLE</t>
        </is>
      </c>
      <c r="P5895" t="inlineStr">
        <is>
          <t>Calendly</t>
        </is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>
        <is>
          <t>Ні</t>
        </is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</row>
    <row r="5896">
      <c r="A5896" t="n">
        <v>13229</v>
      </c>
      <c r="B5896" t="inlineStr">
        <is>
          <t>Андрій Глущенко</t>
        </is>
      </c>
      <c r="C5896" t="inlineStr">
        <is>
          <t>Андрей Валерьевичь Глущенко</t>
        </is>
      </c>
      <c r="D5896" s="2" t="n">
        <v>46139.27291666667</v>
      </c>
      <c r="E5896" t="inlineStr">
        <is>
          <t>Rejected</t>
        </is>
      </c>
      <c r="F5896" t="inlineStr">
        <is>
          <t>Relevant</t>
        </is>
      </c>
      <c r="G5896" t="inlineStr">
        <is>
          <t>Oleh Dymovski</t>
        </is>
      </c>
      <c r="H5896" t="inlineStr">
        <is>
          <t>LT citizenship</t>
        </is>
      </c>
      <c r="I5896" t="inlineStr">
        <is>
          <t>Ukraine</t>
        </is>
      </c>
      <c r="J5896" t="inlineStr">
        <is>
          <t>https://www.lithuaniancitizenship.com/ru/benefits-ru/access-to-all-social-security-benefits-ru/?Lithuania--Search-Conversions-ru-lang</t>
        </is>
      </c>
      <c r="K5896" t="inlineStr">
        <is>
          <t>2135431833.1777017534</t>
        </is>
      </c>
      <c r="L5896" t="inlineStr">
        <is>
          <t>RU</t>
        </is>
      </c>
      <c r="M5896" t="inlineStr">
        <is>
          <t>Lead from LT email</t>
        </is>
      </c>
      <c r="N5896" t="inlineStr">
        <is>
          <t>avbg6310@gmail.com</t>
        </is>
      </c>
      <c r="O5896" t="inlineStr">
        <is>
          <t>DOUBLE</t>
        </is>
      </c>
      <c r="P5896" t="inlineStr">
        <is>
          <t>Google Ads</t>
        </is>
      </c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>
        <is>
          <t>Ні</t>
        </is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</row>
    <row r="5897">
      <c r="A5897" t="n">
        <v>13233</v>
      </c>
      <c r="B5897" t="inlineStr">
        <is>
          <t>Luke Harris</t>
        </is>
      </c>
      <c r="C5897" t="inlineStr">
        <is>
          <t>Calendly: Luke Harris</t>
        </is>
      </c>
      <c r="D5897" s="2" t="n">
        <v>46139.32708333333</v>
      </c>
      <c r="E5897" t="inlineStr">
        <is>
          <t>IN WORK</t>
        </is>
      </c>
      <c r="F5897" t="inlineStr">
        <is>
          <t>Relevant</t>
        </is>
      </c>
      <c r="G5897" t="inlineStr">
        <is>
          <t>Mariana Razimavicius</t>
        </is>
      </c>
      <c r="H5897" t="inlineStr">
        <is>
          <t>LT citizenship</t>
        </is>
      </c>
      <c r="I5897" t="inlineStr"/>
      <c r="J5897" t="inlineStr"/>
      <c r="K5897" t="inlineStr"/>
      <c r="L5897" t="inlineStr">
        <is>
          <t>EN</t>
        </is>
      </c>
      <c r="M5897" t="inlineStr">
        <is>
          <t>Othe</t>
        </is>
      </c>
      <c r="N5897" t="inlineStr">
        <is>
          <t>lukejacobharris@gmail.com</t>
        </is>
      </c>
      <c r="O5897" t="inlineStr"/>
      <c r="P5897" t="inlineStr">
        <is>
          <t>Calendly</t>
        </is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>
        <is>
          <t>Ні</t>
        </is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</row>
    <row r="5898">
      <c r="A5898" t="n">
        <v>13235</v>
      </c>
      <c r="B5898" t="inlineStr">
        <is>
          <t>Planfix</t>
        </is>
      </c>
      <c r="C5898" t="inlineStr">
        <is>
          <t>Planfix</t>
        </is>
      </c>
      <c r="D5898" s="2" t="n">
        <v>46139.37430555555</v>
      </c>
      <c r="E5898" t="inlineStr">
        <is>
          <t>INTERNAL MAIL</t>
        </is>
      </c>
      <c r="F5898" t="inlineStr"/>
      <c r="G5898" t="inlineStr">
        <is>
          <t>Sheila Bartin</t>
        </is>
      </c>
      <c r="H5898" t="inlineStr"/>
      <c r="I5898" t="inlineStr"/>
      <c r="J5898" t="inlineStr"/>
      <c r="K5898" t="inlineStr"/>
      <c r="L5898" t="inlineStr"/>
      <c r="M5898" t="inlineStr">
        <is>
          <t>Othe</t>
        </is>
      </c>
      <c r="N5898" t="inlineStr">
        <is>
          <t>noreply@decivitate.planfix.com</t>
        </is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>
        <is>
          <t>Ні</t>
        </is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</row>
    <row r="5899">
      <c r="A5899" t="n">
        <v>13239</v>
      </c>
      <c r="B5899" t="inlineStr">
        <is>
          <t>Sarwan</t>
        </is>
      </c>
      <c r="C5899" t="inlineStr">
        <is>
          <t>Sarwan</t>
        </is>
      </c>
      <c r="D5899" s="2" t="n">
        <v>46139.45347222222</v>
      </c>
      <c r="E5899" t="inlineStr">
        <is>
          <t>Rejected</t>
        </is>
      </c>
      <c r="F5899" t="inlineStr">
        <is>
          <t>Relevant</t>
        </is>
      </c>
      <c r="G5899" t="inlineStr">
        <is>
          <t>Oleh Dymovski</t>
        </is>
      </c>
      <c r="H5899" t="inlineStr">
        <is>
          <t>LV RBI Company</t>
        </is>
      </c>
      <c r="I5899" t="inlineStr">
        <is>
          <t>Qatar (QA - AS)</t>
        </is>
      </c>
      <c r="J5899" t="inlineStr">
        <is>
          <t>?kw=portugal%20golden%20visa&amp;cpn=22658494721&amp;utm_source=google&amp;utm_medium=cpc&amp;utm_campaign=LV-RBI-TOP&amp;network=s&amp;utm_term=portugal%20golden%20visa&amp;gad_source=5&amp;gad_campaignid=22658494721&amp;gclid=EAIaIQobChMI5dbb2sWNlAMVw5ZQBh1UIBGUEAAYASAAEgJ46PD_BwE</t>
        </is>
      </c>
      <c r="K5899" t="inlineStr">
        <is>
          <t>65190149.1777201953</t>
        </is>
      </c>
      <c r="L5899" t="inlineStr">
        <is>
          <t>EN</t>
        </is>
      </c>
      <c r="M5899" t="inlineStr">
        <is>
          <t>Lead from LV email</t>
        </is>
      </c>
      <c r="N5899" t="inlineStr">
        <is>
          <t>said.raouf2020@gmail.com</t>
        </is>
      </c>
      <c r="O5899" t="inlineStr">
        <is>
          <t>ANOTHER REASON</t>
        </is>
      </c>
      <c r="P5899" t="inlineStr">
        <is>
          <t>Google Ads</t>
        </is>
      </c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>
        <is>
          <t>Ні</t>
        </is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</row>
    <row r="5900">
      <c r="A5900" t="n">
        <v>13242</v>
      </c>
      <c r="B5900" t="inlineStr">
        <is>
          <t>segun</t>
        </is>
      </c>
      <c r="C5900" t="inlineStr">
        <is>
          <t>segun</t>
        </is>
      </c>
      <c r="D5900" s="2" t="n">
        <v>46139.5625</v>
      </c>
      <c r="E5900" t="inlineStr">
        <is>
          <t>INTERNAL MAIL</t>
        </is>
      </c>
      <c r="F5900" t="inlineStr">
        <is>
          <t>No relevant</t>
        </is>
      </c>
      <c r="G5900" t="inlineStr">
        <is>
          <t>Alina Samura</t>
        </is>
      </c>
      <c r="H5900" t="inlineStr"/>
      <c r="I5900" t="inlineStr"/>
      <c r="J5900" t="inlineStr"/>
      <c r="K5900" t="inlineStr"/>
      <c r="L5900" t="inlineStr"/>
      <c r="M5900" t="inlineStr">
        <is>
          <t>Lead from LT email</t>
        </is>
      </c>
      <c r="N5900" t="inlineStr">
        <is>
          <t>olorunsholasegun89@gmail.com</t>
        </is>
      </c>
      <c r="O5900" t="inlineStr"/>
      <c r="P5900" t="inlineStr">
        <is>
          <t>BridgeWest</t>
        </is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>
        <is>
          <t>Ні</t>
        </is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</row>
    <row r="5901">
      <c r="A5901" t="n">
        <v>13243</v>
      </c>
      <c r="B5901" t="inlineStr">
        <is>
          <t>sepas</t>
        </is>
      </c>
      <c r="C5901" t="inlineStr">
        <is>
          <t>sepas</t>
        </is>
      </c>
      <c r="D5901" s="2" t="n">
        <v>46139.5625</v>
      </c>
      <c r="E5901" t="inlineStr">
        <is>
          <t>SIXTH FFUP SENT</t>
        </is>
      </c>
      <c r="F5901" t="inlineStr">
        <is>
          <t>No relevant</t>
        </is>
      </c>
      <c r="G5901" t="inlineStr">
        <is>
          <t>Oleh Dymovski</t>
        </is>
      </c>
      <c r="H5901" t="inlineStr">
        <is>
          <t>50/50</t>
        </is>
      </c>
      <c r="I5901" t="inlineStr"/>
      <c r="J5901" t="inlineStr"/>
      <c r="K5901" t="inlineStr"/>
      <c r="L5901" t="inlineStr">
        <is>
          <t>EN</t>
        </is>
      </c>
      <c r="M5901" t="inlineStr">
        <is>
          <t>Lead from LT email</t>
        </is>
      </c>
      <c r="N5901" t="inlineStr">
        <is>
          <t>haghighi.sepas@gmail.com</t>
        </is>
      </c>
      <c r="O5901" t="inlineStr"/>
      <c r="P5901" t="inlineStr">
        <is>
          <t>BridgeWest</t>
        </is>
      </c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>
        <is>
          <t>Ні</t>
        </is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</row>
    <row r="5902">
      <c r="A5902" t="n">
        <v>13248</v>
      </c>
      <c r="B5902" t="inlineStr">
        <is>
          <t>Валентина</t>
        </is>
      </c>
      <c r="C5902" t="inlineStr">
        <is>
          <t>Валентина</t>
        </is>
      </c>
      <c r="D5902" s="2" t="n">
        <v>46139.61666666667</v>
      </c>
      <c r="E5902" t="inlineStr">
        <is>
          <t>IN WORK</t>
        </is>
      </c>
      <c r="F5902" t="inlineStr">
        <is>
          <t>Relevant</t>
        </is>
      </c>
      <c r="G5902" t="inlineStr">
        <is>
          <t>Oleh Dymovski</t>
        </is>
      </c>
      <c r="H5902" t="inlineStr">
        <is>
          <t>LT citizenship</t>
        </is>
      </c>
      <c r="I5902" t="inlineStr">
        <is>
          <t>Latvia</t>
        </is>
      </c>
      <c r="J5902" t="inlineStr">
        <is>
          <t>?kw=литовское гражданство как получить&amp;cpn=23681560526&amp;utm_source=google&amp;utm_medium=cpc&amp;utm_ca</t>
        </is>
      </c>
      <c r="K5902" t="inlineStr">
        <is>
          <t>1181638608.1777290286</t>
        </is>
      </c>
      <c r="L5902" t="inlineStr">
        <is>
          <t>RU</t>
        </is>
      </c>
      <c r="M5902" t="inlineStr">
        <is>
          <t>Lead from LT email</t>
        </is>
      </c>
      <c r="N5902" t="inlineStr">
        <is>
          <t>valjavinokurova@gmail.com</t>
        </is>
      </c>
      <c r="O5902" t="inlineStr"/>
      <c r="P5902" t="inlineStr">
        <is>
          <t>Google Ads</t>
        </is>
      </c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>
        <is>
          <t>Ні</t>
        </is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</row>
    <row r="5903">
      <c r="A5903" t="n">
        <v>13249</v>
      </c>
      <c r="B5903" t="inlineStr">
        <is>
          <t>Roman Pinkovskyi</t>
        </is>
      </c>
      <c r="C5903" t="inlineStr">
        <is>
          <t>Roman Pinkovskyi</t>
        </is>
      </c>
      <c r="D5903" s="2" t="n">
        <v>46139.625</v>
      </c>
      <c r="E5903" t="inlineStr">
        <is>
          <t>IN WORK</t>
        </is>
      </c>
      <c r="F5903" t="inlineStr">
        <is>
          <t>Relevant</t>
        </is>
      </c>
      <c r="G5903" t="inlineStr">
        <is>
          <t>Oleh Dymovski</t>
        </is>
      </c>
      <c r="H5903" t="inlineStr">
        <is>
          <t>LT citizenship</t>
        </is>
      </c>
      <c r="I5903" t="inlineStr">
        <is>
          <t>Ukraine</t>
        </is>
      </c>
      <c r="J5903" t="inlineStr"/>
      <c r="K5903" t="inlineStr"/>
      <c r="L5903" t="inlineStr">
        <is>
          <t>RU</t>
        </is>
      </c>
      <c r="M5903" t="inlineStr">
        <is>
          <t>Lead from LT email</t>
        </is>
      </c>
      <c r="N5903" t="inlineStr">
        <is>
          <t>roman.fisherway@gmail.com</t>
        </is>
      </c>
      <c r="O5903" t="inlineStr"/>
      <c r="P5903" t="inlineStr">
        <is>
          <t>Other (direct email, phone call, referral etc.)</t>
        </is>
      </c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>
        <is>
          <t>Ні</t>
        </is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</row>
    <row r="5904">
      <c r="A5904" t="n">
        <v>13250</v>
      </c>
      <c r="B5904" t="inlineStr">
        <is>
          <t>Abdullah Shair</t>
        </is>
      </c>
      <c r="C5904" t="inlineStr">
        <is>
          <t>Abdullah Shair</t>
        </is>
      </c>
      <c r="D5904" s="2" t="n">
        <v>46139.65833333333</v>
      </c>
      <c r="E5904" t="inlineStr">
        <is>
          <t>SIXTH FFUP SENT</t>
        </is>
      </c>
      <c r="F5904" t="inlineStr">
        <is>
          <t>Relevant</t>
        </is>
      </c>
      <c r="G5904" t="inlineStr">
        <is>
          <t>Oleh Dymovski</t>
        </is>
      </c>
      <c r="H5904" t="inlineStr">
        <is>
          <t>LV RBI Company</t>
        </is>
      </c>
      <c r="I5904" t="inlineStr">
        <is>
          <t>Qatar (QA - AS)</t>
        </is>
      </c>
      <c r="J5904" t="inlineStr">
        <is>
          <t>?kw=europe%20residence%20by%20investment&amp;cpn=22658494721&amp;utm_source=google&amp;utm_medium=cpc&amp;utm_campaign=LV-RBI-TOP&amp;network=s&amp;utm_term=europe%20residence%20by%20investment&amp;gad_source=5&amp;gad_campaignid=22658494721&amp;gclid=EAIaIQobChMI-r3bqoiOlAMVTAUGAB3ZvD0lEAA</t>
        </is>
      </c>
      <c r="K5904" t="inlineStr">
        <is>
          <t>1919000641.1777294079</t>
        </is>
      </c>
      <c r="L5904" t="inlineStr">
        <is>
          <t>EN</t>
        </is>
      </c>
      <c r="M5904" t="inlineStr">
        <is>
          <t>Lead from LV email</t>
        </is>
      </c>
      <c r="N5904" t="inlineStr">
        <is>
          <t>princeabdullah0100@gmail.com</t>
        </is>
      </c>
      <c r="O5904" t="inlineStr"/>
      <c r="P5904" t="inlineStr">
        <is>
          <t>Google Ads</t>
        </is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>
        <is>
          <t>Ні</t>
        </is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</row>
    <row r="5905">
      <c r="A5905" t="n">
        <v>13252</v>
      </c>
      <c r="B5905" t="inlineStr">
        <is>
          <t>Joshua Lane Bivins</t>
        </is>
      </c>
      <c r="C5905" t="inlineStr">
        <is>
          <t>Joshua Lane Bivins</t>
        </is>
      </c>
      <c r="D5905" s="2" t="n">
        <v>46139.66388888889</v>
      </c>
      <c r="E5905" t="inlineStr">
        <is>
          <t>Rejected</t>
        </is>
      </c>
      <c r="F5905" t="inlineStr"/>
      <c r="G5905" t="inlineStr">
        <is>
          <t>Oleh Dymovski</t>
        </is>
      </c>
      <c r="H5905" t="inlineStr">
        <is>
          <t>50/50</t>
        </is>
      </c>
      <c r="I5905" t="inlineStr">
        <is>
          <t>Lithuania</t>
        </is>
      </c>
      <c r="J5905" t="inlineStr">
        <is>
          <t>https://www.lithuaniancitizenship.com/contact/</t>
        </is>
      </c>
      <c r="K5905" t="inlineStr">
        <is>
          <t>1572185337.1777294482</t>
        </is>
      </c>
      <c r="L5905" t="inlineStr">
        <is>
          <t>EN</t>
        </is>
      </c>
      <c r="M5905" t="inlineStr">
        <is>
          <t>Lead from LT email</t>
        </is>
      </c>
      <c r="N5905" t="inlineStr">
        <is>
          <t>joshuabivins96@gmail.com</t>
        </is>
      </c>
      <c r="O5905" t="inlineStr">
        <is>
          <t>Non-relevant lead</t>
        </is>
      </c>
      <c r="P5905" t="inlineStr">
        <is>
          <t>Organic Search</t>
        </is>
      </c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>
        <is>
          <t>Ні</t>
        </is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</row>
    <row r="5906">
      <c r="A5906" t="n">
        <v>13254</v>
      </c>
      <c r="B5906" t="inlineStr">
        <is>
          <t>Guilherme Saldanha Henkin</t>
        </is>
      </c>
      <c r="C5906" t="inlineStr">
        <is>
          <t>Guilherme Saldanha Henkin</t>
        </is>
      </c>
      <c r="D5906" s="2" t="n">
        <v>46139.68472222222</v>
      </c>
      <c r="E5906" t="inlineStr">
        <is>
          <t>IN WORK</t>
        </is>
      </c>
      <c r="F5906" t="inlineStr">
        <is>
          <t>Relevant</t>
        </is>
      </c>
      <c r="G5906" t="inlineStr">
        <is>
          <t>Mariana Razimavicius</t>
        </is>
      </c>
      <c r="H5906" t="inlineStr">
        <is>
          <t>LT citizenship</t>
        </is>
      </c>
      <c r="I5906" t="inlineStr">
        <is>
          <t>Brazil</t>
        </is>
      </c>
      <c r="J5906" t="inlineStr">
        <is>
          <t>https://www.lithuaniancitizenship.com/pt-pt/?not-set</t>
        </is>
      </c>
      <c r="K5906" t="inlineStr"/>
      <c r="L5906" t="inlineStr">
        <is>
          <t>PT</t>
        </is>
      </c>
      <c r="M5906" t="inlineStr">
        <is>
          <t>Lead from LT email</t>
        </is>
      </c>
      <c r="N5906" t="inlineStr">
        <is>
          <t>guilhermehenkin@gmail.com</t>
        </is>
      </c>
      <c r="O5906" t="inlineStr"/>
      <c r="P5906" t="inlineStr">
        <is>
          <t>Website Form</t>
        </is>
      </c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>
        <is>
          <t>Ні</t>
        </is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</row>
    <row r="5907">
      <c r="A5907" t="n">
        <v>13256</v>
      </c>
      <c r="B5907" t="inlineStr">
        <is>
          <t>Abdo Abdalbaky</t>
        </is>
      </c>
      <c r="C5907" t="inlineStr">
        <is>
          <t>Abdo Abdalbaky</t>
        </is>
      </c>
      <c r="D5907" s="2" t="n">
        <v>46139.6875</v>
      </c>
      <c r="E5907" t="inlineStr">
        <is>
          <t>SIXTH FFUP SENT</t>
        </is>
      </c>
      <c r="F5907" t="inlineStr"/>
      <c r="G5907" t="inlineStr">
        <is>
          <t>Oleh Dymovski</t>
        </is>
      </c>
      <c r="H5907" t="inlineStr">
        <is>
          <t>Company Formation</t>
        </is>
      </c>
      <c r="I5907" t="inlineStr"/>
      <c r="J5907" t="inlineStr"/>
      <c r="K5907" t="inlineStr"/>
      <c r="L5907" t="inlineStr">
        <is>
          <t>EN</t>
        </is>
      </c>
      <c r="M5907" t="inlineStr">
        <is>
          <t>Lead from LT email</t>
        </is>
      </c>
      <c r="N5907" t="inlineStr">
        <is>
          <t>3bdo3bdalbaky@gmail.com</t>
        </is>
      </c>
      <c r="O5907" t="inlineStr"/>
      <c r="P5907" t="inlineStr">
        <is>
          <t>BridgeWest</t>
        </is>
      </c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>
        <is>
          <t>Ні</t>
        </is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</row>
    <row r="5908">
      <c r="A5908" t="n">
        <v>13258</v>
      </c>
      <c r="B5908" t="inlineStr">
        <is>
          <t>Гражина</t>
        </is>
      </c>
      <c r="C5908" t="inlineStr">
        <is>
          <t>Гражина</t>
        </is>
      </c>
      <c r="D5908" s="2" t="n">
        <v>46139.70902777778</v>
      </c>
      <c r="E5908" t="inlineStr">
        <is>
          <t>Rejected</t>
        </is>
      </c>
      <c r="F5908" t="inlineStr">
        <is>
          <t>No relevant</t>
        </is>
      </c>
      <c r="G5908" t="inlineStr">
        <is>
          <t>Oleh Dymovski</t>
        </is>
      </c>
      <c r="H5908" t="inlineStr">
        <is>
          <t>LT citizenship</t>
        </is>
      </c>
      <c r="I5908" t="inlineStr">
        <is>
          <t>Ukraine</t>
        </is>
      </c>
      <c r="J5908" t="inlineStr">
        <is>
          <t>?kw=литва миграционная служба&amp;utm_source=google&amp;utm_medium=cpc&amp;utm_campaign=LT-ru-lang-conversions&amp;network=g&amp;utm_term=%D</t>
        </is>
      </c>
      <c r="K5908" t="inlineStr">
        <is>
          <t>906131018.1777298228</t>
        </is>
      </c>
      <c r="L5908" t="inlineStr">
        <is>
          <t>RU</t>
        </is>
      </c>
      <c r="M5908" t="inlineStr">
        <is>
          <t>Lead from LT email</t>
        </is>
      </c>
      <c r="N5908" t="inlineStr">
        <is>
          <t>blynovahrazhyna@gmail.com</t>
        </is>
      </c>
      <c r="O5908" t="inlineStr">
        <is>
          <t>Non-relevant lead</t>
        </is>
      </c>
      <c r="P5908" t="inlineStr">
        <is>
          <t>Google Ads</t>
        </is>
      </c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>
        <is>
          <t>Ні</t>
        </is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</row>
    <row r="5909">
      <c r="A5909" t="n">
        <v>13260</v>
      </c>
      <c r="B5909" t="inlineStr">
        <is>
          <t>Mathias</t>
        </is>
      </c>
      <c r="C5909" t="inlineStr">
        <is>
          <t>Calendly: Mathias</t>
        </is>
      </c>
      <c r="D5909" s="2" t="n">
        <v>46139.72222222222</v>
      </c>
      <c r="E5909" t="inlineStr">
        <is>
          <t>Rejected</t>
        </is>
      </c>
      <c r="F5909" t="inlineStr">
        <is>
          <t>Relevant</t>
        </is>
      </c>
      <c r="G5909" t="inlineStr">
        <is>
          <t>Oleh Dymovski</t>
        </is>
      </c>
      <c r="H5909" t="inlineStr">
        <is>
          <t>LV RBI Company</t>
        </is>
      </c>
      <c r="I5909" t="inlineStr"/>
      <c r="J5909" t="inlineStr"/>
      <c r="K5909" t="inlineStr"/>
      <c r="L5909" t="inlineStr">
        <is>
          <t>EN</t>
        </is>
      </c>
      <c r="M5909" t="inlineStr">
        <is>
          <t>Othe</t>
        </is>
      </c>
      <c r="N5909" t="inlineStr">
        <is>
          <t>amathias7399@gmail.com</t>
        </is>
      </c>
      <c r="O5909" t="inlineStr">
        <is>
          <t>ANOTHER REASON</t>
        </is>
      </c>
      <c r="P5909" t="inlineStr">
        <is>
          <t>Calendly</t>
        </is>
      </c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>
        <is>
          <t>Ні</t>
        </is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</row>
    <row r="5910">
      <c r="A5910" t="n">
        <v>13263</v>
      </c>
      <c r="B5910" t="inlineStr">
        <is>
          <t>Rauf</t>
        </is>
      </c>
      <c r="C5910" t="inlineStr">
        <is>
          <t>Rauf</t>
        </is>
      </c>
      <c r="D5910" s="2" t="n">
        <v>46139.79097222222</v>
      </c>
      <c r="E5910" t="inlineStr">
        <is>
          <t>SIXTH FFUP SENT</t>
        </is>
      </c>
      <c r="F5910" t="inlineStr">
        <is>
          <t>Relevant</t>
        </is>
      </c>
      <c r="G5910" t="inlineStr">
        <is>
          <t>Oleh Dymovski</t>
        </is>
      </c>
      <c r="H5910" t="inlineStr">
        <is>
          <t>50/50</t>
        </is>
      </c>
      <c r="I5910" t="inlineStr">
        <is>
          <t>Lithuania</t>
        </is>
      </c>
      <c r="J5910" t="inlineStr">
        <is>
          <t>?kw=гражданство литвы&amp;utm_source=google&amp;utm_medium=cpc&amp;utm_campaign=LT-ru-lang-conversions&amp;network=g&amp;utm_term=%D0%B3%D1%80%D0%B0%D0%B6%D0%B4%D0%B0%D0%BD%D1%8</t>
        </is>
      </c>
      <c r="K5910" t="inlineStr">
        <is>
          <t>481464547.1777305389</t>
        </is>
      </c>
      <c r="L5910" t="inlineStr">
        <is>
          <t>EN</t>
        </is>
      </c>
      <c r="M5910" t="inlineStr">
        <is>
          <t>Lead from LT email</t>
        </is>
      </c>
      <c r="N5910" t="inlineStr">
        <is>
          <t>qaraehmedovrauf987@gmail.com</t>
        </is>
      </c>
      <c r="O5910" t="inlineStr"/>
      <c r="P5910" t="inlineStr">
        <is>
          <t>Google Ads</t>
        </is>
      </c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>
        <is>
          <t>Ні</t>
        </is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</row>
    <row r="5911">
      <c r="A5911" t="n">
        <v>13264</v>
      </c>
      <c r="B5911" t="inlineStr">
        <is>
          <t>Rachel Moser</t>
        </is>
      </c>
      <c r="C5911" t="inlineStr">
        <is>
          <t>Rachel Moser</t>
        </is>
      </c>
      <c r="D5911" s="2" t="n">
        <v>46139.79166666666</v>
      </c>
      <c r="E5911" t="inlineStr">
        <is>
          <t>INTERNAL MAIL</t>
        </is>
      </c>
      <c r="F5911" t="inlineStr">
        <is>
          <t>No relevant</t>
        </is>
      </c>
      <c r="G5911" t="inlineStr">
        <is>
          <t>Alina Samura</t>
        </is>
      </c>
      <c r="H5911" t="inlineStr"/>
      <c r="I5911" t="inlineStr"/>
      <c r="J5911" t="inlineStr"/>
      <c r="K5911" t="inlineStr"/>
      <c r="L5911" t="inlineStr"/>
      <c r="M5911" t="inlineStr">
        <is>
          <t>Lead from LT email</t>
        </is>
      </c>
      <c r="N5911" t="inlineStr">
        <is>
          <t>rachelmsmoser@gmail.com</t>
        </is>
      </c>
      <c r="O5911" t="inlineStr"/>
      <c r="P5911" t="inlineStr">
        <is>
          <t>BridgeWest</t>
        </is>
      </c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>
        <is>
          <t>Ні</t>
        </is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</row>
    <row r="5912">
      <c r="A5912" t="n">
        <v>13267</v>
      </c>
      <c r="B5912" t="inlineStr">
        <is>
          <t>Paul M Laukaitis</t>
        </is>
      </c>
      <c r="C5912" t="inlineStr">
        <is>
          <t>Paul Laukaitis</t>
        </is>
      </c>
      <c r="D5912" s="2" t="n">
        <v>46139.81458333333</v>
      </c>
      <c r="E5912" t="inlineStr">
        <is>
          <t>INTERNAL MAIL</t>
        </is>
      </c>
      <c r="F5912" t="inlineStr"/>
      <c r="G5912" t="inlineStr">
        <is>
          <t>Sheila Bartin</t>
        </is>
      </c>
      <c r="H5912" t="inlineStr"/>
      <c r="I5912" t="inlineStr"/>
      <c r="J5912" t="inlineStr"/>
      <c r="K5912" t="inlineStr"/>
      <c r="L5912" t="inlineStr"/>
      <c r="M5912" t="inlineStr">
        <is>
          <t>Othe</t>
        </is>
      </c>
      <c r="N5912" t="inlineStr">
        <is>
          <t>paul.m.laukaitis@gmail.com</t>
        </is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>
        <is>
          <t>Ні</t>
        </is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</row>
    <row r="5913">
      <c r="A5913" t="n">
        <v>13269</v>
      </c>
      <c r="B5913" t="inlineStr">
        <is>
          <t>Paul M Laukaitis</t>
        </is>
      </c>
      <c r="C5913" t="inlineStr">
        <is>
          <t>Calendly: Paul M Laukaitis</t>
        </is>
      </c>
      <c r="D5913" s="2" t="n">
        <v>46139.83819444444</v>
      </c>
      <c r="E5913" t="inlineStr">
        <is>
          <t>INTERNAL MAIL</t>
        </is>
      </c>
      <c r="F5913" t="inlineStr"/>
      <c r="G5913" t="inlineStr">
        <is>
          <t>Sheila Bartin</t>
        </is>
      </c>
      <c r="H5913" t="inlineStr"/>
      <c r="I5913" t="inlineStr"/>
      <c r="J5913" t="inlineStr"/>
      <c r="K5913" t="inlineStr"/>
      <c r="L5913" t="inlineStr"/>
      <c r="M5913" t="inlineStr">
        <is>
          <t>Othe</t>
        </is>
      </c>
      <c r="N5913" t="inlineStr">
        <is>
          <t>paul.m.laukaitis@gmail.com</t>
        </is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>
        <is>
          <t>Ні</t>
        </is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</row>
    <row r="5914">
      <c r="A5914" t="n">
        <v>13271</v>
      </c>
      <c r="B5914" t="inlineStr">
        <is>
          <t>Vim Aryal</t>
        </is>
      </c>
      <c r="C5914" t="inlineStr">
        <is>
          <t>vim aryal</t>
        </is>
      </c>
      <c r="D5914" s="2" t="n">
        <v>46139.91180555556</v>
      </c>
      <c r="E5914" t="inlineStr">
        <is>
          <t>IN WORK</t>
        </is>
      </c>
      <c r="F5914" t="inlineStr">
        <is>
          <t>Relevant</t>
        </is>
      </c>
      <c r="G5914" t="inlineStr">
        <is>
          <t>Oleh Dymovski</t>
        </is>
      </c>
      <c r="H5914" t="inlineStr">
        <is>
          <t>LT RBI</t>
        </is>
      </c>
      <c r="I5914" t="inlineStr">
        <is>
          <t>Canada</t>
        </is>
      </c>
      <c r="J5914" t="inlineStr">
        <is>
          <t>https://www.lithuaniancitizenship.com/investment/?Bing-LT-CA</t>
        </is>
      </c>
      <c r="K5914" t="inlineStr">
        <is>
          <t>406211817.1777315909</t>
        </is>
      </c>
      <c r="L5914" t="inlineStr">
        <is>
          <t>EN</t>
        </is>
      </c>
      <c r="M5914" t="inlineStr">
        <is>
          <t>Lead from LT email</t>
        </is>
      </c>
      <c r="N5914" t="inlineStr">
        <is>
          <t>vim.aryan@gmail.com</t>
        </is>
      </c>
      <c r="O5914" t="inlineStr"/>
      <c r="P5914" t="inlineStr">
        <is>
          <t>Bing Ads</t>
        </is>
      </c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>
        <is>
          <t>Ні</t>
        </is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</row>
    <row r="5915">
      <c r="A5915" t="n">
        <v>13272</v>
      </c>
      <c r="B5915" t="inlineStr">
        <is>
          <t>Tiffany Rudzitis</t>
        </is>
      </c>
      <c r="C5915" t="inlineStr">
        <is>
          <t>Tiffany Rudzitis</t>
        </is>
      </c>
      <c r="D5915" s="2" t="n">
        <v>46139.92291666667</v>
      </c>
      <c r="E5915" t="inlineStr">
        <is>
          <t>FIRST CONTACT</t>
        </is>
      </c>
      <c r="F5915" t="inlineStr">
        <is>
          <t>Relevant</t>
        </is>
      </c>
      <c r="G5915" t="inlineStr">
        <is>
          <t>Sheila Bartin</t>
        </is>
      </c>
      <c r="H5915" t="inlineStr">
        <is>
          <t>LV citizenship</t>
        </is>
      </c>
      <c r="I5915" t="inlineStr">
        <is>
          <t>United States (US - NA)</t>
        </is>
      </c>
      <c r="J5915" t="inlineStr">
        <is>
          <t>?utm_source=bing&amp;utm_medium=cpc&amp;utm_campaign=Bing-LV-USA&amp;msclkid=d6987be2ab181ec65e8b120d18dc9f9b</t>
        </is>
      </c>
      <c r="K5915" t="inlineStr">
        <is>
          <t>1904436311.1777316812</t>
        </is>
      </c>
      <c r="L5915" t="inlineStr">
        <is>
          <t>EN</t>
        </is>
      </c>
      <c r="M5915" t="inlineStr">
        <is>
          <t>Lead from LV email</t>
        </is>
      </c>
      <c r="N5915" t="inlineStr">
        <is>
          <t>Tiffany.Rasaphangthong@gmail.com</t>
        </is>
      </c>
      <c r="O5915" t="inlineStr"/>
      <c r="P5915" t="inlineStr">
        <is>
          <t>Bing Ads</t>
        </is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>
        <is>
          <t>Ні</t>
        </is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</row>
    <row r="5916">
      <c r="A5916" t="n">
        <v>13273</v>
      </c>
      <c r="B5916" t="inlineStr">
        <is>
          <t>Amy Shenstone</t>
        </is>
      </c>
      <c r="C5916" t="inlineStr">
        <is>
          <t>Amy Shenstone</t>
        </is>
      </c>
      <c r="D5916" s="2" t="n">
        <v>46139.92638888889</v>
      </c>
      <c r="E5916" t="inlineStr">
        <is>
          <t>Rejected</t>
        </is>
      </c>
      <c r="F5916" t="inlineStr">
        <is>
          <t>Relevant</t>
        </is>
      </c>
      <c r="G5916" t="inlineStr">
        <is>
          <t>Sheila Bartin</t>
        </is>
      </c>
      <c r="H5916" t="inlineStr">
        <is>
          <t>LT citizenship</t>
        </is>
      </c>
      <c r="I5916" t="inlineStr">
        <is>
          <t>Spain</t>
        </is>
      </c>
      <c r="J5916" t="inlineStr">
        <is>
          <t>?kw=how%20to%20become%20lithuanian%20citizen&amp;cpn=17158881096&amp;utm_source=google&amp;utm_medium=cpc&amp;utm_campaign=LT-EU&amp;network=g&amp;utm_term=how%20to%20become%20lithuanian%20citizen&amp;gad_source=1&amp;gad_campaignid=17158881096&amp;gbraid=0AAAAADisZv8vQ20iPQA7gUJQXJI2gMW1L&amp;</t>
        </is>
      </c>
      <c r="K5916" t="inlineStr">
        <is>
          <t>183545099.1777317184</t>
        </is>
      </c>
      <c r="L5916" t="inlineStr">
        <is>
          <t>EN</t>
        </is>
      </c>
      <c r="M5916" t="inlineStr">
        <is>
          <t>Lead from LT email</t>
        </is>
      </c>
      <c r="N5916" t="inlineStr">
        <is>
          <t>amyshenstone@gmail.com</t>
        </is>
      </c>
      <c r="O5916" t="inlineStr">
        <is>
          <t>LEFT BEFORE 1918</t>
        </is>
      </c>
      <c r="P5916" t="inlineStr">
        <is>
          <t>Google Ads</t>
        </is>
      </c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>
        <is>
          <t>Ні</t>
        </is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</row>
    <row r="5917">
      <c r="A5917" t="n">
        <v>13274</v>
      </c>
      <c r="B5917" t="inlineStr">
        <is>
          <t>Vaughan. Naidoo</t>
        </is>
      </c>
      <c r="C5917" t="inlineStr">
        <is>
          <t>Vaughan. Naidoo</t>
        </is>
      </c>
      <c r="D5917" s="2" t="n">
        <v>46139.93888888889</v>
      </c>
      <c r="E5917" t="inlineStr">
        <is>
          <t>INTERNAL MAIL</t>
        </is>
      </c>
      <c r="F5917" t="inlineStr">
        <is>
          <t>No relevant</t>
        </is>
      </c>
      <c r="G5917" t="inlineStr">
        <is>
          <t>Alina Samura</t>
        </is>
      </c>
      <c r="H5917" t="inlineStr">
        <is>
          <t>LV RBI Company</t>
        </is>
      </c>
      <c r="I5917" t="inlineStr">
        <is>
          <t>Ireland (IE - EU)</t>
        </is>
      </c>
      <c r="J5917" t="inlineStr">
        <is>
          <t>?kw=golden%20visa%20in%20latvia&amp;cpn=20594231202&amp;utm_source=google&amp;utm_medium=cpc&amp;utm_campaign=LV-RBI&amp;network=g&amp;utm_term=golden%20visa%20in%20latvia&amp;gad_source=1&amp;gad_campaignid=20594231202&amp;gclid=Cj0KCQjwkrzPBhCqARIsAJN460n_HLC1vRFEpsmiDAb2w2p3gWhE0wpCJk_VQ</t>
        </is>
      </c>
      <c r="K5917" t="inlineStr">
        <is>
          <t>616693066.1777318195</t>
        </is>
      </c>
      <c r="L5917" t="inlineStr"/>
      <c r="M5917" t="inlineStr">
        <is>
          <t>Lead from LV email</t>
        </is>
      </c>
      <c r="N5917" t="inlineStr">
        <is>
          <t>naidoo.vaughan@gmail.com</t>
        </is>
      </c>
      <c r="O5917" t="inlineStr"/>
      <c r="P5917" t="inlineStr">
        <is>
          <t>Google Ads</t>
        </is>
      </c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>
        <is>
          <t>Ні</t>
        </is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</row>
    <row r="5918">
      <c r="A5918" t="n">
        <v>13279</v>
      </c>
      <c r="B5918" t="inlineStr">
        <is>
          <t>SELMA OLIVEIRA CEZAR</t>
        </is>
      </c>
      <c r="C5918" t="inlineStr">
        <is>
          <t>SELMA OLIVEIRA CEZAR</t>
        </is>
      </c>
      <c r="D5918" s="2" t="n">
        <v>46140.06458333333</v>
      </c>
      <c r="E5918" t="inlineStr">
        <is>
          <t>RETAINER AGREEMENT SENT</t>
        </is>
      </c>
      <c r="F5918" t="inlineStr">
        <is>
          <t>Relevant</t>
        </is>
      </c>
      <c r="G5918" t="inlineStr">
        <is>
          <t>Mariana Razimavicius</t>
        </is>
      </c>
      <c r="H5918" t="inlineStr">
        <is>
          <t>LT citizenship</t>
        </is>
      </c>
      <c r="I5918" t="inlineStr">
        <is>
          <t>Brazil</t>
        </is>
      </c>
      <c r="J5918" t="inlineStr">
        <is>
          <t>?kw=como%20conseguir%20cidadania%20lituana&amp;cpn=14712129487&amp;utm_source=google&amp;utm_medium=cpc&amp;utm_campaign=LT-BR&amp;network=g&amp;utm_term=como%20conseguir%20cidadania%20lituana&amp;gad_source=1&amp;gad_campaignid=14712129487&amp;gclid=Cj0KCQjwkrzPBhCqARIsAJN460myiVtzch6z2-qU</t>
        </is>
      </c>
      <c r="K5918" t="inlineStr">
        <is>
          <t>2010793541.1777329125</t>
        </is>
      </c>
      <c r="L5918" t="inlineStr">
        <is>
          <t>PT</t>
        </is>
      </c>
      <c r="M5918" t="inlineStr">
        <is>
          <t>Lead from LT email</t>
        </is>
      </c>
      <c r="N5918" t="inlineStr">
        <is>
          <t>selma-c@uol.com.br</t>
        </is>
      </c>
      <c r="O5918" t="inlineStr"/>
      <c r="P5918" t="inlineStr">
        <is>
          <t>Google Ads</t>
        </is>
      </c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>
        <is>
          <t>Ні</t>
        </is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</row>
    <row r="5919">
      <c r="A5919" t="n">
        <v>13280</v>
      </c>
      <c r="B5919" t="inlineStr">
        <is>
          <t>Norbert Edmund Onaitis</t>
        </is>
      </c>
      <c r="C5919" t="inlineStr">
        <is>
          <t>Norbert Edmund Onaitis</t>
        </is>
      </c>
      <c r="D5919" s="2" t="n">
        <v>46140.07638888889</v>
      </c>
      <c r="E5919" t="inlineStr">
        <is>
          <t>Rejected</t>
        </is>
      </c>
      <c r="F5919" t="inlineStr">
        <is>
          <t>Relevant</t>
        </is>
      </c>
      <c r="G5919" t="inlineStr">
        <is>
          <t>Sheila Bartin</t>
        </is>
      </c>
      <c r="H5919" t="inlineStr">
        <is>
          <t>LT citizenship</t>
        </is>
      </c>
      <c r="I5919" t="inlineStr">
        <is>
          <t>United States</t>
        </is>
      </c>
      <c r="J5919" t="inlineStr">
        <is>
          <t>?kw&amp;cpn=23440895177&amp;utm_source=google&amp;utm_medium=cpc&amp;utm_campaign=LT-Discovery-US&amp;network&amp;utm_term&amp;gad_source=1&amp;gad_campaignid=23440895177&amp;gbraid=0AAAAADisZv_2r2pSMYiPOhnwXaJW3cIRf&amp;gclid=Cj0KCQjwkrzPBhCqARIsAJN460k9C_RM2WoobvFsse7qwqTIedFE_83Cs-QxwtqYhM_3</t>
        </is>
      </c>
      <c r="K5919" t="inlineStr">
        <is>
          <t>635743747.1777329811</t>
        </is>
      </c>
      <c r="L5919" t="inlineStr">
        <is>
          <t>EN</t>
        </is>
      </c>
      <c r="M5919" t="inlineStr">
        <is>
          <t>Lead from LT email</t>
        </is>
      </c>
      <c r="N5919" t="inlineStr">
        <is>
          <t>norbertonaitis@gmail.com</t>
        </is>
      </c>
      <c r="O5919" t="inlineStr">
        <is>
          <t>LEFT BEFORE 1918</t>
        </is>
      </c>
      <c r="P5919" t="inlineStr">
        <is>
          <t>Google Ads</t>
        </is>
      </c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>
        <is>
          <t>Ні</t>
        </is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</row>
    <row r="5920">
      <c r="A5920" t="n">
        <v>13281</v>
      </c>
      <c r="B5920" t="inlineStr">
        <is>
          <t>Shaikh Hazrat Ali</t>
        </is>
      </c>
      <c r="C5920" t="inlineStr">
        <is>
          <t>Shaikh Hazrat Ali</t>
        </is>
      </c>
      <c r="D5920" s="2" t="n">
        <v>46140.10416666666</v>
      </c>
      <c r="E5920" t="inlineStr">
        <is>
          <t>IN WORK</t>
        </is>
      </c>
      <c r="F5920" t="inlineStr">
        <is>
          <t>Relevant</t>
        </is>
      </c>
      <c r="G5920" t="inlineStr">
        <is>
          <t>Oleh Dymovski</t>
        </is>
      </c>
      <c r="H5920" t="inlineStr">
        <is>
          <t>Company Formation</t>
        </is>
      </c>
      <c r="I5920" t="inlineStr">
        <is>
          <t>Bangladesh</t>
        </is>
      </c>
      <c r="J5920" t="inlineStr"/>
      <c r="K5920" t="inlineStr"/>
      <c r="L5920" t="inlineStr">
        <is>
          <t>EN</t>
        </is>
      </c>
      <c r="M5920" t="inlineStr">
        <is>
          <t>Lead from LT email</t>
        </is>
      </c>
      <c r="N5920" t="inlineStr">
        <is>
          <t>alideltaforex@gmail.com</t>
        </is>
      </c>
      <c r="O5920" t="inlineStr"/>
      <c r="P5920" t="inlineStr">
        <is>
          <t>BridgeWest</t>
        </is>
      </c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>
        <is>
          <t>Ні</t>
        </is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</row>
    <row r="5921">
      <c r="A5921" t="n">
        <v>13282</v>
      </c>
      <c r="B5921" t="inlineStr">
        <is>
          <t>Farhad Farhadi</t>
        </is>
      </c>
      <c r="C5921" t="inlineStr">
        <is>
          <t>Farhad Farhadi</t>
        </is>
      </c>
      <c r="D5921" s="2" t="n">
        <v>46140.10416666666</v>
      </c>
      <c r="E5921" t="inlineStr">
        <is>
          <t>SIXTH FFUP SENT</t>
        </is>
      </c>
      <c r="F5921" t="inlineStr">
        <is>
          <t>Relevant</t>
        </is>
      </c>
      <c r="G5921" t="inlineStr">
        <is>
          <t>Oleh Dymovski</t>
        </is>
      </c>
      <c r="H5921" t="inlineStr">
        <is>
          <t>Company Formation</t>
        </is>
      </c>
      <c r="I5921" t="inlineStr">
        <is>
          <t>United Kingdom</t>
        </is>
      </c>
      <c r="J5921" t="inlineStr"/>
      <c r="K5921" t="inlineStr"/>
      <c r="L5921" t="inlineStr">
        <is>
          <t>EN</t>
        </is>
      </c>
      <c r="M5921" t="inlineStr">
        <is>
          <t>Lead from LT email</t>
        </is>
      </c>
      <c r="N5921" t="inlineStr">
        <is>
          <t>Farhad@Intelliwealth.co.uk</t>
        </is>
      </c>
      <c r="O5921" t="inlineStr"/>
      <c r="P5921" t="inlineStr">
        <is>
          <t>BridgeWest</t>
        </is>
      </c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>
        <is>
          <t>Ні</t>
        </is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</row>
    <row r="5922">
      <c r="A5922" t="n">
        <v>13283</v>
      </c>
      <c r="B5922" t="inlineStr">
        <is>
          <t>Tahir Sultan</t>
        </is>
      </c>
      <c r="C5922" t="inlineStr">
        <is>
          <t>Tahir Sultan</t>
        </is>
      </c>
      <c r="D5922" s="2" t="n">
        <v>46140.12638888889</v>
      </c>
      <c r="E5922" t="inlineStr">
        <is>
          <t>SIXTH FFUP SENT</t>
        </is>
      </c>
      <c r="F5922" t="inlineStr">
        <is>
          <t>Relevant</t>
        </is>
      </c>
      <c r="G5922" t="inlineStr">
        <is>
          <t>Oleh Dymovski</t>
        </is>
      </c>
      <c r="H5922" t="inlineStr">
        <is>
          <t>LV RBI Company</t>
        </is>
      </c>
      <c r="I5922" t="inlineStr">
        <is>
          <t>Saudi Arabia (SA - AS)</t>
        </is>
      </c>
      <c r="J5922" t="inlineStr">
        <is>
          <t>https://latviancitizenship.eu/contact/</t>
        </is>
      </c>
      <c r="K5922" t="inlineStr">
        <is>
          <t>119638623.1777334042</t>
        </is>
      </c>
      <c r="L5922" t="inlineStr">
        <is>
          <t>EN</t>
        </is>
      </c>
      <c r="M5922" t="inlineStr">
        <is>
          <t>Lead from LV email</t>
        </is>
      </c>
      <c r="N5922" t="inlineStr">
        <is>
          <t>tahirsultan1987@gmail.com</t>
        </is>
      </c>
      <c r="O5922" t="inlineStr"/>
      <c r="P5922" t="inlineStr">
        <is>
          <t>Website Form</t>
        </is>
      </c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>
        <is>
          <t>Ні</t>
        </is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</row>
    <row r="5923">
      <c r="A5923" t="n">
        <v>13284</v>
      </c>
      <c r="B5923" t="inlineStr">
        <is>
          <t>Adrian Maher</t>
        </is>
      </c>
      <c r="C5923" t="inlineStr">
        <is>
          <t>Adrian Maher</t>
        </is>
      </c>
      <c r="D5923" s="2" t="n">
        <v>46140.18888888889</v>
      </c>
      <c r="E5923" t="inlineStr">
        <is>
          <t>Rejected</t>
        </is>
      </c>
      <c r="F5923" t="inlineStr">
        <is>
          <t>Relevant</t>
        </is>
      </c>
      <c r="G5923" t="inlineStr">
        <is>
          <t>Sheila Bartin</t>
        </is>
      </c>
      <c r="H5923" t="inlineStr">
        <is>
          <t>LT citizenship</t>
        </is>
      </c>
      <c r="I5923" t="inlineStr">
        <is>
          <t>Australia</t>
        </is>
      </c>
      <c r="J5923" t="inlineStr">
        <is>
          <t>https://www.lithuaniancitizenship.com/contact/</t>
        </is>
      </c>
      <c r="K5923" t="inlineStr">
        <is>
          <t>1502411130.1777339327</t>
        </is>
      </c>
      <c r="L5923" t="inlineStr">
        <is>
          <t>EN</t>
        </is>
      </c>
      <c r="M5923" t="inlineStr">
        <is>
          <t>Lead from LT email</t>
        </is>
      </c>
      <c r="N5923" t="inlineStr">
        <is>
          <t>adrian.maher@aptic.com.au</t>
        </is>
      </c>
      <c r="O5923" t="inlineStr">
        <is>
          <t>LEFT BEFORE 1918</t>
        </is>
      </c>
      <c r="P5923" t="inlineStr">
        <is>
          <t>Website Form</t>
        </is>
      </c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>
        <is>
          <t>Ні</t>
        </is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</row>
    <row r="5924">
      <c r="A5924" t="n">
        <v>13285</v>
      </c>
      <c r="B5924" t="inlineStr">
        <is>
          <t>Arun Rawat</t>
        </is>
      </c>
      <c r="C5924" t="inlineStr">
        <is>
          <t>Arun Rawat</t>
        </is>
      </c>
      <c r="D5924" s="2" t="n">
        <v>46140.30763888889</v>
      </c>
      <c r="E5924" t="inlineStr">
        <is>
          <t>IN WORK</t>
        </is>
      </c>
      <c r="F5924" t="inlineStr"/>
      <c r="G5924" t="inlineStr">
        <is>
          <t>Oleh Dymovski</t>
        </is>
      </c>
      <c r="H5924" t="inlineStr">
        <is>
          <t>LT RBI</t>
        </is>
      </c>
      <c r="I5924" t="inlineStr">
        <is>
          <t>India</t>
        </is>
      </c>
      <c r="J5924" t="inlineStr">
        <is>
          <t>https://www.lithuaniancitizenship.com/</t>
        </is>
      </c>
      <c r="K5924" t="inlineStr">
        <is>
          <t>2020210006.1777350121</t>
        </is>
      </c>
      <c r="L5924" t="inlineStr">
        <is>
          <t>EN</t>
        </is>
      </c>
      <c r="M5924" t="inlineStr">
        <is>
          <t>Lead from LT email</t>
        </is>
      </c>
      <c r="N5924" t="inlineStr">
        <is>
          <t>sendtoarun20@gmail.com</t>
        </is>
      </c>
      <c r="O5924" t="inlineStr"/>
      <c r="P5924" t="inlineStr">
        <is>
          <t>Website Form</t>
        </is>
      </c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>
        <is>
          <t>Ні</t>
        </is>
      </c>
      <c r="AB5924" t="inlineStr"/>
      <c r="AC5924" t="inlineStr"/>
      <c r="AD5924" s="2" t="n">
        <v>46159.49305555555</v>
      </c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</row>
    <row r="5925">
      <c r="A5925" t="n">
        <v>13286</v>
      </c>
      <c r="B5925" t="inlineStr">
        <is>
          <t>Mr. Jeffrey Winnick</t>
        </is>
      </c>
      <c r="C5925" t="inlineStr">
        <is>
          <t>Mr. Jeffrey Winnick</t>
        </is>
      </c>
      <c r="D5925" s="2" t="n">
        <v>46140.32291666666</v>
      </c>
      <c r="E5925" t="inlineStr">
        <is>
          <t>SIXTH FFUP SENT</t>
        </is>
      </c>
      <c r="F5925" t="inlineStr">
        <is>
          <t>Relevant</t>
        </is>
      </c>
      <c r="G5925" t="inlineStr">
        <is>
          <t>Sheila Bartin</t>
        </is>
      </c>
      <c r="H5925" t="inlineStr">
        <is>
          <t>LT citizenship</t>
        </is>
      </c>
      <c r="I5925" t="inlineStr">
        <is>
          <t>United States</t>
        </is>
      </c>
      <c r="J5925" t="inlineStr">
        <is>
          <t>?kw&amp;cpn=23440895177&amp;utm_source=google&amp;utm_medium=cpc&amp;utm_campaign=LT-Discovery-US&amp;network&amp;utm_term&amp;gad_campaignid=23440895177&amp;wbraid=ClQKCQjwkrzPBhD9ARJDAJAcD90F4MLf9yTD4J4XIEmThjlbqu4NhOaY9a_eC-QHTHK2Ijg583n1VRgZIer1dCDC9auZS85QRrKxbwjJdD5t2RoCpSc</t>
        </is>
      </c>
      <c r="K5925" t="inlineStr">
        <is>
          <t>1493402926.1769401697</t>
        </is>
      </c>
      <c r="L5925" t="inlineStr">
        <is>
          <t>EN</t>
        </is>
      </c>
      <c r="M5925" t="inlineStr">
        <is>
          <t>Lead from LT email</t>
        </is>
      </c>
      <c r="N5925" t="inlineStr">
        <is>
          <t>Jwinn1020@gmail.com</t>
        </is>
      </c>
      <c r="O5925" t="inlineStr"/>
      <c r="P5925" t="inlineStr">
        <is>
          <t>Google Ads</t>
        </is>
      </c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>
        <is>
          <t>Ні</t>
        </is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</row>
    <row r="5926">
      <c r="A5926" t="n">
        <v>13287</v>
      </c>
      <c r="B5926" t="inlineStr">
        <is>
          <t>Shafqat bashir</t>
        </is>
      </c>
      <c r="C5926" t="inlineStr">
        <is>
          <t>Shafqat bashir</t>
        </is>
      </c>
      <c r="D5926" s="2" t="n">
        <v>46140.34027777778</v>
      </c>
      <c r="E5926" t="inlineStr">
        <is>
          <t>SIXTH FFUP SENT</t>
        </is>
      </c>
      <c r="F5926" t="inlineStr">
        <is>
          <t>Relevant</t>
        </is>
      </c>
      <c r="G5926" t="inlineStr">
        <is>
          <t>Oleh Dymovski</t>
        </is>
      </c>
      <c r="H5926" t="inlineStr">
        <is>
          <t>LV RBI Company</t>
        </is>
      </c>
      <c r="I5926" t="inlineStr">
        <is>
          <t>Canada (CA - NA)</t>
        </is>
      </c>
      <c r="J5926" t="inlineStr">
        <is>
          <t>?kw=europe%20residence%20by%20investment&amp;cpn=22658494721&amp;utm_source=google&amp;utm_medium=cpc&amp;utm_campaign=LV-RBI-TOP&amp;network=g&amp;utm_term=europe%20residence%20by%20investment&amp;gad_source=1&amp;gad_campaignid=22658494721&amp;gclid=Cj0KCQjwkrzPBhCqARIsAJN460mv4IzJlzwFwBL</t>
        </is>
      </c>
      <c r="K5926" t="inlineStr">
        <is>
          <t>1613533903.1777352405</t>
        </is>
      </c>
      <c r="L5926" t="inlineStr">
        <is>
          <t>EN</t>
        </is>
      </c>
      <c r="M5926" t="inlineStr">
        <is>
          <t>Lead from LV email</t>
        </is>
      </c>
      <c r="N5926" t="inlineStr">
        <is>
          <t>nbsgs.inc@gmail.com</t>
        </is>
      </c>
      <c r="O5926" t="inlineStr"/>
      <c r="P5926" t="inlineStr">
        <is>
          <t>Google Ads</t>
        </is>
      </c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>
        <is>
          <t>Ні</t>
        </is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</row>
    <row r="5927">
      <c r="A5927" t="n">
        <v>13290</v>
      </c>
      <c r="B5927" t="inlineStr">
        <is>
          <t>Moniruzzaman Sarker</t>
        </is>
      </c>
      <c r="C5927" t="inlineStr">
        <is>
          <t>Moniruzzaman Sarker</t>
        </is>
      </c>
      <c r="D5927" s="2" t="n">
        <v>46140.375</v>
      </c>
      <c r="E5927" t="inlineStr">
        <is>
          <t>IN WORK</t>
        </is>
      </c>
      <c r="F5927" t="inlineStr">
        <is>
          <t>Relevant</t>
        </is>
      </c>
      <c r="G5927" t="inlineStr">
        <is>
          <t>Oleh Dymovski</t>
        </is>
      </c>
      <c r="H5927" t="inlineStr">
        <is>
          <t>50/50</t>
        </is>
      </c>
      <c r="I5927" t="inlineStr"/>
      <c r="J5927" t="inlineStr"/>
      <c r="K5927" t="inlineStr"/>
      <c r="L5927" t="inlineStr">
        <is>
          <t>EN</t>
        </is>
      </c>
      <c r="M5927" t="inlineStr">
        <is>
          <t>Lead from LT email</t>
        </is>
      </c>
      <c r="N5927" t="inlineStr">
        <is>
          <t>moniruzzaman.nrg@gmail.com</t>
        </is>
      </c>
      <c r="O5927" t="inlineStr"/>
      <c r="P5927" t="inlineStr">
        <is>
          <t>BridgeWest</t>
        </is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>
        <is>
          <t>Ні</t>
        </is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</row>
    <row r="5928">
      <c r="A5928" t="n">
        <v>13292</v>
      </c>
      <c r="B5928" t="inlineStr">
        <is>
          <t>Karen Leon</t>
        </is>
      </c>
      <c r="C5928" t="inlineStr">
        <is>
          <t>Karen Leon</t>
        </is>
      </c>
      <c r="D5928" s="2" t="n">
        <v>46140.43263888889</v>
      </c>
      <c r="E5928" t="inlineStr">
        <is>
          <t>INTERNAL MAIL</t>
        </is>
      </c>
      <c r="F5928" t="inlineStr"/>
      <c r="G5928" t="inlineStr">
        <is>
          <t>Sheila Bartin</t>
        </is>
      </c>
      <c r="H5928" t="inlineStr"/>
      <c r="I5928" t="inlineStr"/>
      <c r="J5928" t="inlineStr"/>
      <c r="K5928" t="inlineStr"/>
      <c r="L5928" t="inlineStr"/>
      <c r="M5928" t="inlineStr">
        <is>
          <t>Othe</t>
        </is>
      </c>
      <c r="N5928" t="inlineStr">
        <is>
          <t>karenleon.uk@gmail.com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>
        <is>
          <t>Ні</t>
        </is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</row>
    <row r="5929">
      <c r="A5929" t="n">
        <v>13299</v>
      </c>
      <c r="B5929" t="inlineStr">
        <is>
          <t>Alhassane Soumah</t>
        </is>
      </c>
      <c r="C5929" t="inlineStr">
        <is>
          <t>Alhassane Soumah</t>
        </is>
      </c>
      <c r="D5929" s="2" t="n">
        <v>46140.59652777778</v>
      </c>
      <c r="E5929" t="inlineStr">
        <is>
          <t>SIXTH FFUP SENT</t>
        </is>
      </c>
      <c r="F5929" t="inlineStr">
        <is>
          <t>No relevant</t>
        </is>
      </c>
      <c r="G5929" t="inlineStr">
        <is>
          <t>Oleh Dymovski</t>
        </is>
      </c>
      <c r="H5929" t="inlineStr">
        <is>
          <t>50/50</t>
        </is>
      </c>
      <c r="I5929" t="inlineStr">
        <is>
          <t>Qatar (QA - AS)</t>
        </is>
      </c>
      <c r="J5929" t="inlineStr">
        <is>
          <t>?kw=portugal%20golden%20visa&amp;cpn=22658494721&amp;utm_source=google&amp;utm_medium=cpc&amp;utm_campaign=LV-RBI-TOP&amp;network=s&amp;utm_term=portugal%20golden%20visa&amp;gad_source=5&amp;gad_campaignid=22658494721&amp;gclid=EAIaIQobChMI0JfY7rWQlAMVXYtoCR32Lx8zEAAYASAAEgKga_D_BwE</t>
        </is>
      </c>
      <c r="K5929" t="inlineStr">
        <is>
          <t>156493168.1777375016</t>
        </is>
      </c>
      <c r="L5929" t="inlineStr">
        <is>
          <t>EN</t>
        </is>
      </c>
      <c r="M5929" t="inlineStr">
        <is>
          <t>Lead from LV email</t>
        </is>
      </c>
      <c r="N5929" t="inlineStr">
        <is>
          <t>soumahal66@gmail.com</t>
        </is>
      </c>
      <c r="O5929" t="inlineStr"/>
      <c r="P5929" t="inlineStr">
        <is>
          <t>Google Ads</t>
        </is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>
        <is>
          <t>Ні</t>
        </is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</row>
    <row r="5930">
      <c r="A5930" t="n">
        <v>13308</v>
      </c>
      <c r="B5930" t="inlineStr">
        <is>
          <t>Wise</t>
        </is>
      </c>
      <c r="C5930" t="inlineStr">
        <is>
          <t>Wise</t>
        </is>
      </c>
      <c r="D5930" s="2" t="n">
        <v>46140.69930555556</v>
      </c>
      <c r="E5930" t="inlineStr">
        <is>
          <t>INTERNAL MAIL</t>
        </is>
      </c>
      <c r="F5930" t="inlineStr"/>
      <c r="G5930" t="inlineStr">
        <is>
          <t>Sheila Bartin</t>
        </is>
      </c>
      <c r="H5930" t="inlineStr"/>
      <c r="I5930" t="inlineStr"/>
      <c r="J5930" t="inlineStr"/>
      <c r="K5930" t="inlineStr"/>
      <c r="L5930" t="inlineStr"/>
      <c r="M5930" t="inlineStr">
        <is>
          <t>Othe</t>
        </is>
      </c>
      <c r="N5930" t="inlineStr">
        <is>
          <t>noreply@wise.com</t>
        </is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>
        <is>
          <t>Ні</t>
        </is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</row>
    <row r="5931">
      <c r="A5931" t="n">
        <v>13310</v>
      </c>
      <c r="B5931" t="inlineStr">
        <is>
          <t>Susan Haase</t>
        </is>
      </c>
      <c r="C5931" t="inlineStr">
        <is>
          <t>Susan Haase</t>
        </is>
      </c>
      <c r="D5931" s="2" t="n">
        <v>46140.71319444444</v>
      </c>
      <c r="E5931" t="inlineStr">
        <is>
          <t>INTERNAL MAIL</t>
        </is>
      </c>
      <c r="F5931" t="inlineStr"/>
      <c r="G5931" t="inlineStr">
        <is>
          <t>Sheila Bartin</t>
        </is>
      </c>
      <c r="H5931" t="inlineStr"/>
      <c r="I5931" t="inlineStr"/>
      <c r="J5931" t="inlineStr"/>
      <c r="K5931" t="inlineStr"/>
      <c r="L5931" t="inlineStr"/>
      <c r="M5931" t="inlineStr">
        <is>
          <t>Othe</t>
        </is>
      </c>
      <c r="N5931" t="inlineStr">
        <is>
          <t>Susanhaase@gmail.com</t>
        </is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>
        <is>
          <t>Ні</t>
        </is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</row>
    <row r="5932">
      <c r="A5932" t="n">
        <v>13311</v>
      </c>
      <c r="B5932" t="inlineStr">
        <is>
          <t>Erica Maia Alvarez</t>
        </is>
      </c>
      <c r="C5932" t="inlineStr">
        <is>
          <t>Erica Maia Alvarez</t>
        </is>
      </c>
      <c r="D5932" s="2" t="n">
        <v>46140.71388888889</v>
      </c>
      <c r="E5932" t="inlineStr">
        <is>
          <t>INTERNAL MAIL</t>
        </is>
      </c>
      <c r="F5932" t="inlineStr"/>
      <c r="G5932" t="inlineStr">
        <is>
          <t>Sheila Bartin</t>
        </is>
      </c>
      <c r="H5932" t="inlineStr"/>
      <c r="I5932" t="inlineStr"/>
      <c r="J5932" t="inlineStr"/>
      <c r="K5932" t="inlineStr"/>
      <c r="L5932" t="inlineStr"/>
      <c r="M5932" t="inlineStr">
        <is>
          <t>Othe</t>
        </is>
      </c>
      <c r="N5932" t="inlineStr">
        <is>
          <t>maia.erica@gmail.com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>
        <is>
          <t>Ні</t>
        </is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</row>
    <row r="5933">
      <c r="A5933" t="n">
        <v>13313</v>
      </c>
      <c r="B5933" t="inlineStr">
        <is>
          <t>Ms. Amelia Zaremba</t>
        </is>
      </c>
      <c r="C5933" t="inlineStr">
        <is>
          <t>Amelia Zaremba</t>
        </is>
      </c>
      <c r="D5933" s="2" t="n">
        <v>46140.79652777778</v>
      </c>
      <c r="E5933" t="inlineStr">
        <is>
          <t>Rejected</t>
        </is>
      </c>
      <c r="F5933" t="inlineStr"/>
      <c r="G5933" t="inlineStr">
        <is>
          <t>Sheila Bartin</t>
        </is>
      </c>
      <c r="H5933" t="inlineStr"/>
      <c r="I5933" t="inlineStr">
        <is>
          <t>United States</t>
        </is>
      </c>
      <c r="J5933" t="inlineStr">
        <is>
          <t>https://www.lithuaniancitizenship.com/contact/</t>
        </is>
      </c>
      <c r="K5933" t="inlineStr">
        <is>
          <t>365321423.1777392258</t>
        </is>
      </c>
      <c r="L5933" t="inlineStr"/>
      <c r="M5933" t="inlineStr">
        <is>
          <t>Lead from LT email</t>
        </is>
      </c>
      <c r="N5933" t="inlineStr">
        <is>
          <t>ameliazaremba@outlook.com</t>
        </is>
      </c>
      <c r="O5933" t="inlineStr">
        <is>
          <t>DOUBLE</t>
        </is>
      </c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>
        <is>
          <t>Ні</t>
        </is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</row>
    <row r="5934">
      <c r="A5934" t="n">
        <v>13314</v>
      </c>
      <c r="B5934" t="inlineStr">
        <is>
          <t>Larysa Voss</t>
        </is>
      </c>
      <c r="C5934" t="inlineStr">
        <is>
          <t>Larysa Voss</t>
        </is>
      </c>
      <c r="D5934" s="2" t="n">
        <v>46140.80277777778</v>
      </c>
      <c r="E5934" t="inlineStr">
        <is>
          <t>INTERNAL MAIL</t>
        </is>
      </c>
      <c r="F5934" t="inlineStr"/>
      <c r="G5934" t="inlineStr">
        <is>
          <t>Sheila Bartin</t>
        </is>
      </c>
      <c r="H5934" t="inlineStr"/>
      <c r="I5934" t="inlineStr"/>
      <c r="J5934" t="inlineStr"/>
      <c r="K5934" t="inlineStr"/>
      <c r="L5934" t="inlineStr"/>
      <c r="M5934" t="inlineStr">
        <is>
          <t>Othe</t>
        </is>
      </c>
      <c r="N5934" t="inlineStr">
        <is>
          <t>larysavoss2@gmail.com</t>
        </is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>
        <is>
          <t>Ні</t>
        </is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</row>
    <row r="5935">
      <c r="A5935" t="n">
        <v>13315</v>
      </c>
      <c r="B5935" t="inlineStr">
        <is>
          <t>Ms. Amelia Zaremba</t>
        </is>
      </c>
      <c r="C5935" t="inlineStr">
        <is>
          <t>Amelia Zaremba</t>
        </is>
      </c>
      <c r="D5935" s="2" t="n">
        <v>46140.80486111111</v>
      </c>
      <c r="E5935" t="inlineStr">
        <is>
          <t>Rejected</t>
        </is>
      </c>
      <c r="F5935" t="inlineStr">
        <is>
          <t>No relevant</t>
        </is>
      </c>
      <c r="G5935" t="inlineStr">
        <is>
          <t>Sheila Bartin</t>
        </is>
      </c>
      <c r="H5935" t="inlineStr">
        <is>
          <t>LT citizenship</t>
        </is>
      </c>
      <c r="I5935" t="inlineStr">
        <is>
          <t>United States</t>
        </is>
      </c>
      <c r="J5935" t="inlineStr">
        <is>
          <t>https://www.lithuaniancitizenship.com/contact/</t>
        </is>
      </c>
      <c r="K5935" t="inlineStr">
        <is>
          <t>365321423.1777392258</t>
        </is>
      </c>
      <c r="L5935" t="inlineStr">
        <is>
          <t>EN</t>
        </is>
      </c>
      <c r="M5935" t="inlineStr">
        <is>
          <t>Lead from LT email</t>
        </is>
      </c>
      <c r="N5935" t="inlineStr">
        <is>
          <t>ameliazaremba@outlook.com</t>
        </is>
      </c>
      <c r="O5935" t="inlineStr">
        <is>
          <t>NO ANCESTORS</t>
        </is>
      </c>
      <c r="P5935" t="inlineStr">
        <is>
          <t>Website Form</t>
        </is>
      </c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>
        <is>
          <t>Ні</t>
        </is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</row>
    <row r="5936">
      <c r="A5936" t="n">
        <v>13316</v>
      </c>
      <c r="B5936" t="inlineStr">
        <is>
          <t>Ibrahim Samha</t>
        </is>
      </c>
      <c r="C5936" t="inlineStr">
        <is>
          <t>Ibrahim Samha</t>
        </is>
      </c>
      <c r="D5936" s="2" t="n">
        <v>46140.81666666667</v>
      </c>
      <c r="E5936" t="inlineStr">
        <is>
          <t>PAUSED</t>
        </is>
      </c>
      <c r="F5936" t="inlineStr">
        <is>
          <t>Relevant</t>
        </is>
      </c>
      <c r="G5936" t="inlineStr">
        <is>
          <t>Oleh Dymovski</t>
        </is>
      </c>
      <c r="H5936" t="inlineStr">
        <is>
          <t>LV RBI Company</t>
        </is>
      </c>
      <c r="I5936" t="inlineStr">
        <is>
          <t>Qatar (QA - AS)</t>
        </is>
      </c>
      <c r="J5936" t="inlineStr">
        <is>
          <t>?kw=latvia%20residency&amp;cpn=22658494721&amp;utm_source=google&amp;utm_medium=cpc&amp;utm_campaign=LV-RBI-TOP&amp;network=g&amp;utm_term=latvia%20residency&amp;gad_source=1&amp;gad_campaignid=22658494721&amp;gbraid=0AAAAADisZv_syOAY4gtkF2GY_CFzmtMCu</t>
        </is>
      </c>
      <c r="K5936" t="inlineStr"/>
      <c r="L5936" t="inlineStr">
        <is>
          <t>EN</t>
        </is>
      </c>
      <c r="M5936" t="inlineStr">
        <is>
          <t>Lead from LV email</t>
        </is>
      </c>
      <c r="N5936" t="inlineStr">
        <is>
          <t>ibrahimaljusi0@gmail.com</t>
        </is>
      </c>
      <c r="O5936" t="inlineStr"/>
      <c r="P5936" t="inlineStr">
        <is>
          <t>Google Ads</t>
        </is>
      </c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>
        <is>
          <t>Ні</t>
        </is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</row>
    <row r="5937">
      <c r="A5937" t="n">
        <v>13318</v>
      </c>
      <c r="B5937" t="inlineStr">
        <is>
          <t>Sarah Maharjan</t>
        </is>
      </c>
      <c r="C5937" t="inlineStr">
        <is>
          <t>Sarah Maharjan</t>
        </is>
      </c>
      <c r="D5937" s="2" t="n">
        <v>46140.84791666667</v>
      </c>
      <c r="E5937" t="inlineStr">
        <is>
          <t>INTERNAL MAIL</t>
        </is>
      </c>
      <c r="F5937" t="inlineStr"/>
      <c r="G5937" t="inlineStr">
        <is>
          <t>Sheila Bartin</t>
        </is>
      </c>
      <c r="H5937" t="inlineStr"/>
      <c r="I5937" t="inlineStr"/>
      <c r="J5937" t="inlineStr"/>
      <c r="K5937" t="inlineStr"/>
      <c r="L5937" t="inlineStr"/>
      <c r="M5937" t="inlineStr">
        <is>
          <t>Othe</t>
        </is>
      </c>
      <c r="N5937" t="inlineStr">
        <is>
          <t>sarah.maharjan@gmail.com</t>
        </is>
      </c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>
        <is>
          <t>Ні</t>
        </is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</row>
    <row r="5938">
      <c r="A5938" t="n">
        <v>13320</v>
      </c>
      <c r="B5938" t="inlineStr">
        <is>
          <t>Phillip Oettle</t>
        </is>
      </c>
      <c r="C5938" t="inlineStr">
        <is>
          <t>Phillip Oettle</t>
        </is>
      </c>
      <c r="D5938" s="2" t="n">
        <v>46140.91388888889</v>
      </c>
      <c r="E5938" t="inlineStr">
        <is>
          <t>INTERNAL MAIL</t>
        </is>
      </c>
      <c r="F5938" t="inlineStr"/>
      <c r="G5938" t="inlineStr">
        <is>
          <t>Sheila Bartin</t>
        </is>
      </c>
      <c r="H5938" t="inlineStr"/>
      <c r="I5938" t="inlineStr"/>
      <c r="J5938" t="inlineStr"/>
      <c r="K5938" t="inlineStr"/>
      <c r="L5938" t="inlineStr"/>
      <c r="M5938" t="inlineStr">
        <is>
          <t>Othe</t>
        </is>
      </c>
      <c r="N5938" t="inlineStr">
        <is>
          <t>phillip@goodnameproductions.com</t>
        </is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>
        <is>
          <t>Ні</t>
        </is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</row>
    <row r="5939">
      <c r="A5939" t="n">
        <v>13321</v>
      </c>
      <c r="B5939" t="inlineStr">
        <is>
          <t>N. M.</t>
        </is>
      </c>
      <c r="C5939" t="inlineStr">
        <is>
          <t>N. M.</t>
        </is>
      </c>
      <c r="D5939" s="2" t="n">
        <v>46140.93055555555</v>
      </c>
      <c r="E5939" t="inlineStr">
        <is>
          <t>Rejected</t>
        </is>
      </c>
      <c r="F5939" t="inlineStr">
        <is>
          <t>Relevant</t>
        </is>
      </c>
      <c r="G5939" t="inlineStr">
        <is>
          <t>Sheila Bartin</t>
        </is>
      </c>
      <c r="H5939" t="inlineStr">
        <is>
          <t>LT citizenship</t>
        </is>
      </c>
      <c r="I5939" t="inlineStr">
        <is>
          <t>Canada</t>
        </is>
      </c>
      <c r="J5939" t="inlineStr">
        <is>
          <t>https://www.lithuaniancitizenship.com/contact/</t>
        </is>
      </c>
      <c r="K5939" t="inlineStr"/>
      <c r="L5939" t="inlineStr">
        <is>
          <t>EN</t>
        </is>
      </c>
      <c r="M5939" t="inlineStr">
        <is>
          <t>Lead from LT email</t>
        </is>
      </c>
      <c r="N5939" t="inlineStr">
        <is>
          <t>esteemed918.legislate772@passmail.com</t>
        </is>
      </c>
      <c r="O5939" t="inlineStr">
        <is>
          <t>LEFT BEFORE 1918</t>
        </is>
      </c>
      <c r="P5939" t="inlineStr">
        <is>
          <t>Website Form</t>
        </is>
      </c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>
        <is>
          <t>Ні</t>
        </is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</row>
    <row r="5940">
      <c r="A5940" t="n">
        <v>13326</v>
      </c>
      <c r="B5940" t="inlineStr">
        <is>
          <t>Denise Fanning via Alignable</t>
        </is>
      </c>
      <c r="C5940" t="inlineStr">
        <is>
          <t>Denise Fanning via Alignable</t>
        </is>
      </c>
      <c r="D5940" s="2" t="n">
        <v>46141.01527777778</v>
      </c>
      <c r="E5940" t="inlineStr">
        <is>
          <t>Rejected</t>
        </is>
      </c>
      <c r="F5940" t="inlineStr"/>
      <c r="G5940" t="inlineStr">
        <is>
          <t>Sheila Bartin</t>
        </is>
      </c>
      <c r="H5940" t="inlineStr"/>
      <c r="I5940" t="inlineStr"/>
      <c r="J5940" t="inlineStr"/>
      <c r="K5940" t="inlineStr"/>
      <c r="L5940" t="inlineStr"/>
      <c r="M5940" t="inlineStr">
        <is>
          <t>Othe</t>
        </is>
      </c>
      <c r="N5940" t="inlineStr">
        <is>
          <t>invitations@alignable.com</t>
        </is>
      </c>
      <c r="O5940" t="inlineStr">
        <is>
          <t>SPAM</t>
        </is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>
        <is>
          <t>Ні</t>
        </is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</row>
    <row r="5941">
      <c r="A5941" t="n">
        <v>13333</v>
      </c>
      <c r="B5941" t="inlineStr">
        <is>
          <t>S M Masud Rana</t>
        </is>
      </c>
      <c r="C5941" t="inlineStr">
        <is>
          <t>S M Masud Rana</t>
        </is>
      </c>
      <c r="D5941" s="2" t="n">
        <v>46141.42430555556</v>
      </c>
      <c r="E5941" t="inlineStr">
        <is>
          <t>SIXTH FFUP SENT</t>
        </is>
      </c>
      <c r="F5941" t="inlineStr">
        <is>
          <t>Relevant</t>
        </is>
      </c>
      <c r="G5941" t="inlineStr">
        <is>
          <t>Oleh Dymovski</t>
        </is>
      </c>
      <c r="H5941" t="inlineStr">
        <is>
          <t>LV RBI Real Estate</t>
        </is>
      </c>
      <c r="I5941" t="inlineStr">
        <is>
          <t>United Arab Emirates (AE - AS)</t>
        </is>
      </c>
      <c r="J5941" t="inlineStr">
        <is>
          <t>?kw=eu%20golden%20visa&amp;cpn=23802531542&amp;utm_source=google&amp;utm_medium=cpc&amp;utm_campaign=LV-RBI-RE2-TOP&amp;network=s&amp;utm_term=eu%20golden%20visa&amp;gad_source=5&amp;gad_campaignid=23802531542&amp;gclid=EAIaIQobChMInIy7z8CSlAMVjfB5BB3aSjwVEAAYASAAEgLd9vD_BwE</t>
        </is>
      </c>
      <c r="K5941" t="inlineStr">
        <is>
          <t>1585476168.1777446626</t>
        </is>
      </c>
      <c r="L5941" t="inlineStr">
        <is>
          <t>EN</t>
        </is>
      </c>
      <c r="M5941" t="inlineStr">
        <is>
          <t>Lead from LV email</t>
        </is>
      </c>
      <c r="N5941" t="inlineStr">
        <is>
          <t>mmmasudrana196@gmail.com</t>
        </is>
      </c>
      <c r="O5941" t="inlineStr"/>
      <c r="P5941" t="inlineStr">
        <is>
          <t>Google Ads</t>
        </is>
      </c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>
        <is>
          <t>Ні</t>
        </is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</row>
    <row r="5942">
      <c r="A5942" t="n">
        <v>13334</v>
      </c>
      <c r="B5942" t="inlineStr">
        <is>
          <t>Daniils</t>
        </is>
      </c>
      <c r="C5942" t="inlineStr">
        <is>
          <t>Daniils</t>
        </is>
      </c>
      <c r="D5942" s="2" t="n">
        <v>46141.45833333334</v>
      </c>
      <c r="E5942" t="inlineStr">
        <is>
          <t>Rejected</t>
        </is>
      </c>
      <c r="F5942" t="inlineStr">
        <is>
          <t>No relevant</t>
        </is>
      </c>
      <c r="G5942" t="inlineStr">
        <is>
          <t>Sheila Bartin</t>
        </is>
      </c>
      <c r="H5942" t="inlineStr"/>
      <c r="I5942" t="inlineStr"/>
      <c r="J5942" t="inlineStr"/>
      <c r="K5942" t="inlineStr"/>
      <c r="L5942" t="inlineStr"/>
      <c r="M5942" t="inlineStr">
        <is>
          <t>Lead from LT email</t>
        </is>
      </c>
      <c r="N5942" t="inlineStr">
        <is>
          <t>d.petrovs@bilderlings.com</t>
        </is>
      </c>
      <c r="O5942" t="inlineStr">
        <is>
          <t>Non-relevant lead</t>
        </is>
      </c>
      <c r="P5942" t="inlineStr">
        <is>
          <t>BridgeWest</t>
        </is>
      </c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>
        <is>
          <t>Ні</t>
        </is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</row>
    <row r="5943">
      <c r="A5943" t="n">
        <v>13335</v>
      </c>
      <c r="B5943" t="inlineStr">
        <is>
          <t>Danielle Rogers</t>
        </is>
      </c>
      <c r="C5943" t="inlineStr">
        <is>
          <t>Danielle Rogers</t>
        </is>
      </c>
      <c r="D5943" s="2" t="n">
        <v>46141.46388888889</v>
      </c>
      <c r="E5943" t="inlineStr">
        <is>
          <t>Rejected</t>
        </is>
      </c>
      <c r="F5943" t="inlineStr"/>
      <c r="G5943" t="inlineStr">
        <is>
          <t>Sheila Bartin</t>
        </is>
      </c>
      <c r="H5943" t="inlineStr"/>
      <c r="I5943" t="inlineStr"/>
      <c r="J5943" t="inlineStr"/>
      <c r="K5943" t="inlineStr"/>
      <c r="L5943" t="inlineStr"/>
      <c r="M5943" t="inlineStr">
        <is>
          <t>Othe</t>
        </is>
      </c>
      <c r="N5943" t="inlineStr">
        <is>
          <t>danielle.rogers@gmail.com</t>
        </is>
      </c>
      <c r="O5943" t="inlineStr">
        <is>
          <t>LEFT BEFORE 1918</t>
        </is>
      </c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>
        <is>
          <t>Ні</t>
        </is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</row>
    <row r="5944">
      <c r="A5944" t="n">
        <v>13337</v>
      </c>
      <c r="B5944" t="inlineStr">
        <is>
          <t>Robert Wilson</t>
        </is>
      </c>
      <c r="C5944" t="inlineStr">
        <is>
          <t>Robert Wilson</t>
        </is>
      </c>
      <c r="D5944" s="2" t="n">
        <v>46141.54236111111</v>
      </c>
      <c r="E5944" t="inlineStr">
        <is>
          <t>FIRST CONTACT</t>
        </is>
      </c>
      <c r="F5944" t="inlineStr">
        <is>
          <t>Relevant</t>
        </is>
      </c>
      <c r="G5944" t="inlineStr">
        <is>
          <t>Sheila Bartin</t>
        </is>
      </c>
      <c r="H5944" t="inlineStr">
        <is>
          <t>LV citizenship</t>
        </is>
      </c>
      <c r="I5944" t="inlineStr">
        <is>
          <t>United Kingdom (GB - EU)</t>
        </is>
      </c>
      <c r="J5944" t="inlineStr">
        <is>
          <t>?kw=apply%20for%20latvian%20passport&amp;%3Bcpn=17080870499&amp;%3Bcampaignid=17080870499&amp;%3Badgroupid=138645502520&amp;%3Bkeywordid=%7Bkeywordid%7D&amp;%3Bnetwork=g&amp;%3Bdevice=m&amp;%3Bgad_source=1&amp;%3Bgad_campaignid=17080870499&amp;%3Bgclid=Cj0KCQjw2MbPBhCSARIsAP3jP9yj5QwZOrrMAg</t>
        </is>
      </c>
      <c r="K5944" t="inlineStr">
        <is>
          <t>1240099798.1777456798</t>
        </is>
      </c>
      <c r="L5944" t="inlineStr">
        <is>
          <t>EN</t>
        </is>
      </c>
      <c r="M5944" t="inlineStr">
        <is>
          <t>Lead from LV email</t>
        </is>
      </c>
      <c r="N5944" t="inlineStr">
        <is>
          <t>robwilson3333@gmail.com</t>
        </is>
      </c>
      <c r="O5944" t="inlineStr"/>
      <c r="P5944" t="inlineStr">
        <is>
          <t>Google Ads</t>
        </is>
      </c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>
        <is>
          <t>Ні</t>
        </is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</row>
    <row r="5945">
      <c r="A5945" t="n">
        <v>13338</v>
      </c>
      <c r="B5945" t="inlineStr">
        <is>
          <t>Ms. Michelle Lathrop</t>
        </is>
      </c>
      <c r="C5945" t="inlineStr">
        <is>
          <t>Michelle Lathrop</t>
        </is>
      </c>
      <c r="D5945" s="2" t="n">
        <v>46141.54236111111</v>
      </c>
      <c r="E5945" t="inlineStr">
        <is>
          <t>PAUSED</t>
        </is>
      </c>
      <c r="F5945" t="inlineStr">
        <is>
          <t>Relevant</t>
        </is>
      </c>
      <c r="G5945" t="inlineStr">
        <is>
          <t>Sheila Bartin</t>
        </is>
      </c>
      <c r="H5945" t="inlineStr">
        <is>
          <t>LT citizenship</t>
        </is>
      </c>
      <c r="I5945" t="inlineStr">
        <is>
          <t>France</t>
        </is>
      </c>
      <c r="J5945" t="inlineStr">
        <is>
          <t>?kw=how%20to%20get%20a%20lithuanian%20passport&amp;cpn=17158881096&amp;utm_source=google&amp;utm_medium=cpc&amp;utm_campaign=LT-EU&amp;network=g&amp;utm_term=how%20to%20get%20a%20lithuanian%20passport&amp;gad_source=1&amp;gad_campaignid=17158881096&amp;gbraid=0AAAAADisZv8_ObACEMPBbNSjBbquVe</t>
        </is>
      </c>
      <c r="K5945" t="inlineStr">
        <is>
          <t>1563202782.1777456768</t>
        </is>
      </c>
      <c r="L5945" t="inlineStr">
        <is>
          <t>EN</t>
        </is>
      </c>
      <c r="M5945" t="inlineStr">
        <is>
          <t>Lead from LT email</t>
        </is>
      </c>
      <c r="N5945" t="inlineStr">
        <is>
          <t>peacewarrior1@icloud.com</t>
        </is>
      </c>
      <c r="O5945" t="inlineStr"/>
      <c r="P5945" t="inlineStr">
        <is>
          <t>Google Ads</t>
        </is>
      </c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>
        <is>
          <t>Ні</t>
        </is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</row>
    <row r="5946">
      <c r="A5946" t="n">
        <v>13345</v>
      </c>
      <c r="B5946" t="inlineStr">
        <is>
          <t>Calendly</t>
        </is>
      </c>
      <c r="C5946" t="inlineStr">
        <is>
          <t>Calendly</t>
        </is>
      </c>
      <c r="D5946" s="2" t="n">
        <v>46141.63263888889</v>
      </c>
      <c r="E5946" t="inlineStr">
        <is>
          <t>INTERNAL MAIL</t>
        </is>
      </c>
      <c r="F5946" t="inlineStr"/>
      <c r="G5946" t="inlineStr">
        <is>
          <t>Sheila Bartin</t>
        </is>
      </c>
      <c r="H5946" t="inlineStr"/>
      <c r="I5946" t="inlineStr"/>
      <c r="J5946" t="inlineStr"/>
      <c r="K5946" t="inlineStr"/>
      <c r="L5946" t="inlineStr"/>
      <c r="M5946" t="inlineStr">
        <is>
          <t>Othe</t>
        </is>
      </c>
      <c r="N5946" t="inlineStr">
        <is>
          <t>notifications@calendly.com</t>
        </is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>
        <is>
          <t>Ні</t>
        </is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</row>
    <row r="5947">
      <c r="A5947" t="n">
        <v>13346</v>
      </c>
      <c r="B5947" t="inlineStr">
        <is>
          <t>Игорь</t>
        </is>
      </c>
      <c r="C5947" t="inlineStr">
        <is>
          <t>Игорь</t>
        </is>
      </c>
      <c r="D5947" s="2" t="n">
        <v>46141.63472222222</v>
      </c>
      <c r="E5947" t="inlineStr">
        <is>
          <t>SIXTH FFUP SENT</t>
        </is>
      </c>
      <c r="F5947" t="inlineStr">
        <is>
          <t>Relevant</t>
        </is>
      </c>
      <c r="G5947" t="inlineStr">
        <is>
          <t>Oleh Dymovski</t>
        </is>
      </c>
      <c r="H5947" t="inlineStr">
        <is>
          <t>LT citizenship</t>
        </is>
      </c>
      <c r="I5947" t="inlineStr">
        <is>
          <t>Ukraine</t>
        </is>
      </c>
      <c r="J5947" t="inlineStr">
        <is>
          <t>?kw=как получить гражданство литвы&amp;cpn=23681560526&amp;utm_source=google&amp;utm_medium=cpc&amp;utm_campaign=LT-ru-lang-conver</t>
        </is>
      </c>
      <c r="K5947" t="inlineStr">
        <is>
          <t>585500876.1777464775</t>
        </is>
      </c>
      <c r="L5947" t="inlineStr">
        <is>
          <t>RU</t>
        </is>
      </c>
      <c r="M5947" t="inlineStr">
        <is>
          <t>Lead from LT email</t>
        </is>
      </c>
      <c r="N5947" t="inlineStr">
        <is>
          <t>kid3030468@gmail.com</t>
        </is>
      </c>
      <c r="O5947" t="inlineStr"/>
      <c r="P5947" t="inlineStr">
        <is>
          <t>Google Ads</t>
        </is>
      </c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>
        <is>
          <t>Ні</t>
        </is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</row>
    <row r="5948">
      <c r="A5948" t="n">
        <v>13348</v>
      </c>
      <c r="B5948" t="inlineStr">
        <is>
          <t>LADIN ALHABORI</t>
        </is>
      </c>
      <c r="C5948" t="inlineStr">
        <is>
          <t>LADIN ALHABORI</t>
        </is>
      </c>
      <c r="D5948" s="2" t="n">
        <v>46141.70833333334</v>
      </c>
      <c r="E5948" t="inlineStr">
        <is>
          <t>IN WORK</t>
        </is>
      </c>
      <c r="F5948" t="inlineStr">
        <is>
          <t>Relevant</t>
        </is>
      </c>
      <c r="G5948" t="inlineStr">
        <is>
          <t>Oleh Dymovski</t>
        </is>
      </c>
      <c r="H5948" t="inlineStr">
        <is>
          <t>Company Formation</t>
        </is>
      </c>
      <c r="I5948" t="inlineStr">
        <is>
          <t>Yemen</t>
        </is>
      </c>
      <c r="J5948" t="inlineStr"/>
      <c r="K5948" t="inlineStr"/>
      <c r="L5948" t="inlineStr">
        <is>
          <t>EN</t>
        </is>
      </c>
      <c r="M5948" t="inlineStr">
        <is>
          <t>Lead from LT email</t>
        </is>
      </c>
      <c r="N5948" t="inlineStr">
        <is>
          <t>marvnfy@gmail.com</t>
        </is>
      </c>
      <c r="O5948" t="inlineStr"/>
      <c r="P5948" t="inlineStr">
        <is>
          <t>BridgeWest</t>
        </is>
      </c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>
        <is>
          <t>Ні</t>
        </is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</row>
    <row r="5949">
      <c r="A5949" t="n">
        <v>13349</v>
      </c>
      <c r="B5949" t="inlineStr">
        <is>
          <t>Julian Ziogas</t>
        </is>
      </c>
      <c r="C5949" t="inlineStr">
        <is>
          <t>Julian Ziogas</t>
        </is>
      </c>
      <c r="D5949" s="2" t="n">
        <v>46141.75416666667</v>
      </c>
      <c r="E5949" t="inlineStr">
        <is>
          <t>SIXTH FFUP SENT</t>
        </is>
      </c>
      <c r="F5949" t="inlineStr">
        <is>
          <t>Relevant</t>
        </is>
      </c>
      <c r="G5949" t="inlineStr">
        <is>
          <t>Mariana Razimavicius</t>
        </is>
      </c>
      <c r="H5949" t="inlineStr">
        <is>
          <t>LT citizenship</t>
        </is>
      </c>
      <c r="I5949" t="inlineStr">
        <is>
          <t>Argentina</t>
        </is>
      </c>
      <c r="J5949" t="inlineStr">
        <is>
          <t>?kw=lituania%20ciudadania&amp;cpn=14731585806&amp;utm_source=google&amp;utm_medium=cpc&amp;utm_campaign=LT-AR-CO-MX-UR&amp;network=g&amp;utm_term=lituania%20ciudadania&amp;gad_source=1&amp;gad_campaignid=14731585806&amp;gbraid=0AAAAADisZv-5qdbDMZshS0Eg8HMGgkWES&amp;gclid=Cj0KCQjw2MbPBhCSARIsAP3</t>
        </is>
      </c>
      <c r="K5949" t="inlineStr">
        <is>
          <t>2086055734.1777475085</t>
        </is>
      </c>
      <c r="L5949" t="inlineStr">
        <is>
          <t>ES</t>
        </is>
      </c>
      <c r="M5949" t="inlineStr">
        <is>
          <t>Lead from LT email</t>
        </is>
      </c>
      <c r="N5949" t="inlineStr">
        <is>
          <t>julianziogas14@gmail.com</t>
        </is>
      </c>
      <c r="O5949" t="inlineStr"/>
      <c r="P5949" t="inlineStr">
        <is>
          <t>Google Ads</t>
        </is>
      </c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>
        <is>
          <t>Ні</t>
        </is>
      </c>
      <c r="AB5949" t="inlineStr"/>
      <c r="AC5949" t="inlineStr"/>
      <c r="AD5949" s="2" t="n">
        <v>46158.82152777778</v>
      </c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</row>
    <row r="5950">
      <c r="A5950" t="n">
        <v>13351</v>
      </c>
      <c r="B5950" t="inlineStr">
        <is>
          <t>test</t>
        </is>
      </c>
      <c r="C5950" t="inlineStr">
        <is>
          <t>test</t>
        </is>
      </c>
      <c r="D5950" s="2" t="n">
        <v>46141.77361111111</v>
      </c>
      <c r="E5950" t="inlineStr">
        <is>
          <t>FULL PAYMENT IS MADE</t>
        </is>
      </c>
      <c r="F5950" t="inlineStr"/>
      <c r="G5950" t="inlineStr">
        <is>
          <t>Mykola Malyj</t>
        </is>
      </c>
      <c r="H5950" t="inlineStr">
        <is>
          <t>LT RBI</t>
        </is>
      </c>
      <c r="I5950" t="inlineStr"/>
      <c r="J5950" t="inlineStr"/>
      <c r="K5950" t="inlineStr"/>
      <c r="L5950" t="inlineStr">
        <is>
          <t>RU</t>
        </is>
      </c>
      <c r="M5950" t="inlineStr">
        <is>
          <t>Othe</t>
        </is>
      </c>
      <c r="N5950" t="inlineStr">
        <is>
          <t>test@gmail.com</t>
        </is>
      </c>
      <c r="O5950" t="inlineStr"/>
      <c r="P5950" t="inlineStr">
        <is>
          <t>Facebook</t>
        </is>
      </c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>
        <is>
          <t>Ні</t>
        </is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</row>
    <row r="5951">
      <c r="A5951" t="n">
        <v>13353</v>
      </c>
      <c r="B5951" t="inlineStr">
        <is>
          <t>Vytas Fidleris</t>
        </is>
      </c>
      <c r="C5951" t="inlineStr">
        <is>
          <t>Calendly: Vytas Fidleris</t>
        </is>
      </c>
      <c r="D5951" s="2" t="n">
        <v>46141.78541666667</v>
      </c>
      <c r="E5951" t="inlineStr">
        <is>
          <t>INTERNAL MAIL</t>
        </is>
      </c>
      <c r="F5951" t="inlineStr"/>
      <c r="G5951" t="inlineStr">
        <is>
          <t>Sheila Bartin</t>
        </is>
      </c>
      <c r="H5951" t="inlineStr"/>
      <c r="I5951" t="inlineStr"/>
      <c r="J5951" t="inlineStr"/>
      <c r="K5951" t="inlineStr"/>
      <c r="L5951" t="inlineStr"/>
      <c r="M5951" t="inlineStr">
        <is>
          <t>Othe</t>
        </is>
      </c>
      <c r="N5951" t="inlineStr">
        <is>
          <t>vytas@socket.dev</t>
        </is>
      </c>
      <c r="O5951" t="inlineStr"/>
      <c r="P5951" t="inlineStr">
        <is>
          <t>Calendly</t>
        </is>
      </c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>
        <is>
          <t>Ні</t>
        </is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</row>
    <row r="5952">
      <c r="A5952" t="n">
        <v>13355</v>
      </c>
      <c r="B5952" t="inlineStr">
        <is>
          <t>Irene Niemeier</t>
        </is>
      </c>
      <c r="C5952" t="inlineStr">
        <is>
          <t>Irene Niemeier</t>
        </is>
      </c>
      <c r="D5952" s="2" t="n">
        <v>46141.79861111111</v>
      </c>
      <c r="E5952" t="inlineStr">
        <is>
          <t>INTERNAL MAIL</t>
        </is>
      </c>
      <c r="F5952" t="inlineStr"/>
      <c r="G5952" t="inlineStr">
        <is>
          <t>Sheila Bartin</t>
        </is>
      </c>
      <c r="H5952" t="inlineStr"/>
      <c r="I5952" t="inlineStr"/>
      <c r="J5952" t="inlineStr"/>
      <c r="K5952" t="inlineStr"/>
      <c r="L5952" t="inlineStr"/>
      <c r="M5952" t="inlineStr">
        <is>
          <t>Othe</t>
        </is>
      </c>
      <c r="N5952" t="inlineStr">
        <is>
          <t>ireneva1922@gmail.com</t>
        </is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>
        <is>
          <t>Ні</t>
        </is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</row>
    <row r="5953">
      <c r="A5953" t="n">
        <v>13356</v>
      </c>
      <c r="B5953" t="inlineStr">
        <is>
          <t>JESSE DYSART</t>
        </is>
      </c>
      <c r="C5953" t="inlineStr">
        <is>
          <t>JESSE DYSART</t>
        </is>
      </c>
      <c r="D5953" s="2" t="n">
        <v>46141.80694444444</v>
      </c>
      <c r="E5953" t="inlineStr">
        <is>
          <t>Rejected</t>
        </is>
      </c>
      <c r="F5953" t="inlineStr">
        <is>
          <t>Relevant</t>
        </is>
      </c>
      <c r="G5953" t="inlineStr">
        <is>
          <t>Sheila Bartin</t>
        </is>
      </c>
      <c r="H5953" t="inlineStr">
        <is>
          <t>LT citizenship</t>
        </is>
      </c>
      <c r="I5953" t="inlineStr">
        <is>
          <t>United States</t>
        </is>
      </c>
      <c r="J5953" t="inlineStr">
        <is>
          <t>https://www.lithuaniancitizenship.com/contact/</t>
        </is>
      </c>
      <c r="K5953" t="inlineStr">
        <is>
          <t>1269801211.1777477819</t>
        </is>
      </c>
      <c r="L5953" t="inlineStr">
        <is>
          <t>EN</t>
        </is>
      </c>
      <c r="M5953" t="inlineStr">
        <is>
          <t>Lead from LT email</t>
        </is>
      </c>
      <c r="N5953" t="inlineStr">
        <is>
          <t>sdstonesguy@yahoo.com</t>
        </is>
      </c>
      <c r="O5953" t="inlineStr">
        <is>
          <t>LEFT BEFORE 1918</t>
        </is>
      </c>
      <c r="P5953" t="inlineStr">
        <is>
          <t>Website Form</t>
        </is>
      </c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>
        <is>
          <t>Ні</t>
        </is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</row>
    <row r="5954">
      <c r="A5954" t="n">
        <v>13358</v>
      </c>
      <c r="B5954" t="inlineStr">
        <is>
          <t>Misty Ellen Abols</t>
        </is>
      </c>
      <c r="C5954" t="inlineStr">
        <is>
          <t>Misty Ellen Abols</t>
        </is>
      </c>
      <c r="D5954" s="2" t="n">
        <v>46141.88819444444</v>
      </c>
      <c r="E5954" t="inlineStr">
        <is>
          <t>FIRST CONTACT</t>
        </is>
      </c>
      <c r="F5954" t="inlineStr">
        <is>
          <t>Relevant</t>
        </is>
      </c>
      <c r="G5954" t="inlineStr">
        <is>
          <t>Sheila Bartin</t>
        </is>
      </c>
      <c r="H5954" t="inlineStr">
        <is>
          <t>LV citizenship</t>
        </is>
      </c>
      <c r="I5954" t="inlineStr">
        <is>
          <t>United States (US - NA)</t>
        </is>
      </c>
      <c r="J5954" t="inlineStr">
        <is>
          <t>https://latviancitizenship.eu/benefits/</t>
        </is>
      </c>
      <c r="K5954" t="inlineStr">
        <is>
          <t>1281905123.1777486358</t>
        </is>
      </c>
      <c r="L5954" t="inlineStr">
        <is>
          <t>EN</t>
        </is>
      </c>
      <c r="M5954" t="inlineStr">
        <is>
          <t>Lead from LV email</t>
        </is>
      </c>
      <c r="N5954" t="inlineStr">
        <is>
          <t>4casaemmi@gmail.com</t>
        </is>
      </c>
      <c r="O5954" t="inlineStr"/>
      <c r="P5954" t="inlineStr">
        <is>
          <t>Website Form</t>
        </is>
      </c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>
        <is>
          <t>Ні</t>
        </is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</row>
    <row r="5955">
      <c r="A5955" t="n">
        <v>13360</v>
      </c>
      <c r="B5955" t="inlineStr">
        <is>
          <t>Светлана</t>
        </is>
      </c>
      <c r="C5955" t="inlineStr">
        <is>
          <t>Светлана</t>
        </is>
      </c>
      <c r="D5955" s="2" t="n">
        <v>46141.99722222222</v>
      </c>
      <c r="E5955" t="inlineStr">
        <is>
          <t>IN WORK</t>
        </is>
      </c>
      <c r="F5955" t="inlineStr">
        <is>
          <t>Relevant</t>
        </is>
      </c>
      <c r="G5955" t="inlineStr">
        <is>
          <t>Oleh Dymovski</t>
        </is>
      </c>
      <c r="H5955" t="inlineStr">
        <is>
          <t>LT citizenship</t>
        </is>
      </c>
      <c r="I5955" t="inlineStr">
        <is>
          <t>Austria</t>
        </is>
      </c>
      <c r="J5955" t="inlineStr">
        <is>
          <t>?kw=получение литовского гражданства&amp;cpn=23681560526&amp;utm_source=google&amp;utm_medium=cpc&amp;utm_campaign=LT</t>
        </is>
      </c>
      <c r="K5955" t="inlineStr">
        <is>
          <t>157611499.1777496094</t>
        </is>
      </c>
      <c r="L5955" t="inlineStr">
        <is>
          <t>RU</t>
        </is>
      </c>
      <c r="M5955" t="inlineStr">
        <is>
          <t>Lead from LT email</t>
        </is>
      </c>
      <c r="N5955" t="inlineStr">
        <is>
          <t>kolesnichko@gmail.com</t>
        </is>
      </c>
      <c r="O5955" t="inlineStr"/>
      <c r="P5955" t="inlineStr">
        <is>
          <t>Google Ads</t>
        </is>
      </c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>
        <is>
          <t>Ні</t>
        </is>
      </c>
      <c r="AB5955" t="inlineStr"/>
      <c r="AC5955" t="inlineStr"/>
      <c r="AD5955" s="2" t="n">
        <v>46158.49861111111</v>
      </c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</row>
    <row r="5956">
      <c r="A5956" t="n">
        <v>13361</v>
      </c>
      <c r="B5956" t="inlineStr">
        <is>
          <t>Muhammad Zahoor Ahmed</t>
        </is>
      </c>
      <c r="C5956" t="inlineStr">
        <is>
          <t>Muhammad Zahoor Ahmed</t>
        </is>
      </c>
      <c r="D5956" s="2" t="n">
        <v>46142.05625</v>
      </c>
      <c r="E5956" t="inlineStr">
        <is>
          <t>SIXTH FFUP SENT</t>
        </is>
      </c>
      <c r="F5956" t="inlineStr">
        <is>
          <t>No relevant</t>
        </is>
      </c>
      <c r="G5956" t="inlineStr">
        <is>
          <t>Oleh Dymovski</t>
        </is>
      </c>
      <c r="H5956" t="inlineStr">
        <is>
          <t>LV RBI Real Estate</t>
        </is>
      </c>
      <c r="I5956" t="inlineStr">
        <is>
          <t>Qatar (QA - AS)</t>
        </is>
      </c>
      <c r="J5956" t="inlineStr">
        <is>
          <t>?kw=eu%20golden%20visa&amp;cpn=23802531542&amp;utm_source=google&amp;utm_medium=cpc&amp;utm_campaign=LV-RBI-RE2-TOP&amp;network=s&amp;utm_term=eu%20golden%20visa&amp;gad_source=5&amp;gad_campaignid=23802531542&amp;gclid=EAIaIQobChMIv5b32YuUlAMVlTgGAB1ggQ82EAAYASAAEgKvyfD_BwE</t>
        </is>
      </c>
      <c r="K5956" t="inlineStr">
        <is>
          <t>1522419129.1777501147</t>
        </is>
      </c>
      <c r="L5956" t="inlineStr">
        <is>
          <t>EN</t>
        </is>
      </c>
      <c r="M5956" t="inlineStr">
        <is>
          <t>Lead from LV email</t>
        </is>
      </c>
      <c r="N5956" t="inlineStr">
        <is>
          <t>zm408228@gmail.com</t>
        </is>
      </c>
      <c r="O5956" t="inlineStr"/>
      <c r="P5956" t="inlineStr">
        <is>
          <t>Google Ads</t>
        </is>
      </c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>
        <is>
          <t>Ні</t>
        </is>
      </c>
      <c r="AB5956" t="inlineStr"/>
      <c r="AC5956" t="inlineStr"/>
      <c r="AD5956" s="2" t="n">
        <v>46158.375</v>
      </c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</row>
    <row r="5957">
      <c r="A5957" t="n">
        <v>13362</v>
      </c>
      <c r="B5957" t="inlineStr">
        <is>
          <t>Jacob</t>
        </is>
      </c>
      <c r="C5957" t="inlineStr">
        <is>
          <t>Jacob</t>
        </is>
      </c>
      <c r="D5957" s="2" t="n">
        <v>46142.07222222222</v>
      </c>
      <c r="E5957" t="inlineStr">
        <is>
          <t>INTERNAL MAIL</t>
        </is>
      </c>
      <c r="F5957" t="inlineStr"/>
      <c r="G5957" t="inlineStr">
        <is>
          <t>Sheila Bartin</t>
        </is>
      </c>
      <c r="H5957" t="inlineStr"/>
      <c r="I5957" t="inlineStr"/>
      <c r="J5957" t="inlineStr"/>
      <c r="K5957" t="inlineStr"/>
      <c r="L5957" t="inlineStr"/>
      <c r="M5957" t="inlineStr">
        <is>
          <t>Othe</t>
        </is>
      </c>
      <c r="N5957" t="inlineStr">
        <is>
          <t>burman.jacob@gmail.com</t>
        </is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>
        <is>
          <t>Ні</t>
        </is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</row>
    <row r="5958">
      <c r="A5958" t="n">
        <v>13363</v>
      </c>
      <c r="B5958" t="inlineStr">
        <is>
          <t>Marta Ferreira da Silva</t>
        </is>
      </c>
      <c r="C5958" t="inlineStr">
        <is>
          <t>Marta Ferreira da Silva</t>
        </is>
      </c>
      <c r="D5958" s="2" t="n">
        <v>46142.07291666666</v>
      </c>
      <c r="E5958" t="inlineStr">
        <is>
          <t>SIXTH FFUP SENT</t>
        </is>
      </c>
      <c r="F5958" t="inlineStr">
        <is>
          <t>Relevant</t>
        </is>
      </c>
      <c r="G5958" t="inlineStr">
        <is>
          <t>Mariana Razimavicius</t>
        </is>
      </c>
      <c r="H5958" t="inlineStr">
        <is>
          <t>LT citizenship</t>
        </is>
      </c>
      <c r="I5958" t="inlineStr">
        <is>
          <t>Brazil</t>
        </is>
      </c>
      <c r="J5958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clid=Cj0KCQjw2MbPBhCSARIsAP3jP9xAavvXEPcj1VW-oOKYTe_H</t>
        </is>
      </c>
      <c r="K5958" t="inlineStr">
        <is>
          <t>640316097.1777502660</t>
        </is>
      </c>
      <c r="L5958" t="inlineStr">
        <is>
          <t>PT</t>
        </is>
      </c>
      <c r="M5958" t="inlineStr">
        <is>
          <t>Lead from LT email</t>
        </is>
      </c>
      <c r="N5958" t="inlineStr">
        <is>
          <t>martaferresilva@gmail.com</t>
        </is>
      </c>
      <c r="O5958" t="inlineStr"/>
      <c r="P5958" t="inlineStr">
        <is>
          <t>Google Ads</t>
        </is>
      </c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>
        <is>
          <t>Ні</t>
        </is>
      </c>
      <c r="AB5958" t="inlineStr"/>
      <c r="AC5958" t="inlineStr"/>
      <c r="AD5958" s="2" t="n">
        <v>46158.82013888889</v>
      </c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</row>
    <row r="5959">
      <c r="A5959" t="n">
        <v>13364</v>
      </c>
      <c r="B5959" t="inlineStr">
        <is>
          <t>Ms. Nazha Salhi</t>
        </is>
      </c>
      <c r="C5959" t="inlineStr">
        <is>
          <t>Nazha Salhi</t>
        </is>
      </c>
      <c r="D5959" s="2" t="n">
        <v>46142.10138888889</v>
      </c>
      <c r="E5959" t="inlineStr">
        <is>
          <t>SIXTH FFUP SENT</t>
        </is>
      </c>
      <c r="F5959" t="inlineStr">
        <is>
          <t>Relevant</t>
        </is>
      </c>
      <c r="G5959" t="inlineStr">
        <is>
          <t>Sheila Bartin</t>
        </is>
      </c>
      <c r="H5959" t="inlineStr">
        <is>
          <t>LT citizenship</t>
        </is>
      </c>
      <c r="I5959" t="inlineStr">
        <is>
          <t>United States</t>
        </is>
      </c>
      <c r="J5959" t="inlineStr">
        <is>
          <t>?kw=obtaining%20lithuanian%20citizenship&amp;cpn=14656253006&amp;utm_source=google&amp;utm_medium=cpc&amp;utm_campaign=LT-US-conversions&amp;network=g&amp;utm_term=obtaining%20lithuanian%20citizenship&amp;gad_source=1&amp;gad_campaignid=14656253006&amp;gclid=Cj0KCQjw2MbPBhCSARIsAP3jP9w--JMQ</t>
        </is>
      </c>
      <c r="K5959" t="inlineStr">
        <is>
          <t>1265154829.1777505090</t>
        </is>
      </c>
      <c r="L5959" t="inlineStr">
        <is>
          <t>EN</t>
        </is>
      </c>
      <c r="M5959" t="inlineStr">
        <is>
          <t>Lead from LT email</t>
        </is>
      </c>
      <c r="N5959" t="inlineStr">
        <is>
          <t>sali2003ma@gmail.com</t>
        </is>
      </c>
      <c r="O5959" t="inlineStr"/>
      <c r="P5959" t="inlineStr">
        <is>
          <t>Google Ads</t>
        </is>
      </c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>
        <is>
          <t>Ні</t>
        </is>
      </c>
      <c r="AB5959" t="inlineStr"/>
      <c r="AC5959" t="inlineStr"/>
      <c r="AD5959" s="2" t="n">
        <v>46158.38055555556</v>
      </c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</row>
    <row r="5960">
      <c r="A5960" t="n">
        <v>13365</v>
      </c>
      <c r="B5960" t="inlineStr">
        <is>
          <t>Ms. Sylvie Mei</t>
        </is>
      </c>
      <c r="C5960" t="inlineStr">
        <is>
          <t>Sylvie Mei</t>
        </is>
      </c>
      <c r="D5960" s="2" t="n">
        <v>46142.2875</v>
      </c>
      <c r="E5960" t="inlineStr">
        <is>
          <t>PAUSED</t>
        </is>
      </c>
      <c r="F5960" t="inlineStr">
        <is>
          <t>Relevant</t>
        </is>
      </c>
      <c r="G5960" t="inlineStr">
        <is>
          <t>Sheila Bartin</t>
        </is>
      </c>
      <c r="H5960" t="inlineStr">
        <is>
          <t>LT citizenship</t>
        </is>
      </c>
      <c r="I5960" t="inlineStr">
        <is>
          <t>Australia</t>
        </is>
      </c>
      <c r="J5960" t="inlineStr">
        <is>
          <t>?utm_source=bing&amp;utm_medium=cpc&amp;utm_campaign=Bing-LT-AU&amp;network=o&amp;utm_term=how%20to%20get%20lithuanian%20citizenship%20by%20descent&amp;msclkid=cdfcea86ee82102d65d9837421ca5e5e</t>
        </is>
      </c>
      <c r="K5960" t="inlineStr">
        <is>
          <t>1499067484.1777521134</t>
        </is>
      </c>
      <c r="L5960" t="inlineStr">
        <is>
          <t>EN</t>
        </is>
      </c>
      <c r="M5960" t="inlineStr">
        <is>
          <t>Lead from LT email</t>
        </is>
      </c>
      <c r="N5960" t="inlineStr">
        <is>
          <t>samanthadynamite296@gmail.com</t>
        </is>
      </c>
      <c r="O5960" t="inlineStr"/>
      <c r="P5960" t="inlineStr">
        <is>
          <t>Bing Ads</t>
        </is>
      </c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>
        <is>
          <t>Ні</t>
        </is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</row>
    <row r="5961">
      <c r="A5961" t="n">
        <v>13367</v>
      </c>
      <c r="B5961" t="inlineStr">
        <is>
          <t>Gias uddin</t>
        </is>
      </c>
      <c r="C5961" t="inlineStr">
        <is>
          <t>Gias uddin</t>
        </is>
      </c>
      <c r="D5961" s="2" t="n">
        <v>46142.32638888889</v>
      </c>
      <c r="E5961" t="inlineStr">
        <is>
          <t>SIXTH FFUP SENT</t>
        </is>
      </c>
      <c r="F5961" t="inlineStr"/>
      <c r="G5961" t="inlineStr">
        <is>
          <t>Oleh Dymovski</t>
        </is>
      </c>
      <c r="H5961" t="inlineStr">
        <is>
          <t>LV RBI Real Estate</t>
        </is>
      </c>
      <c r="I5961" t="inlineStr">
        <is>
          <t>Qatar (QA - AS)</t>
        </is>
      </c>
      <c r="J5961" t="inlineStr">
        <is>
          <t>?kw=eu%20golden%20visa&amp;cpn=23802531542&amp;utm_source=google&amp;utm_medium=cpc&amp;utm_campaign=LV-RBI-RE2-TOP&amp;network=s&amp;utm_term=eu%20golden%20visa&amp;gad_source=5&amp;gad_campaignid=23802531542&amp;gclid=EAIaIQobChMInvGo4eKUlAMVP5xQBh2GpC4SEAAYASAAEgL6QvD_BwE</t>
        </is>
      </c>
      <c r="K5961" t="inlineStr">
        <is>
          <t>184910022.1777524505</t>
        </is>
      </c>
      <c r="L5961" t="inlineStr">
        <is>
          <t>EN</t>
        </is>
      </c>
      <c r="M5961" t="inlineStr">
        <is>
          <t>Lead from LV email</t>
        </is>
      </c>
      <c r="N5961" t="inlineStr">
        <is>
          <t>giasuddinbd1888@gmail.com</t>
        </is>
      </c>
      <c r="O5961" t="inlineStr"/>
      <c r="P5961" t="inlineStr">
        <is>
          <t>Google Ads</t>
        </is>
      </c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>
        <is>
          <t>Ні</t>
        </is>
      </c>
      <c r="AB5961" t="inlineStr"/>
      <c r="AC5961" t="inlineStr"/>
      <c r="AD5961" s="2" t="n">
        <v>46158.375</v>
      </c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</row>
    <row r="5962">
      <c r="A5962" t="n">
        <v>13370</v>
      </c>
      <c r="B5962" t="inlineStr">
        <is>
          <t>Ильина Марианна Сергеевна</t>
        </is>
      </c>
      <c r="C5962" t="inlineStr">
        <is>
          <t>Ильина Марианна Сергеевна</t>
        </is>
      </c>
      <c r="D5962" s="2" t="n">
        <v>46142.36666666667</v>
      </c>
      <c r="E5962" t="inlineStr">
        <is>
          <t>Rejected</t>
        </is>
      </c>
      <c r="F5962" t="inlineStr">
        <is>
          <t>Relevant</t>
        </is>
      </c>
      <c r="G5962" t="inlineStr">
        <is>
          <t>Oleh Dymovski</t>
        </is>
      </c>
      <c r="H5962" t="inlineStr">
        <is>
          <t>LT citizenship</t>
        </is>
      </c>
      <c r="I5962" t="inlineStr">
        <is>
          <t>Germany</t>
        </is>
      </c>
      <c r="J5962" t="inlineStr">
        <is>
          <t>https://www.lithuaniancitizenship.com/ru/sertifikat-o-prave-na-vosstanovlenie-litovskogo-grazhdanstva/</t>
        </is>
      </c>
      <c r="K5962" t="inlineStr">
        <is>
          <t>1522167910.1777528034</t>
        </is>
      </c>
      <c r="L5962" t="inlineStr">
        <is>
          <t>RU</t>
        </is>
      </c>
      <c r="M5962" t="inlineStr">
        <is>
          <t>Lead from LT email</t>
        </is>
      </c>
      <c r="N5962" t="inlineStr">
        <is>
          <t>mariannaili@mail.ru</t>
        </is>
      </c>
      <c r="O5962" t="inlineStr">
        <is>
          <t>TOO EXPENSIVE</t>
        </is>
      </c>
      <c r="P5962" t="inlineStr">
        <is>
          <t>Website Form</t>
        </is>
      </c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>
        <is>
          <t>Ні</t>
        </is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</row>
    <row r="5963">
      <c r="A5963" t="n">
        <v>13377</v>
      </c>
      <c r="B5963" t="inlineStr">
        <is>
          <t>TESTLINA</t>
        </is>
      </c>
      <c r="C5963" t="inlineStr">
        <is>
          <t>TESTLINA</t>
        </is>
      </c>
      <c r="D5963" s="2" t="n">
        <v>46142.44375</v>
      </c>
      <c r="E5963" t="inlineStr">
        <is>
          <t>FIRST CONTACT</t>
        </is>
      </c>
      <c r="F5963" t="inlineStr"/>
      <c r="G5963" t="inlineStr">
        <is>
          <t>Mykola Malyj</t>
        </is>
      </c>
      <c r="H5963" t="inlineStr">
        <is>
          <t>50/50</t>
        </is>
      </c>
      <c r="I5963" t="inlineStr"/>
      <c r="J5963" t="inlineStr"/>
      <c r="K5963" t="inlineStr"/>
      <c r="L5963" t="inlineStr">
        <is>
          <t>RU</t>
        </is>
      </c>
      <c r="M5963" t="inlineStr">
        <is>
          <t>Othe</t>
        </is>
      </c>
      <c r="N5963" t="inlineStr"/>
      <c r="O5963" t="inlineStr"/>
      <c r="P5963" t="inlineStr">
        <is>
          <t>Google Ads</t>
        </is>
      </c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>
        <is>
          <t>Ні</t>
        </is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</row>
    <row r="5964">
      <c r="A5964" t="n">
        <v>13386</v>
      </c>
      <c r="B5964" t="inlineStr">
        <is>
          <t>Лина</t>
        </is>
      </c>
      <c r="C5964" t="inlineStr">
        <is>
          <t>Лина</t>
        </is>
      </c>
      <c r="D5964" s="2" t="n">
        <v>46142.49652777778</v>
      </c>
      <c r="E5964" t="inlineStr">
        <is>
          <t>RETAINER AGREEMENT SENT</t>
        </is>
      </c>
      <c r="F5964" t="inlineStr"/>
      <c r="G5964" t="inlineStr">
        <is>
          <t>Mykola Malyj</t>
        </is>
      </c>
      <c r="H5964" t="inlineStr">
        <is>
          <t>LT citizenship</t>
        </is>
      </c>
      <c r="I5964" t="inlineStr"/>
      <c r="J5964" t="inlineStr"/>
      <c r="K5964" t="inlineStr"/>
      <c r="L5964" t="inlineStr">
        <is>
          <t>RU</t>
        </is>
      </c>
      <c r="M5964" t="inlineStr">
        <is>
          <t>Othe</t>
        </is>
      </c>
      <c r="N5964" t="inlineStr">
        <is>
          <t>leonafla@gmail.com</t>
        </is>
      </c>
      <c r="O5964" t="inlineStr"/>
      <c r="P5964" t="inlineStr">
        <is>
          <t>Facebook</t>
        </is>
      </c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>
        <is>
          <t>Ні</t>
        </is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</row>
    <row r="5965">
      <c r="A5965" t="n">
        <v>13387</v>
      </c>
      <c r="B5965" t="inlineStr">
        <is>
          <t>Sarwan</t>
        </is>
      </c>
      <c r="C5965" t="inlineStr">
        <is>
          <t>Sarwan</t>
        </is>
      </c>
      <c r="D5965" s="2" t="n">
        <v>46142.49722222222</v>
      </c>
      <c r="E5965" t="inlineStr">
        <is>
          <t>Rejected</t>
        </is>
      </c>
      <c r="F5965" t="inlineStr"/>
      <c r="G5965" t="inlineStr">
        <is>
          <t>Sheila Bartin</t>
        </is>
      </c>
      <c r="H5965" t="inlineStr"/>
      <c r="I5965" t="inlineStr">
        <is>
          <t>Qatar (QA - AS)</t>
        </is>
      </c>
      <c r="J5965" t="inlineStr">
        <is>
          <t>https://latviancitizenship.eu/</t>
        </is>
      </c>
      <c r="K5965" t="inlineStr">
        <is>
          <t>1927780782.1777538858</t>
        </is>
      </c>
      <c r="L5965" t="inlineStr"/>
      <c r="M5965" t="inlineStr">
        <is>
          <t>Lead from LV email</t>
        </is>
      </c>
      <c r="N5965" t="inlineStr">
        <is>
          <t>said.raouf2020@gmail.com</t>
        </is>
      </c>
      <c r="O5965" t="inlineStr">
        <is>
          <t>DOUBLE</t>
        </is>
      </c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>
        <is>
          <t>Ні</t>
        </is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</row>
    <row r="5966">
      <c r="A5966" t="n">
        <v>13388</v>
      </c>
      <c r="B5966" t="inlineStr">
        <is>
          <t>Sarwan</t>
        </is>
      </c>
      <c r="C5966" t="inlineStr">
        <is>
          <t>Sarwan</t>
        </is>
      </c>
      <c r="D5966" s="2" t="n">
        <v>46142.49861111111</v>
      </c>
      <c r="E5966" t="inlineStr">
        <is>
          <t>INTERNAL MAIL</t>
        </is>
      </c>
      <c r="F5966" t="inlineStr">
        <is>
          <t>No relevant</t>
        </is>
      </c>
      <c r="G5966" t="inlineStr">
        <is>
          <t>Alina Samura</t>
        </is>
      </c>
      <c r="H5966" t="inlineStr"/>
      <c r="I5966" t="inlineStr">
        <is>
          <t>Qatar (QA - AS)</t>
        </is>
      </c>
      <c r="J5966" t="inlineStr">
        <is>
          <t>https://latviancitizenship.eu/</t>
        </is>
      </c>
      <c r="K5966" t="inlineStr">
        <is>
          <t>1927780782.1777538858</t>
        </is>
      </c>
      <c r="L5966" t="inlineStr"/>
      <c r="M5966" t="inlineStr">
        <is>
          <t>Lead from LV email</t>
        </is>
      </c>
      <c r="N5966" t="inlineStr">
        <is>
          <t>said.raouf2020@gmail.com</t>
        </is>
      </c>
      <c r="O5966" t="inlineStr"/>
      <c r="P5966" t="inlineStr">
        <is>
          <t>Website Form</t>
        </is>
      </c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>
        <is>
          <t>Ні</t>
        </is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</row>
    <row r="5967">
      <c r="A5967" t="n">
        <v>13390</v>
      </c>
      <c r="B5967" t="inlineStr">
        <is>
          <t>Лина</t>
        </is>
      </c>
      <c r="C5967" t="inlineStr">
        <is>
          <t>Лина 2</t>
        </is>
      </c>
      <c r="D5967" s="2" t="n">
        <v>46142.51041666666</v>
      </c>
      <c r="E5967" t="inlineStr">
        <is>
          <t>RETAINER AGREEMENT SENT</t>
        </is>
      </c>
      <c r="F5967" t="inlineStr"/>
      <c r="G5967" t="inlineStr">
        <is>
          <t>Mykola Malyj</t>
        </is>
      </c>
      <c r="H5967" t="inlineStr">
        <is>
          <t>LT citizenship</t>
        </is>
      </c>
      <c r="I5967" t="inlineStr"/>
      <c r="J5967" t="inlineStr"/>
      <c r="K5967" t="inlineStr"/>
      <c r="L5967" t="inlineStr">
        <is>
          <t>RU</t>
        </is>
      </c>
      <c r="M5967" t="inlineStr">
        <is>
          <t>Othe</t>
        </is>
      </c>
      <c r="N5967" t="inlineStr">
        <is>
          <t>leonafla@gmail.com</t>
        </is>
      </c>
      <c r="O5967" t="inlineStr"/>
      <c r="P5967" t="inlineStr">
        <is>
          <t>Facebook</t>
        </is>
      </c>
      <c r="Q5967" t="inlineStr"/>
      <c r="R5967" t="inlineStr"/>
      <c r="S5967" t="inlineStr"/>
      <c r="T5967" t="inlineStr"/>
      <c r="U5967" t="inlineStr"/>
      <c r="V5967" s="2" t="n">
        <v>46142.60763888889</v>
      </c>
      <c r="W5967" t="inlineStr"/>
      <c r="X5967" t="inlineStr"/>
      <c r="Y5967" t="inlineStr"/>
      <c r="Z5967" t="inlineStr"/>
      <c r="AA5967" t="inlineStr">
        <is>
          <t>Ні</t>
        </is>
      </c>
      <c r="AB5967" s="2" t="n">
        <v>46142.51736111111</v>
      </c>
      <c r="AC5967" s="2" t="n">
        <v>46142</v>
      </c>
      <c r="AD5967" t="inlineStr"/>
      <c r="AE5967" t="inlineStr"/>
      <c r="AF5967" t="inlineStr"/>
      <c r="AG5967" t="inlineStr"/>
      <c r="AH5967" t="inlineStr"/>
      <c r="AI5967" t="inlineStr"/>
      <c r="AJ5967" s="2" t="n">
        <v>46142</v>
      </c>
      <c r="AK5967" t="inlineStr"/>
      <c r="AL5967" t="inlineStr"/>
      <c r="AM5967" t="inlineStr"/>
      <c r="AN5967" s="2" t="n">
        <v>46142</v>
      </c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</row>
    <row r="5968">
      <c r="A5968" t="n">
        <v>13393</v>
      </c>
      <c r="B5968" t="inlineStr">
        <is>
          <t>Algas Stasens</t>
        </is>
      </c>
      <c r="C5968" t="inlineStr">
        <is>
          <t>Algas Stasens</t>
        </is>
      </c>
      <c r="D5968" s="2" t="n">
        <v>46142.54305555556</v>
      </c>
      <c r="E5968" t="inlineStr">
        <is>
          <t>SIXTH FFUP SENT</t>
        </is>
      </c>
      <c r="F5968" t="inlineStr"/>
      <c r="G5968" t="inlineStr">
        <is>
          <t>Oleh Dymovski</t>
        </is>
      </c>
      <c r="H5968" t="inlineStr">
        <is>
          <t>50/50</t>
        </is>
      </c>
      <c r="I5968" t="inlineStr">
        <is>
          <t>Latvia</t>
        </is>
      </c>
      <c r="J5968" t="inlineStr">
        <is>
          <t>?kw=%D0%B3%D1%80%D0%B0%D0%B6%D0%B4%D0%B0%D0%BD%D1%81%D1%82%D0%B2%D0%BE%20%D0%BB%D0%B8%D1%82%D0%B2%D1%8B%20%D0%BF%D0%BE%20%D0%BA%D0%BE%D1%80%D0%BD%D1%8F%D0%BC&amp;cpn=23681560526&amp;utm_source=google&amp;utm_medium=cpc&amp;utm_campaign=LT-ru-lang-conversions&amp;network=g&amp;ut</t>
        </is>
      </c>
      <c r="K5968" t="inlineStr">
        <is>
          <t>733736062.1777542618</t>
        </is>
      </c>
      <c r="L5968" t="inlineStr">
        <is>
          <t>EN</t>
        </is>
      </c>
      <c r="M5968" t="inlineStr">
        <is>
          <t>Lead from LT email</t>
        </is>
      </c>
      <c r="N5968" t="inlineStr">
        <is>
          <t>algis.Stasens2@inbox.LV</t>
        </is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>
        <is>
          <t>Ні</t>
        </is>
      </c>
      <c r="AB5968" t="inlineStr"/>
      <c r="AC5968" t="inlineStr"/>
      <c r="AD5968" s="2" t="n">
        <v>46158.6</v>
      </c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</row>
    <row r="5969">
      <c r="A5969" t="n">
        <v>13394</v>
      </c>
      <c r="B5969" t="inlineStr">
        <is>
          <t>Mykola Malyj</t>
        </is>
      </c>
      <c r="C5969" t="inlineStr">
        <is>
          <t>Mykola Malyj</t>
        </is>
      </c>
      <c r="D5969" s="2" t="n">
        <v>46142.56527777778</v>
      </c>
      <c r="E5969" t="inlineStr">
        <is>
          <t>INTERNAL MAIL</t>
        </is>
      </c>
      <c r="F5969" t="inlineStr"/>
      <c r="G5969" t="inlineStr">
        <is>
          <t>Alina Samura</t>
        </is>
      </c>
      <c r="H5969" t="inlineStr"/>
      <c r="I5969" t="inlineStr"/>
      <c r="J5969" t="inlineStr"/>
      <c r="K5969" t="inlineStr"/>
      <c r="L5969" t="inlineStr"/>
      <c r="M5969" t="inlineStr">
        <is>
          <t>Othe</t>
        </is>
      </c>
      <c r="N5969" t="inlineStr">
        <is>
          <t>processfather@gmail.com</t>
        </is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>
        <is>
          <t>Ні</t>
        </is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</row>
    <row r="5970">
      <c r="A5970" t="n">
        <v>13398</v>
      </c>
      <c r="B5970" t="inlineStr">
        <is>
          <t>B M Mehadi Hasan</t>
        </is>
      </c>
      <c r="C5970" t="inlineStr">
        <is>
          <t>B M Mehadi Hasan</t>
        </is>
      </c>
      <c r="D5970" s="2" t="n">
        <v>46142.60416666666</v>
      </c>
      <c r="E5970" t="inlineStr">
        <is>
          <t>SIXTH FFUP SENT</t>
        </is>
      </c>
      <c r="F5970" t="inlineStr">
        <is>
          <t>Relevant</t>
        </is>
      </c>
      <c r="G5970" t="inlineStr">
        <is>
          <t>Oleh Dymovski</t>
        </is>
      </c>
      <c r="H5970" t="inlineStr">
        <is>
          <t>Company Formation</t>
        </is>
      </c>
      <c r="I5970" t="inlineStr"/>
      <c r="J5970" t="inlineStr"/>
      <c r="K5970" t="inlineStr"/>
      <c r="L5970" t="inlineStr">
        <is>
          <t>EN</t>
        </is>
      </c>
      <c r="M5970" t="inlineStr">
        <is>
          <t>Lead from LT email</t>
        </is>
      </c>
      <c r="N5970" t="inlineStr">
        <is>
          <t>ork_mak@yahoo.com</t>
        </is>
      </c>
      <c r="O5970" t="inlineStr"/>
      <c r="P5970" t="inlineStr">
        <is>
          <t>BridgeWest</t>
        </is>
      </c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>
        <is>
          <t>Ні</t>
        </is>
      </c>
      <c r="AB5970" t="inlineStr"/>
      <c r="AC5970" t="inlineStr"/>
      <c r="AD5970" s="2" t="n">
        <v>46158.63263888889</v>
      </c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</row>
    <row r="5971">
      <c r="A5971" t="n">
        <v>13399</v>
      </c>
      <c r="B5971" t="inlineStr">
        <is>
          <t>Sarah Ivanna Beinart</t>
        </is>
      </c>
      <c r="C5971" t="inlineStr">
        <is>
          <t>Sarah Ivanna Beinart</t>
        </is>
      </c>
      <c r="D5971" s="2" t="n">
        <v>46142.66597222222</v>
      </c>
      <c r="E5971" t="inlineStr">
        <is>
          <t>INTERNAL MAIL</t>
        </is>
      </c>
      <c r="F5971" t="inlineStr"/>
      <c r="G5971" t="inlineStr">
        <is>
          <t>Sheila Bartin</t>
        </is>
      </c>
      <c r="H5971" t="inlineStr"/>
      <c r="I5971" t="inlineStr"/>
      <c r="J5971" t="inlineStr"/>
      <c r="K5971" t="inlineStr"/>
      <c r="L5971" t="inlineStr"/>
      <c r="M5971" t="inlineStr">
        <is>
          <t>Othe</t>
        </is>
      </c>
      <c r="N5971" t="inlineStr">
        <is>
          <t>sarahbeinartmusic@gmail.com</t>
        </is>
      </c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>
        <is>
          <t>Ні</t>
        </is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</row>
    <row r="5972">
      <c r="A5972" t="n">
        <v>13400</v>
      </c>
      <c r="B5972" t="inlineStr">
        <is>
          <t>Luccas Belini Lacevicius</t>
        </is>
      </c>
      <c r="C5972" t="inlineStr">
        <is>
          <t>Luccas Belini Lacevicius</t>
        </is>
      </c>
      <c r="D5972" s="2" t="n">
        <v>46142.66805555556</v>
      </c>
      <c r="E5972" t="inlineStr">
        <is>
          <t>IN WORK</t>
        </is>
      </c>
      <c r="F5972" t="inlineStr">
        <is>
          <t>Relevant</t>
        </is>
      </c>
      <c r="G5972" t="inlineStr">
        <is>
          <t>Mariana Razimavicius</t>
        </is>
      </c>
      <c r="H5972" t="inlineStr">
        <is>
          <t>LT citizenship</t>
        </is>
      </c>
      <c r="I5972" t="inlineStr">
        <is>
          <t>Brazil</t>
        </is>
      </c>
      <c r="J5972" t="inlineStr">
        <is>
          <t>?kw=%27cidadania%20lituania%27&amp;cpn=14712129487&amp;utm_source=google&amp;utm_medium=cpc&amp;utm_campaign=LT-BR&amp;network=g&amp;utm_term=%27cidadania%20lituania%27&amp;gad_source=1&amp;gad_campaignid=14712129487&amp;gbraid=0AAAAADisZv-heJvaD9hOcN2dEXG-qbEQk&amp;gclid=CjwKCAjw-8vPBhBbEiwAoA</t>
        </is>
      </c>
      <c r="K5972" t="inlineStr">
        <is>
          <t>1940933625.1777554103</t>
        </is>
      </c>
      <c r="L5972" t="inlineStr">
        <is>
          <t>PT</t>
        </is>
      </c>
      <c r="M5972" t="inlineStr">
        <is>
          <t>Lead from LT email</t>
        </is>
      </c>
      <c r="N5972" t="inlineStr">
        <is>
          <t>luccaslacevicius@gmail.com</t>
        </is>
      </c>
      <c r="O5972" t="inlineStr"/>
      <c r="P5972" t="inlineStr">
        <is>
          <t>Google Ads</t>
        </is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>
        <is>
          <t>Ні</t>
        </is>
      </c>
      <c r="AB5972" t="inlineStr"/>
      <c r="AC5972" t="inlineStr"/>
      <c r="AD5972" s="2" t="n">
        <v>46158.81666666667</v>
      </c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</row>
    <row r="5973">
      <c r="A5973" t="n">
        <v>13405</v>
      </c>
      <c r="B5973" t="inlineStr">
        <is>
          <t>Corey Zubrickas</t>
        </is>
      </c>
      <c r="C5973" t="inlineStr">
        <is>
          <t>Corey Zubrickas</t>
        </is>
      </c>
      <c r="D5973" s="2" t="n">
        <v>46142.73819444444</v>
      </c>
      <c r="E5973" t="inlineStr">
        <is>
          <t>INTERNAL MAIL</t>
        </is>
      </c>
      <c r="F5973" t="inlineStr"/>
      <c r="G5973" t="inlineStr">
        <is>
          <t>Sheila Bartin</t>
        </is>
      </c>
      <c r="H5973" t="inlineStr"/>
      <c r="I5973" t="inlineStr"/>
      <c r="J5973" t="inlineStr"/>
      <c r="K5973" t="inlineStr"/>
      <c r="L5973" t="inlineStr"/>
      <c r="M5973" t="inlineStr">
        <is>
          <t>Othe</t>
        </is>
      </c>
      <c r="N5973" t="inlineStr">
        <is>
          <t>coreyz@gmail.com</t>
        </is>
      </c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>
        <is>
          <t>Ні</t>
        </is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</row>
    <row r="5974">
      <c r="A5974" t="n">
        <v>13409</v>
      </c>
      <c r="B5974" t="inlineStr">
        <is>
          <t>Alastair Orencas</t>
        </is>
      </c>
      <c r="C5974" t="inlineStr">
        <is>
          <t>Alastair Orencas</t>
        </is>
      </c>
      <c r="D5974" s="2" t="n">
        <v>46142.77847222222</v>
      </c>
      <c r="E5974" t="inlineStr">
        <is>
          <t>INTERNAL MAIL</t>
        </is>
      </c>
      <c r="F5974" t="inlineStr"/>
      <c r="G5974" t="inlineStr">
        <is>
          <t>Sheila Bartin</t>
        </is>
      </c>
      <c r="H5974" t="inlineStr"/>
      <c r="I5974" t="inlineStr"/>
      <c r="J5974" t="inlineStr"/>
      <c r="K5974" t="inlineStr"/>
      <c r="L5974" t="inlineStr"/>
      <c r="M5974" t="inlineStr">
        <is>
          <t>Othe</t>
        </is>
      </c>
      <c r="N5974" t="inlineStr">
        <is>
          <t>orencas@icloud.com</t>
        </is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>
        <is>
          <t>Ні</t>
        </is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</row>
    <row r="5975">
      <c r="A5975" t="n">
        <v>13410</v>
      </c>
      <c r="B5975" t="inlineStr">
        <is>
          <t>Gabriel Chiode</t>
        </is>
      </c>
      <c r="C5975" t="inlineStr">
        <is>
          <t>Gabriel Chiode</t>
        </is>
      </c>
      <c r="D5975" s="2" t="n">
        <v>46142.78055555555</v>
      </c>
      <c r="E5975" t="inlineStr">
        <is>
          <t>2ND INSTALLMENT RECEIVED</t>
        </is>
      </c>
      <c r="F5975" t="inlineStr">
        <is>
          <t>Relevant</t>
        </is>
      </c>
      <c r="G5975" t="inlineStr">
        <is>
          <t>Mariana Razimavicius</t>
        </is>
      </c>
      <c r="H5975" t="inlineStr">
        <is>
          <t>LT citizenship</t>
        </is>
      </c>
      <c r="I5975" t="inlineStr">
        <is>
          <t>Brazil</t>
        </is>
      </c>
      <c r="J5975" t="inlineStr"/>
      <c r="K5975" t="inlineStr"/>
      <c r="L5975" t="inlineStr">
        <is>
          <t>PT</t>
        </is>
      </c>
      <c r="M5975" t="inlineStr">
        <is>
          <t>Othe</t>
        </is>
      </c>
      <c r="N5975" t="inlineStr">
        <is>
          <t>gabrielchioode@gmail.com</t>
        </is>
      </c>
      <c r="O5975" t="inlineStr"/>
      <c r="P5975" t="inlineStr">
        <is>
          <t>Calendly</t>
        </is>
      </c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>
        <is>
          <t>Ні</t>
        </is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</row>
    <row r="5976">
      <c r="A5976" t="n">
        <v>13412</v>
      </c>
      <c r="B5976" t="inlineStr">
        <is>
          <t>Marcos Tedesco</t>
        </is>
      </c>
      <c r="C5976" t="inlineStr">
        <is>
          <t>Marcos Tedesco</t>
        </is>
      </c>
      <c r="D5976" s="2" t="n">
        <v>46142.79861111111</v>
      </c>
      <c r="E5976" t="inlineStr">
        <is>
          <t>SIXTH FFUP SENT</t>
        </is>
      </c>
      <c r="F5976" t="inlineStr">
        <is>
          <t>Relevant</t>
        </is>
      </c>
      <c r="G5976" t="inlineStr">
        <is>
          <t>Oleh Dymovski</t>
        </is>
      </c>
      <c r="H5976" t="inlineStr">
        <is>
          <t>LT citizenship</t>
        </is>
      </c>
      <c r="I5976" t="inlineStr">
        <is>
          <t>Lithuania</t>
        </is>
      </c>
      <c r="J5976" t="inlineStr">
        <is>
          <t>https://www.lithuaniancitizenship.com/</t>
        </is>
      </c>
      <c r="K5976" t="inlineStr">
        <is>
          <t>439503826.1777537492</t>
        </is>
      </c>
      <c r="L5976" t="inlineStr">
        <is>
          <t>EN</t>
        </is>
      </c>
      <c r="M5976" t="inlineStr">
        <is>
          <t>Lead from LT email</t>
        </is>
      </c>
      <c r="N5976" t="inlineStr">
        <is>
          <t>marcostedesco@live.com.ar</t>
        </is>
      </c>
      <c r="O5976" t="inlineStr"/>
      <c r="P5976" t="inlineStr">
        <is>
          <t>Website Form</t>
        </is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>
        <is>
          <t>Ні</t>
        </is>
      </c>
      <c r="AB5976" t="inlineStr"/>
      <c r="AC5976" t="inlineStr"/>
      <c r="AD5976" s="2" t="n">
        <v>46159.41666666666</v>
      </c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</row>
    <row r="5977">
      <c r="A5977" t="n">
        <v>13414</v>
      </c>
      <c r="B5977" t="inlineStr">
        <is>
          <t>Лукашов</t>
        </is>
      </c>
      <c r="C5977" t="inlineStr">
        <is>
          <t>Лукашов</t>
        </is>
      </c>
      <c r="D5977" s="2" t="n">
        <v>46142.81180555555</v>
      </c>
      <c r="E5977" t="inlineStr">
        <is>
          <t>FIFTH FFUP SENT</t>
        </is>
      </c>
      <c r="F5977" t="inlineStr">
        <is>
          <t>Relevant</t>
        </is>
      </c>
      <c r="G5977" t="inlineStr">
        <is>
          <t>Oleh Dymovski</t>
        </is>
      </c>
      <c r="H5977" t="inlineStr">
        <is>
          <t>LT citizenship</t>
        </is>
      </c>
      <c r="I5977" t="inlineStr">
        <is>
          <t>Ukraine</t>
        </is>
      </c>
      <c r="J5977" t="inlineStr">
        <is>
          <t>?kw=%D0%BB%D0%B8%D1%82%D0%BE%D0%B2%D1%81%D0%BA%D0%BE%D0%B5%20%D0%B3%D1%80%D0%B0%D0%B6%D0%B4%D0%B0%D0%BD%D1%81%D1%82%D0%B2%D0%BE%20%D0%BA%D0%B0%D0%BA%20%D0%BF%D0%BE%D0%BB%D1%83%D1%87%D0%B8%D1%82%D1%8C&amp;cpn=23681560526&amp;utm_source=google&amp;utm_medium=cpc&amp;utm_ca</t>
        </is>
      </c>
      <c r="K5977" t="inlineStr">
        <is>
          <t>1877055137.1777566436</t>
        </is>
      </c>
      <c r="L5977" t="inlineStr">
        <is>
          <t>RU</t>
        </is>
      </c>
      <c r="M5977" t="inlineStr">
        <is>
          <t>Lead from LT email</t>
        </is>
      </c>
      <c r="N5977" t="inlineStr">
        <is>
          <t>d366388@gmail.com</t>
        </is>
      </c>
      <c r="O5977" t="inlineStr"/>
      <c r="P5977" t="inlineStr">
        <is>
          <t>Google Ads</t>
        </is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>
        <is>
          <t>Ні</t>
        </is>
      </c>
      <c r="AB5977" t="inlineStr"/>
      <c r="AC5977" t="inlineStr"/>
      <c r="AD5977" s="2" t="n">
        <v>46158.375</v>
      </c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</row>
    <row r="5978">
      <c r="A5978" t="n">
        <v>13416</v>
      </c>
      <c r="B5978" t="inlineStr">
        <is>
          <t>Amanda Cavanagh</t>
        </is>
      </c>
      <c r="C5978" t="inlineStr">
        <is>
          <t>Amanda Cavanagh</t>
        </is>
      </c>
      <c r="D5978" s="2" t="n">
        <v>46142.82708333333</v>
      </c>
      <c r="E5978" t="inlineStr">
        <is>
          <t>FIRST CONTACT</t>
        </is>
      </c>
      <c r="F5978" t="inlineStr">
        <is>
          <t>Relevant</t>
        </is>
      </c>
      <c r="G5978" t="inlineStr">
        <is>
          <t>Oleh Dymovski</t>
        </is>
      </c>
      <c r="H5978" t="inlineStr">
        <is>
          <t>LV citizenship</t>
        </is>
      </c>
      <c r="I5978" t="inlineStr">
        <is>
          <t>United Kingdom (GB - EU)</t>
        </is>
      </c>
      <c r="J5978" t="inlineStr">
        <is>
          <t>https://latviancitizenship.eu/benefits/travel-to-181-countries-without-a-prior-visa/</t>
        </is>
      </c>
      <c r="K5978" t="inlineStr">
        <is>
          <t>936599400.1777567635</t>
        </is>
      </c>
      <c r="L5978" t="inlineStr">
        <is>
          <t>EN</t>
        </is>
      </c>
      <c r="M5978" t="inlineStr">
        <is>
          <t>Lead from LV email</t>
        </is>
      </c>
      <c r="N5978" t="inlineStr">
        <is>
          <t>amkent0109@gmail.com</t>
        </is>
      </c>
      <c r="O5978" t="inlineStr"/>
      <c r="P5978" t="inlineStr">
        <is>
          <t>Website Form</t>
        </is>
      </c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>
        <is>
          <t>Ні</t>
        </is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</row>
    <row r="5979">
      <c r="A5979" t="n">
        <v>13417</v>
      </c>
      <c r="B5979" t="inlineStr">
        <is>
          <t>Sergio Denenberg</t>
        </is>
      </c>
      <c r="C5979" t="inlineStr">
        <is>
          <t>Sergio Denenberg</t>
        </is>
      </c>
      <c r="D5979" s="2" t="n">
        <v>46142.85416666666</v>
      </c>
      <c r="E5979" t="inlineStr">
        <is>
          <t>FIFTH FFUP SENT</t>
        </is>
      </c>
      <c r="F5979" t="inlineStr">
        <is>
          <t>Relevant</t>
        </is>
      </c>
      <c r="G5979" t="inlineStr">
        <is>
          <t>Mariana Razimavicius</t>
        </is>
      </c>
      <c r="H5979" t="inlineStr">
        <is>
          <t>LT citizenship</t>
        </is>
      </c>
      <c r="I5979" t="inlineStr">
        <is>
          <t>Argentina</t>
        </is>
      </c>
      <c r="J5979" t="inlineStr">
        <is>
          <t>?kw=ciudadan%C3%ADa%20lituana&amp;cpn=14731585806&amp;utm_source=google&amp;utm_medium=cpc&amp;utm_campaign=LT-AR-CO-MX-UR&amp;network=g&amp;utm_term=ciudadan%C3%ADa%20lituana&amp;gad_source=1&amp;gad_campaignid=14731585806&amp;gclid=CjwKCAjw-8vPBhBbEiwAoA39Wl6lKjTWXECHJhGSxlZ-Bhf0Yy0f_k2Pc</t>
        </is>
      </c>
      <c r="K5979" t="inlineStr">
        <is>
          <t>640828551.1777570184</t>
        </is>
      </c>
      <c r="L5979" t="inlineStr">
        <is>
          <t>ES</t>
        </is>
      </c>
      <c r="M5979" t="inlineStr">
        <is>
          <t>Lead from LT email</t>
        </is>
      </c>
      <c r="N5979" t="inlineStr">
        <is>
          <t>sgdenenberg@gmail.com</t>
        </is>
      </c>
      <c r="O5979" t="inlineStr"/>
      <c r="P5979" t="inlineStr">
        <is>
          <t>Google Ads</t>
        </is>
      </c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>
        <is>
          <t>Ні</t>
        </is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</row>
    <row r="5980">
      <c r="A5980" t="n">
        <v>13418</v>
      </c>
      <c r="B5980" t="inlineStr">
        <is>
          <t>CAROLINE KLAVA</t>
        </is>
      </c>
      <c r="C5980" t="inlineStr">
        <is>
          <t>CAROLINE KLAVA</t>
        </is>
      </c>
      <c r="D5980" s="2" t="n">
        <v>46142.85555555556</v>
      </c>
      <c r="E5980" t="inlineStr">
        <is>
          <t>FIFTH FFUP SENT</t>
        </is>
      </c>
      <c r="F5980" t="inlineStr">
        <is>
          <t>Relevant</t>
        </is>
      </c>
      <c r="G5980" t="inlineStr">
        <is>
          <t>Mariana Razimavicius</t>
        </is>
      </c>
      <c r="H5980" t="inlineStr">
        <is>
          <t>LT citizenship</t>
        </is>
      </c>
      <c r="I5980" t="inlineStr">
        <is>
          <t>Brazil</t>
        </is>
      </c>
      <c r="J5980" t="inlineStr">
        <is>
          <t>https://www.lithuaniancitizenship.com/pt-pt/contact-pt/</t>
        </is>
      </c>
      <c r="K5980" t="inlineStr">
        <is>
          <t>908976553.1777570175</t>
        </is>
      </c>
      <c r="L5980" t="inlineStr">
        <is>
          <t>PT</t>
        </is>
      </c>
      <c r="M5980" t="inlineStr">
        <is>
          <t>Lead from LT email</t>
        </is>
      </c>
      <c r="N5980" t="inlineStr">
        <is>
          <t>carolineklava@gmail.com</t>
        </is>
      </c>
      <c r="O5980" t="inlineStr"/>
      <c r="P5980" t="inlineStr">
        <is>
          <t>Website Form</t>
        </is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>
        <is>
          <t>Ні</t>
        </is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</row>
    <row r="5981">
      <c r="A5981" t="n">
        <v>13423</v>
      </c>
      <c r="B5981" t="inlineStr">
        <is>
          <t>Dana Snyder</t>
        </is>
      </c>
      <c r="C5981" t="inlineStr">
        <is>
          <t>Calendly: Dana Snyder</t>
        </is>
      </c>
      <c r="D5981" s="2" t="n">
        <v>46142.93611111111</v>
      </c>
      <c r="E5981" t="inlineStr">
        <is>
          <t>INTERNAL MAIL</t>
        </is>
      </c>
      <c r="F5981" t="inlineStr"/>
      <c r="G5981" t="inlineStr">
        <is>
          <t>Sheila Bartin</t>
        </is>
      </c>
      <c r="H5981" t="inlineStr"/>
      <c r="I5981" t="inlineStr"/>
      <c r="J5981" t="inlineStr"/>
      <c r="K5981" t="inlineStr"/>
      <c r="L5981" t="inlineStr"/>
      <c r="M5981" t="inlineStr">
        <is>
          <t>Othe</t>
        </is>
      </c>
      <c r="N5981" t="inlineStr">
        <is>
          <t>danadalia2025@gmail.com</t>
        </is>
      </c>
      <c r="O5981" t="inlineStr"/>
      <c r="P5981" t="inlineStr">
        <is>
          <t>Calendly</t>
        </is>
      </c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>
        <is>
          <t>Ні</t>
        </is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</row>
    <row r="5982">
      <c r="A5982" t="n">
        <v>13424</v>
      </c>
      <c r="B5982" t="inlineStr">
        <is>
          <t>Marcqelondaniel segatta</t>
        </is>
      </c>
      <c r="C5982" t="inlineStr">
        <is>
          <t>Marcelo Daniel Segatta</t>
        </is>
      </c>
      <c r="D5982" s="2" t="n">
        <v>46142.94166666667</v>
      </c>
      <c r="E5982" t="inlineStr">
        <is>
          <t>IN WORK</t>
        </is>
      </c>
      <c r="F5982" t="inlineStr"/>
      <c r="G5982" t="inlineStr">
        <is>
          <t>Mariana Razimavicius</t>
        </is>
      </c>
      <c r="H5982" t="inlineStr">
        <is>
          <t>LT citizenship</t>
        </is>
      </c>
      <c r="I5982" t="inlineStr">
        <is>
          <t>Argentina</t>
        </is>
      </c>
      <c r="J5982" t="inlineStr">
        <is>
          <t>?kw=ciudadania%20lituania&amp;cpn=14731585806&amp;utm_source=google&amp;utm_medium=cpc&amp;utm_campaign=LT-AR-CO-MX-UR&amp;network=s&amp;utm_term=ciudadania%20lituania&amp;gad_campaignid=14731585806&amp;wbraid=ClQKCQjw2MbPBhDAARJDAFqjJkR4GFSbIPZJ5uRVZT1jYcJceXo5znqQVvYE5LgAFL5-eXmkVUZ6u</t>
        </is>
      </c>
      <c r="K5982" t="inlineStr">
        <is>
          <t>undefined</t>
        </is>
      </c>
      <c r="L5982" t="inlineStr">
        <is>
          <t>ES</t>
        </is>
      </c>
      <c r="M5982" t="inlineStr">
        <is>
          <t>Lead from LT email</t>
        </is>
      </c>
      <c r="N5982" t="inlineStr">
        <is>
          <t>unken@live.com.ar</t>
        </is>
      </c>
      <c r="O5982" t="inlineStr"/>
      <c r="P5982" t="inlineStr">
        <is>
          <t>Google Ads</t>
        </is>
      </c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>
        <is>
          <t>Ні</t>
        </is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</row>
    <row r="5983">
      <c r="A5983" t="n">
        <v>13430</v>
      </c>
      <c r="B5983" t="inlineStr">
        <is>
          <t>Clientpedia Marketing Ltd</t>
        </is>
      </c>
      <c r="C5983" t="inlineStr">
        <is>
          <t>Clientpedia Marketing Ltd</t>
        </is>
      </c>
      <c r="D5983" s="2" t="n">
        <v>46143.00902777778</v>
      </c>
      <c r="E5983" t="inlineStr">
        <is>
          <t>NEW</t>
        </is>
      </c>
      <c r="F5983" t="inlineStr"/>
      <c r="G5983" t="inlineStr">
        <is>
          <t>Oleksandr Mostovyi</t>
        </is>
      </c>
      <c r="H5983" t="inlineStr"/>
      <c r="I5983" t="inlineStr"/>
      <c r="J5983" t="inlineStr"/>
      <c r="K5983" t="inlineStr"/>
      <c r="L5983" t="inlineStr"/>
      <c r="M5983" t="inlineStr">
        <is>
          <t>Othe</t>
        </is>
      </c>
      <c r="N5983" t="inlineStr">
        <is>
          <t>noreply@2invoice.ro</t>
        </is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>
        <is>
          <t>Ні</t>
        </is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</row>
    <row r="5984">
      <c r="A5984" t="n">
        <v>13432</v>
      </c>
      <c r="B5984" t="inlineStr">
        <is>
          <t>Ms. Joann Baney</t>
        </is>
      </c>
      <c r="C5984" t="inlineStr">
        <is>
          <t>Calendly: Joann Baney</t>
        </is>
      </c>
      <c r="D5984" s="2" t="n">
        <v>46143.02152777778</v>
      </c>
      <c r="E5984" t="inlineStr">
        <is>
          <t>Rejected</t>
        </is>
      </c>
      <c r="F5984" t="inlineStr">
        <is>
          <t>Relevant</t>
        </is>
      </c>
      <c r="G5984" t="inlineStr">
        <is>
          <t>Mariana Razimavicius</t>
        </is>
      </c>
      <c r="H5984" t="inlineStr">
        <is>
          <t>LT citizenship</t>
        </is>
      </c>
      <c r="I5984" t="inlineStr">
        <is>
          <t>United States</t>
        </is>
      </c>
      <c r="J5984" t="inlineStr"/>
      <c r="K5984" t="inlineStr"/>
      <c r="L5984" t="inlineStr">
        <is>
          <t>EN</t>
        </is>
      </c>
      <c r="M5984" t="inlineStr">
        <is>
          <t>Othe</t>
        </is>
      </c>
      <c r="N5984" t="inlineStr">
        <is>
          <t>joann.baney@columbia.edu</t>
        </is>
      </c>
      <c r="O5984" t="inlineStr">
        <is>
          <t>LEFT BEFORE 1918</t>
        </is>
      </c>
      <c r="P5984" t="inlineStr">
        <is>
          <t>Calendly</t>
        </is>
      </c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>
        <is>
          <t>Ні</t>
        </is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</row>
    <row r="5985">
      <c r="A5985" t="n">
        <v>13433</v>
      </c>
      <c r="B5985" t="inlineStr">
        <is>
          <t>Issa Abualhaija</t>
        </is>
      </c>
      <c r="C5985" t="inlineStr">
        <is>
          <t>Issa Abualhaija</t>
        </is>
      </c>
      <c r="D5985" s="2" t="n">
        <v>46143.1875</v>
      </c>
      <c r="E5985" t="inlineStr">
        <is>
          <t>FIFTH FFUP SENT</t>
        </is>
      </c>
      <c r="F5985" t="inlineStr"/>
      <c r="G5985" t="inlineStr">
        <is>
          <t>Mariana Razimavicius</t>
        </is>
      </c>
      <c r="H5985" t="inlineStr">
        <is>
          <t>LT citizenship</t>
        </is>
      </c>
      <c r="I5985" t="inlineStr">
        <is>
          <t>United States</t>
        </is>
      </c>
      <c r="J5985" t="inlineStr">
        <is>
          <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AAAAD</t>
        </is>
      </c>
      <c r="K5985" t="inlineStr">
        <is>
          <t>968920340.1777599015</t>
        </is>
      </c>
      <c r="L5985" t="inlineStr">
        <is>
          <t>EN</t>
        </is>
      </c>
      <c r="M5985" t="inlineStr">
        <is>
          <t>Lead from LT email</t>
        </is>
      </c>
      <c r="N5985" t="inlineStr">
        <is>
          <t>issaabualhaija1969@yahoo.com</t>
        </is>
      </c>
      <c r="O5985" t="inlineStr"/>
      <c r="P5985" t="inlineStr">
        <is>
          <t>Google Ads</t>
        </is>
      </c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>
        <is>
          <t>Ні</t>
        </is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</row>
    <row r="5986">
      <c r="A5986" t="n">
        <v>13434</v>
      </c>
      <c r="B5986" t="inlineStr">
        <is>
          <t>Jeremy Levin</t>
        </is>
      </c>
      <c r="C5986" t="inlineStr">
        <is>
          <t>Jeremy Levin</t>
        </is>
      </c>
      <c r="D5986" s="2" t="n">
        <v>46143.27083333334</v>
      </c>
      <c r="E5986" t="inlineStr">
        <is>
          <t>Rejected</t>
        </is>
      </c>
      <c r="F5986" t="inlineStr">
        <is>
          <t>Relevant</t>
        </is>
      </c>
      <c r="G5986" t="inlineStr">
        <is>
          <t>Oleh Dymovski</t>
        </is>
      </c>
      <c r="H5986" t="inlineStr">
        <is>
          <t>LT citizenship</t>
        </is>
      </c>
      <c r="I5986" t="inlineStr">
        <is>
          <t>United States</t>
        </is>
      </c>
      <c r="J5986" t="inlineStr">
        <is>
          <t>?kw=lithuanian%20citizenship%20lawyer&amp;cpn=14656253006&amp;utm_source=google&amp;utm_medium=cpc&amp;utm_campaign=LT-US-conversions&amp;network=g&amp;utm_term=lithuanian%20citizenship%20lawyer&amp;gad_source=1&amp;gad_campaignid=14656253006&amp;gbraid=0AAAAADisZv9GR5CAqW4BzlG9PvNR80_2K&amp;gc</t>
        </is>
      </c>
      <c r="K5986" t="inlineStr">
        <is>
          <t>859884285.1777606131</t>
        </is>
      </c>
      <c r="L5986" t="inlineStr">
        <is>
          <t>EN</t>
        </is>
      </c>
      <c r="M5986" t="inlineStr">
        <is>
          <t>Lead from LT email</t>
        </is>
      </c>
      <c r="N5986" t="inlineStr">
        <is>
          <t>jlevvin@gmail.com</t>
        </is>
      </c>
      <c r="O5986" t="inlineStr">
        <is>
          <t>LEFT BEFORE 1918</t>
        </is>
      </c>
      <c r="P5986" t="inlineStr">
        <is>
          <t>Google Ads</t>
        </is>
      </c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>
        <is>
          <t>Ні</t>
        </is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</row>
    <row r="5987">
      <c r="A5987" t="n">
        <v>13448</v>
      </c>
      <c r="B5987" t="inlineStr">
        <is>
          <t>Ms. Joann Baney</t>
        </is>
      </c>
      <c r="C5987" t="inlineStr">
        <is>
          <t>Joann Baney</t>
        </is>
      </c>
      <c r="D5987" s="2" t="n">
        <v>46143.72430555556</v>
      </c>
      <c r="E5987" t="inlineStr">
        <is>
          <t>Rejected</t>
        </is>
      </c>
      <c r="F5987" t="inlineStr">
        <is>
          <t>Relevant</t>
        </is>
      </c>
      <c r="G5987" t="inlineStr">
        <is>
          <t>Sheila Bartin</t>
        </is>
      </c>
      <c r="H5987" t="inlineStr">
        <is>
          <t>LT citizenship</t>
        </is>
      </c>
      <c r="I5987" t="inlineStr">
        <is>
          <t>United States</t>
        </is>
      </c>
      <c r="J5987" t="inlineStr">
        <is>
          <t>?kw=lithuanian%20ancestry%20citizenship&amp;cpn=14656253006&amp;utm_source=google&amp;utm_medium=cpc&amp;utm_campaign=LT-US-conversions&amp;network=g&amp;utm_term=lithuanian%20ancestry%20citizenship&amp;gad_source=1&amp;gad_campaignid=14656253006&amp;gbraid=0AAAAADisZv8NbMjoKp2fo09nnsLpalH7</t>
        </is>
      </c>
      <c r="K5987" t="inlineStr">
        <is>
          <t>1566536347.1777645314</t>
        </is>
      </c>
      <c r="L5987" t="inlineStr">
        <is>
          <t>EN</t>
        </is>
      </c>
      <c r="M5987" t="inlineStr">
        <is>
          <t>Lead from LT email</t>
        </is>
      </c>
      <c r="N5987" t="inlineStr">
        <is>
          <t>joann.baney@columbia.edu</t>
        </is>
      </c>
      <c r="O5987" t="inlineStr">
        <is>
          <t>LEFT BEFORE 1918</t>
        </is>
      </c>
      <c r="P5987" t="inlineStr">
        <is>
          <t>Google Ads</t>
        </is>
      </c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>
        <is>
          <t>Ні</t>
        </is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</row>
    <row r="5988">
      <c r="A5988" t="n">
        <v>13450</v>
      </c>
      <c r="B5988" t="inlineStr">
        <is>
          <t>Ms. Joann Baney</t>
        </is>
      </c>
      <c r="C5988" t="inlineStr">
        <is>
          <t>Calendly: Joann Baney</t>
        </is>
      </c>
      <c r="D5988" s="2" t="n">
        <v>46143.73125</v>
      </c>
      <c r="E5988" t="inlineStr">
        <is>
          <t>INTERNAL MAIL</t>
        </is>
      </c>
      <c r="F5988" t="inlineStr">
        <is>
          <t>Relevant</t>
        </is>
      </c>
      <c r="G5988" t="inlineStr">
        <is>
          <t>Sheila Bartin</t>
        </is>
      </c>
      <c r="H5988" t="inlineStr">
        <is>
          <t>LT citizenship</t>
        </is>
      </c>
      <c r="I5988" t="inlineStr"/>
      <c r="J5988" t="inlineStr"/>
      <c r="K5988" t="inlineStr"/>
      <c r="L5988" t="inlineStr">
        <is>
          <t>EN</t>
        </is>
      </c>
      <c r="M5988" t="inlineStr">
        <is>
          <t>Othe</t>
        </is>
      </c>
      <c r="N5988" t="inlineStr">
        <is>
          <t>joann.baney@columbia.edu</t>
        </is>
      </c>
      <c r="O5988" t="inlineStr"/>
      <c r="P5988" t="inlineStr">
        <is>
          <t>Calendly</t>
        </is>
      </c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>
        <is>
          <t>Ні</t>
        </is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</row>
    <row r="5989">
      <c r="A5989" t="n">
        <v>13452</v>
      </c>
      <c r="B5989" t="inlineStr">
        <is>
          <t>Mark Allen Pape</t>
        </is>
      </c>
      <c r="C5989" t="inlineStr">
        <is>
          <t>Mark Allen Pape</t>
        </is>
      </c>
      <c r="D5989" s="2" t="n">
        <v>46143.78541666667</v>
      </c>
      <c r="E5989" t="inlineStr">
        <is>
          <t>FIFTH FFUP SENT</t>
        </is>
      </c>
      <c r="F5989" t="inlineStr">
        <is>
          <t>Relevant</t>
        </is>
      </c>
      <c r="G5989" t="inlineStr">
        <is>
          <t>Mariana Razimavicius</t>
        </is>
      </c>
      <c r="H5989" t="inlineStr">
        <is>
          <t>LT citizenship</t>
        </is>
      </c>
      <c r="I5989" t="inlineStr">
        <is>
          <t>United Kingdom</t>
        </is>
      </c>
      <c r="J5989" t="inlineStr">
        <is>
          <t>?kw=citizenship%20lithuanian&amp;cpn=17158881096&amp;utm_source=google&amp;utm_medium=cpc&amp;utm_campaign=LT-EU&amp;network=g&amp;utm_term=citizenship%20lithuanian&amp;gad_source=1&amp;gad_campaignid=17158881096&amp;gclid=CjwKCAjwntHPBhAaEiwA_Xp6RqCTvR9gxhM3NPrMifOwjVOfYyX-0rfOL0odrPJpcQp9</t>
        </is>
      </c>
      <c r="K5989" t="inlineStr">
        <is>
          <t>959545616.1777650625</t>
        </is>
      </c>
      <c r="L5989" t="inlineStr">
        <is>
          <t>EN</t>
        </is>
      </c>
      <c r="M5989" t="inlineStr">
        <is>
          <t>Lead from LT email</t>
        </is>
      </c>
      <c r="N5989" t="inlineStr">
        <is>
          <t>madisonapape@gmail.com</t>
        </is>
      </c>
      <c r="O5989" t="inlineStr"/>
      <c r="P5989" t="inlineStr">
        <is>
          <t>Google Ads</t>
        </is>
      </c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>
        <is>
          <t>Ні</t>
        </is>
      </c>
      <c r="AB5989" t="inlineStr"/>
      <c r="AC5989" t="inlineStr"/>
      <c r="AD5989" s="2" t="n">
        <v>46158.625</v>
      </c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</row>
    <row r="5990">
      <c r="A5990" t="n">
        <v>13454</v>
      </c>
      <c r="B5990" t="inlineStr">
        <is>
          <t>Андрій Глущенко</t>
        </is>
      </c>
      <c r="C5990" t="inlineStr">
        <is>
          <t>Calendly: Андрій Глущенко</t>
        </is>
      </c>
      <c r="D5990" s="2" t="n">
        <v>46143.81666666667</v>
      </c>
      <c r="E5990" t="inlineStr">
        <is>
          <t>NEW</t>
        </is>
      </c>
      <c r="F5990" t="inlineStr">
        <is>
          <t>Relevant</t>
        </is>
      </c>
      <c r="G5990" t="inlineStr">
        <is>
          <t>Oleh Dymovski</t>
        </is>
      </c>
      <c r="H5990" t="inlineStr">
        <is>
          <t>LT citizenship</t>
        </is>
      </c>
      <c r="I5990" t="inlineStr">
        <is>
          <t>Ukraine</t>
        </is>
      </c>
      <c r="J5990" t="inlineStr"/>
      <c r="K5990" t="inlineStr"/>
      <c r="L5990" t="inlineStr">
        <is>
          <t>RU</t>
        </is>
      </c>
      <c r="M5990" t="inlineStr">
        <is>
          <t>Othe</t>
        </is>
      </c>
      <c r="N5990" t="inlineStr">
        <is>
          <t>avbg6310@gmail.com</t>
        </is>
      </c>
      <c r="O5990" t="inlineStr"/>
      <c r="P5990" t="inlineStr">
        <is>
          <t>Calendly</t>
        </is>
      </c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>
        <is>
          <t>Ні</t>
        </is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</row>
    <row r="5991">
      <c r="A5991" t="n">
        <v>13457</v>
      </c>
      <c r="B5991" t="inlineStr">
        <is>
          <t>Mr. Steven Frederick Passodelis</t>
        </is>
      </c>
      <c r="C5991" t="inlineStr">
        <is>
          <t>Steven Frederick Passodelis</t>
        </is>
      </c>
      <c r="D5991" s="2" t="n">
        <v>46143.96666666667</v>
      </c>
      <c r="E5991" t="inlineStr">
        <is>
          <t>FIFTH FFUP SENT</t>
        </is>
      </c>
      <c r="F5991" t="inlineStr">
        <is>
          <t>Relevant</t>
        </is>
      </c>
      <c r="G5991" t="inlineStr">
        <is>
          <t>Sheila Bartin</t>
        </is>
      </c>
      <c r="H5991" t="inlineStr">
        <is>
          <t>LT citizenship</t>
        </is>
      </c>
      <c r="I5991" t="inlineStr">
        <is>
          <t>United States</t>
        </is>
      </c>
      <c r="J5991" t="inlineStr">
        <is>
          <t>https://www.lithuaniancitizenship.com/contact/</t>
        </is>
      </c>
      <c r="K5991" t="inlineStr">
        <is>
          <t>278548015.1777666177</t>
        </is>
      </c>
      <c r="L5991" t="inlineStr">
        <is>
          <t>EN</t>
        </is>
      </c>
      <c r="M5991" t="inlineStr">
        <is>
          <t>Lead from LT email</t>
        </is>
      </c>
      <c r="N5991" t="inlineStr">
        <is>
          <t>spassodelis90@gmail.com</t>
        </is>
      </c>
      <c r="O5991" t="inlineStr"/>
      <c r="P5991" t="inlineStr">
        <is>
          <t>Website Form</t>
        </is>
      </c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>
        <is>
          <t>Ні</t>
        </is>
      </c>
      <c r="AB5991" t="inlineStr"/>
      <c r="AC5991" t="inlineStr"/>
      <c r="AD5991" s="2" t="n">
        <v>46159.50486111111</v>
      </c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</row>
    <row r="5992">
      <c r="A5992" t="n">
        <v>13458</v>
      </c>
      <c r="B5992" t="inlineStr">
        <is>
          <t>RAQUEL LACHMAN</t>
        </is>
      </c>
      <c r="C5992" t="inlineStr">
        <is>
          <t>Raquel Lachman</t>
        </is>
      </c>
      <c r="D5992" s="2" t="n">
        <v>46143.96944444445</v>
      </c>
      <c r="E5992" t="inlineStr">
        <is>
          <t>FULL PAYMENT IS MADE</t>
        </is>
      </c>
      <c r="F5992" t="inlineStr">
        <is>
          <t>Relevant</t>
        </is>
      </c>
      <c r="G5992" t="inlineStr">
        <is>
          <t>Mariana Razimavicius</t>
        </is>
      </c>
      <c r="H5992" t="inlineStr">
        <is>
          <t>LT citizenship</t>
        </is>
      </c>
      <c r="I5992" t="inlineStr">
        <is>
          <t>Colombia</t>
        </is>
      </c>
      <c r="J5992" t="inlineStr"/>
      <c r="K5992" t="inlineStr"/>
      <c r="L5992" t="inlineStr">
        <is>
          <t>EN</t>
        </is>
      </c>
      <c r="M5992" t="inlineStr">
        <is>
          <t>Othe</t>
        </is>
      </c>
      <c r="N5992" t="inlineStr">
        <is>
          <t>raquellachman15@gmail.com</t>
        </is>
      </c>
      <c r="O5992" t="inlineStr"/>
      <c r="P5992" t="inlineStr">
        <is>
          <t>Google Ads</t>
        </is>
      </c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>
        <is>
          <t>Ні</t>
        </is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</row>
    <row r="5993">
      <c r="A5993" t="n">
        <v>13460</v>
      </c>
      <c r="B5993" t="inlineStr">
        <is>
          <t>Federico Illanes</t>
        </is>
      </c>
      <c r="C5993" t="inlineStr">
        <is>
          <t>Federico Illanes</t>
        </is>
      </c>
      <c r="D5993" s="2" t="n">
        <v>46143.97222222222</v>
      </c>
      <c r="E5993" t="inlineStr">
        <is>
          <t>FULL PAYMENT IS MADE</t>
        </is>
      </c>
      <c r="F5993" t="inlineStr">
        <is>
          <t>Relevant</t>
        </is>
      </c>
      <c r="G5993" t="inlineStr">
        <is>
          <t>Mariana Razimavicius</t>
        </is>
      </c>
      <c r="H5993" t="inlineStr">
        <is>
          <t>LT citizenship</t>
        </is>
      </c>
      <c r="I5993" t="inlineStr"/>
      <c r="J5993" t="inlineStr"/>
      <c r="K5993" t="inlineStr"/>
      <c r="L5993" t="inlineStr">
        <is>
          <t>EN</t>
        </is>
      </c>
      <c r="M5993" t="inlineStr">
        <is>
          <t>Othe</t>
        </is>
      </c>
      <c r="N5993" t="inlineStr">
        <is>
          <t>fillanes05@gmail.com</t>
        </is>
      </c>
      <c r="O5993" t="inlineStr"/>
      <c r="P5993" t="inlineStr">
        <is>
          <t>Google Ads</t>
        </is>
      </c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>
        <is>
          <t>Ні</t>
        </is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</row>
    <row r="5994">
      <c r="A5994" t="n">
        <v>13461</v>
      </c>
      <c r="B5994" t="inlineStr">
        <is>
          <t>Ari Gomes de Carvalho</t>
        </is>
      </c>
      <c r="C5994" t="inlineStr">
        <is>
          <t>Ari Gomes de Carvalho</t>
        </is>
      </c>
      <c r="D5994" s="2" t="n">
        <v>46143.97430555556</v>
      </c>
      <c r="E5994" t="inlineStr">
        <is>
          <t>2ND INSTALLMENT RECEIVED</t>
        </is>
      </c>
      <c r="F5994" t="inlineStr">
        <is>
          <t>Relevant</t>
        </is>
      </c>
      <c r="G5994" t="inlineStr">
        <is>
          <t>Mariana Razimavicius</t>
        </is>
      </c>
      <c r="H5994" t="inlineStr">
        <is>
          <t>LT citizenship</t>
        </is>
      </c>
      <c r="I5994" t="inlineStr">
        <is>
          <t>Brazil</t>
        </is>
      </c>
      <c r="J5994" t="inlineStr"/>
      <c r="K5994" t="inlineStr"/>
      <c r="L5994" t="inlineStr">
        <is>
          <t>PT</t>
        </is>
      </c>
      <c r="M5994" t="inlineStr">
        <is>
          <t>Othe</t>
        </is>
      </c>
      <c r="N5994" t="inlineStr">
        <is>
          <t>ari.g.carvalho@gmail.com</t>
        </is>
      </c>
      <c r="O5994" t="inlineStr"/>
      <c r="P5994" t="inlineStr">
        <is>
          <t>Google Ads</t>
        </is>
      </c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>
        <is>
          <t>Ні</t>
        </is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</row>
    <row r="5995">
      <c r="A5995" t="n">
        <v>13462</v>
      </c>
      <c r="B5995" t="inlineStr">
        <is>
          <t>Fabio Karanauskas</t>
        </is>
      </c>
      <c r="C5995" t="inlineStr">
        <is>
          <t>Fabio Karanauskas</t>
        </is>
      </c>
      <c r="D5995" s="2" t="n">
        <v>46143.97638888889</v>
      </c>
      <c r="E5995" t="inlineStr">
        <is>
          <t>2ND INSTALLMENT RECEIVED</t>
        </is>
      </c>
      <c r="F5995" t="inlineStr">
        <is>
          <t>Relevant</t>
        </is>
      </c>
      <c r="G5995" t="inlineStr">
        <is>
          <t>Mariana Razimavicius</t>
        </is>
      </c>
      <c r="H5995" t="inlineStr">
        <is>
          <t>LT citizenship</t>
        </is>
      </c>
      <c r="I5995" t="inlineStr">
        <is>
          <t>Brazil</t>
        </is>
      </c>
      <c r="J5995" t="inlineStr"/>
      <c r="K5995" t="inlineStr"/>
      <c r="L5995" t="inlineStr">
        <is>
          <t>PT</t>
        </is>
      </c>
      <c r="M5995" t="inlineStr">
        <is>
          <t>Othe</t>
        </is>
      </c>
      <c r="N5995" t="inlineStr">
        <is>
          <t>karanauskas@hotmail.com</t>
        </is>
      </c>
      <c r="O5995" t="inlineStr"/>
      <c r="P5995" t="inlineStr">
        <is>
          <t>Google Ads</t>
        </is>
      </c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>
        <is>
          <t>Ні</t>
        </is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</row>
    <row r="5996">
      <c r="A5996" t="n">
        <v>13463</v>
      </c>
      <c r="B5996" t="inlineStr">
        <is>
          <t>Lilian Gonçalves Villafranca</t>
        </is>
      </c>
      <c r="C5996" t="inlineStr">
        <is>
          <t>Lilian Villafranca</t>
        </is>
      </c>
      <c r="D5996" s="2" t="n">
        <v>46143.98125</v>
      </c>
      <c r="E5996" t="inlineStr">
        <is>
          <t>INITIAL PAYMENT RECEIVED</t>
        </is>
      </c>
      <c r="F5996" t="inlineStr">
        <is>
          <t>Relevant</t>
        </is>
      </c>
      <c r="G5996" t="inlineStr">
        <is>
          <t>Mariana Razimavicius</t>
        </is>
      </c>
      <c r="H5996" t="inlineStr">
        <is>
          <t>LT citizenship</t>
        </is>
      </c>
      <c r="I5996" t="inlineStr">
        <is>
          <t>Brazil</t>
        </is>
      </c>
      <c r="J5996" t="inlineStr"/>
      <c r="K5996" t="inlineStr"/>
      <c r="L5996" t="inlineStr">
        <is>
          <t>PT</t>
        </is>
      </c>
      <c r="M5996" t="inlineStr">
        <is>
          <t>Othe</t>
        </is>
      </c>
      <c r="N5996" t="inlineStr">
        <is>
          <t>lgvillafranca1@gmail.com</t>
        </is>
      </c>
      <c r="O5996" t="inlineStr"/>
      <c r="P5996" t="inlineStr">
        <is>
          <t>Google Ads</t>
        </is>
      </c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>
        <is>
          <t>Ні</t>
        </is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</row>
    <row r="5997">
      <c r="A5997" t="n">
        <v>13464</v>
      </c>
      <c r="B5997" t="inlineStr">
        <is>
          <t>ROGERIO PLANCIUNAS DE MELO</t>
        </is>
      </c>
      <c r="C5997" t="inlineStr">
        <is>
          <t>ROGERIO PLANCIUNAS DE MELO</t>
        </is>
      </c>
      <c r="D5997" s="2" t="n">
        <v>46143.98263888889</v>
      </c>
      <c r="E5997" t="inlineStr">
        <is>
          <t>FULL PAYMENT IS MADE</t>
        </is>
      </c>
      <c r="F5997" t="inlineStr">
        <is>
          <t>Relevant</t>
        </is>
      </c>
      <c r="G5997" t="inlineStr">
        <is>
          <t>Mariana Razimavicius</t>
        </is>
      </c>
      <c r="H5997" t="inlineStr">
        <is>
          <t>LT citizenship</t>
        </is>
      </c>
      <c r="I5997" t="inlineStr">
        <is>
          <t>Brazil</t>
        </is>
      </c>
      <c r="J5997" t="inlineStr"/>
      <c r="K5997" t="inlineStr"/>
      <c r="L5997" t="inlineStr">
        <is>
          <t>PT</t>
        </is>
      </c>
      <c r="M5997" t="inlineStr">
        <is>
          <t>Othe</t>
        </is>
      </c>
      <c r="N5997" t="inlineStr">
        <is>
          <t>melo_rogerio@yahoo.com.br</t>
        </is>
      </c>
      <c r="O5997" t="inlineStr"/>
      <c r="P5997" t="inlineStr">
        <is>
          <t>Google Ads</t>
        </is>
      </c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>
        <is>
          <t>Ні</t>
        </is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</row>
    <row r="5998">
      <c r="A5998" t="n">
        <v>13465</v>
      </c>
      <c r="B5998" t="inlineStr">
        <is>
          <t>Murilo Chichito Domingues</t>
        </is>
      </c>
      <c r="C5998" t="inlineStr">
        <is>
          <t>Murilo Chichito Domingues</t>
        </is>
      </c>
      <c r="D5998" s="2" t="n">
        <v>46143.98333333333</v>
      </c>
      <c r="E5998" t="inlineStr">
        <is>
          <t>2ND INSTALLMENT RECEIVED</t>
        </is>
      </c>
      <c r="F5998" t="inlineStr">
        <is>
          <t>Relevant</t>
        </is>
      </c>
      <c r="G5998" t="inlineStr">
        <is>
          <t>Mariana Razimavicius</t>
        </is>
      </c>
      <c r="H5998" t="inlineStr">
        <is>
          <t>LT citizenship</t>
        </is>
      </c>
      <c r="I5998" t="inlineStr">
        <is>
          <t>Brazil</t>
        </is>
      </c>
      <c r="J5998" t="inlineStr"/>
      <c r="K5998" t="inlineStr"/>
      <c r="L5998" t="inlineStr">
        <is>
          <t>PT</t>
        </is>
      </c>
      <c r="M5998" t="inlineStr">
        <is>
          <t>Othe</t>
        </is>
      </c>
      <c r="N5998" t="inlineStr">
        <is>
          <t>contato.murilo.domingues@gmail.com</t>
        </is>
      </c>
      <c r="O5998" t="inlineStr"/>
      <c r="P5998" t="inlineStr">
        <is>
          <t>Google Ads</t>
        </is>
      </c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>
        <is>
          <t>Ні</t>
        </is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</row>
    <row r="5999">
      <c r="A5999" t="n">
        <v>13466</v>
      </c>
      <c r="B5999" t="inlineStr">
        <is>
          <t>Daniella Antanavicius</t>
        </is>
      </c>
      <c r="C5999" t="inlineStr">
        <is>
          <t>Daniella Antanavicius</t>
        </is>
      </c>
      <c r="D5999" s="2" t="n">
        <v>46143.98541666667</v>
      </c>
      <c r="E5999" t="inlineStr">
        <is>
          <t>2ND INSTALLMENT RECEIVED</t>
        </is>
      </c>
      <c r="F5999" t="inlineStr">
        <is>
          <t>Relevant</t>
        </is>
      </c>
      <c r="G5999" t="inlineStr">
        <is>
          <t>Mariana Razimavicius</t>
        </is>
      </c>
      <c r="H5999" t="inlineStr">
        <is>
          <t>LT citizenship</t>
        </is>
      </c>
      <c r="I5999" t="inlineStr">
        <is>
          <t>Brazil</t>
        </is>
      </c>
      <c r="J5999" t="inlineStr"/>
      <c r="K5999" t="inlineStr"/>
      <c r="L5999" t="inlineStr">
        <is>
          <t>PT</t>
        </is>
      </c>
      <c r="M5999" t="inlineStr">
        <is>
          <t>Othe</t>
        </is>
      </c>
      <c r="N5999" t="inlineStr">
        <is>
          <t>daniella.afsouza@bol.com.br</t>
        </is>
      </c>
      <c r="O5999" t="inlineStr"/>
      <c r="P5999" t="inlineStr">
        <is>
          <t>Google Ads</t>
        </is>
      </c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>
        <is>
          <t>Ні</t>
        </is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</row>
    <row r="6000">
      <c r="A6000" t="n">
        <v>13468</v>
      </c>
      <c r="B6000" t="inlineStr">
        <is>
          <t>Silvia Quaranta</t>
        </is>
      </c>
      <c r="C6000" t="inlineStr">
        <is>
          <t>Silvia Quaranta</t>
        </is>
      </c>
      <c r="D6000" s="2" t="n">
        <v>46143.99236111111</v>
      </c>
      <c r="E6000" t="inlineStr">
        <is>
          <t>INITIAL PAYMENT RECEIVED</t>
        </is>
      </c>
      <c r="F6000" t="inlineStr">
        <is>
          <t>Relevant</t>
        </is>
      </c>
      <c r="G6000" t="inlineStr">
        <is>
          <t>Mariana Razimavicius</t>
        </is>
      </c>
      <c r="H6000" t="inlineStr">
        <is>
          <t>LT citizenship</t>
        </is>
      </c>
      <c r="I6000" t="inlineStr">
        <is>
          <t>Argentina</t>
        </is>
      </c>
      <c r="J6000" t="inlineStr"/>
      <c r="K6000" t="inlineStr"/>
      <c r="L6000" t="inlineStr">
        <is>
          <t>ES</t>
        </is>
      </c>
      <c r="M6000" t="inlineStr">
        <is>
          <t>Othe</t>
        </is>
      </c>
      <c r="N6000" t="inlineStr">
        <is>
          <t>vcpsilvia@hotmail.com</t>
        </is>
      </c>
      <c r="O6000" t="inlineStr"/>
      <c r="P6000" t="inlineStr">
        <is>
          <t>Google Ads</t>
        </is>
      </c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>
        <is>
          <t>Ні</t>
        </is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</row>
    <row r="6001">
      <c r="A6001" t="n">
        <v>13469</v>
      </c>
      <c r="B6001" t="inlineStr">
        <is>
          <t>Rodrigo Siliunas</t>
        </is>
      </c>
      <c r="C6001" t="inlineStr">
        <is>
          <t>Rodrigo Siliunas</t>
        </is>
      </c>
      <c r="D6001" s="2" t="n">
        <v>46143.99513888889</v>
      </c>
      <c r="E6001" t="inlineStr">
        <is>
          <t>INITIAL PAYMENT RECEIVED</t>
        </is>
      </c>
      <c r="F6001" t="inlineStr">
        <is>
          <t>Relevant</t>
        </is>
      </c>
      <c r="G6001" t="inlineStr">
        <is>
          <t>Mariana Razimavicius</t>
        </is>
      </c>
      <c r="H6001" t="inlineStr">
        <is>
          <t>LT citizenship</t>
        </is>
      </c>
      <c r="I6001" t="inlineStr">
        <is>
          <t>Brazil</t>
        </is>
      </c>
      <c r="J6001" t="inlineStr"/>
      <c r="K6001" t="inlineStr"/>
      <c r="L6001" t="inlineStr">
        <is>
          <t>PT</t>
        </is>
      </c>
      <c r="M6001" t="inlineStr">
        <is>
          <t>Othe</t>
        </is>
      </c>
      <c r="N6001" t="inlineStr">
        <is>
          <t>rodrigo.siliunas12@gmail.com</t>
        </is>
      </c>
      <c r="O6001" t="inlineStr"/>
      <c r="P6001" t="inlineStr">
        <is>
          <t>Google Ads</t>
        </is>
      </c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>
        <is>
          <t>Ні</t>
        </is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</row>
    <row r="6002">
      <c r="A6002" t="n">
        <v>13470</v>
      </c>
      <c r="B6002" t="inlineStr">
        <is>
          <t>Tamaris Navickas Martins</t>
        </is>
      </c>
      <c r="C6002" t="inlineStr">
        <is>
          <t>Tamaris Navickas Martins</t>
        </is>
      </c>
      <c r="D6002" s="2" t="n">
        <v>46143.99652777778</v>
      </c>
      <c r="E6002" t="inlineStr">
        <is>
          <t>RETAINER AGREEMENT SENT</t>
        </is>
      </c>
      <c r="F6002" t="inlineStr">
        <is>
          <t>Relevant</t>
        </is>
      </c>
      <c r="G6002" t="inlineStr">
        <is>
          <t>Mariana Razimavicius</t>
        </is>
      </c>
      <c r="H6002" t="inlineStr">
        <is>
          <t>LT citizenship</t>
        </is>
      </c>
      <c r="I6002" t="inlineStr">
        <is>
          <t>Brazil</t>
        </is>
      </c>
      <c r="J6002" t="inlineStr"/>
      <c r="K6002" t="inlineStr"/>
      <c r="L6002" t="inlineStr">
        <is>
          <t>PT</t>
        </is>
      </c>
      <c r="M6002" t="inlineStr">
        <is>
          <t>Othe</t>
        </is>
      </c>
      <c r="N6002" t="inlineStr">
        <is>
          <t>tamarisnavickas@gmail.com</t>
        </is>
      </c>
      <c r="O6002" t="inlineStr"/>
      <c r="P6002" t="inlineStr">
        <is>
          <t>Google Ads</t>
        </is>
      </c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>
        <is>
          <t>Ні</t>
        </is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</row>
    <row r="6003">
      <c r="A6003" t="n">
        <v>13471</v>
      </c>
      <c r="B6003" t="inlineStr">
        <is>
          <t>Vanessa Natale Visconti</t>
        </is>
      </c>
      <c r="C6003" t="inlineStr">
        <is>
          <t>Vanessa Natale Visconti</t>
        </is>
      </c>
      <c r="D6003" s="2" t="n">
        <v>46143.99930555555</v>
      </c>
      <c r="E6003" t="inlineStr">
        <is>
          <t>RETAINER AGREEMENT SENT</t>
        </is>
      </c>
      <c r="F6003" t="inlineStr">
        <is>
          <t>Relevant</t>
        </is>
      </c>
      <c r="G6003" t="inlineStr">
        <is>
          <t>Mariana Razimavicius</t>
        </is>
      </c>
      <c r="H6003" t="inlineStr">
        <is>
          <t>LT citizenship</t>
        </is>
      </c>
      <c r="I6003" t="inlineStr">
        <is>
          <t>Brazil</t>
        </is>
      </c>
      <c r="J6003" t="inlineStr"/>
      <c r="K6003" t="inlineStr"/>
      <c r="L6003" t="inlineStr">
        <is>
          <t>PT</t>
        </is>
      </c>
      <c r="M6003" t="inlineStr">
        <is>
          <t>Othe</t>
        </is>
      </c>
      <c r="N6003" t="inlineStr">
        <is>
          <t>vanessa.natale18@gmail.com</t>
        </is>
      </c>
      <c r="O6003" t="inlineStr"/>
      <c r="P6003" t="inlineStr">
        <is>
          <t>Google Ads</t>
        </is>
      </c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>
        <is>
          <t>Ні</t>
        </is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</row>
    <row r="6004">
      <c r="A6004" t="n">
        <v>13472</v>
      </c>
      <c r="B6004" t="inlineStr">
        <is>
          <t>Edwin Kiprop</t>
        </is>
      </c>
      <c r="C6004" t="inlineStr">
        <is>
          <t>Edwin Kiprop</t>
        </is>
      </c>
      <c r="D6004" s="2" t="n">
        <v>46144.00833333333</v>
      </c>
      <c r="E6004" t="inlineStr">
        <is>
          <t>FIFTH FFUP SENT</t>
        </is>
      </c>
      <c r="F6004" t="inlineStr"/>
      <c r="G6004" t="inlineStr">
        <is>
          <t>Oleh Dymovski</t>
        </is>
      </c>
      <c r="H6004" t="inlineStr">
        <is>
          <t>LV RBI Real Estate</t>
        </is>
      </c>
      <c r="I6004" t="inlineStr">
        <is>
          <t>Qatar (QA - AS)</t>
        </is>
      </c>
      <c r="J6004" t="inlineStr">
        <is>
          <t>?kw=greece%20golden%20visa&amp;cpn=23802531542&amp;utm_source=google&amp;utm_medium=cpc&amp;utm_campaign=LV-RBI-RE2-TOP&amp;network=s&amp;utm_term=greece%20golden%20visa&amp;gad_source=5&amp;gad_campaignid=23802531542&amp;gclid=EAIaIQobChMIhqz_mICZlAMV0LtoCR3LgDQ9EAAYASAAEgI3fPD_BwE</t>
        </is>
      </c>
      <c r="K6004" t="inlineStr">
        <is>
          <t>1100837175.1777669856</t>
        </is>
      </c>
      <c r="L6004" t="inlineStr">
        <is>
          <t>EN</t>
        </is>
      </c>
      <c r="M6004" t="inlineStr">
        <is>
          <t>Lead from LV email</t>
        </is>
      </c>
      <c r="N6004" t="inlineStr">
        <is>
          <t>20edwinkiprop@gmail.com</t>
        </is>
      </c>
      <c r="O6004" t="inlineStr"/>
      <c r="P6004" t="inlineStr">
        <is>
          <t>Google Ads</t>
        </is>
      </c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>
        <is>
          <t>Ні</t>
        </is>
      </c>
      <c r="AB6004" t="inlineStr"/>
      <c r="AC6004" t="inlineStr"/>
      <c r="AD6004" s="2" t="n">
        <v>46159.39791666667</v>
      </c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</row>
    <row r="6005">
      <c r="A6005" t="n">
        <v>13474</v>
      </c>
      <c r="B6005" t="inlineStr">
        <is>
          <t>Marcqelondaniel segatta</t>
        </is>
      </c>
      <c r="C6005" t="inlineStr">
        <is>
          <t>Calendly: Marcqelondaniel segatta</t>
        </is>
      </c>
      <c r="D6005" s="2" t="n">
        <v>46144.03263888889</v>
      </c>
      <c r="E6005" t="inlineStr">
        <is>
          <t>IN WORK</t>
        </is>
      </c>
      <c r="F6005" t="inlineStr"/>
      <c r="G6005" t="inlineStr">
        <is>
          <t>Mariana Razimavicius</t>
        </is>
      </c>
      <c r="H6005" t="inlineStr">
        <is>
          <t>LT citizenship</t>
        </is>
      </c>
      <c r="I6005" t="inlineStr"/>
      <c r="J6005" t="inlineStr"/>
      <c r="K6005" t="inlineStr"/>
      <c r="L6005" t="inlineStr">
        <is>
          <t>ES</t>
        </is>
      </c>
      <c r="M6005" t="inlineStr">
        <is>
          <t>Othe</t>
        </is>
      </c>
      <c r="N6005" t="inlineStr">
        <is>
          <t>unken@live.com.ar</t>
        </is>
      </c>
      <c r="O6005" t="inlineStr"/>
      <c r="P6005" t="inlineStr">
        <is>
          <t>Calendly</t>
        </is>
      </c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>
        <is>
          <t>Ні</t>
        </is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</row>
    <row r="6006">
      <c r="A6006" t="n">
        <v>13475</v>
      </c>
      <c r="B6006" t="inlineStr">
        <is>
          <t>Araiz Ahmad</t>
        </is>
      </c>
      <c r="C6006" t="inlineStr">
        <is>
          <t>araiz ahmad</t>
        </is>
      </c>
      <c r="D6006" s="2" t="n">
        <v>46144.05486111111</v>
      </c>
      <c r="E6006" t="inlineStr">
        <is>
          <t>IN WORK</t>
        </is>
      </c>
      <c r="F6006" t="inlineStr"/>
      <c r="G6006" t="inlineStr">
        <is>
          <t>Oleh Dymovski</t>
        </is>
      </c>
      <c r="H6006" t="inlineStr">
        <is>
          <t>LV RBI Real Estate</t>
        </is>
      </c>
      <c r="I6006" t="inlineStr">
        <is>
          <t>Qatar (QA - AS)</t>
        </is>
      </c>
      <c r="J6006" t="inlineStr">
        <is>
          <t>?kw=europe%20golden%20visa&amp;cpn=23802531542&amp;utm_source=google&amp;utm_medium=cpc&amp;utm_campaign=LV-RBI-RE2-TOP&amp;network=s&amp;utm_term=europe%20golden%20visa&amp;gad_source=5&amp;gad_campaignid=23802531542&amp;gclid=EAIaIQobChMIltaHjY-ZlAMV4mlBAh0aRz2NEAAYASAAEgLsBvD_BwE</t>
        </is>
      </c>
      <c r="K6006" t="inlineStr">
        <is>
          <t>141155208.1777673856</t>
        </is>
      </c>
      <c r="L6006" t="inlineStr">
        <is>
          <t>EN</t>
        </is>
      </c>
      <c r="M6006" t="inlineStr">
        <is>
          <t>Lead from LV email</t>
        </is>
      </c>
      <c r="N6006" t="inlineStr">
        <is>
          <t>araizahmad324@gmail.com</t>
        </is>
      </c>
      <c r="O6006" t="inlineStr"/>
      <c r="P6006" t="inlineStr">
        <is>
          <t>Google Ads</t>
        </is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>
        <is>
          <t>Ні</t>
        </is>
      </c>
      <c r="AB6006" t="inlineStr"/>
      <c r="AC6006" t="inlineStr"/>
      <c r="AD6006" s="2" t="n">
        <v>46159.39305555556</v>
      </c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</row>
    <row r="6007">
      <c r="A6007" t="n">
        <v>13476</v>
      </c>
      <c r="B6007" t="inlineStr">
        <is>
          <t>MINOWAR RAHMAN</t>
        </is>
      </c>
      <c r="C6007" t="inlineStr">
        <is>
          <t>MINOWAR RAHMAN</t>
        </is>
      </c>
      <c r="D6007" s="2" t="n">
        <v>46144.08125</v>
      </c>
      <c r="E6007" t="inlineStr">
        <is>
          <t>INTERNAL MAIL</t>
        </is>
      </c>
      <c r="F6007" t="inlineStr">
        <is>
          <t>No relevant</t>
        </is>
      </c>
      <c r="G6007" t="inlineStr">
        <is>
          <t>Alina Samura</t>
        </is>
      </c>
      <c r="H6007" t="inlineStr">
        <is>
          <t>LV RBI Real Estate</t>
        </is>
      </c>
      <c r="I6007" t="inlineStr">
        <is>
          <t>Bahrain (BH - AS)</t>
        </is>
      </c>
      <c r="J6007" t="inlineStr">
        <is>
          <t>?kw=portugal%20golden%20visa%202026&amp;cpn=23802531542&amp;utm_source=google&amp;utm_medium=cpc&amp;utm_campaign=LV-RBI-RE2-TOP&amp;network=s&amp;utm_term=portugal%20golden%20visa%202026&amp;gad_source=5&amp;gad_campaignid=23802531542&amp;gclid=EAIaIQobChMI6tWBvpeZlAMVFphoCR2lQQG9EAAYASAAE</t>
        </is>
      </c>
      <c r="K6007" t="inlineStr">
        <is>
          <t>510193020.1777676099</t>
        </is>
      </c>
      <c r="L6007" t="inlineStr">
        <is>
          <t>EN</t>
        </is>
      </c>
      <c r="M6007" t="inlineStr">
        <is>
          <t>Lead from LV email</t>
        </is>
      </c>
      <c r="N6007" t="inlineStr">
        <is>
          <t>minawurrahman@gmail.com</t>
        </is>
      </c>
      <c r="O6007" t="inlineStr"/>
      <c r="P6007" t="inlineStr">
        <is>
          <t>Google Ads</t>
        </is>
      </c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>
        <is>
          <t>Ні</t>
        </is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</row>
    <row r="6008">
      <c r="A6008" t="n">
        <v>13477</v>
      </c>
      <c r="B6008" t="inlineStr">
        <is>
          <t>Iunes Costa</t>
        </is>
      </c>
      <c r="C6008" t="inlineStr">
        <is>
          <t>iunes costa</t>
        </is>
      </c>
      <c r="D6008" s="2" t="n">
        <v>46144.20277777778</v>
      </c>
      <c r="E6008" t="inlineStr">
        <is>
          <t>FOURTH FFUP SENT</t>
        </is>
      </c>
      <c r="F6008" t="inlineStr"/>
      <c r="G6008" t="inlineStr">
        <is>
          <t>Mariana Razimavicius</t>
        </is>
      </c>
      <c r="H6008" t="inlineStr">
        <is>
          <t>LT citizenship</t>
        </is>
      </c>
      <c r="I6008" t="inlineStr">
        <is>
          <t>Uruguay</t>
        </is>
      </c>
      <c r="J6008" t="inlineStr">
        <is>
          <t>https://www.lithuaniancitizenship.com/es/benefits-es/libertad-para-vivir-en-mas-de-30-paises/</t>
        </is>
      </c>
      <c r="K6008" t="inlineStr">
        <is>
          <t>381782871.1777686497</t>
        </is>
      </c>
      <c r="L6008" t="inlineStr">
        <is>
          <t>ES</t>
        </is>
      </c>
      <c r="M6008" t="inlineStr">
        <is>
          <t>Lead from LT email</t>
        </is>
      </c>
      <c r="N6008" t="inlineStr">
        <is>
          <t>iunescr1205@gmail.com</t>
        </is>
      </c>
      <c r="O6008" t="inlineStr"/>
      <c r="P6008" t="inlineStr">
        <is>
          <t>Website Form</t>
        </is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>
        <is>
          <t>Ні</t>
        </is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</row>
    <row r="6009">
      <c r="A6009" t="n">
        <v>13479</v>
      </c>
      <c r="B6009" t="inlineStr">
        <is>
          <t>Iunes Costa</t>
        </is>
      </c>
      <c r="C6009" t="inlineStr">
        <is>
          <t>Calendly: iunes costa</t>
        </is>
      </c>
      <c r="D6009" s="2" t="n">
        <v>46144.20555555556</v>
      </c>
      <c r="E6009" t="inlineStr">
        <is>
          <t>IN WORK</t>
        </is>
      </c>
      <c r="F6009" t="inlineStr"/>
      <c r="G6009" t="inlineStr">
        <is>
          <t>Mariana Razimavicius</t>
        </is>
      </c>
      <c r="H6009" t="inlineStr">
        <is>
          <t>LT citizenship</t>
        </is>
      </c>
      <c r="I6009" t="inlineStr"/>
      <c r="J6009" t="inlineStr"/>
      <c r="K6009" t="inlineStr"/>
      <c r="L6009" t="inlineStr">
        <is>
          <t>ES</t>
        </is>
      </c>
      <c r="M6009" t="inlineStr">
        <is>
          <t>Othe</t>
        </is>
      </c>
      <c r="N6009" t="inlineStr">
        <is>
          <t>iunescr1205@gmail.com</t>
        </is>
      </c>
      <c r="O6009" t="inlineStr"/>
      <c r="P6009" t="inlineStr">
        <is>
          <t>Calendly</t>
        </is>
      </c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>
        <is>
          <t>Ні</t>
        </is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</row>
    <row r="6010">
      <c r="A6010" t="n">
        <v>13484</v>
      </c>
      <c r="B6010" t="inlineStr">
        <is>
          <t>Jaden slom</t>
        </is>
      </c>
      <c r="C6010" t="inlineStr">
        <is>
          <t>Jaden slom</t>
        </is>
      </c>
      <c r="D6010" s="2" t="n">
        <v>46144.49930555555</v>
      </c>
      <c r="E6010" t="inlineStr">
        <is>
          <t>FIFTH FFUP SENT</t>
        </is>
      </c>
      <c r="F6010" t="inlineStr">
        <is>
          <t>Relevant</t>
        </is>
      </c>
      <c r="G6010" t="inlineStr">
        <is>
          <t>Oleh Dymovski</t>
        </is>
      </c>
      <c r="H6010" t="inlineStr">
        <is>
          <t>LT citizenship</t>
        </is>
      </c>
      <c r="I6010" t="inlineStr">
        <is>
          <t>South Africa</t>
        </is>
      </c>
      <c r="J6010" t="inlineStr">
        <is>
          <t>?kw=lithuania%20passport&amp;cpn=14663765738&amp;utm_source=google&amp;utm_medium=cpc&amp;utm_campaign=LT-RSA&amp;network=g&amp;utm_term=lithuania%20passport&amp;gad_source=1&amp;gad_campaignid=14663765738&amp;gbraid=0AAAAADisZv-culOiDKfLHxMqVL6NS606i&amp;gclid=EAIaIQobChMIjc_SgZ6alAMV5ZdQBh2do</t>
        </is>
      </c>
      <c r="K6010" t="inlineStr">
        <is>
          <t>822063101.1777712215</t>
        </is>
      </c>
      <c r="L6010" t="inlineStr">
        <is>
          <t>EN</t>
        </is>
      </c>
      <c r="M6010" t="inlineStr">
        <is>
          <t>Lead from LT email</t>
        </is>
      </c>
      <c r="N6010" t="inlineStr">
        <is>
          <t>jaden332@icloud.com</t>
        </is>
      </c>
      <c r="O6010" t="inlineStr"/>
      <c r="P6010" t="inlineStr">
        <is>
          <t>Google Ads</t>
        </is>
      </c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>
        <is>
          <t>Ні</t>
        </is>
      </c>
      <c r="AB6010" t="inlineStr"/>
      <c r="AC6010" t="inlineStr"/>
      <c r="AD6010" s="2" t="n">
        <v>46159.39236111111</v>
      </c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</row>
    <row r="6011">
      <c r="A6011" t="n">
        <v>13485</v>
      </c>
      <c r="B6011" t="inlineStr">
        <is>
          <t>Ali Haider</t>
        </is>
      </c>
      <c r="C6011" t="inlineStr">
        <is>
          <t>Ali Haider</t>
        </is>
      </c>
      <c r="D6011" s="2" t="n">
        <v>46144.50833333333</v>
      </c>
      <c r="E6011" t="inlineStr">
        <is>
          <t>FIFTH FFUP SENT</t>
        </is>
      </c>
      <c r="F6011" t="inlineStr"/>
      <c r="G6011" t="inlineStr">
        <is>
          <t>Oleh Dymovski</t>
        </is>
      </c>
      <c r="H6011" t="inlineStr">
        <is>
          <t>LV RBI Real Estate</t>
        </is>
      </c>
      <c r="I6011" t="inlineStr">
        <is>
          <t>Qatar (QA - AS)</t>
        </is>
      </c>
      <c r="J6011" t="inlineStr">
        <is>
          <t>?kw=europe%20residence%20by%20investment&amp;cpn=23802531542&amp;utm_source=google&amp;utm_medium=cpc&amp;utm_campaign=LV-RBI-RE2-TOP&amp;network=s&amp;utm_term=europe%20residence%20by%20investment&amp;gad_source=5&amp;gad_campaignid=23802531542&amp;gclid=EAIaIQobChMIyYWcoqGalAMVkUJBAh0LcT3</t>
        </is>
      </c>
      <c r="K6011" t="inlineStr">
        <is>
          <t>1270151543.1777713091</t>
        </is>
      </c>
      <c r="L6011" t="inlineStr">
        <is>
          <t>EN</t>
        </is>
      </c>
      <c r="M6011" t="inlineStr">
        <is>
          <t>Lead from LV email</t>
        </is>
      </c>
      <c r="N6011" t="inlineStr">
        <is>
          <t>aalihaiderranjha@gmail.com</t>
        </is>
      </c>
      <c r="O6011" t="inlineStr"/>
      <c r="P6011" t="inlineStr">
        <is>
          <t>Google Ads</t>
        </is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>
        <is>
          <t>Ні</t>
        </is>
      </c>
      <c r="AB6011" t="inlineStr"/>
      <c r="AC6011" t="inlineStr"/>
      <c r="AD6011" s="2" t="n">
        <v>46159.39930555555</v>
      </c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</row>
    <row r="6012">
      <c r="A6012" t="n">
        <v>13486</v>
      </c>
      <c r="B6012" t="inlineStr">
        <is>
          <t>Kazimira Jombla</t>
        </is>
      </c>
      <c r="C6012" t="inlineStr">
        <is>
          <t>Kazimira Jombla</t>
        </is>
      </c>
      <c r="D6012" s="2" t="n">
        <v>46144.50972222222</v>
      </c>
      <c r="E6012" t="inlineStr">
        <is>
          <t>Rejected</t>
        </is>
      </c>
      <c r="F6012" t="inlineStr">
        <is>
          <t>Relevant</t>
        </is>
      </c>
      <c r="G6012" t="inlineStr">
        <is>
          <t>Oleh Dymovski</t>
        </is>
      </c>
      <c r="H6012" t="inlineStr">
        <is>
          <t>LT citizenship</t>
        </is>
      </c>
      <c r="I6012" t="inlineStr">
        <is>
          <t>United Kingdom</t>
        </is>
      </c>
      <c r="J6012" t="inlineStr">
        <is>
          <t>?kw=how%20to%20get%20a%20lithuanian%20passport&amp;cpn=17080759337&amp;utm_source=google&amp;utm_medium=cpc&amp;utm_campaign=LT-UK&amp;network=g&amp;utm_term=how%20to%20get%20a%20lithuanian%20passport&amp;gad_source=1&amp;gad_campaignid=17080759337&amp;gbraid=0AAAAADisZv-vWXM1nyu-EhN3wDX5DM</t>
        </is>
      </c>
      <c r="K6012" t="inlineStr">
        <is>
          <t>166674897.1777713037</t>
        </is>
      </c>
      <c r="L6012" t="inlineStr">
        <is>
          <t>EN</t>
        </is>
      </c>
      <c r="M6012" t="inlineStr">
        <is>
          <t>Lead from LT email</t>
        </is>
      </c>
      <c r="N6012" t="inlineStr">
        <is>
          <t>kazimirajombla@yahoo.com</t>
        </is>
      </c>
      <c r="O6012" t="inlineStr">
        <is>
          <t>ANOTHER REASON</t>
        </is>
      </c>
      <c r="P6012" t="inlineStr">
        <is>
          <t>Google Ads</t>
        </is>
      </c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>
        <is>
          <t>Ні</t>
        </is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</row>
    <row r="6013">
      <c r="A6013" t="n">
        <v>13487</v>
      </c>
      <c r="B6013" t="inlineStr">
        <is>
          <t>Alla Shlionis</t>
        </is>
      </c>
      <c r="C6013" t="inlineStr">
        <is>
          <t>Alla Shlionis</t>
        </is>
      </c>
      <c r="D6013" s="2" t="n">
        <v>46144.58958333333</v>
      </c>
      <c r="E6013" t="inlineStr">
        <is>
          <t>INITIAL PAYMENT RECEIVED</t>
        </is>
      </c>
      <c r="F6013" t="inlineStr">
        <is>
          <t>Relevant</t>
        </is>
      </c>
      <c r="G6013" t="inlineStr">
        <is>
          <t>Oleh Dymovski</t>
        </is>
      </c>
      <c r="H6013" t="inlineStr">
        <is>
          <t>LT citizenship</t>
        </is>
      </c>
      <c r="I6013" t="inlineStr">
        <is>
          <t>Poland</t>
        </is>
      </c>
      <c r="J6013" t="inlineStr">
        <is>
          <t>https://www.lithuaniancitizenship.com/ru/sertifikat-o-prave-na-vosstanovlenie-litovskogo-grazhdanstva/</t>
        </is>
      </c>
      <c r="K6013" t="inlineStr">
        <is>
          <t>75960787.1777719498</t>
        </is>
      </c>
      <c r="L6013" t="inlineStr">
        <is>
          <t>RU</t>
        </is>
      </c>
      <c r="M6013" t="inlineStr">
        <is>
          <t>Lead from LT email</t>
        </is>
      </c>
      <c r="N6013" t="inlineStr">
        <is>
          <t>a.shlionis@gmail.com</t>
        </is>
      </c>
      <c r="O6013" t="inlineStr"/>
      <c r="P6013" t="inlineStr">
        <is>
          <t>Website Form</t>
        </is>
      </c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>
        <is>
          <t>Ні</t>
        </is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</row>
    <row r="6014">
      <c r="A6014" t="n">
        <v>13488</v>
      </c>
      <c r="B6014" t="inlineStr">
        <is>
          <t>Otabek Ablalimov</t>
        </is>
      </c>
      <c r="C6014" t="inlineStr">
        <is>
          <t>Otabek Ablalimov</t>
        </is>
      </c>
      <c r="D6014" s="2" t="n">
        <v>46144.71805555555</v>
      </c>
      <c r="E6014" t="inlineStr">
        <is>
          <t>FIRST CONTACT</t>
        </is>
      </c>
      <c r="F6014" t="inlineStr">
        <is>
          <t>No relevant</t>
        </is>
      </c>
      <c r="G6014" t="inlineStr">
        <is>
          <t>Oleh Dymovski</t>
        </is>
      </c>
      <c r="H6014" t="inlineStr">
        <is>
          <t>50/50</t>
        </is>
      </c>
      <c r="I6014" t="inlineStr">
        <is>
          <t>Lithuania</t>
        </is>
      </c>
      <c r="J6014" t="inlineStr">
        <is>
          <t>?kw=%D0%BB%D0%B8%D1%82%D0%BE%D0%B2%D1%81%D0%BA%D0%BE%D0%B5%20%D0%B3%D1%80%D0%B0%D0%B6%D0%B4%D0%B0%D0%BD%D1%81%D1%82%D0%B2%D0%BE&amp;cpn=23681560526&amp;utm_source=google&amp;utm_medium=cpc&amp;utm_campaign=LT-ru-lang-conversions&amp;network=g&amp;utm_term=%D0%BB%D0%B8%D1%82%D0%B</t>
        </is>
      </c>
      <c r="K6014" t="inlineStr">
        <is>
          <t>866510274.1777731122</t>
        </is>
      </c>
      <c r="L6014" t="inlineStr">
        <is>
          <t>RU</t>
        </is>
      </c>
      <c r="M6014" t="inlineStr">
        <is>
          <t>Lead from LT email</t>
        </is>
      </c>
      <c r="N6014" t="inlineStr">
        <is>
          <t>otabekablalimov823@gmail.com</t>
        </is>
      </c>
      <c r="O6014" t="inlineStr"/>
      <c r="P6014" t="inlineStr">
        <is>
          <t>Google Ads</t>
        </is>
      </c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>
        <is>
          <t>Ні</t>
        </is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</row>
    <row r="6015">
      <c r="A6015" t="n">
        <v>13489</v>
      </c>
      <c r="B6015" t="inlineStr">
        <is>
          <t>Edward Joseph Janowetch III</t>
        </is>
      </c>
      <c r="C6015" t="inlineStr">
        <is>
          <t>Edward joseph janowetch III</t>
        </is>
      </c>
      <c r="D6015" s="2" t="n">
        <v>46144.72013888889</v>
      </c>
      <c r="E6015" t="inlineStr">
        <is>
          <t>FIFTH FFUP SENT</t>
        </is>
      </c>
      <c r="F6015" t="inlineStr">
        <is>
          <t>Relevant</t>
        </is>
      </c>
      <c r="G6015" t="inlineStr">
        <is>
          <t>Oleh Dymovski</t>
        </is>
      </c>
      <c r="H6015" t="inlineStr">
        <is>
          <t>LT citizenship</t>
        </is>
      </c>
      <c r="I6015" t="inlineStr">
        <is>
          <t>United States</t>
        </is>
      </c>
      <c r="J6015" t="inlineStr">
        <is>
          <t>?utm_source=bing&amp;utm_medium=cpc&amp;utm_campaign=Bing-LT-US&amp;network=o&amp;utm_term=lithuanian%20ancestry&amp;msclkid=aaec70955c8c1b7e2b6119635ae61e80</t>
        </is>
      </c>
      <c r="K6015" t="inlineStr">
        <is>
          <t>1920130140.1777727580</t>
        </is>
      </c>
      <c r="L6015" t="inlineStr">
        <is>
          <t>EN</t>
        </is>
      </c>
      <c r="M6015" t="inlineStr">
        <is>
          <t>Lead from LT email</t>
        </is>
      </c>
      <c r="N6015" t="inlineStr">
        <is>
          <t>josephjanowetch@gmail.com</t>
        </is>
      </c>
      <c r="O6015" t="inlineStr"/>
      <c r="P6015" t="inlineStr">
        <is>
          <t>Bing Ads</t>
        </is>
      </c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>
        <is>
          <t>Ні</t>
        </is>
      </c>
      <c r="AB6015" t="inlineStr"/>
      <c r="AC6015" t="inlineStr"/>
      <c r="AD6015" s="2" t="n">
        <v>46159.3875</v>
      </c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</row>
    <row r="6016">
      <c r="A6016" t="n">
        <v>13491</v>
      </c>
      <c r="B6016" t="inlineStr">
        <is>
          <t>Kate Smith</t>
        </is>
      </c>
      <c r="C6016" t="inlineStr">
        <is>
          <t>Kate Smith</t>
        </is>
      </c>
      <c r="D6016" s="2" t="n">
        <v>46144.80625</v>
      </c>
      <c r="E6016" t="inlineStr">
        <is>
          <t>PAUSED</t>
        </is>
      </c>
      <c r="F6016" t="inlineStr">
        <is>
          <t>Relevant</t>
        </is>
      </c>
      <c r="G6016" t="inlineStr">
        <is>
          <t>Oleh Dymovski</t>
        </is>
      </c>
      <c r="H6016" t="inlineStr">
        <is>
          <t>LT citizenship</t>
        </is>
      </c>
      <c r="I6016" t="inlineStr">
        <is>
          <t>United States</t>
        </is>
      </c>
      <c r="J6016" t="inlineStr">
        <is>
          <t>?kw=lithuanian%20ancestry%20records&amp;cpn=14663474296&amp;utm_source=google&amp;utm_medium=cpc&amp;utm_campaign=LT-CA&amp;network=g&amp;utm_term=lithuanian%20ancestry%20records&amp;gad_source=1&amp;gad_campaignid=14663474296&amp;gbraid=0AAAAADisZv_eudkU11peTFdBJzevme1k6&amp;gclid=CjwKCAjwwdbP</t>
        </is>
      </c>
      <c r="K6016" t="inlineStr">
        <is>
          <t>1510821202.1777738770</t>
        </is>
      </c>
      <c r="L6016" t="inlineStr">
        <is>
          <t>EN</t>
        </is>
      </c>
      <c r="M6016" t="inlineStr">
        <is>
          <t>Lead from LT email</t>
        </is>
      </c>
      <c r="N6016" t="inlineStr">
        <is>
          <t>kateasmith.az@gmail.com</t>
        </is>
      </c>
      <c r="O6016" t="inlineStr"/>
      <c r="P6016" t="inlineStr">
        <is>
          <t>Google Ads</t>
        </is>
      </c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>
        <is>
          <t>Ні</t>
        </is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</row>
    <row r="6017">
      <c r="A6017" t="n">
        <v>13492</v>
      </c>
      <c r="B6017" t="inlineStr">
        <is>
          <t>Steve Mcmahon</t>
        </is>
      </c>
      <c r="C6017" t="inlineStr">
        <is>
          <t>Steve Mcmahon</t>
        </is>
      </c>
      <c r="D6017" s="2" t="n">
        <v>46144.85625</v>
      </c>
      <c r="E6017" t="inlineStr">
        <is>
          <t>IN WORK</t>
        </is>
      </c>
      <c r="F6017" t="inlineStr">
        <is>
          <t>Relevant</t>
        </is>
      </c>
      <c r="G6017" t="inlineStr">
        <is>
          <t>Oleh Dymovski</t>
        </is>
      </c>
      <c r="H6017" t="inlineStr">
        <is>
          <t>LT citizenship</t>
        </is>
      </c>
      <c r="I6017" t="inlineStr">
        <is>
          <t>Morocco</t>
        </is>
      </c>
      <c r="J6017" t="inlineStr">
        <is>
          <t>https://www.lithuaniancitizenship.com/lithuanian-passport/</t>
        </is>
      </c>
      <c r="K6017" t="inlineStr"/>
      <c r="L6017" t="inlineStr">
        <is>
          <t>EN</t>
        </is>
      </c>
      <c r="M6017" t="inlineStr">
        <is>
          <t>Lead from LT email</t>
        </is>
      </c>
      <c r="N6017" t="inlineStr">
        <is>
          <t>steve@stevenmcmahon.co.uk</t>
        </is>
      </c>
      <c r="O6017" t="inlineStr"/>
      <c r="P6017" t="inlineStr">
        <is>
          <t>Website Form</t>
        </is>
      </c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>
        <is>
          <t>Ні</t>
        </is>
      </c>
      <c r="AB6017" t="inlineStr"/>
      <c r="AC6017" t="inlineStr"/>
      <c r="AD6017" s="2" t="n">
        <v>46158.57152777778</v>
      </c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</row>
    <row r="6018">
      <c r="A6018" t="n">
        <v>13494</v>
      </c>
      <c r="B6018" t="inlineStr">
        <is>
          <t>Josh and Gaby</t>
        </is>
      </c>
      <c r="C6018" t="inlineStr">
        <is>
          <t>Josh and Gaby</t>
        </is>
      </c>
      <c r="D6018" s="2" t="n">
        <v>46145.00625</v>
      </c>
      <c r="E6018" t="inlineStr">
        <is>
          <t>INTERNAL MAIL</t>
        </is>
      </c>
      <c r="F6018" t="inlineStr">
        <is>
          <t>Relevant</t>
        </is>
      </c>
      <c r="G6018" t="inlineStr">
        <is>
          <t>Sheila Bartin</t>
        </is>
      </c>
      <c r="H6018" t="inlineStr">
        <is>
          <t>LT citizenship</t>
        </is>
      </c>
      <c r="I6018" t="inlineStr">
        <is>
          <t>United States</t>
        </is>
      </c>
      <c r="J6018" t="inlineStr"/>
      <c r="K6018" t="inlineStr"/>
      <c r="L6018" t="inlineStr">
        <is>
          <t>EN</t>
        </is>
      </c>
      <c r="M6018" t="inlineStr">
        <is>
          <t>Othe</t>
        </is>
      </c>
      <c r="N6018" t="inlineStr">
        <is>
          <t>joshandgabymcnally@gmail.com</t>
        </is>
      </c>
      <c r="O6018" t="inlineStr"/>
      <c r="P6018" t="inlineStr">
        <is>
          <t>Other (direct email, phone call, referral etc.)</t>
        </is>
      </c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>
        <is>
          <t>Ні</t>
        </is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</row>
    <row r="6019">
      <c r="A6019" t="n">
        <v>13495</v>
      </c>
      <c r="B6019" t="inlineStr">
        <is>
          <t>Jerald N Goldberg</t>
        </is>
      </c>
      <c r="C6019" t="inlineStr">
        <is>
          <t>Jerald N Goldberg</t>
        </is>
      </c>
      <c r="D6019" s="2" t="n">
        <v>46145.09583333333</v>
      </c>
      <c r="E6019" t="inlineStr">
        <is>
          <t>Rejected</t>
        </is>
      </c>
      <c r="F6019" t="inlineStr">
        <is>
          <t>Relevant</t>
        </is>
      </c>
      <c r="G6019" t="inlineStr">
        <is>
          <t>Oleh Dymovski</t>
        </is>
      </c>
      <c r="H6019" t="inlineStr">
        <is>
          <t>LT citizenship</t>
        </is>
      </c>
      <c r="I6019" t="inlineStr">
        <is>
          <t>United States</t>
        </is>
      </c>
      <c r="J6019" t="inlineStr">
        <is>
          <t>?kw=lithuanian%20descent&amp;cpn=14656253006&amp;utm_source=google&amp;utm_medium=cpc&amp;utm_campaign=LT-US-conversions&amp;network=g&amp;utm_term=lithuanian%20descent&amp;gad_source=1&amp;gad_campaignid=14656253006&amp;gbraid=0AAAAADisZv8ZGWGB2970Ev_Lt_uVihKZT&amp;gclid=CjwKCAjwwdbPBhBgEiwAxB</t>
        </is>
      </c>
      <c r="K6019" t="inlineStr">
        <is>
          <t>1234378639.1777763763</t>
        </is>
      </c>
      <c r="L6019" t="inlineStr">
        <is>
          <t>EN</t>
        </is>
      </c>
      <c r="M6019" t="inlineStr">
        <is>
          <t>Lead from LT email</t>
        </is>
      </c>
      <c r="N6019" t="inlineStr">
        <is>
          <t>nahumg@gmail.com</t>
        </is>
      </c>
      <c r="O6019" t="inlineStr">
        <is>
          <t>LEFT BEFORE 1918</t>
        </is>
      </c>
      <c r="P6019" t="inlineStr">
        <is>
          <t>Google Ads</t>
        </is>
      </c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>
        <is>
          <t>Ні</t>
        </is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</row>
    <row r="6020">
      <c r="A6020" t="n">
        <v>13497</v>
      </c>
      <c r="B6020" t="inlineStr">
        <is>
          <t>EDELCIO HENRIQUE NEGRI</t>
        </is>
      </c>
      <c r="C6020" t="inlineStr">
        <is>
          <t>EDELCIO HENRIQUE NEGRI</t>
        </is>
      </c>
      <c r="D6020" s="2" t="n">
        <v>46145.15902777778</v>
      </c>
      <c r="E6020" t="inlineStr">
        <is>
          <t>IN WORK</t>
        </is>
      </c>
      <c r="F6020" t="inlineStr">
        <is>
          <t>Relevant</t>
        </is>
      </c>
      <c r="G6020" t="inlineStr">
        <is>
          <t>Mariana Razimavicius</t>
        </is>
      </c>
      <c r="H6020" t="inlineStr">
        <is>
          <t>LT citizenship</t>
        </is>
      </c>
      <c r="I6020" t="inlineStr">
        <is>
          <t>Brazil</t>
        </is>
      </c>
      <c r="J6020" t="inlineStr">
        <is>
          <t>?kw=como%20conseguir%20cidadania%20lituana&amp;cpn=14712129487&amp;utm_source=google&amp;utm_medium=cpc&amp;utm_campaign=LT-BR&amp;network=g&amp;utm_term=como%20conseguir%20cidadania%20lituana&amp;gad_source=1&amp;gad_campaignid=14712129487&amp;gbraid=0AAAAADisZv8Z_-3B6Jq93fJrXxI2gqH6B&amp;gcli</t>
        </is>
      </c>
      <c r="K6020" t="inlineStr">
        <is>
          <t>944241332.1777769291</t>
        </is>
      </c>
      <c r="L6020" t="inlineStr">
        <is>
          <t>PT</t>
        </is>
      </c>
      <c r="M6020" t="inlineStr">
        <is>
          <t>Lead from LT email</t>
        </is>
      </c>
      <c r="N6020" t="inlineStr">
        <is>
          <t>edelcio.negri@gmail.com</t>
        </is>
      </c>
      <c r="O6020" t="inlineStr"/>
      <c r="P6020" t="inlineStr">
        <is>
          <t>Google Ads</t>
        </is>
      </c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>
        <is>
          <t>Ні</t>
        </is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</row>
    <row r="6021">
      <c r="A6021" t="n">
        <v>13498</v>
      </c>
      <c r="B6021" t="inlineStr">
        <is>
          <t>Анжела</t>
        </is>
      </c>
      <c r="C6021" t="inlineStr">
        <is>
          <t>Анжела</t>
        </is>
      </c>
      <c r="D6021" s="2" t="n">
        <v>46145.51388888889</v>
      </c>
      <c r="E6021" t="inlineStr">
        <is>
          <t>FIFTH FFUP SENT</t>
        </is>
      </c>
      <c r="F6021" t="inlineStr">
        <is>
          <t>Relevant</t>
        </is>
      </c>
      <c r="G6021" t="inlineStr">
        <is>
          <t>Oleh Dymovski</t>
        </is>
      </c>
      <c r="H6021" t="inlineStr">
        <is>
          <t>LT citizenship</t>
        </is>
      </c>
      <c r="I6021" t="inlineStr">
        <is>
          <t>Latvia</t>
        </is>
      </c>
      <c r="J6021" t="inlineStr">
        <is>
          <t>?kw=%D0%B3%D1%80%D0%B0%D0%B6%D0%B4%D0%B0%D0%BD%D1%81%D1%82%D0%B2%D0%BE%20%D0%BB%D0%B8%D1%82%D0%B2%D1%8B%20%D0%BF%D0%BE%20%D0%BA%D0%BE%D1%80%D0%BD%D1%8F%D0%BC&amp;cpn=23681560526&amp;utm_source=google&amp;utm_medium=cpc&amp;utm_campaign=LT-ru-lang-conversions&amp;network=g&amp;ut</t>
        </is>
      </c>
      <c r="K6021" t="inlineStr">
        <is>
          <t>1071996694.1777799929</t>
        </is>
      </c>
      <c r="L6021" t="inlineStr">
        <is>
          <t>RU</t>
        </is>
      </c>
      <c r="M6021" t="inlineStr">
        <is>
          <t>Lead from LT email</t>
        </is>
      </c>
      <c r="N6021" t="inlineStr">
        <is>
          <t>anzela403@inbox.lv</t>
        </is>
      </c>
      <c r="O6021" t="inlineStr"/>
      <c r="P6021" t="inlineStr">
        <is>
          <t>Google Ads</t>
        </is>
      </c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>
        <is>
          <t>Ні</t>
        </is>
      </c>
      <c r="AB6021" t="inlineStr"/>
      <c r="AC6021" t="inlineStr"/>
      <c r="AD6021" s="2" t="n">
        <v>46159.37847222222</v>
      </c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</row>
    <row r="6022">
      <c r="A6022" t="n">
        <v>13499</v>
      </c>
      <c r="B6022" t="inlineStr">
        <is>
          <t>MaherElej</t>
        </is>
      </c>
      <c r="C6022" t="inlineStr">
        <is>
          <t>MaherElej</t>
        </is>
      </c>
      <c r="D6022" s="2" t="n">
        <v>46145.70833333334</v>
      </c>
      <c r="E6022" t="inlineStr">
        <is>
          <t>FIFTH FFUP SENT</t>
        </is>
      </c>
      <c r="F6022" t="inlineStr">
        <is>
          <t>Relevant</t>
        </is>
      </c>
      <c r="G6022" t="inlineStr">
        <is>
          <t>Oleh Dymovski</t>
        </is>
      </c>
      <c r="H6022" t="inlineStr">
        <is>
          <t>Company Formation</t>
        </is>
      </c>
      <c r="I6022" t="inlineStr">
        <is>
          <t>Syria</t>
        </is>
      </c>
      <c r="J6022" t="inlineStr"/>
      <c r="K6022" t="inlineStr"/>
      <c r="L6022" t="inlineStr">
        <is>
          <t>EN</t>
        </is>
      </c>
      <c r="M6022" t="inlineStr">
        <is>
          <t>Lead from LT email</t>
        </is>
      </c>
      <c r="N6022" t="inlineStr">
        <is>
          <t>muradmaher555@gmail.com</t>
        </is>
      </c>
      <c r="O6022" t="inlineStr"/>
      <c r="P6022" t="inlineStr">
        <is>
          <t>BridgeWest</t>
        </is>
      </c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>
        <is>
          <t>Ні</t>
        </is>
      </c>
      <c r="AB6022" t="inlineStr"/>
      <c r="AC6022" t="inlineStr"/>
      <c r="AD6022" s="2" t="n">
        <v>46159.4</v>
      </c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</row>
    <row r="6023">
      <c r="A6023" t="n">
        <v>13501</v>
      </c>
      <c r="B6023" t="inlineStr">
        <is>
          <t>Fabio Machado Cuervo Lekevicius</t>
        </is>
      </c>
      <c r="C6023" t="inlineStr">
        <is>
          <t>Fabio Machado Cuervo Lekevicius</t>
        </is>
      </c>
      <c r="D6023" s="2" t="n">
        <v>46145.82847222222</v>
      </c>
      <c r="E6023" t="inlineStr">
        <is>
          <t>FOURTH FFUP SENT</t>
        </is>
      </c>
      <c r="F6023" t="inlineStr">
        <is>
          <t>Relevant</t>
        </is>
      </c>
      <c r="G6023" t="inlineStr">
        <is>
          <t>Mariana Razimavicius</t>
        </is>
      </c>
      <c r="H6023" t="inlineStr">
        <is>
          <t>LT citizenship</t>
        </is>
      </c>
      <c r="I6023" t="inlineStr">
        <is>
          <t>United States</t>
        </is>
      </c>
      <c r="J6023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clid=CjwKCAjw5NvPBhAoEiwA_2egfh6RBGSDzMHL9Vgpo2SHfpju</t>
        </is>
      </c>
      <c r="K6023" t="inlineStr">
        <is>
          <t>1041925544.1777827105</t>
        </is>
      </c>
      <c r="L6023" t="inlineStr">
        <is>
          <t>PT</t>
        </is>
      </c>
      <c r="M6023" t="inlineStr">
        <is>
          <t>Lead from LT email</t>
        </is>
      </c>
      <c r="N6023" t="inlineStr">
        <is>
          <t>lekevicius@gmail.com</t>
        </is>
      </c>
      <c r="O6023" t="inlineStr"/>
      <c r="P6023" t="inlineStr">
        <is>
          <t>Google Ads</t>
        </is>
      </c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>
        <is>
          <t>Ні</t>
        </is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</row>
    <row r="6024">
      <c r="A6024" t="n">
        <v>13502</v>
      </c>
      <c r="B6024" t="inlineStr">
        <is>
          <t>Tiffany Seder</t>
        </is>
      </c>
      <c r="C6024" t="inlineStr">
        <is>
          <t>Tiffany Seder</t>
        </is>
      </c>
      <c r="D6024" s="2" t="n">
        <v>46145.87222222222</v>
      </c>
      <c r="E6024" t="inlineStr">
        <is>
          <t>Rejected</t>
        </is>
      </c>
      <c r="F6024" t="inlineStr">
        <is>
          <t>Relevant</t>
        </is>
      </c>
      <c r="G6024" t="inlineStr">
        <is>
          <t>Oleh Dymovski</t>
        </is>
      </c>
      <c r="H6024" t="inlineStr">
        <is>
          <t>LT citizenship</t>
        </is>
      </c>
      <c r="I6024" t="inlineStr">
        <is>
          <t>Spain</t>
        </is>
      </c>
      <c r="J6024" t="inlineStr">
        <is>
          <t>?kw=genealogy%20lithuanian&amp;cpn=17158881096&amp;utm_source=google&amp;utm_medium=cpc&amp;utm_campaign=LT-EU&amp;network=g&amp;utm_term=genealogy%20lithuanian&amp;gad_source=1&amp;gad_campaignid=17158881096&amp;gbraid=0AAAAADisZv-8q8laxrpkpB3zsz65MmpuV&amp;gclid=CjwKCAjw5NvPBhAoEiwA_2egfpofT5</t>
        </is>
      </c>
      <c r="K6024" t="inlineStr">
        <is>
          <t>187166559.1777830896</t>
        </is>
      </c>
      <c r="L6024" t="inlineStr">
        <is>
          <t>EN</t>
        </is>
      </c>
      <c r="M6024" t="inlineStr">
        <is>
          <t>Lead from LT email</t>
        </is>
      </c>
      <c r="N6024" t="inlineStr">
        <is>
          <t>tiffany.seder0213@gmail.com</t>
        </is>
      </c>
      <c r="O6024" t="inlineStr">
        <is>
          <t>ANOTHER REASON</t>
        </is>
      </c>
      <c r="P6024" t="inlineStr">
        <is>
          <t>Google Ads</t>
        </is>
      </c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>
        <is>
          <t>Ні</t>
        </is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</row>
    <row r="6025">
      <c r="A6025" t="n">
        <v>13503</v>
      </c>
      <c r="B6025" t="inlineStr">
        <is>
          <t>Rodrigo Moraes Podgaiskis</t>
        </is>
      </c>
      <c r="C6025" t="inlineStr">
        <is>
          <t>Rodrigo Moraes Podgaiskis</t>
        </is>
      </c>
      <c r="D6025" s="2" t="n">
        <v>46145.95902777778</v>
      </c>
      <c r="E6025" t="inlineStr">
        <is>
          <t>IN WORK</t>
        </is>
      </c>
      <c r="F6025" t="inlineStr">
        <is>
          <t>Relevant</t>
        </is>
      </c>
      <c r="G6025" t="inlineStr">
        <is>
          <t>Mariana Razimavicius</t>
        </is>
      </c>
      <c r="H6025" t="inlineStr">
        <is>
          <t>LT citizenship</t>
        </is>
      </c>
      <c r="I6025" t="inlineStr">
        <is>
          <t>Brazil</t>
        </is>
      </c>
      <c r="J6025" t="inlineStr">
        <is>
          <t>?utm_source=ig&amp;utm_medium=social&amp;utm_content=link_in_bio&amp;fbclid=PAZXh0bgNhZW0CMTEAc3J0YwZhcHBfaWQPMTI0MDI0NTc0Mjg3NDE0AAGnbSnYdnruLH5RnCwJ7NTk8k65EjHkfz63uEsXU9hC3vImyhI3Nn3gRtSBAh8_aem_V-q57Sblhqn4fNdzFiNa_Q</t>
        </is>
      </c>
      <c r="K6025" t="inlineStr">
        <is>
          <t>789229430.1777838323</t>
        </is>
      </c>
      <c r="L6025" t="inlineStr">
        <is>
          <t>EN</t>
        </is>
      </c>
      <c r="M6025" t="inlineStr">
        <is>
          <t>Lead from LT email</t>
        </is>
      </c>
      <c r="N6025" t="inlineStr">
        <is>
          <t>contato.podgaiskis@gmail.com</t>
        </is>
      </c>
      <c r="O6025" t="inlineStr"/>
      <c r="P6025" t="inlineStr">
        <is>
          <t>Instagram</t>
        </is>
      </c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>
        <is>
          <t>Ні</t>
        </is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</row>
    <row r="6026">
      <c r="A6026" t="n">
        <v>13504</v>
      </c>
      <c r="B6026" t="inlineStr">
        <is>
          <t>Иван</t>
        </is>
      </c>
      <c r="C6026" t="inlineStr">
        <is>
          <t>Иван</t>
        </is>
      </c>
      <c r="D6026" s="2" t="n">
        <v>46145.98958333334</v>
      </c>
      <c r="E6026" t="inlineStr">
        <is>
          <t>Rejected</t>
        </is>
      </c>
      <c r="F6026" t="inlineStr">
        <is>
          <t>No relevant</t>
        </is>
      </c>
      <c r="G6026" t="inlineStr">
        <is>
          <t>Sheila Bartin</t>
        </is>
      </c>
      <c r="H6026" t="inlineStr">
        <is>
          <t>LT citizenship</t>
        </is>
      </c>
      <c r="I6026" t="inlineStr">
        <is>
          <t>Lithuania</t>
        </is>
      </c>
      <c r="J6026" t="inlineStr">
        <is>
          <t>?kw=%D0%BB%D0%B8%D1%82%D0%B2%D0%B0%20%D0%BC%D0%B8%D0%B3%D1%80%D0%B0%D1%86%D0%B8%D0%BE%D0%BD%D0%BD%D0%B0%D1%8F%20%D1%81%D0%BB%D1%83%D0%B6%D0%B1%D0%B0&amp;cpn=23681560526&amp;utm_source=google&amp;utm_medium=cpc&amp;utm_campaign=LT-ru-lang-conversions&amp;network=g&amp;utm_term=%D</t>
        </is>
      </c>
      <c r="K6026" t="inlineStr">
        <is>
          <t>1668784544.1777840872</t>
        </is>
      </c>
      <c r="L6026" t="inlineStr"/>
      <c r="M6026" t="inlineStr">
        <is>
          <t>Lead from LT email</t>
        </is>
      </c>
      <c r="N6026" t="inlineStr">
        <is>
          <t>bezprozvanniiivan97@gmail.com</t>
        </is>
      </c>
      <c r="O6026" t="inlineStr">
        <is>
          <t>Non-relevant lead</t>
        </is>
      </c>
      <c r="P6026" t="inlineStr">
        <is>
          <t>Google Ads</t>
        </is>
      </c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>
        <is>
          <t>Ні</t>
        </is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</row>
    <row r="6027">
      <c r="A6027" t="n">
        <v>13506</v>
      </c>
      <c r="B6027" t="inlineStr">
        <is>
          <t>Ms. Sally Sileika</t>
        </is>
      </c>
      <c r="C6027" t="inlineStr">
        <is>
          <t>Sally Sileika</t>
        </is>
      </c>
      <c r="D6027" s="2" t="n">
        <v>46146.29444444444</v>
      </c>
      <c r="E6027" t="inlineStr">
        <is>
          <t>PAUSED</t>
        </is>
      </c>
      <c r="F6027" t="inlineStr">
        <is>
          <t>Relevant</t>
        </is>
      </c>
      <c r="G6027" t="inlineStr">
        <is>
          <t>Sheila Bartin</t>
        </is>
      </c>
      <c r="H6027" t="inlineStr">
        <is>
          <t>LT citizenship</t>
        </is>
      </c>
      <c r="I6027" t="inlineStr">
        <is>
          <t>Cyprus</t>
        </is>
      </c>
      <c r="J6027" t="inlineStr">
        <is>
          <t>https://www.lithuaniancitizenship.com/contact/</t>
        </is>
      </c>
      <c r="K6027" t="inlineStr">
        <is>
          <t>979804802.1777867071</t>
        </is>
      </c>
      <c r="L6027" t="inlineStr">
        <is>
          <t>EN</t>
        </is>
      </c>
      <c r="M6027" t="inlineStr">
        <is>
          <t>Lead from LT email</t>
        </is>
      </c>
      <c r="N6027" t="inlineStr">
        <is>
          <t>sileikasally@gmail.com</t>
        </is>
      </c>
      <c r="O6027" t="inlineStr"/>
      <c r="P6027" t="inlineStr">
        <is>
          <t>Website Form</t>
        </is>
      </c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>
        <is>
          <t>Ні</t>
        </is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</row>
    <row r="6028">
      <c r="A6028" t="n">
        <v>13509</v>
      </c>
      <c r="B6028" t="inlineStr">
        <is>
          <t>Muhammad Faizan</t>
        </is>
      </c>
      <c r="C6028" t="inlineStr">
        <is>
          <t>Muhammad Faizan</t>
        </is>
      </c>
      <c r="D6028" s="2" t="n">
        <v>46146.37638888889</v>
      </c>
      <c r="E6028" t="inlineStr">
        <is>
          <t>INTERNAL MAIL</t>
        </is>
      </c>
      <c r="F6028" t="inlineStr">
        <is>
          <t>No relevant</t>
        </is>
      </c>
      <c r="G6028" t="inlineStr">
        <is>
          <t>Alina Samura, Sheila Bartin</t>
        </is>
      </c>
      <c r="H6028" t="inlineStr">
        <is>
          <t>LV RBI Real Estate</t>
        </is>
      </c>
      <c r="I6028" t="inlineStr">
        <is>
          <t>Qatar (QA - AS)</t>
        </is>
      </c>
      <c r="J6028" t="inlineStr">
        <is>
          <t>?kw=europe%20residence%20by%20investment&amp;cpn=23802531542&amp;utm_source=google&amp;utm_medium=cpc&amp;utm_campaign=LV-RBI-RE2-TOP&amp;network=s&amp;utm_term=europe%20residence%20by%20investment&amp;gad_source=5&amp;gad_campaignid=23802531542&amp;gclid=EAIaIQobChMIh9nXq_qelAMVb5VoCR2-fg_</t>
        </is>
      </c>
      <c r="K6028" t="inlineStr">
        <is>
          <t>241919338.1777874432</t>
        </is>
      </c>
      <c r="L6028" t="inlineStr"/>
      <c r="M6028" t="inlineStr">
        <is>
          <t>Lead from LV email</t>
        </is>
      </c>
      <c r="N6028" t="inlineStr">
        <is>
          <t>muhammadfaizan0987644@gmail.com</t>
        </is>
      </c>
      <c r="O6028" t="inlineStr">
        <is>
          <t>Non-relevant lead</t>
        </is>
      </c>
      <c r="P6028" t="inlineStr">
        <is>
          <t>Google Ads</t>
        </is>
      </c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>
        <is>
          <t>Ні</t>
        </is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</row>
    <row r="6029">
      <c r="A6029" t="n">
        <v>13513</v>
      </c>
      <c r="B6029" t="inlineStr">
        <is>
          <t>Alastair Orencas</t>
        </is>
      </c>
      <c r="C6029" t="inlineStr">
        <is>
          <t>Alastair Orencas</t>
        </is>
      </c>
      <c r="D6029" s="2" t="n">
        <v>46146.40833333333</v>
      </c>
      <c r="E6029" t="inlineStr">
        <is>
          <t>INTERNAL MAIL</t>
        </is>
      </c>
      <c r="F6029" t="inlineStr"/>
      <c r="G6029" t="inlineStr">
        <is>
          <t>Sheila Bartin</t>
        </is>
      </c>
      <c r="H6029" t="inlineStr"/>
      <c r="I6029" t="inlineStr"/>
      <c r="J6029" t="inlineStr"/>
      <c r="K6029" t="inlineStr"/>
      <c r="L6029" t="inlineStr"/>
      <c r="M6029" t="inlineStr">
        <is>
          <t>Othe</t>
        </is>
      </c>
      <c r="N6029" t="inlineStr">
        <is>
          <t>orencas@icloud.com</t>
        </is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>
        <is>
          <t>Ні</t>
        </is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</row>
    <row r="6030">
      <c r="A6030" t="n">
        <v>13514</v>
      </c>
      <c r="B6030" t="inlineStr">
        <is>
          <t>Alastair Orencas</t>
        </is>
      </c>
      <c r="C6030" t="inlineStr">
        <is>
          <t>Alastair Orencas</t>
        </is>
      </c>
      <c r="D6030" s="2" t="n">
        <v>46146.41041666667</v>
      </c>
      <c r="E6030" t="inlineStr">
        <is>
          <t>INTERNAL MAIL</t>
        </is>
      </c>
      <c r="F6030" t="inlineStr"/>
      <c r="G6030" t="inlineStr">
        <is>
          <t>Sheila Bartin</t>
        </is>
      </c>
      <c r="H6030" t="inlineStr"/>
      <c r="I6030" t="inlineStr"/>
      <c r="J6030" t="inlineStr"/>
      <c r="K6030" t="inlineStr"/>
      <c r="L6030" t="inlineStr"/>
      <c r="M6030" t="inlineStr">
        <is>
          <t>Othe</t>
        </is>
      </c>
      <c r="N6030" t="inlineStr">
        <is>
          <t>orencas@icloud.com</t>
        </is>
      </c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>
        <is>
          <t>Ні</t>
        </is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</row>
    <row r="6031">
      <c r="A6031" t="n">
        <v>13515</v>
      </c>
      <c r="B6031" t="inlineStr">
        <is>
          <t>Mr Fortunate</t>
        </is>
      </c>
      <c r="C6031" t="inlineStr">
        <is>
          <t>Mr Fortunate</t>
        </is>
      </c>
      <c r="D6031" s="2" t="n">
        <v>46146.41666666666</v>
      </c>
      <c r="E6031" t="inlineStr">
        <is>
          <t>FIFTH FFUP SENT</t>
        </is>
      </c>
      <c r="F6031" t="inlineStr">
        <is>
          <t>Relevant</t>
        </is>
      </c>
      <c r="G6031" t="inlineStr">
        <is>
          <t>Oleh Dymovski</t>
        </is>
      </c>
      <c r="H6031" t="inlineStr">
        <is>
          <t>LT RBI</t>
        </is>
      </c>
      <c r="I6031" t="inlineStr"/>
      <c r="J6031" t="inlineStr"/>
      <c r="K6031" t="inlineStr"/>
      <c r="L6031" t="inlineStr">
        <is>
          <t>EN</t>
        </is>
      </c>
      <c r="M6031" t="inlineStr">
        <is>
          <t>Lead from LT email</t>
        </is>
      </c>
      <c r="N6031" t="inlineStr">
        <is>
          <t>ojogboyega29@gmail.com</t>
        </is>
      </c>
      <c r="O6031" t="inlineStr"/>
      <c r="P6031" t="inlineStr">
        <is>
          <t>Other (direct email, phone call, referral etc.)</t>
        </is>
      </c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>
        <is>
          <t>Ні</t>
        </is>
      </c>
      <c r="AB6031" t="inlineStr"/>
      <c r="AC6031" t="inlineStr"/>
      <c r="AD6031" s="2" t="n">
        <v>46159.57291666666</v>
      </c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</row>
    <row r="6032">
      <c r="A6032" t="n">
        <v>13516</v>
      </c>
      <c r="B6032" t="inlineStr">
        <is>
          <t>Hafiz Usman Iqbal</t>
        </is>
      </c>
      <c r="C6032" t="inlineStr">
        <is>
          <t>Hafiz Usman Iqbal</t>
        </is>
      </c>
      <c r="D6032" s="2" t="n">
        <v>46146.45347222222</v>
      </c>
      <c r="E6032" t="inlineStr">
        <is>
          <t>FIFTH FFUP SENT</t>
        </is>
      </c>
      <c r="F6032" t="inlineStr">
        <is>
          <t>Relevant</t>
        </is>
      </c>
      <c r="G6032" t="inlineStr">
        <is>
          <t>Oleh Dymovski</t>
        </is>
      </c>
      <c r="H6032" t="inlineStr">
        <is>
          <t>LT RBI</t>
        </is>
      </c>
      <c r="I6032" t="inlineStr">
        <is>
          <t>Pakistan</t>
        </is>
      </c>
      <c r="J6032" t="inlineStr">
        <is>
          <t>https://www.lithuaniancitizenship.com/investment/</t>
        </is>
      </c>
      <c r="K6032" t="inlineStr">
        <is>
          <t>1424079845.1777881038</t>
        </is>
      </c>
      <c r="L6032" t="inlineStr">
        <is>
          <t>EN</t>
        </is>
      </c>
      <c r="M6032" t="inlineStr">
        <is>
          <t>Lead from LT email</t>
        </is>
      </c>
      <c r="N6032" t="inlineStr">
        <is>
          <t>drusmaniqbal@gmail.com</t>
        </is>
      </c>
      <c r="O6032" t="inlineStr"/>
      <c r="P6032" t="inlineStr">
        <is>
          <t>Website Form</t>
        </is>
      </c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>
        <is>
          <t>Ні</t>
        </is>
      </c>
      <c r="AB6032" t="inlineStr"/>
      <c r="AC6032" t="inlineStr"/>
      <c r="AD6032" s="2" t="n">
        <v>46159.46527777778</v>
      </c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</row>
    <row r="6033">
      <c r="A6033" t="n">
        <v>13518</v>
      </c>
      <c r="B6033" t="inlineStr">
        <is>
          <t>rochelle hermano</t>
        </is>
      </c>
      <c r="C6033" t="inlineStr">
        <is>
          <t>rochelle hermano</t>
        </is>
      </c>
      <c r="D6033" s="2" t="n">
        <v>46146.47916666666</v>
      </c>
      <c r="E6033" t="inlineStr">
        <is>
          <t>Rejected</t>
        </is>
      </c>
      <c r="F6033" t="inlineStr">
        <is>
          <t>No relevant</t>
        </is>
      </c>
      <c r="G6033" t="inlineStr">
        <is>
          <t>Oleh Dymovski</t>
        </is>
      </c>
      <c r="H6033" t="inlineStr"/>
      <c r="I6033" t="inlineStr"/>
      <c r="J6033" t="inlineStr"/>
      <c r="K6033" t="inlineStr"/>
      <c r="L6033" t="inlineStr"/>
      <c r="M6033" t="inlineStr">
        <is>
          <t>Lead from LT email</t>
        </is>
      </c>
      <c r="N6033" t="inlineStr">
        <is>
          <t>hermanorochelle78@gmail.com</t>
        </is>
      </c>
      <c r="O6033" t="inlineStr">
        <is>
          <t>Non-relevant lead</t>
        </is>
      </c>
      <c r="P6033" t="inlineStr">
        <is>
          <t>BridgeWest</t>
        </is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>
        <is>
          <t>Ні</t>
        </is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</row>
    <row r="6034">
      <c r="A6034" t="n">
        <v>13519</v>
      </c>
      <c r="B6034" t="inlineStr">
        <is>
          <t>Junayed Al Hadi</t>
        </is>
      </c>
      <c r="C6034" t="inlineStr">
        <is>
          <t>Junayed Al Hadi</t>
        </is>
      </c>
      <c r="D6034" s="2" t="n">
        <v>46146.48055555556</v>
      </c>
      <c r="E6034" t="inlineStr">
        <is>
          <t>IN WORK</t>
        </is>
      </c>
      <c r="F6034" t="inlineStr">
        <is>
          <t>Relevant</t>
        </is>
      </c>
      <c r="G6034" t="inlineStr">
        <is>
          <t>Oleh Dymovski</t>
        </is>
      </c>
      <c r="H6034" t="inlineStr">
        <is>
          <t>LT RBI</t>
        </is>
      </c>
      <c r="I6034" t="inlineStr"/>
      <c r="J6034" t="inlineStr"/>
      <c r="K6034" t="inlineStr"/>
      <c r="L6034" t="inlineStr">
        <is>
          <t>EN</t>
        </is>
      </c>
      <c r="M6034" t="inlineStr">
        <is>
          <t>Lead from LT email</t>
        </is>
      </c>
      <c r="N6034" t="inlineStr">
        <is>
          <t>junayedah75@gmail.com</t>
        </is>
      </c>
      <c r="O6034" t="inlineStr"/>
      <c r="P6034" t="inlineStr">
        <is>
          <t>Other (direct email, phone call, referral etc.)</t>
        </is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>
        <is>
          <t>Ні</t>
        </is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</row>
    <row r="6035">
      <c r="A6035" t="n">
        <v>13520</v>
      </c>
      <c r="B6035" t="inlineStr">
        <is>
          <t>Mr. Fabien Preukschas</t>
        </is>
      </c>
      <c r="C6035" t="inlineStr">
        <is>
          <t>Fabien Preukschas</t>
        </is>
      </c>
      <c r="D6035" s="2" t="n">
        <v>46146.49375</v>
      </c>
      <c r="E6035" t="inlineStr">
        <is>
          <t>Rejected</t>
        </is>
      </c>
      <c r="F6035" t="inlineStr">
        <is>
          <t>Relevant</t>
        </is>
      </c>
      <c r="G6035" t="inlineStr">
        <is>
          <t>Sheila Bartin</t>
        </is>
      </c>
      <c r="H6035" t="inlineStr">
        <is>
          <t>LT citizenship</t>
        </is>
      </c>
      <c r="I6035" t="inlineStr">
        <is>
          <t>France</t>
        </is>
      </c>
      <c r="J6035" t="inlineStr">
        <is>
          <t>https://www.lithuaniancitizenship.com/</t>
        </is>
      </c>
      <c r="K6035" t="inlineStr"/>
      <c r="L6035" t="inlineStr">
        <is>
          <t>EN</t>
        </is>
      </c>
      <c r="M6035" t="inlineStr">
        <is>
          <t>Lead from LT email</t>
        </is>
      </c>
      <c r="N6035" t="inlineStr">
        <is>
          <t>fabien.pks@gmail.com</t>
        </is>
      </c>
      <c r="O6035" t="inlineStr">
        <is>
          <t>ANOTHER REASON</t>
        </is>
      </c>
      <c r="P6035" t="inlineStr">
        <is>
          <t>Website Form</t>
        </is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>
        <is>
          <t>Ні</t>
        </is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</row>
    <row r="6036">
      <c r="A6036" t="n">
        <v>13527</v>
      </c>
      <c r="B6036" t="inlineStr">
        <is>
          <t>Daria Andriychuk</t>
        </is>
      </c>
      <c r="C6036" t="inlineStr">
        <is>
          <t>Daria Andriychuk</t>
        </is>
      </c>
      <c r="D6036" s="2" t="n">
        <v>46146.58888888889</v>
      </c>
      <c r="E6036" t="inlineStr">
        <is>
          <t>Rejected</t>
        </is>
      </c>
      <c r="F6036" t="inlineStr">
        <is>
          <t>No relevant</t>
        </is>
      </c>
      <c r="G6036" t="inlineStr">
        <is>
          <t>Oleh Dymovski</t>
        </is>
      </c>
      <c r="H6036" t="inlineStr">
        <is>
          <t>50/50</t>
        </is>
      </c>
      <c r="I6036" t="inlineStr">
        <is>
          <t>Latvia</t>
        </is>
      </c>
      <c r="J6036" t="inlineStr"/>
      <c r="K6036" t="inlineStr"/>
      <c r="L6036" t="inlineStr">
        <is>
          <t>EN</t>
        </is>
      </c>
      <c r="M6036" t="inlineStr">
        <is>
          <t>Lead from LT email</t>
        </is>
      </c>
      <c r="N6036" t="inlineStr">
        <is>
          <t>spektor1104@gmail.com</t>
        </is>
      </c>
      <c r="O6036" t="inlineStr">
        <is>
          <t>Non-relevant lead</t>
        </is>
      </c>
      <c r="P6036" t="inlineStr">
        <is>
          <t>Other (direct email, phone call, referral etc.)</t>
        </is>
      </c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>
        <is>
          <t>Ні</t>
        </is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</row>
    <row r="6037">
      <c r="A6037" t="n">
        <v>13531</v>
      </c>
      <c r="B6037" t="inlineStr">
        <is>
          <t>sergio schneider junior</t>
        </is>
      </c>
      <c r="C6037" t="inlineStr">
        <is>
          <t>sergio schneider junior</t>
        </is>
      </c>
      <c r="D6037" s="2" t="n">
        <v>46146.67916666667</v>
      </c>
      <c r="E6037" t="inlineStr">
        <is>
          <t>IN WORK</t>
        </is>
      </c>
      <c r="F6037" t="inlineStr">
        <is>
          <t>Relevant</t>
        </is>
      </c>
      <c r="G6037" t="inlineStr">
        <is>
          <t>Mariana Razimavicius</t>
        </is>
      </c>
      <c r="H6037" t="inlineStr">
        <is>
          <t>LT citizenship</t>
        </is>
      </c>
      <c r="I6037" t="inlineStr">
        <is>
          <t>Brazil</t>
        </is>
      </c>
      <c r="J6037" t="inlineStr">
        <is>
          <t>https://www.lithuaniancitizenship.com/pt-pt/company-pt/</t>
        </is>
      </c>
      <c r="K6037" t="inlineStr">
        <is>
          <t>848011588.1777900701</t>
        </is>
      </c>
      <c r="L6037" t="inlineStr">
        <is>
          <t>PT</t>
        </is>
      </c>
      <c r="M6037" t="inlineStr">
        <is>
          <t>Lead from LT email</t>
        </is>
      </c>
      <c r="N6037" t="inlineStr">
        <is>
          <t>sergioschneider@gmail.com</t>
        </is>
      </c>
      <c r="O6037" t="inlineStr"/>
      <c r="P6037" t="inlineStr">
        <is>
          <t>Website Form</t>
        </is>
      </c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>
        <is>
          <t>Ні</t>
        </is>
      </c>
      <c r="AB6037" t="inlineStr"/>
      <c r="AC6037" t="inlineStr"/>
      <c r="AD6037" s="2" t="n">
        <v>46159.0375</v>
      </c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</row>
    <row r="6038">
      <c r="A6038" t="n">
        <v>13532</v>
      </c>
      <c r="B6038" t="inlineStr">
        <is>
          <t>sergio schneider junior</t>
        </is>
      </c>
      <c r="C6038" t="inlineStr">
        <is>
          <t>sergio schneider junior schneider junior</t>
        </is>
      </c>
      <c r="D6038" s="2" t="n">
        <v>46146.6875</v>
      </c>
      <c r="E6038" t="inlineStr">
        <is>
          <t>Rejected</t>
        </is>
      </c>
      <c r="F6038" t="inlineStr"/>
      <c r="G6038" t="inlineStr">
        <is>
          <t>Oleh Dymovski</t>
        </is>
      </c>
      <c r="H6038" t="inlineStr">
        <is>
          <t>50/50</t>
        </is>
      </c>
      <c r="I6038" t="inlineStr">
        <is>
          <t>Brazil</t>
        </is>
      </c>
      <c r="J6038" t="inlineStr"/>
      <c r="K6038" t="inlineStr"/>
      <c r="L6038" t="inlineStr">
        <is>
          <t>PT</t>
        </is>
      </c>
      <c r="M6038" t="inlineStr">
        <is>
          <t>Lead from LT email</t>
        </is>
      </c>
      <c r="N6038" t="inlineStr">
        <is>
          <t>sergioschneider@gmail.com</t>
        </is>
      </c>
      <c r="O6038" t="inlineStr">
        <is>
          <t>DOUBLE</t>
        </is>
      </c>
      <c r="P6038" t="inlineStr">
        <is>
          <t>BridgeWest</t>
        </is>
      </c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>
        <is>
          <t>Ні</t>
        </is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</row>
    <row r="6039">
      <c r="A6039" t="n">
        <v>13534</v>
      </c>
      <c r="B6039" t="inlineStr">
        <is>
          <t>Oleksandr Katskevych</t>
        </is>
      </c>
      <c r="C6039" t="inlineStr">
        <is>
          <t>Oleksandr Katskevych</t>
        </is>
      </c>
      <c r="D6039" s="2" t="n">
        <v>46146.70486111111</v>
      </c>
      <c r="E6039" t="inlineStr">
        <is>
          <t>INTERNAL MAIL</t>
        </is>
      </c>
      <c r="F6039" t="inlineStr">
        <is>
          <t>Relevant</t>
        </is>
      </c>
      <c r="G6039" t="inlineStr">
        <is>
          <t>Oleh Dymovski</t>
        </is>
      </c>
      <c r="H6039" t="inlineStr">
        <is>
          <t>LT citizenship</t>
        </is>
      </c>
      <c r="I6039" t="inlineStr"/>
      <c r="J6039" t="inlineStr"/>
      <c r="K6039" t="inlineStr"/>
      <c r="L6039" t="inlineStr">
        <is>
          <t>RU</t>
        </is>
      </c>
      <c r="M6039" t="inlineStr">
        <is>
          <t>Othe</t>
        </is>
      </c>
      <c r="N6039" t="inlineStr">
        <is>
          <t>oleksandr.katskevych@gmail.com</t>
        </is>
      </c>
      <c r="O6039" t="inlineStr"/>
      <c r="P6039" t="inlineStr">
        <is>
          <t>Other (direct email, phone call, referral etc.)</t>
        </is>
      </c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>
        <is>
          <t>Ні</t>
        </is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</row>
    <row r="6040">
      <c r="A6040" t="n">
        <v>13535</v>
      </c>
      <c r="B6040" t="inlineStr">
        <is>
          <t>ArbeitData Team</t>
        </is>
      </c>
      <c r="C6040" t="inlineStr">
        <is>
          <t>ArbeitData Team</t>
        </is>
      </c>
      <c r="D6040" s="2" t="n">
        <v>46146.70902777778</v>
      </c>
      <c r="E6040" t="inlineStr">
        <is>
          <t>INTERNAL MAIL</t>
        </is>
      </c>
      <c r="F6040" t="inlineStr"/>
      <c r="G6040" t="inlineStr">
        <is>
          <t>Alina Samura</t>
        </is>
      </c>
      <c r="H6040" t="inlineStr"/>
      <c r="I6040" t="inlineStr"/>
      <c r="J6040" t="inlineStr"/>
      <c r="K6040" t="inlineStr"/>
      <c r="L6040" t="inlineStr">
        <is>
          <t>RU</t>
        </is>
      </c>
      <c r="M6040" t="inlineStr">
        <is>
          <t>Lead from LT email</t>
        </is>
      </c>
      <c r="N6040" t="inlineStr">
        <is>
          <t>info@arbeitdata.de</t>
        </is>
      </c>
      <c r="O6040" t="inlineStr"/>
      <c r="P6040" t="inlineStr">
        <is>
          <t>Other (direct email, phone call, referral etc.)</t>
        </is>
      </c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>
        <is>
          <t>Ні</t>
        </is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</row>
    <row r="6041">
      <c r="A6041" t="n">
        <v>13536</v>
      </c>
      <c r="B6041" t="inlineStr">
        <is>
          <t>דרכון פולני - Jorge Rachcovsky</t>
        </is>
      </c>
      <c r="C6041" t="inlineStr">
        <is>
          <t>דרכון פולני - Jorge Rachcovsky</t>
        </is>
      </c>
      <c r="D6041" s="2" t="n">
        <v>46146.73958333334</v>
      </c>
      <c r="E6041" t="inlineStr">
        <is>
          <t>INTERNAL MAIL</t>
        </is>
      </c>
      <c r="F6041" t="inlineStr"/>
      <c r="G6041" t="inlineStr">
        <is>
          <t>Sheila Bartin</t>
        </is>
      </c>
      <c r="H6041" t="inlineStr"/>
      <c r="I6041" t="inlineStr"/>
      <c r="J6041" t="inlineStr"/>
      <c r="K6041" t="inlineStr"/>
      <c r="L6041" t="inlineStr"/>
      <c r="M6041" t="inlineStr">
        <is>
          <t>Othe</t>
        </is>
      </c>
      <c r="N6041" t="inlineStr">
        <is>
          <t>jr@darkonpolani.co.il</t>
        </is>
      </c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>
        <is>
          <t>Ні</t>
        </is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</row>
    <row r="6042">
      <c r="A6042" t="n">
        <v>13538</v>
      </c>
      <c r="B6042" t="inlineStr">
        <is>
          <t>Joe Narkin</t>
        </is>
      </c>
      <c r="C6042" t="inlineStr">
        <is>
          <t>Calendly: Joe Narkin</t>
        </is>
      </c>
      <c r="D6042" s="2" t="n">
        <v>46146.74097222222</v>
      </c>
      <c r="E6042" t="inlineStr">
        <is>
          <t>INTERNAL MAIL</t>
        </is>
      </c>
      <c r="F6042" t="inlineStr">
        <is>
          <t>Relevant</t>
        </is>
      </c>
      <c r="G6042" t="inlineStr">
        <is>
          <t>Sheila Bartin</t>
        </is>
      </c>
      <c r="H6042" t="inlineStr">
        <is>
          <t>LT citizenship</t>
        </is>
      </c>
      <c r="I6042" t="inlineStr"/>
      <c r="J6042" t="inlineStr"/>
      <c r="K6042" t="inlineStr"/>
      <c r="L6042" t="inlineStr">
        <is>
          <t>EN</t>
        </is>
      </c>
      <c r="M6042" t="inlineStr">
        <is>
          <t>Othe</t>
        </is>
      </c>
      <c r="N6042" t="inlineStr">
        <is>
          <t>joenarkin4@gmail.com</t>
        </is>
      </c>
      <c r="O6042" t="inlineStr"/>
      <c r="P6042" t="inlineStr">
        <is>
          <t>Calendly</t>
        </is>
      </c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>
        <is>
          <t>Ні</t>
        </is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</row>
    <row r="6043">
      <c r="A6043" t="n">
        <v>13540</v>
      </c>
      <c r="B6043" t="inlineStr">
        <is>
          <t>fabio@pontualapoio.com.br</t>
        </is>
      </c>
      <c r="C6043" t="inlineStr">
        <is>
          <t>Fabio Marques Kmiliauskis</t>
        </is>
      </c>
      <c r="D6043" s="2" t="n">
        <v>46146.80138888889</v>
      </c>
      <c r="E6043" t="inlineStr">
        <is>
          <t>2ND INSTALLMENT RECEIVED</t>
        </is>
      </c>
      <c r="F6043" t="inlineStr">
        <is>
          <t>Relevant</t>
        </is>
      </c>
      <c r="G6043" t="inlineStr">
        <is>
          <t>Mariana Razimavicius</t>
        </is>
      </c>
      <c r="H6043" t="inlineStr">
        <is>
          <t>LT citizenship</t>
        </is>
      </c>
      <c r="I6043" t="inlineStr">
        <is>
          <t>Brazil</t>
        </is>
      </c>
      <c r="J6043" t="inlineStr"/>
      <c r="K6043" t="inlineStr"/>
      <c r="L6043" t="inlineStr">
        <is>
          <t>PT</t>
        </is>
      </c>
      <c r="M6043" t="inlineStr">
        <is>
          <t>Othe</t>
        </is>
      </c>
      <c r="N6043" t="inlineStr">
        <is>
          <t>fabio@pontualapoio.com.br</t>
        </is>
      </c>
      <c r="O6043" t="inlineStr"/>
      <c r="P6043" t="inlineStr">
        <is>
          <t>Google Ads</t>
        </is>
      </c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>
        <is>
          <t>Ні</t>
        </is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</row>
    <row r="6044">
      <c r="A6044" t="n">
        <v>13541</v>
      </c>
      <c r="B6044" t="inlineStr">
        <is>
          <t>Christopher Andrew Tenis</t>
        </is>
      </c>
      <c r="C6044" t="inlineStr">
        <is>
          <t>Christopher Andrew Tenis</t>
        </is>
      </c>
      <c r="D6044" s="2" t="n">
        <v>46146.84861111111</v>
      </c>
      <c r="E6044" t="inlineStr">
        <is>
          <t>FIRST CONTACT</t>
        </is>
      </c>
      <c r="F6044" t="inlineStr">
        <is>
          <t>Relevant</t>
        </is>
      </c>
      <c r="G6044" t="inlineStr">
        <is>
          <t>Sheila Bartin</t>
        </is>
      </c>
      <c r="H6044" t="inlineStr">
        <is>
          <t>LV citizenship</t>
        </is>
      </c>
      <c r="I6044" t="inlineStr">
        <is>
          <t>United States (US - NA)</t>
        </is>
      </c>
      <c r="J6044" t="inlineStr">
        <is>
          <t>https://latviancitizenship.eu/eligibility/</t>
        </is>
      </c>
      <c r="K6044" t="inlineStr">
        <is>
          <t>1008205406.1777915146</t>
        </is>
      </c>
      <c r="L6044" t="inlineStr">
        <is>
          <t>EN</t>
        </is>
      </c>
      <c r="M6044" t="inlineStr">
        <is>
          <t>Lead from LV email</t>
        </is>
      </c>
      <c r="N6044" t="inlineStr">
        <is>
          <t>christenis1234@hotmail.com</t>
        </is>
      </c>
      <c r="O6044" t="inlineStr"/>
      <c r="P6044" t="inlineStr">
        <is>
          <t>Website Form</t>
        </is>
      </c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>
        <is>
          <t>Ні</t>
        </is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</row>
    <row r="6045">
      <c r="A6045" t="n">
        <v>13543</v>
      </c>
      <c r="B6045" t="inlineStr">
        <is>
          <t>Renat</t>
        </is>
      </c>
      <c r="C6045" t="inlineStr">
        <is>
          <t>Ренат</t>
        </is>
      </c>
      <c r="D6045" s="2" t="n">
        <v>46146.93125</v>
      </c>
      <c r="E6045" t="inlineStr">
        <is>
          <t>FOURTH FFUP SENT</t>
        </is>
      </c>
      <c r="F6045" t="inlineStr">
        <is>
          <t>Relevant</t>
        </is>
      </c>
      <c r="G6045" t="inlineStr">
        <is>
          <t>Oleh Dymovski</t>
        </is>
      </c>
      <c r="H6045" t="inlineStr">
        <is>
          <t>LT citizenship</t>
        </is>
      </c>
      <c r="I6045" t="inlineStr">
        <is>
          <t>Lithuania</t>
        </is>
      </c>
      <c r="J6045" t="inlineStr">
        <is>
          <t>https://www.lithuaniancitizenship.com/ru/sertifikat-o-litovskom-proishozhdenii/</t>
        </is>
      </c>
      <c r="K6045" t="inlineStr">
        <is>
          <t>1372148458.1776775586</t>
        </is>
      </c>
      <c r="L6045" t="inlineStr">
        <is>
          <t>RU</t>
        </is>
      </c>
      <c r="M6045" t="inlineStr">
        <is>
          <t>Lead from LT email</t>
        </is>
      </c>
      <c r="N6045" t="inlineStr">
        <is>
          <t>rennat1997@icloud.com</t>
        </is>
      </c>
      <c r="O6045" t="inlineStr"/>
      <c r="P6045" t="inlineStr">
        <is>
          <t>Website Form</t>
        </is>
      </c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>
        <is>
          <t>Ні</t>
        </is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</row>
    <row r="6046">
      <c r="A6046" t="n">
        <v>13547</v>
      </c>
      <c r="B6046" t="inlineStr">
        <is>
          <t>Шукис Данил Станиславович</t>
        </is>
      </c>
      <c r="C6046" t="inlineStr">
        <is>
          <t>Шукис Данил Станиславович</t>
        </is>
      </c>
      <c r="D6046" s="2" t="n">
        <v>46147.01805555556</v>
      </c>
      <c r="E6046" t="inlineStr">
        <is>
          <t>IN WORK</t>
        </is>
      </c>
      <c r="F6046" t="inlineStr">
        <is>
          <t>Relevant</t>
        </is>
      </c>
      <c r="G6046" t="inlineStr">
        <is>
          <t>Oleh Dymovski</t>
        </is>
      </c>
      <c r="H6046" t="inlineStr">
        <is>
          <t>LT citizenship</t>
        </is>
      </c>
      <c r="I6046" t="inlineStr">
        <is>
          <t>Denmark</t>
        </is>
      </c>
      <c r="J6046" t="inlineStr">
        <is>
          <t>https://www.lithuaniancitizenship.com/ru/company-ru/</t>
        </is>
      </c>
      <c r="K6046" t="inlineStr">
        <is>
          <t>1511427575.1777929576</t>
        </is>
      </c>
      <c r="L6046" t="inlineStr">
        <is>
          <t>EN</t>
        </is>
      </c>
      <c r="M6046" t="inlineStr">
        <is>
          <t>Lead from LT email</t>
        </is>
      </c>
      <c r="N6046" t="inlineStr">
        <is>
          <t>charliemor.dun@gmail.com</t>
        </is>
      </c>
      <c r="O6046" t="inlineStr"/>
      <c r="P6046" t="inlineStr">
        <is>
          <t>Website Form</t>
        </is>
      </c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>
        <is>
          <t>Ні</t>
        </is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</row>
    <row r="6047">
      <c r="A6047" t="n">
        <v>13548</v>
      </c>
      <c r="B6047" t="inlineStr">
        <is>
          <t>Bjorn Hansen</t>
        </is>
      </c>
      <c r="C6047" t="inlineStr">
        <is>
          <t>Bjorn Hansen</t>
        </is>
      </c>
      <c r="D6047" s="2" t="n">
        <v>46147.02916666667</v>
      </c>
      <c r="E6047" t="inlineStr">
        <is>
          <t>Rejected</t>
        </is>
      </c>
      <c r="F6047" t="inlineStr">
        <is>
          <t>Relevant</t>
        </is>
      </c>
      <c r="G6047" t="inlineStr">
        <is>
          <t>Sheila Bartin</t>
        </is>
      </c>
      <c r="H6047" t="inlineStr">
        <is>
          <t>LT citizenship</t>
        </is>
      </c>
      <c r="I6047" t="inlineStr">
        <is>
          <t>South Africa</t>
        </is>
      </c>
      <c r="J6047" t="inlineStr">
        <is>
          <t>https://www.lithuaniancitizenship.com/</t>
        </is>
      </c>
      <c r="K6047" t="inlineStr">
        <is>
          <t>611003660.1777930792</t>
        </is>
      </c>
      <c r="L6047" t="inlineStr">
        <is>
          <t>EN</t>
        </is>
      </c>
      <c r="M6047" t="inlineStr">
        <is>
          <t>Lead from LT email</t>
        </is>
      </c>
      <c r="N6047" t="inlineStr">
        <is>
          <t>Bjornhansen5@gmail.com</t>
        </is>
      </c>
      <c r="O6047" t="inlineStr">
        <is>
          <t>ANOTHER REASON</t>
        </is>
      </c>
      <c r="P6047" t="inlineStr">
        <is>
          <t>Website Form</t>
        </is>
      </c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>
        <is>
          <t>Ні</t>
        </is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</row>
    <row r="6048">
      <c r="A6048" t="n">
        <v>13549</v>
      </c>
      <c r="B6048" t="inlineStr">
        <is>
          <t>Larysa Voss</t>
        </is>
      </c>
      <c r="C6048" t="inlineStr">
        <is>
          <t>Larysa Voss</t>
        </is>
      </c>
      <c r="D6048" s="2" t="n">
        <v>46147.06805555556</v>
      </c>
      <c r="E6048" t="inlineStr">
        <is>
          <t>INTERNAL MAIL</t>
        </is>
      </c>
      <c r="F6048" t="inlineStr"/>
      <c r="G6048" t="inlineStr">
        <is>
          <t>Sheila Bartin</t>
        </is>
      </c>
      <c r="H6048" t="inlineStr"/>
      <c r="I6048" t="inlineStr"/>
      <c r="J6048" t="inlineStr"/>
      <c r="K6048" t="inlineStr"/>
      <c r="L6048" t="inlineStr"/>
      <c r="M6048" t="inlineStr">
        <is>
          <t>Othe</t>
        </is>
      </c>
      <c r="N6048" t="inlineStr">
        <is>
          <t>larysavoss2@gmail.com</t>
        </is>
      </c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>
        <is>
          <t>Ні</t>
        </is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</row>
    <row r="6049">
      <c r="A6049" t="n">
        <v>13550</v>
      </c>
      <c r="B6049" t="inlineStr">
        <is>
          <t>Linda Pirillo</t>
        </is>
      </c>
      <c r="C6049" t="inlineStr">
        <is>
          <t>Linda Pirillo</t>
        </is>
      </c>
      <c r="D6049" s="2" t="n">
        <v>46147.15555555555</v>
      </c>
      <c r="E6049" t="inlineStr">
        <is>
          <t>Rejected</t>
        </is>
      </c>
      <c r="F6049" t="inlineStr">
        <is>
          <t>Relevant</t>
        </is>
      </c>
      <c r="G6049" t="inlineStr">
        <is>
          <t>Sheila Bartin</t>
        </is>
      </c>
      <c r="H6049" t="inlineStr">
        <is>
          <t>LT citizenship</t>
        </is>
      </c>
      <c r="I6049" t="inlineStr"/>
      <c r="J6049" t="inlineStr"/>
      <c r="K6049" t="inlineStr"/>
      <c r="L6049" t="inlineStr">
        <is>
          <t>EN</t>
        </is>
      </c>
      <c r="M6049" t="inlineStr">
        <is>
          <t>Lead from LT email</t>
        </is>
      </c>
      <c r="N6049" t="inlineStr">
        <is>
          <t>vlpirillo2@gmail.com</t>
        </is>
      </c>
      <c r="O6049" t="inlineStr">
        <is>
          <t>DID NOT CONTINUE</t>
        </is>
      </c>
      <c r="P6049" t="inlineStr">
        <is>
          <t>Other (direct email, phone call, referral etc.)</t>
        </is>
      </c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>
        <is>
          <t>Ні</t>
        </is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</row>
    <row r="6050">
      <c r="A6050" t="n">
        <v>13560</v>
      </c>
      <c r="B6050" t="inlineStr">
        <is>
          <t>Career Paths</t>
        </is>
      </c>
      <c r="C6050" t="inlineStr">
        <is>
          <t>Career Paths</t>
        </is>
      </c>
      <c r="D6050" s="2" t="n">
        <v>46147.38402777778</v>
      </c>
      <c r="E6050" t="inlineStr">
        <is>
          <t>INTERNAL MAIL</t>
        </is>
      </c>
      <c r="F6050" t="inlineStr"/>
      <c r="G6050" t="inlineStr">
        <is>
          <t>Alina Samura</t>
        </is>
      </c>
      <c r="H6050" t="inlineStr"/>
      <c r="I6050" t="inlineStr"/>
      <c r="J6050" t="inlineStr"/>
      <c r="K6050" t="inlineStr"/>
      <c r="L6050" t="inlineStr"/>
      <c r="M6050" t="inlineStr">
        <is>
          <t>Othe</t>
        </is>
      </c>
      <c r="N6050" t="inlineStr">
        <is>
          <t>info@careerpaths.com.bd</t>
        </is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>
        <is>
          <t>Ні</t>
        </is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</row>
    <row r="6051">
      <c r="A6051" t="n">
        <v>13567</v>
      </c>
      <c r="B6051" t="inlineStr">
        <is>
          <t>Michael Vincent Johnson</t>
        </is>
      </c>
      <c r="C6051" t="inlineStr">
        <is>
          <t>Michael Vincent Johnson</t>
        </is>
      </c>
      <c r="D6051" s="2" t="n">
        <v>46147.53125</v>
      </c>
      <c r="E6051" t="inlineStr">
        <is>
          <t>IN WORK</t>
        </is>
      </c>
      <c r="F6051" t="inlineStr">
        <is>
          <t>Relevant</t>
        </is>
      </c>
      <c r="G6051" t="inlineStr">
        <is>
          <t>Mariana Razimavicius</t>
        </is>
      </c>
      <c r="H6051" t="inlineStr">
        <is>
          <t>LT citizenship</t>
        </is>
      </c>
      <c r="I6051" t="inlineStr">
        <is>
          <t>United States</t>
        </is>
      </c>
      <c r="J6051" t="inlineStr">
        <is>
          <t>?kw=lithuanian%20immigration%20lawyer&amp;cpn=14656253006&amp;utm_source=google&amp;utm_medium=cpc&amp;utm_campaign=LT-US-conversions&amp;network=g&amp;utm_term=lithuanian%20immigration%20lawyer&amp;gad_source=1&amp;gad_campaignid=14656253006&amp;gbraid=0AAAAADisZv80itE_LtS7tf_NQgi6Ek5Mx&amp;gc</t>
        </is>
      </c>
      <c r="K6051" t="inlineStr">
        <is>
          <t>1128858473.1777973900</t>
        </is>
      </c>
      <c r="L6051" t="inlineStr">
        <is>
          <t>EN</t>
        </is>
      </c>
      <c r="M6051" t="inlineStr">
        <is>
          <t>Lead from LT email</t>
        </is>
      </c>
      <c r="N6051" t="inlineStr">
        <is>
          <t>rept3@yahoo.com</t>
        </is>
      </c>
      <c r="O6051" t="inlineStr"/>
      <c r="P6051" t="inlineStr">
        <is>
          <t>Google Ads</t>
        </is>
      </c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>
        <is>
          <t>Ні</t>
        </is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</row>
    <row r="6052">
      <c r="A6052" t="n">
        <v>13568</v>
      </c>
      <c r="B6052" t="inlineStr">
        <is>
          <t>BD Global Consultancy Limited</t>
        </is>
      </c>
      <c r="C6052" t="inlineStr">
        <is>
          <t>BD Global Consultancy Limited</t>
        </is>
      </c>
      <c r="D6052" s="2" t="n">
        <v>46147.5625</v>
      </c>
      <c r="E6052" t="inlineStr">
        <is>
          <t>INTERNAL MAIL</t>
        </is>
      </c>
      <c r="F6052" t="inlineStr"/>
      <c r="G6052" t="inlineStr">
        <is>
          <t>Alina Samura</t>
        </is>
      </c>
      <c r="H6052" t="inlineStr"/>
      <c r="I6052" t="inlineStr"/>
      <c r="J6052" t="inlineStr"/>
      <c r="K6052" t="inlineStr"/>
      <c r="L6052" t="inlineStr"/>
      <c r="M6052" t="inlineStr">
        <is>
          <t>Othe</t>
        </is>
      </c>
      <c r="N6052" t="inlineStr">
        <is>
          <t>office@bdglobal.ltd</t>
        </is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>
        <is>
          <t>Ні</t>
        </is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</row>
    <row r="6053">
      <c r="A6053" t="n">
        <v>13571</v>
      </c>
      <c r="B6053" t="inlineStr">
        <is>
          <t>Peter oppenheimer</t>
        </is>
      </c>
      <c r="C6053" t="inlineStr">
        <is>
          <t>Calendly: Peter oppenheimer</t>
        </is>
      </c>
      <c r="D6053" s="2" t="n">
        <v>46147.62986111111</v>
      </c>
      <c r="E6053" t="inlineStr">
        <is>
          <t>IN WORK</t>
        </is>
      </c>
      <c r="F6053" t="inlineStr">
        <is>
          <t>Relevant</t>
        </is>
      </c>
      <c r="G6053" t="inlineStr">
        <is>
          <t>Mariana Razimavicius</t>
        </is>
      </c>
      <c r="H6053" t="inlineStr">
        <is>
          <t>LT citizenship</t>
        </is>
      </c>
      <c r="I6053" t="inlineStr">
        <is>
          <t>United Kingdom</t>
        </is>
      </c>
      <c r="J6053" t="inlineStr"/>
      <c r="K6053" t="inlineStr"/>
      <c r="L6053" t="inlineStr">
        <is>
          <t>EN</t>
        </is>
      </c>
      <c r="M6053" t="inlineStr">
        <is>
          <t>Othe</t>
        </is>
      </c>
      <c r="N6053" t="inlineStr">
        <is>
          <t>oppymyers@gmail.com</t>
        </is>
      </c>
      <c r="O6053" t="inlineStr"/>
      <c r="P6053" t="inlineStr">
        <is>
          <t>Calendly</t>
        </is>
      </c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>
        <is>
          <t>Ні</t>
        </is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</row>
    <row r="6054">
      <c r="A6054" t="n">
        <v>13572</v>
      </c>
      <c r="B6054" t="inlineStr">
        <is>
          <t>Ms. Valerie Maros</t>
        </is>
      </c>
      <c r="C6054" t="inlineStr">
        <is>
          <t>Valerie Maros</t>
        </is>
      </c>
      <c r="D6054" s="2" t="n">
        <v>46147.65069444444</v>
      </c>
      <c r="E6054" t="inlineStr">
        <is>
          <t>FOURTH FFUP SENT</t>
        </is>
      </c>
      <c r="F6054" t="inlineStr">
        <is>
          <t>Relevant</t>
        </is>
      </c>
      <c r="G6054" t="inlineStr">
        <is>
          <t>Sheila Bartin</t>
        </is>
      </c>
      <c r="H6054" t="inlineStr">
        <is>
          <t>LT citizenship</t>
        </is>
      </c>
      <c r="I6054" t="inlineStr">
        <is>
          <t>United States</t>
        </is>
      </c>
      <c r="J6054" t="inlineStr">
        <is>
          <t>https://www.lithuaniancitizenship.com/contact/</t>
        </is>
      </c>
      <c r="K6054" t="inlineStr">
        <is>
          <t>1001493232.1777984095</t>
        </is>
      </c>
      <c r="L6054" t="inlineStr">
        <is>
          <t>EN</t>
        </is>
      </c>
      <c r="M6054" t="inlineStr">
        <is>
          <t>Lead from LT email</t>
        </is>
      </c>
      <c r="N6054" t="inlineStr">
        <is>
          <t>tmaros@aol.com</t>
        </is>
      </c>
      <c r="O6054" t="inlineStr"/>
      <c r="P6054" t="inlineStr">
        <is>
          <t>Website Form</t>
        </is>
      </c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>
        <is>
          <t>Ні</t>
        </is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</row>
    <row r="6055">
      <c r="A6055" t="n">
        <v>13573</v>
      </c>
      <c r="B6055" t="inlineStr">
        <is>
          <t>Ильина Марианна Сергеевна</t>
        </is>
      </c>
      <c r="C6055" t="inlineStr">
        <is>
          <t>Ильина Марианна Сергеевна</t>
        </is>
      </c>
      <c r="D6055" s="2" t="n">
        <v>46147.66458333333</v>
      </c>
      <c r="E6055" t="inlineStr">
        <is>
          <t>Rejected</t>
        </is>
      </c>
      <c r="F6055" t="inlineStr">
        <is>
          <t>Relevant</t>
        </is>
      </c>
      <c r="G6055" t="inlineStr">
        <is>
          <t>Oleh Dymovski</t>
        </is>
      </c>
      <c r="H6055" t="inlineStr">
        <is>
          <t>LT citizenship</t>
        </is>
      </c>
      <c r="I6055" t="inlineStr">
        <is>
          <t>Russia</t>
        </is>
      </c>
      <c r="J6055" t="inlineStr">
        <is>
          <t>https://www.lithuaniancitizenship.com/</t>
        </is>
      </c>
      <c r="K6055" t="inlineStr">
        <is>
          <t>1586640893.1777985555</t>
        </is>
      </c>
      <c r="L6055" t="inlineStr">
        <is>
          <t>RU</t>
        </is>
      </c>
      <c r="M6055" t="inlineStr">
        <is>
          <t>Lead from LT email</t>
        </is>
      </c>
      <c r="N6055" t="inlineStr">
        <is>
          <t>mariannaili@mail.ru</t>
        </is>
      </c>
      <c r="O6055" t="inlineStr">
        <is>
          <t>DOUBLE</t>
        </is>
      </c>
      <c r="P6055" t="inlineStr">
        <is>
          <t>Website Form</t>
        </is>
      </c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>
        <is>
          <t>Ні</t>
        </is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</row>
    <row r="6056">
      <c r="A6056" t="n">
        <v>13577</v>
      </c>
      <c r="B6056" t="inlineStr">
        <is>
          <t>marcia valeria evangelista slaginski</t>
        </is>
      </c>
      <c r="C6056" t="inlineStr">
        <is>
          <t>marcia valeria evangelista slaginski</t>
        </is>
      </c>
      <c r="D6056" s="2" t="n">
        <v>46147.68263888889</v>
      </c>
      <c r="E6056" t="inlineStr">
        <is>
          <t>IN WORK</t>
        </is>
      </c>
      <c r="F6056" t="inlineStr"/>
      <c r="G6056" t="inlineStr">
        <is>
          <t>Mariana Razimavicius</t>
        </is>
      </c>
      <c r="H6056" t="inlineStr">
        <is>
          <t>LT citizenship</t>
        </is>
      </c>
      <c r="I6056" t="inlineStr">
        <is>
          <t>Brazil</t>
        </is>
      </c>
      <c r="J6056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-3rwXHPNt39mzOlx_Qk-wW4&amp;gclid=CjwKCA</t>
        </is>
      </c>
      <c r="K6056" t="inlineStr">
        <is>
          <t>1588619257.1777987307</t>
        </is>
      </c>
      <c r="L6056" t="inlineStr">
        <is>
          <t>PT</t>
        </is>
      </c>
      <c r="M6056" t="inlineStr">
        <is>
          <t>Lead from LT email</t>
        </is>
      </c>
      <c r="N6056" t="inlineStr">
        <is>
          <t>mveslaginski@gmail.com</t>
        </is>
      </c>
      <c r="O6056" t="inlineStr"/>
      <c r="P6056" t="inlineStr">
        <is>
          <t>Google Ads</t>
        </is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>
        <is>
          <t>Ні</t>
        </is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</row>
    <row r="6057">
      <c r="A6057" t="n">
        <v>13578</v>
      </c>
      <c r="B6057" t="inlineStr">
        <is>
          <t>Сергей Годунов</t>
        </is>
      </c>
      <c r="C6057" t="inlineStr">
        <is>
          <t>сергей годунов</t>
        </is>
      </c>
      <c r="D6057" s="2" t="n">
        <v>46147.68958333333</v>
      </c>
      <c r="E6057" t="inlineStr">
        <is>
          <t>FOURTH FFUP SENT</t>
        </is>
      </c>
      <c r="F6057" t="inlineStr">
        <is>
          <t>Relevant</t>
        </is>
      </c>
      <c r="G6057" t="inlineStr">
        <is>
          <t>Oleh Dymovski</t>
        </is>
      </c>
      <c r="H6057" t="inlineStr">
        <is>
          <t>LT citizenship</t>
        </is>
      </c>
      <c r="I6057" t="inlineStr">
        <is>
          <t>Lithuania</t>
        </is>
      </c>
      <c r="J6057" t="inlineStr">
        <is>
          <t>?kw=паспорт литвы&amp;cpn=23681560526&amp;utm_source=google&amp;utm_medium=cpc&amp;utm_campaign=LT-ru-lang-conversions&amp;network=g&amp;utm_term=%D0%BF%D0%B0%D1%81%D0%BF%D0%BE%D1%80%D1%82%20%D0%BB%D0%B8%D1%82%D0%B2%D</t>
        </is>
      </c>
      <c r="K6057" t="inlineStr">
        <is>
          <t>1731224957.1777984333</t>
        </is>
      </c>
      <c r="L6057" t="inlineStr">
        <is>
          <t>RU</t>
        </is>
      </c>
      <c r="M6057" t="inlineStr">
        <is>
          <t>Lead from LT email</t>
        </is>
      </c>
      <c r="N6057" t="inlineStr">
        <is>
          <t>godunov9747@gmail.co</t>
        </is>
      </c>
      <c r="O6057" t="inlineStr"/>
      <c r="P6057" t="inlineStr">
        <is>
          <t>Google Ads</t>
        </is>
      </c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>
        <is>
          <t>Ні</t>
        </is>
      </c>
      <c r="AB6057" t="inlineStr"/>
      <c r="AC6057" t="inlineStr"/>
      <c r="AD6057" s="2" t="n">
        <v>46158.39305555556</v>
      </c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</row>
    <row r="6058">
      <c r="A6058" t="n">
        <v>13579</v>
      </c>
      <c r="B6058" t="inlineStr">
        <is>
          <t>Anastasiya Astrauskaite</t>
        </is>
      </c>
      <c r="C6058" t="inlineStr">
        <is>
          <t>Anastasiya Astrauskaite</t>
        </is>
      </c>
      <c r="D6058" s="2" t="n">
        <v>46147.69166666667</v>
      </c>
      <c r="E6058" t="inlineStr">
        <is>
          <t>IN WORK</t>
        </is>
      </c>
      <c r="F6058" t="inlineStr">
        <is>
          <t>Relevant</t>
        </is>
      </c>
      <c r="G6058" t="inlineStr">
        <is>
          <t>Oleh Dymovski</t>
        </is>
      </c>
      <c r="H6058" t="inlineStr">
        <is>
          <t>LT citizenship</t>
        </is>
      </c>
      <c r="I6058" t="inlineStr">
        <is>
          <t>Poland</t>
        </is>
      </c>
      <c r="J6058" t="inlineStr">
        <is>
          <t>https://www.lithuaniancitizenship.com/ru/company-ru/about-us-ru/</t>
        </is>
      </c>
      <c r="K6058" t="inlineStr">
        <is>
          <t>953629633.1777887615</t>
        </is>
      </c>
      <c r="L6058" t="inlineStr">
        <is>
          <t>RU</t>
        </is>
      </c>
      <c r="M6058" t="inlineStr">
        <is>
          <t>Lead from LT email</t>
        </is>
      </c>
      <c r="N6058" t="inlineStr">
        <is>
          <t>astr.te@gmail.com</t>
        </is>
      </c>
      <c r="O6058" t="inlineStr"/>
      <c r="P6058" t="inlineStr">
        <is>
          <t>Website Form</t>
        </is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>
        <is>
          <t>Ні</t>
        </is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</row>
    <row r="6059">
      <c r="A6059" t="n">
        <v>13581</v>
      </c>
      <c r="B6059" t="inlineStr">
        <is>
          <t>Renat</t>
        </is>
      </c>
      <c r="C6059" t="inlineStr">
        <is>
          <t>Calendly: Renat</t>
        </is>
      </c>
      <c r="D6059" s="2" t="n">
        <v>46147.69375</v>
      </c>
      <c r="E6059" t="inlineStr">
        <is>
          <t>FOURTH FFUP SENT</t>
        </is>
      </c>
      <c r="F6059" t="inlineStr"/>
      <c r="G6059" t="inlineStr">
        <is>
          <t>Mariana Razimavicius</t>
        </is>
      </c>
      <c r="H6059" t="inlineStr">
        <is>
          <t>LT citizenship</t>
        </is>
      </c>
      <c r="I6059" t="inlineStr"/>
      <c r="J6059" t="inlineStr"/>
      <c r="K6059" t="inlineStr"/>
      <c r="L6059" t="inlineStr">
        <is>
          <t>EN</t>
        </is>
      </c>
      <c r="M6059" t="inlineStr">
        <is>
          <t>Othe</t>
        </is>
      </c>
      <c r="N6059" t="inlineStr">
        <is>
          <t>rennat1997@icloud.com</t>
        </is>
      </c>
      <c r="O6059" t="inlineStr"/>
      <c r="P6059" t="inlineStr">
        <is>
          <t>Google Ads</t>
        </is>
      </c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>
        <is>
          <t>Ні</t>
        </is>
      </c>
      <c r="AB6059" t="inlineStr"/>
      <c r="AC6059" t="inlineStr"/>
      <c r="AD6059" s="2" t="n">
        <v>46158.625</v>
      </c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</row>
    <row r="6060">
      <c r="A6060" t="n">
        <v>13585</v>
      </c>
      <c r="B6060" t="inlineStr">
        <is>
          <t>Ярослав Шульга</t>
        </is>
      </c>
      <c r="C6060" t="inlineStr">
        <is>
          <t>Ярослав Шульга</t>
        </is>
      </c>
      <c r="D6060" s="2" t="n">
        <v>46147.71527777778</v>
      </c>
      <c r="E6060" t="inlineStr">
        <is>
          <t>FOURTH FFUP SENT</t>
        </is>
      </c>
      <c r="F6060" t="inlineStr">
        <is>
          <t>Relevant</t>
        </is>
      </c>
      <c r="G6060" t="inlineStr">
        <is>
          <t>Oleh Dymovski</t>
        </is>
      </c>
      <c r="H6060" t="inlineStr">
        <is>
          <t>LT citizenship</t>
        </is>
      </c>
      <c r="I6060" t="inlineStr">
        <is>
          <t>Lithuania</t>
        </is>
      </c>
      <c r="J6060" t="inlineStr">
        <is>
          <t>?kw=%D0%BC%D0%B8%D0%B3%D1%80%D0%B0%D1%86%D0%B8%D1%8F%20%D0%B2%D0%B8%D0%BB%D1%8C%D0%BD%D1%8E%D1%81&amp;cpn=23681560526&amp;utm_source=google&amp;utm_medium=cpc&amp;utm_campaign=LT-ru-lang-conversions&amp;network=g&amp;utm_term=%D0%BC%D0%B8%D0%B3%D1%80%D0%B0%D1%86%D0%B8%D1%8F%20%D</t>
        </is>
      </c>
      <c r="K6060" t="inlineStr">
        <is>
          <t>undefined</t>
        </is>
      </c>
      <c r="L6060" t="inlineStr">
        <is>
          <t>RU</t>
        </is>
      </c>
      <c r="M6060" t="inlineStr">
        <is>
          <t>Lead from LT email</t>
        </is>
      </c>
      <c r="N6060" t="inlineStr">
        <is>
          <t>shulgha025@gmail.com</t>
        </is>
      </c>
      <c r="O6060" t="inlineStr"/>
      <c r="P6060" t="inlineStr">
        <is>
          <t>Google Ads</t>
        </is>
      </c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>
        <is>
          <t>Ні</t>
        </is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</row>
    <row r="6061">
      <c r="A6061" t="n">
        <v>13586</v>
      </c>
      <c r="B6061" t="inlineStr">
        <is>
          <t>Ms. Jennifer Sorenson</t>
        </is>
      </c>
      <c r="C6061" t="inlineStr">
        <is>
          <t>Jennifer Sorenson</t>
        </is>
      </c>
      <c r="D6061" s="2" t="n">
        <v>46147.75</v>
      </c>
      <c r="E6061" t="inlineStr">
        <is>
          <t>PAUSED</t>
        </is>
      </c>
      <c r="F6061" t="inlineStr">
        <is>
          <t>Relevant</t>
        </is>
      </c>
      <c r="G6061" t="inlineStr">
        <is>
          <t>Sheila Bartin</t>
        </is>
      </c>
      <c r="H6061" t="inlineStr">
        <is>
          <t>LT citizenship</t>
        </is>
      </c>
      <c r="I6061" t="inlineStr">
        <is>
          <t>United States</t>
        </is>
      </c>
      <c r="J6061" t="inlineStr">
        <is>
          <t>https://www.lithuaniancitizenship.com/contact/</t>
        </is>
      </c>
      <c r="K6061" t="inlineStr">
        <is>
          <t>199802185.1777993107</t>
        </is>
      </c>
      <c r="L6061" t="inlineStr">
        <is>
          <t>EN</t>
        </is>
      </c>
      <c r="M6061" t="inlineStr">
        <is>
          <t>Lead from LT email</t>
        </is>
      </c>
      <c r="N6061" t="inlineStr">
        <is>
          <t>jeninbloomington@gmail.com</t>
        </is>
      </c>
      <c r="O6061" t="inlineStr"/>
      <c r="P6061" t="inlineStr">
        <is>
          <t>Website Form</t>
        </is>
      </c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>
        <is>
          <t>Ні</t>
        </is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</row>
    <row r="6062">
      <c r="A6062" t="n">
        <v>13591</v>
      </c>
      <c r="B6062" t="inlineStr">
        <is>
          <t>DANIELA PIRES</t>
        </is>
      </c>
      <c r="C6062" t="inlineStr">
        <is>
          <t>DANIELA PIRES</t>
        </is>
      </c>
      <c r="D6062" s="2" t="n">
        <v>46147.83402777778</v>
      </c>
      <c r="E6062" t="inlineStr">
        <is>
          <t>IN WORK</t>
        </is>
      </c>
      <c r="F6062" t="inlineStr">
        <is>
          <t>Relevant</t>
        </is>
      </c>
      <c r="G6062" t="inlineStr">
        <is>
          <t>Mariana Razimavicius</t>
        </is>
      </c>
      <c r="H6062" t="inlineStr">
        <is>
          <t>LT citizenship</t>
        </is>
      </c>
      <c r="I6062" t="inlineStr">
        <is>
          <t>Brazil</t>
        </is>
      </c>
      <c r="J6062" t="inlineStr">
        <is>
          <t>?kw=como%20tirar%20cidadania%20lituana&amp;cpn=14712129487&amp;utm_source=google&amp;utm_medium=cpc&amp;utm_campaign=LT-BR&amp;network=g&amp;utm_term=como%20tirar%20cidadania%20lituana&amp;gad_source=1&amp;gad_campaignid=14712129487&amp;gbraid=0AAAAADisZv-3rwXHPNt39mzOlx_Qk-wW4&amp;gclid=CjwKCA</t>
        </is>
      </c>
      <c r="K6062" t="inlineStr">
        <is>
          <t>154285439.1778000400</t>
        </is>
      </c>
      <c r="L6062" t="inlineStr">
        <is>
          <t>PT</t>
        </is>
      </c>
      <c r="M6062" t="inlineStr">
        <is>
          <t>Lead from LT email</t>
        </is>
      </c>
      <c r="N6062" t="inlineStr">
        <is>
          <t>pires_daniela@hotmail.com</t>
        </is>
      </c>
      <c r="O6062" t="inlineStr"/>
      <c r="P6062" t="inlineStr">
        <is>
          <t>Google Ads</t>
        </is>
      </c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>
        <is>
          <t>Ні</t>
        </is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</row>
    <row r="6063">
      <c r="A6063" t="n">
        <v>13592</v>
      </c>
      <c r="B6063" t="inlineStr">
        <is>
          <t>David Lewis</t>
        </is>
      </c>
      <c r="C6063" t="inlineStr">
        <is>
          <t>David Lewis</t>
        </is>
      </c>
      <c r="D6063" s="2" t="n">
        <v>46147.86388888889</v>
      </c>
      <c r="E6063" t="inlineStr">
        <is>
          <t>INTERNAL MAIL</t>
        </is>
      </c>
      <c r="F6063" t="inlineStr"/>
      <c r="G6063" t="inlineStr">
        <is>
          <t>Sheila Bartin</t>
        </is>
      </c>
      <c r="H6063" t="inlineStr"/>
      <c r="I6063" t="inlineStr"/>
      <c r="J6063" t="inlineStr"/>
      <c r="K6063" t="inlineStr"/>
      <c r="L6063" t="inlineStr"/>
      <c r="M6063" t="inlineStr">
        <is>
          <t>Othe</t>
        </is>
      </c>
      <c r="N6063" t="inlineStr">
        <is>
          <t>davidlewis1@yahoo.com</t>
        </is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>
        <is>
          <t>Ні</t>
        </is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</row>
    <row r="6064">
      <c r="A6064" t="n">
        <v>13593</v>
      </c>
      <c r="B6064" t="inlineStr">
        <is>
          <t>Oleksandr Katskevych</t>
        </is>
      </c>
      <c r="C6064" t="inlineStr">
        <is>
          <t>Oleksandr Katskevych</t>
        </is>
      </c>
      <c r="D6064" s="2" t="n">
        <v>46147.86597222222</v>
      </c>
      <c r="E6064" t="inlineStr">
        <is>
          <t>NEW</t>
        </is>
      </c>
      <c r="F6064" t="inlineStr"/>
      <c r="G6064" t="inlineStr">
        <is>
          <t>Oleh Dymovski</t>
        </is>
      </c>
      <c r="H6064" t="inlineStr"/>
      <c r="I6064" t="inlineStr"/>
      <c r="J6064" t="inlineStr"/>
      <c r="K6064" t="inlineStr"/>
      <c r="L6064" t="inlineStr"/>
      <c r="M6064" t="inlineStr">
        <is>
          <t>Lead from LT email</t>
        </is>
      </c>
      <c r="N6064" t="inlineStr">
        <is>
          <t>oleksandr.katskevych@gmail.com</t>
        </is>
      </c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>
        <is>
          <t>Ні</t>
        </is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</row>
    <row r="6065">
      <c r="A6065" t="n">
        <v>13602</v>
      </c>
      <c r="B6065" t="inlineStr">
        <is>
          <t>Pedro Mackevicius</t>
        </is>
      </c>
      <c r="C6065" t="inlineStr">
        <is>
          <t>Pedro Mackevicius</t>
        </is>
      </c>
      <c r="D6065" s="2" t="n">
        <v>46148.16388888889</v>
      </c>
      <c r="E6065" t="inlineStr">
        <is>
          <t>FOURTH FFUP SENT</t>
        </is>
      </c>
      <c r="F6065" t="inlineStr">
        <is>
          <t>Relevant</t>
        </is>
      </c>
      <c r="G6065" t="inlineStr">
        <is>
          <t>Mariana Razimavicius</t>
        </is>
      </c>
      <c r="H6065" t="inlineStr">
        <is>
          <t>LT citizenship</t>
        </is>
      </c>
      <c r="I6065" t="inlineStr">
        <is>
          <t>Venezuela</t>
        </is>
      </c>
      <c r="J6065" t="inlineStr">
        <is>
          <t>https://www.lithuaniancitizenship.com/es/eligibility-es/</t>
        </is>
      </c>
      <c r="K6065" t="inlineStr">
        <is>
          <t>2084016337.1777941779</t>
        </is>
      </c>
      <c r="L6065" t="inlineStr">
        <is>
          <t>ES</t>
        </is>
      </c>
      <c r="M6065" t="inlineStr">
        <is>
          <t>Lead from LT email</t>
        </is>
      </c>
      <c r="N6065" t="inlineStr">
        <is>
          <t>pedromackev@gmail.com</t>
        </is>
      </c>
      <c r="O6065" t="inlineStr"/>
      <c r="P6065" t="inlineStr">
        <is>
          <t>Website Form</t>
        </is>
      </c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>
        <is>
          <t>Ні</t>
        </is>
      </c>
      <c r="AB6065" t="inlineStr"/>
      <c r="AC6065" t="inlineStr"/>
      <c r="AD6065" s="2" t="n">
        <v>46158.78263888889</v>
      </c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</row>
    <row r="6066">
      <c r="A6066" t="n">
        <v>13605</v>
      </c>
      <c r="B6066" t="inlineStr">
        <is>
          <t>Sergii Abessinov</t>
        </is>
      </c>
      <c r="C6066" t="inlineStr">
        <is>
          <t>Calendly: Sergii Abessinov</t>
        </is>
      </c>
      <c r="D6066" s="2" t="n">
        <v>46148.36319444444</v>
      </c>
      <c r="E6066" t="inlineStr">
        <is>
          <t>IN WORK</t>
        </is>
      </c>
      <c r="F6066" t="inlineStr"/>
      <c r="G6066" t="inlineStr">
        <is>
          <t>Mariana Razimavicius</t>
        </is>
      </c>
      <c r="H6066" t="inlineStr">
        <is>
          <t>LT citizenship</t>
        </is>
      </c>
      <c r="I6066" t="inlineStr"/>
      <c r="J6066" t="inlineStr"/>
      <c r="K6066" t="inlineStr"/>
      <c r="L6066" t="inlineStr">
        <is>
          <t>EN</t>
        </is>
      </c>
      <c r="M6066" t="inlineStr">
        <is>
          <t>Othe</t>
        </is>
      </c>
      <c r="N6066" t="inlineStr">
        <is>
          <t>s.abessinov@gmail.com</t>
        </is>
      </c>
      <c r="O6066" t="inlineStr"/>
      <c r="P6066" t="inlineStr">
        <is>
          <t>Calendly</t>
        </is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>
        <is>
          <t>Ні</t>
        </is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</row>
    <row r="6067">
      <c r="A6067" t="n">
        <v>13615</v>
      </c>
      <c r="B6067" t="inlineStr">
        <is>
          <t>Bjorn Hansen</t>
        </is>
      </c>
      <c r="C6067" t="inlineStr">
        <is>
          <t>Bjorn Hansen</t>
        </is>
      </c>
      <c r="D6067" s="2" t="n">
        <v>46148.49166666667</v>
      </c>
      <c r="E6067" t="inlineStr">
        <is>
          <t>Rejected</t>
        </is>
      </c>
      <c r="F6067" t="inlineStr">
        <is>
          <t>Relevant</t>
        </is>
      </c>
      <c r="G6067" t="inlineStr">
        <is>
          <t>Sheila Bartin</t>
        </is>
      </c>
      <c r="H6067" t="inlineStr">
        <is>
          <t>LT citizenship</t>
        </is>
      </c>
      <c r="I6067" t="inlineStr">
        <is>
          <t>South Africa</t>
        </is>
      </c>
      <c r="J6067" t="inlineStr">
        <is>
          <t>https://www.lithuaniancitizenship.com/</t>
        </is>
      </c>
      <c r="K6067" t="inlineStr">
        <is>
          <t>611003660.1777930792</t>
        </is>
      </c>
      <c r="L6067" t="inlineStr">
        <is>
          <t>EN</t>
        </is>
      </c>
      <c r="M6067" t="inlineStr">
        <is>
          <t>Lead from LT email</t>
        </is>
      </c>
      <c r="N6067" t="inlineStr">
        <is>
          <t>Bjornhansen5@gmail.com</t>
        </is>
      </c>
      <c r="O6067" t="inlineStr">
        <is>
          <t>ANOTHER REASON</t>
        </is>
      </c>
      <c r="P6067" t="inlineStr">
        <is>
          <t>Website Form</t>
        </is>
      </c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>
        <is>
          <t>Ні</t>
        </is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</row>
    <row r="6068">
      <c r="A6068" t="n">
        <v>13622</v>
      </c>
      <c r="B6068" t="inlineStr">
        <is>
          <t>Lana Roy</t>
        </is>
      </c>
      <c r="C6068" t="inlineStr">
        <is>
          <t>Lana Roy</t>
        </is>
      </c>
      <c r="D6068" s="2" t="n">
        <v>46148.59305555555</v>
      </c>
      <c r="E6068" t="inlineStr">
        <is>
          <t>Rejected</t>
        </is>
      </c>
      <c r="F6068" t="inlineStr">
        <is>
          <t>Relevant</t>
        </is>
      </c>
      <c r="G6068" t="inlineStr">
        <is>
          <t>Sheila Bartin</t>
        </is>
      </c>
      <c r="H6068" t="inlineStr">
        <is>
          <t>LV citizenship</t>
        </is>
      </c>
      <c r="I6068" t="inlineStr">
        <is>
          <t>United Arab Emirates (AE - AS)</t>
        </is>
      </c>
      <c r="J6068" t="inlineStr">
        <is>
          <t>https://latviancitizenship.eu/faq/</t>
        </is>
      </c>
      <c r="K6068" t="inlineStr">
        <is>
          <t>318771976.1778065761</t>
        </is>
      </c>
      <c r="L6068" t="inlineStr">
        <is>
          <t>EN</t>
        </is>
      </c>
      <c r="M6068" t="inlineStr">
        <is>
          <t>Lead from LV email</t>
        </is>
      </c>
      <c r="N6068" t="inlineStr">
        <is>
          <t>roganovasa@gmail.com</t>
        </is>
      </c>
      <c r="O6068" t="inlineStr">
        <is>
          <t>ANOTHER REASON</t>
        </is>
      </c>
      <c r="P6068" t="inlineStr">
        <is>
          <t>Website Form</t>
        </is>
      </c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>
        <is>
          <t>Ні</t>
        </is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</row>
    <row r="6069">
      <c r="A6069" t="n">
        <v>13630</v>
      </c>
      <c r="B6069" t="inlineStr">
        <is>
          <t>Emerson Tiago Urbaiti Gimenez</t>
        </is>
      </c>
      <c r="C6069" t="inlineStr">
        <is>
          <t>Emerson Tiago Urbaiti Gimenez</t>
        </is>
      </c>
      <c r="D6069" s="2" t="n">
        <v>46148.68958333333</v>
      </c>
      <c r="E6069" t="inlineStr">
        <is>
          <t>FOURTH FFUP SENT</t>
        </is>
      </c>
      <c r="F6069" t="inlineStr"/>
      <c r="G6069" t="inlineStr">
        <is>
          <t>Mariana Razimavicius</t>
        </is>
      </c>
      <c r="H6069" t="inlineStr">
        <is>
          <t>LT citizenship</t>
        </is>
      </c>
      <c r="I6069" t="inlineStr">
        <is>
          <t>Brazil</t>
        </is>
      </c>
      <c r="J6069" t="inlineStr">
        <is>
          <t>?kw=cidadania%20lituana%20como%20tirar&amp;cpn=14712129487&amp;utm_source=google&amp;utm_medium=cpc&amp;utm_campaign=LT-BR&amp;network=g&amp;utm_term=cidadania%20lituana%20como%20tirar&amp;gad_source=1&amp;gad_campaignid=14712129487&amp;gbraid=0AAAAADisZv9zTxuI0V9ctDXVAHZdEr930&amp;gclid=CjwKCA</t>
        </is>
      </c>
      <c r="K6069" t="inlineStr">
        <is>
          <t>700655737.1778074288</t>
        </is>
      </c>
      <c r="L6069" t="inlineStr">
        <is>
          <t>PT</t>
        </is>
      </c>
      <c r="M6069" t="inlineStr">
        <is>
          <t>Lead from LT email</t>
        </is>
      </c>
      <c r="N6069" t="inlineStr">
        <is>
          <t>emerson.tug2@gmail.com</t>
        </is>
      </c>
      <c r="O6069" t="inlineStr"/>
      <c r="P6069" t="inlineStr">
        <is>
          <t>Website Form</t>
        </is>
      </c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>
        <is>
          <t>Ні</t>
        </is>
      </c>
      <c r="AB6069" t="inlineStr"/>
      <c r="AC6069" t="inlineStr"/>
      <c r="AD6069" s="2" t="n">
        <v>46158.78472222222</v>
      </c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</row>
    <row r="6070">
      <c r="A6070" t="n">
        <v>13633</v>
      </c>
      <c r="B6070" t="inlineStr">
        <is>
          <t>Ana Carolina Marinho Ferreira Tuasco</t>
        </is>
      </c>
      <c r="C6070" t="inlineStr">
        <is>
          <t>Ana Carolina Marinho Ferreira Tuasco</t>
        </is>
      </c>
      <c r="D6070" s="2" t="n">
        <v>46148.70972222222</v>
      </c>
      <c r="E6070" t="inlineStr">
        <is>
          <t>IN WORK</t>
        </is>
      </c>
      <c r="F6070" t="inlineStr">
        <is>
          <t>Relevant</t>
        </is>
      </c>
      <c r="G6070" t="inlineStr">
        <is>
          <t>Mariana Razimavicius</t>
        </is>
      </c>
      <c r="H6070" t="inlineStr">
        <is>
          <t>LT citizenship</t>
        </is>
      </c>
      <c r="I6070" t="inlineStr">
        <is>
          <t>Brazil</t>
        </is>
      </c>
      <c r="J6070" t="inlineStr">
        <is>
          <t>?kw=como%20conseguir%20cidadania%20lituana&amp;cpn=14712129487&amp;utm_source=google&amp;utm_medium=cpc&amp;utm_campaign=LT-BR&amp;network=g&amp;utm_term=como%20conseguir%20cidadania%20lituana&amp;gad_source=1&amp;gad_campaignid=14712129487&amp;gbraid=0AAAAADisZv_Bal1y0XbAgzFVU09sWZDBa&amp;gcli</t>
        </is>
      </c>
      <c r="K6070" t="inlineStr">
        <is>
          <t>1232274188.1778076091</t>
        </is>
      </c>
      <c r="L6070" t="inlineStr">
        <is>
          <t>PT</t>
        </is>
      </c>
      <c r="M6070" t="inlineStr">
        <is>
          <t>Lead from LT email</t>
        </is>
      </c>
      <c r="N6070" t="inlineStr">
        <is>
          <t>anacarolmarinhof@gmail.com</t>
        </is>
      </c>
      <c r="O6070" t="inlineStr"/>
      <c r="P6070" t="inlineStr">
        <is>
          <t>Google Ads</t>
        </is>
      </c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>
        <is>
          <t>Ні</t>
        </is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</row>
    <row r="6071">
      <c r="A6071" t="n">
        <v>13634</v>
      </c>
      <c r="B6071" t="inlineStr">
        <is>
          <t>Houssem Jerbi</t>
        </is>
      </c>
      <c r="C6071" t="inlineStr">
        <is>
          <t>Houssem Jerbi</t>
        </is>
      </c>
      <c r="D6071" s="2" t="n">
        <v>46148.72083333333</v>
      </c>
      <c r="E6071" t="inlineStr">
        <is>
          <t>INTERNAL MAIL</t>
        </is>
      </c>
      <c r="F6071" t="inlineStr"/>
      <c r="G6071" t="inlineStr">
        <is>
          <t>Oleh Dymovski</t>
        </is>
      </c>
      <c r="H6071" t="inlineStr"/>
      <c r="I6071" t="inlineStr"/>
      <c r="J6071" t="inlineStr"/>
      <c r="K6071" t="inlineStr"/>
      <c r="L6071" t="inlineStr"/>
      <c r="M6071" t="inlineStr">
        <is>
          <t>Othe</t>
        </is>
      </c>
      <c r="N6071" t="inlineStr">
        <is>
          <t>houssem962015@gmail.com</t>
        </is>
      </c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>
        <is>
          <t>Ні</t>
        </is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</row>
    <row r="6072">
      <c r="A6072" t="n">
        <v>13635</v>
      </c>
      <c r="B6072" t="inlineStr">
        <is>
          <t>Jaffar Khan</t>
        </is>
      </c>
      <c r="C6072" t="inlineStr">
        <is>
          <t>Jaffar Khan</t>
        </is>
      </c>
      <c r="D6072" s="2" t="n">
        <v>46148.83402777778</v>
      </c>
      <c r="E6072" t="inlineStr">
        <is>
          <t>FOURTH FFUP SENT</t>
        </is>
      </c>
      <c r="F6072" t="inlineStr">
        <is>
          <t>Relevant</t>
        </is>
      </c>
      <c r="G6072" t="inlineStr">
        <is>
          <t>Oleh Dymovski</t>
        </is>
      </c>
      <c r="H6072" t="inlineStr">
        <is>
          <t>LV RBI Real Estate</t>
        </is>
      </c>
      <c r="I6072" t="inlineStr">
        <is>
          <t>United Arab Emirates (AE - AS)</t>
        </is>
      </c>
      <c r="J6072" t="inlineStr">
        <is>
          <t>?kw=europe%20golden%20visa&amp;cpn=23802531542&amp;utm_source=google&amp;utm_medium=cpc&amp;utm_campaign=LV-RBI-RE2-TOP&amp;network=s&amp;utm_term=europe%20golden%20visa&amp;gad_source=5&amp;gad_campaignid=23802531542&amp;gclid=EAIaIQobChMImNHoyZGllAMVUHtBAh19dyDrEAAYASAAEgLm-_D_BwE</t>
        </is>
      </c>
      <c r="K6072" t="inlineStr">
        <is>
          <t>214385716.1778086832</t>
        </is>
      </c>
      <c r="L6072" t="inlineStr">
        <is>
          <t>EN</t>
        </is>
      </c>
      <c r="M6072" t="inlineStr">
        <is>
          <t>Lead from LV email</t>
        </is>
      </c>
      <c r="N6072" t="inlineStr">
        <is>
          <t>jaffarzong@gmail.com</t>
        </is>
      </c>
      <c r="O6072" t="inlineStr"/>
      <c r="P6072" t="inlineStr">
        <is>
          <t>Google Ads</t>
        </is>
      </c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>
        <is>
          <t>Ні</t>
        </is>
      </c>
      <c r="AB6072" t="inlineStr"/>
      <c r="AC6072" t="inlineStr"/>
      <c r="AD6072" s="2" t="n">
        <v>46159.375</v>
      </c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</row>
    <row r="6073">
      <c r="A6073" t="n">
        <v>13636</v>
      </c>
      <c r="B6073" t="inlineStr">
        <is>
          <t>Ms. Melissa Kirsch</t>
        </is>
      </c>
      <c r="C6073" t="inlineStr">
        <is>
          <t>Melissa Kirsch</t>
        </is>
      </c>
      <c r="D6073" s="2" t="n">
        <v>46148.88194444445</v>
      </c>
      <c r="E6073" t="inlineStr">
        <is>
          <t>Rejected</t>
        </is>
      </c>
      <c r="F6073" t="inlineStr">
        <is>
          <t>Relevant</t>
        </is>
      </c>
      <c r="G6073" t="inlineStr">
        <is>
          <t>Sheila Bartin</t>
        </is>
      </c>
      <c r="H6073" t="inlineStr">
        <is>
          <t>LT citizenship</t>
        </is>
      </c>
      <c r="I6073" t="inlineStr">
        <is>
          <t>United States</t>
        </is>
      </c>
      <c r="J6073" t="inlineStr">
        <is>
          <t>?kw=how%20to%20get%20lithuanian%20citizenship&amp;cpn=14656253006&amp;utm_source=google&amp;utm_medium=cpc&amp;utm_content=681817193756&amp;utm_term=how%20to%20get%20lithuanian%20citizenship&amp;utm_campaign=http_search_usa&amp;gad_source=1&amp;gad_campaignid=14656253006&amp;gbraid=0AAAAADi</t>
        </is>
      </c>
      <c r="K6073" t="inlineStr">
        <is>
          <t>undefined</t>
        </is>
      </c>
      <c r="L6073" t="inlineStr">
        <is>
          <t>EN</t>
        </is>
      </c>
      <c r="M6073" t="inlineStr">
        <is>
          <t>Lead from LT email</t>
        </is>
      </c>
      <c r="N6073" t="inlineStr">
        <is>
          <t>melissakirsch@me.com</t>
        </is>
      </c>
      <c r="O6073" t="inlineStr">
        <is>
          <t>ANOTHER REASON</t>
        </is>
      </c>
      <c r="P6073" t="inlineStr">
        <is>
          <t>Google Ads</t>
        </is>
      </c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>
        <is>
          <t>Ні</t>
        </is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</row>
    <row r="6074">
      <c r="A6074" t="n">
        <v>13637</v>
      </c>
      <c r="B6074" t="inlineStr">
        <is>
          <t>Ms. Jacqueline Strachan</t>
        </is>
      </c>
      <c r="C6074" t="inlineStr">
        <is>
          <t>Jacqueline Strachan</t>
        </is>
      </c>
      <c r="D6074" s="2" t="n">
        <v>46148.90486111111</v>
      </c>
      <c r="E6074" t="inlineStr">
        <is>
          <t>FOURTH FFUP SENT</t>
        </is>
      </c>
      <c r="F6074" t="inlineStr">
        <is>
          <t>Relevant</t>
        </is>
      </c>
      <c r="G6074" t="inlineStr">
        <is>
          <t>Sheila Bartin</t>
        </is>
      </c>
      <c r="H6074" t="inlineStr">
        <is>
          <t>LT citizenship</t>
        </is>
      </c>
      <c r="I6074" t="inlineStr">
        <is>
          <t>Canada</t>
        </is>
      </c>
      <c r="J6074" t="inlineStr">
        <is>
          <t>?kw=lithuanian%20passport&amp;cpn=14663474296&amp;utm_source=google&amp;utm_medium=cpc&amp;utm_content=673351189418&amp;utm_term=lithuanian%20passport&amp;utm_campaign=http_search_canada&amp;gad_source=1&amp;gad_campaignid=14663474296&amp;gbraid=0AAAAADisZv-14kNcoHPZqXP33BK7H9rNA&amp;gclid=CjwK</t>
        </is>
      </c>
      <c r="K6074" t="inlineStr">
        <is>
          <t>1358084372.1778092888</t>
        </is>
      </c>
      <c r="L6074" t="inlineStr">
        <is>
          <t>EN</t>
        </is>
      </c>
      <c r="M6074" t="inlineStr">
        <is>
          <t>Lead from LT email</t>
        </is>
      </c>
      <c r="N6074" t="inlineStr">
        <is>
          <t>strachan.a.jacqueline@gmail.com</t>
        </is>
      </c>
      <c r="O6074" t="inlineStr"/>
      <c r="P6074" t="inlineStr">
        <is>
          <t>Google Ads</t>
        </is>
      </c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>
        <is>
          <t>Ні</t>
        </is>
      </c>
      <c r="AB6074" t="inlineStr"/>
      <c r="AC6074" t="inlineStr"/>
      <c r="AD6074" s="2" t="n">
        <v>46159.375</v>
      </c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</row>
    <row r="6075">
      <c r="A6075" t="n">
        <v>13638</v>
      </c>
      <c r="B6075" t="inlineStr">
        <is>
          <t>Timothy Stonis</t>
        </is>
      </c>
      <c r="C6075" t="inlineStr">
        <is>
          <t>Timothy Stonis</t>
        </is>
      </c>
      <c r="D6075" s="2" t="n">
        <v>46148.97708333333</v>
      </c>
      <c r="E6075" t="inlineStr">
        <is>
          <t>Rejected</t>
        </is>
      </c>
      <c r="F6075" t="inlineStr">
        <is>
          <t>Relevant</t>
        </is>
      </c>
      <c r="G6075" t="inlineStr">
        <is>
          <t>Sheila Bartin</t>
        </is>
      </c>
      <c r="H6075" t="inlineStr">
        <is>
          <t>LT citizenship</t>
        </is>
      </c>
      <c r="I6075" t="inlineStr">
        <is>
          <t>United States</t>
        </is>
      </c>
      <c r="J6075" t="inlineStr"/>
      <c r="K6075" t="inlineStr"/>
      <c r="L6075" t="inlineStr">
        <is>
          <t>EN</t>
        </is>
      </c>
      <c r="M6075" t="inlineStr">
        <is>
          <t>Othe</t>
        </is>
      </c>
      <c r="N6075" t="inlineStr">
        <is>
          <t>tim@stonis.com</t>
        </is>
      </c>
      <c r="O6075" t="inlineStr">
        <is>
          <t>LEFT BEFORE 1918</t>
        </is>
      </c>
      <c r="P6075" t="inlineStr">
        <is>
          <t>Other (direct email, phone call, referral etc.)</t>
        </is>
      </c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>
        <is>
          <t>Ні</t>
        </is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</row>
    <row r="6076">
      <c r="A6076" t="n">
        <v>13640</v>
      </c>
      <c r="B6076" t="inlineStr">
        <is>
          <t>Steve Smith</t>
        </is>
      </c>
      <c r="C6076" t="inlineStr">
        <is>
          <t>Calendly: Steve Smith</t>
        </is>
      </c>
      <c r="D6076" s="2" t="n">
        <v>46148.98541666667</v>
      </c>
      <c r="E6076" t="inlineStr">
        <is>
          <t>IN WORK</t>
        </is>
      </c>
      <c r="F6076" t="inlineStr">
        <is>
          <t>Relevant</t>
        </is>
      </c>
      <c r="G6076" t="inlineStr">
        <is>
          <t>Mariana Razimavicius</t>
        </is>
      </c>
      <c r="H6076" t="inlineStr">
        <is>
          <t>LT citizenship</t>
        </is>
      </c>
      <c r="I6076" t="inlineStr"/>
      <c r="J6076" t="inlineStr"/>
      <c r="K6076" t="inlineStr"/>
      <c r="L6076" t="inlineStr">
        <is>
          <t>EN</t>
        </is>
      </c>
      <c r="M6076" t="inlineStr">
        <is>
          <t>Othe</t>
        </is>
      </c>
      <c r="N6076" t="inlineStr">
        <is>
          <t>stcsmith1@gmail.com</t>
        </is>
      </c>
      <c r="O6076" t="inlineStr"/>
      <c r="P6076" t="inlineStr">
        <is>
          <t>Calendly</t>
        </is>
      </c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>
        <is>
          <t>Ні</t>
        </is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</row>
    <row r="6077">
      <c r="A6077" t="n">
        <v>13642</v>
      </c>
      <c r="B6077" t="inlineStr">
        <is>
          <t>Sreebas Biswas</t>
        </is>
      </c>
      <c r="C6077" t="inlineStr">
        <is>
          <t>Sreebas biswas</t>
        </is>
      </c>
      <c r="D6077" s="2" t="n">
        <v>46149.15347222222</v>
      </c>
      <c r="E6077" t="inlineStr">
        <is>
          <t>FOURTH FFUP SENT</t>
        </is>
      </c>
      <c r="F6077" t="inlineStr">
        <is>
          <t>Relevant</t>
        </is>
      </c>
      <c r="G6077" t="inlineStr">
        <is>
          <t>Oleh Dymovski</t>
        </is>
      </c>
      <c r="H6077" t="inlineStr">
        <is>
          <t>LV RBI Real Estate</t>
        </is>
      </c>
      <c r="I6077" t="inlineStr">
        <is>
          <t>Bahrain (BH - AS)</t>
        </is>
      </c>
      <c r="J6077" t="inlineStr">
        <is>
          <t>?kw=portugal%20golden%20visa%202026&amp;cpn=23802531542&amp;utm_source=google&amp;utm_medium=cpc&amp;utm_campaign=LV-RBI-RE2-TOP&amp;network=s&amp;utm_term=portugal%20golden%20visa%202026&amp;gad_source=5&amp;gad_campaignid=23802531542&amp;gclid=EAIaIQobChMI8NqGlPillAMVvzUGAB08wyDSEAAYASAAE</t>
        </is>
      </c>
      <c r="K6077" t="inlineStr">
        <is>
          <t>277716159.1778114362</t>
        </is>
      </c>
      <c r="L6077" t="inlineStr">
        <is>
          <t>EN</t>
        </is>
      </c>
      <c r="M6077" t="inlineStr">
        <is>
          <t>Lead from LV email</t>
        </is>
      </c>
      <c r="N6077" t="inlineStr">
        <is>
          <t>rupalsr605@gmail.com</t>
        </is>
      </c>
      <c r="O6077" t="inlineStr"/>
      <c r="P6077" t="inlineStr">
        <is>
          <t>Google Ads</t>
        </is>
      </c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>
        <is>
          <t>Ні</t>
        </is>
      </c>
      <c r="AB6077" t="inlineStr"/>
      <c r="AC6077" t="inlineStr"/>
      <c r="AD6077" s="2" t="n">
        <v>46159.375</v>
      </c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</row>
    <row r="6078">
      <c r="A6078" t="n">
        <v>13643</v>
      </c>
      <c r="B6078" t="inlineStr">
        <is>
          <t>Anya Samukova-Sharpe</t>
        </is>
      </c>
      <c r="C6078" t="inlineStr">
        <is>
          <t>Anya Samukova-Sharpe</t>
        </is>
      </c>
      <c r="D6078" s="2" t="n">
        <v>46149.17291666667</v>
      </c>
      <c r="E6078" t="inlineStr">
        <is>
          <t>Rejected</t>
        </is>
      </c>
      <c r="F6078" t="inlineStr">
        <is>
          <t>Relevant</t>
        </is>
      </c>
      <c r="G6078" t="inlineStr">
        <is>
          <t>Sheila Bartin</t>
        </is>
      </c>
      <c r="H6078" t="inlineStr">
        <is>
          <t>LV citizenship</t>
        </is>
      </c>
      <c r="I6078" t="inlineStr">
        <is>
          <t>United States (US - NA)</t>
        </is>
      </c>
      <c r="J6078" t="inlineStr">
        <is>
          <t>https://latviancitizenship.eu/</t>
        </is>
      </c>
      <c r="K6078" t="inlineStr">
        <is>
          <t>245575077.1778116112</t>
        </is>
      </c>
      <c r="L6078" t="inlineStr">
        <is>
          <t>EN</t>
        </is>
      </c>
      <c r="M6078" t="inlineStr">
        <is>
          <t>Lead from LV email</t>
        </is>
      </c>
      <c r="N6078" t="inlineStr">
        <is>
          <t>anyags2001@gmail.com</t>
        </is>
      </c>
      <c r="O6078" t="inlineStr">
        <is>
          <t>ANOTHER REASON</t>
        </is>
      </c>
      <c r="P6078" t="inlineStr">
        <is>
          <t>Website Form</t>
        </is>
      </c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>
        <is>
          <t>Ні</t>
        </is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</row>
    <row r="6079">
      <c r="A6079" t="n">
        <v>13644</v>
      </c>
      <c r="B6079" t="inlineStr">
        <is>
          <t>Reaz Morshed</t>
        </is>
      </c>
      <c r="C6079" t="inlineStr">
        <is>
          <t>REAZ MORSHED</t>
        </is>
      </c>
      <c r="D6079" s="2" t="n">
        <v>46149.24861111111</v>
      </c>
      <c r="E6079" t="inlineStr">
        <is>
          <t>IN WORK</t>
        </is>
      </c>
      <c r="F6079" t="inlineStr">
        <is>
          <t>Relevant</t>
        </is>
      </c>
      <c r="G6079" t="inlineStr">
        <is>
          <t>Oleh Dymovski</t>
        </is>
      </c>
      <c r="H6079" t="inlineStr">
        <is>
          <t>LT RBI</t>
        </is>
      </c>
      <c r="I6079" t="inlineStr"/>
      <c r="J6079" t="inlineStr"/>
      <c r="K6079" t="inlineStr"/>
      <c r="L6079" t="inlineStr">
        <is>
          <t>EN</t>
        </is>
      </c>
      <c r="M6079" t="inlineStr">
        <is>
          <t>Lead from LT email</t>
        </is>
      </c>
      <c r="N6079" t="inlineStr">
        <is>
          <t>reazmorshed25@gmail.com</t>
        </is>
      </c>
      <c r="O6079" t="inlineStr"/>
      <c r="P6079" t="inlineStr">
        <is>
          <t>Other (direct email, phone call, referral etc.)</t>
        </is>
      </c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>
        <is>
          <t>Ні</t>
        </is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</row>
    <row r="6080">
      <c r="A6080" t="n">
        <v>13647</v>
      </c>
      <c r="B6080" t="inlineStr">
        <is>
          <t>Reaz Morshed</t>
        </is>
      </c>
      <c r="C6080" t="inlineStr">
        <is>
          <t>Calendly: Reaz Morshed</t>
        </is>
      </c>
      <c r="D6080" s="2" t="n">
        <v>46149.25555555556</v>
      </c>
      <c r="E6080" t="inlineStr">
        <is>
          <t>Rejected</t>
        </is>
      </c>
      <c r="F6080" t="inlineStr">
        <is>
          <t>Relevant</t>
        </is>
      </c>
      <c r="G6080" t="inlineStr">
        <is>
          <t>Oleh Dymovski</t>
        </is>
      </c>
      <c r="H6080" t="inlineStr">
        <is>
          <t>LT RBI</t>
        </is>
      </c>
      <c r="I6080" t="inlineStr"/>
      <c r="J6080" t="inlineStr"/>
      <c r="K6080" t="inlineStr"/>
      <c r="L6080" t="inlineStr">
        <is>
          <t>EN</t>
        </is>
      </c>
      <c r="M6080" t="inlineStr">
        <is>
          <t>Othe</t>
        </is>
      </c>
      <c r="N6080" t="inlineStr">
        <is>
          <t>reazmorshed25@gmail.com</t>
        </is>
      </c>
      <c r="O6080" t="inlineStr">
        <is>
          <t>DOUBLE</t>
        </is>
      </c>
      <c r="P6080" t="inlineStr">
        <is>
          <t>Calendly</t>
        </is>
      </c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>
        <is>
          <t>Ні</t>
        </is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</row>
    <row r="6081">
      <c r="A6081" t="n">
        <v>13666</v>
      </c>
      <c r="B6081" t="inlineStr">
        <is>
          <t>Timothy Stonis</t>
        </is>
      </c>
      <c r="C6081" t="inlineStr">
        <is>
          <t>Timothy Stonis</t>
        </is>
      </c>
      <c r="D6081" s="2" t="n">
        <v>46149.60277777778</v>
      </c>
      <c r="E6081" t="inlineStr">
        <is>
          <t>Rejected</t>
        </is>
      </c>
      <c r="F6081" t="inlineStr"/>
      <c r="G6081" t="inlineStr">
        <is>
          <t>Sheila Bartin</t>
        </is>
      </c>
      <c r="H6081" t="inlineStr"/>
      <c r="I6081" t="inlineStr"/>
      <c r="J6081" t="inlineStr"/>
      <c r="K6081" t="inlineStr"/>
      <c r="L6081" t="inlineStr"/>
      <c r="M6081" t="inlineStr">
        <is>
          <t>Othe</t>
        </is>
      </c>
      <c r="N6081" t="inlineStr">
        <is>
          <t>tim@stonis.com</t>
        </is>
      </c>
      <c r="O6081" t="inlineStr">
        <is>
          <t>LEFT BEFORE 1918</t>
        </is>
      </c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>
        <is>
          <t>Ні</t>
        </is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</row>
    <row r="6082">
      <c r="A6082" t="n">
        <v>13674</v>
      </c>
      <c r="B6082" t="inlineStr">
        <is>
          <t>AJAY</t>
        </is>
      </c>
      <c r="C6082" t="inlineStr">
        <is>
          <t>AJAY</t>
        </is>
      </c>
      <c r="D6082" s="2" t="n">
        <v>46149.80208333334</v>
      </c>
      <c r="E6082" t="inlineStr">
        <is>
          <t>INTERNAL MAIL</t>
        </is>
      </c>
      <c r="F6082" t="inlineStr">
        <is>
          <t>No relevant</t>
        </is>
      </c>
      <c r="G6082" t="inlineStr">
        <is>
          <t>Alina Samura</t>
        </is>
      </c>
      <c r="H6082" t="inlineStr"/>
      <c r="I6082" t="inlineStr"/>
      <c r="J6082" t="inlineStr"/>
      <c r="K6082" t="inlineStr"/>
      <c r="L6082" t="inlineStr"/>
      <c r="M6082" t="inlineStr">
        <is>
          <t>Lead from LT email</t>
        </is>
      </c>
      <c r="N6082" t="inlineStr">
        <is>
          <t>alpha9@bluemailx.com</t>
        </is>
      </c>
      <c r="O6082" t="inlineStr"/>
      <c r="P6082" t="inlineStr">
        <is>
          <t>BridgeWest</t>
        </is>
      </c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>
        <is>
          <t>Ні</t>
        </is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</row>
    <row r="6083">
      <c r="A6083" t="n">
        <v>13677</v>
      </c>
      <c r="B6083" t="inlineStr"/>
      <c r="C6083" t="inlineStr">
        <is>
          <t>Anastasia</t>
        </is>
      </c>
      <c r="D6083" s="2" t="n">
        <v>46149.80347222222</v>
      </c>
      <c r="E6083" t="inlineStr">
        <is>
          <t>Rejected</t>
        </is>
      </c>
      <c r="F6083" t="inlineStr">
        <is>
          <t>No relevant</t>
        </is>
      </c>
      <c r="G6083" t="inlineStr">
        <is>
          <t>Oleh Dymovski</t>
        </is>
      </c>
      <c r="H6083" t="inlineStr"/>
      <c r="I6083" t="inlineStr"/>
      <c r="J6083" t="inlineStr"/>
      <c r="K6083" t="inlineStr"/>
      <c r="L6083" t="inlineStr"/>
      <c r="M6083" t="inlineStr">
        <is>
          <t>Lead from LT email</t>
        </is>
      </c>
      <c r="N6083" t="inlineStr"/>
      <c r="O6083" t="inlineStr">
        <is>
          <t>Non-relevant lead</t>
        </is>
      </c>
      <c r="P6083" t="inlineStr">
        <is>
          <t>BridgeWest</t>
        </is>
      </c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>
        <is>
          <t>Ні</t>
        </is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</row>
    <row r="6084">
      <c r="A6084" t="n">
        <v>13679</v>
      </c>
      <c r="B6084" t="inlineStr">
        <is>
          <t>joseph mitchell</t>
        </is>
      </c>
      <c r="C6084" t="inlineStr">
        <is>
          <t>joseph mitchell</t>
        </is>
      </c>
      <c r="D6084" s="2" t="n">
        <v>46149.81736111111</v>
      </c>
      <c r="E6084" t="inlineStr">
        <is>
          <t>Rejected</t>
        </is>
      </c>
      <c r="F6084" t="inlineStr">
        <is>
          <t>Relevant</t>
        </is>
      </c>
      <c r="G6084" t="inlineStr">
        <is>
          <t>Sheila Bartin</t>
        </is>
      </c>
      <c r="H6084" t="inlineStr">
        <is>
          <t>LT citizenship</t>
        </is>
      </c>
      <c r="I6084" t="inlineStr">
        <is>
          <t>Italy</t>
        </is>
      </c>
      <c r="J6084" t="inlineStr">
        <is>
          <t>?kw=citizenship%20lithuanian&amp;cpn=17158881096&amp;utm_source=google&amp;utm_medium=cpc&amp;utm_campaign=LT-EU&amp;network=g&amp;utm_term=citizenship%20lithuanian&amp;gad_source=1&amp;gad_campaignid=17158881096&amp;gbraid=0AAAAADisZv8XL1SpKqbQmrZSKoT76DTX3&amp;gclid=Cj0KCQjw8PDPBhCeARIsAOJwmW</t>
        </is>
      </c>
      <c r="K6084" t="inlineStr">
        <is>
          <t>1457720508.1778171690</t>
        </is>
      </c>
      <c r="L6084" t="inlineStr">
        <is>
          <t>EN</t>
        </is>
      </c>
      <c r="M6084" t="inlineStr">
        <is>
          <t>Lead from LT email</t>
        </is>
      </c>
      <c r="N6084" t="inlineStr">
        <is>
          <t>mitchelljoseph78@gmail.com</t>
        </is>
      </c>
      <c r="O6084" t="inlineStr">
        <is>
          <t>LEFT BEFORE 1918</t>
        </is>
      </c>
      <c r="P6084" t="inlineStr">
        <is>
          <t>Google Ads</t>
        </is>
      </c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>
        <is>
          <t>Ні</t>
        </is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</row>
    <row r="6085">
      <c r="A6085" t="n">
        <v>13680</v>
      </c>
      <c r="B6085" t="inlineStr">
        <is>
          <t>Jessica Wurwarg</t>
        </is>
      </c>
      <c r="C6085" t="inlineStr">
        <is>
          <t>Jessica Wurwarg</t>
        </is>
      </c>
      <c r="D6085" s="2" t="n">
        <v>46149.81944444445</v>
      </c>
      <c r="E6085" t="inlineStr">
        <is>
          <t>Rejected</t>
        </is>
      </c>
      <c r="F6085" t="inlineStr">
        <is>
          <t>Relevant</t>
        </is>
      </c>
      <c r="G6085" t="inlineStr">
        <is>
          <t>Sheila Bartin</t>
        </is>
      </c>
      <c r="H6085" t="inlineStr">
        <is>
          <t>LT citizenship</t>
        </is>
      </c>
      <c r="I6085" t="inlineStr">
        <is>
          <t>United States</t>
        </is>
      </c>
      <c r="J6085" t="inlineStr">
        <is>
          <t>https://www.lithuaniancitizenship.com/contact/</t>
        </is>
      </c>
      <c r="K6085" t="inlineStr">
        <is>
          <t>1001166192.1778167948</t>
        </is>
      </c>
      <c r="L6085" t="inlineStr">
        <is>
          <t>EN</t>
        </is>
      </c>
      <c r="M6085" t="inlineStr">
        <is>
          <t>Lead from LT email</t>
        </is>
      </c>
      <c r="N6085" t="inlineStr">
        <is>
          <t>wurwarg@gmail.com</t>
        </is>
      </c>
      <c r="O6085" t="inlineStr">
        <is>
          <t>LEFT BEFORE 1918</t>
        </is>
      </c>
      <c r="P6085" t="inlineStr">
        <is>
          <t>Website Form</t>
        </is>
      </c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>
        <is>
          <t>Ні</t>
        </is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</row>
    <row r="6086">
      <c r="A6086" t="n">
        <v>13681</v>
      </c>
      <c r="B6086" t="inlineStr">
        <is>
          <t>Muhammad Hasnaat</t>
        </is>
      </c>
      <c r="C6086" t="inlineStr">
        <is>
          <t>Muhammad Hasnaat</t>
        </is>
      </c>
      <c r="D6086" s="2" t="n">
        <v>46149.83333333334</v>
      </c>
      <c r="E6086" t="inlineStr">
        <is>
          <t>THIRD FFUP SENT</t>
        </is>
      </c>
      <c r="F6086" t="inlineStr">
        <is>
          <t>Relevant</t>
        </is>
      </c>
      <c r="G6086" t="inlineStr">
        <is>
          <t>Oleh Dymovski</t>
        </is>
      </c>
      <c r="H6086" t="inlineStr">
        <is>
          <t>LV RBI Real Estate</t>
        </is>
      </c>
      <c r="I6086" t="inlineStr">
        <is>
          <t>Pakistan (PK - AS)</t>
        </is>
      </c>
      <c r="J6086" t="inlineStr">
        <is>
          <t>https://latviancitizenship.eu/contact/</t>
        </is>
      </c>
      <c r="K6086" t="inlineStr">
        <is>
          <t>613706888.1776960627</t>
        </is>
      </c>
      <c r="L6086" t="inlineStr">
        <is>
          <t>EN</t>
        </is>
      </c>
      <c r="M6086" t="inlineStr">
        <is>
          <t>Lead from LV email</t>
        </is>
      </c>
      <c r="N6086" t="inlineStr">
        <is>
          <t>muhammadhasnaat1@yahoo.com</t>
        </is>
      </c>
      <c r="O6086" t="inlineStr"/>
      <c r="P6086" t="inlineStr">
        <is>
          <t>Website Form</t>
        </is>
      </c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>
        <is>
          <t>Ні</t>
        </is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</row>
    <row r="6087">
      <c r="A6087" t="n">
        <v>13683</v>
      </c>
      <c r="B6087" t="inlineStr">
        <is>
          <t>Calendly</t>
        </is>
      </c>
      <c r="C6087" t="inlineStr">
        <is>
          <t>Calendly</t>
        </is>
      </c>
      <c r="D6087" s="2" t="n">
        <v>46149.84305555555</v>
      </c>
      <c r="E6087" t="inlineStr">
        <is>
          <t>INTERNAL MAIL</t>
        </is>
      </c>
      <c r="F6087" t="inlineStr"/>
      <c r="G6087" t="inlineStr">
        <is>
          <t>Sheila Bartin</t>
        </is>
      </c>
      <c r="H6087" t="inlineStr"/>
      <c r="I6087" t="inlineStr"/>
      <c r="J6087" t="inlineStr"/>
      <c r="K6087" t="inlineStr"/>
      <c r="L6087" t="inlineStr"/>
      <c r="M6087" t="inlineStr">
        <is>
          <t>Othe</t>
        </is>
      </c>
      <c r="N6087" t="inlineStr">
        <is>
          <t>notifications@calendly.com</t>
        </is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>
        <is>
          <t>Ні</t>
        </is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</row>
    <row r="6088">
      <c r="A6088" t="n">
        <v>13684</v>
      </c>
      <c r="B6088" t="inlineStr">
        <is>
          <t>Emir Onat</t>
        </is>
      </c>
      <c r="C6088" t="inlineStr">
        <is>
          <t>Emir Onat</t>
        </is>
      </c>
      <c r="D6088" s="2" t="n">
        <v>46149.88888888889</v>
      </c>
      <c r="E6088" t="inlineStr">
        <is>
          <t>IN WORK</t>
        </is>
      </c>
      <c r="F6088" t="inlineStr">
        <is>
          <t>Relevant</t>
        </is>
      </c>
      <c r="G6088" t="inlineStr">
        <is>
          <t>Oleh Dymovski</t>
        </is>
      </c>
      <c r="H6088" t="inlineStr">
        <is>
          <t>LT citizenship</t>
        </is>
      </c>
      <c r="I6088" t="inlineStr">
        <is>
          <t>Poland</t>
        </is>
      </c>
      <c r="J6088" t="inlineStr">
        <is>
          <t>?kw=восстановление гражданства литвы&amp;cpn=23681560526&amp;utm_source=google&amp;utm_medium=cpc&amp;utm_campaign=LT</t>
        </is>
      </c>
      <c r="K6088" t="inlineStr">
        <is>
          <t>465935899.1778177806</t>
        </is>
      </c>
      <c r="L6088" t="inlineStr">
        <is>
          <t>RU</t>
        </is>
      </c>
      <c r="M6088" t="inlineStr">
        <is>
          <t>Lead from LT email</t>
        </is>
      </c>
      <c r="N6088" t="inlineStr">
        <is>
          <t>emironat13@gmail.com</t>
        </is>
      </c>
      <c r="O6088" t="inlineStr"/>
      <c r="P6088" t="inlineStr">
        <is>
          <t>Google Ads</t>
        </is>
      </c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>
        <is>
          <t>Ні</t>
        </is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</row>
    <row r="6089">
      <c r="A6089" t="n">
        <v>13685</v>
      </c>
      <c r="B6089" t="inlineStr">
        <is>
          <t>Ms. Jenny Stanton</t>
        </is>
      </c>
      <c r="C6089" t="inlineStr">
        <is>
          <t>Jenny Stanton</t>
        </is>
      </c>
      <c r="D6089" s="2" t="n">
        <v>46149.99722222222</v>
      </c>
      <c r="E6089" t="inlineStr">
        <is>
          <t>THIRD FFUP SENT</t>
        </is>
      </c>
      <c r="F6089" t="inlineStr">
        <is>
          <t>Relevant</t>
        </is>
      </c>
      <c r="G6089" t="inlineStr">
        <is>
          <t>Sheila Bartin</t>
        </is>
      </c>
      <c r="H6089" t="inlineStr">
        <is>
          <t>LT citizenship</t>
        </is>
      </c>
      <c r="I6089" t="inlineStr"/>
      <c r="J6089" t="inlineStr"/>
      <c r="K6089" t="inlineStr"/>
      <c r="L6089" t="inlineStr">
        <is>
          <t>EN</t>
        </is>
      </c>
      <c r="M6089" t="inlineStr">
        <is>
          <t>Lead from LT email</t>
        </is>
      </c>
      <c r="N6089" t="inlineStr">
        <is>
          <t>stanton.jenny@gmail.com</t>
        </is>
      </c>
      <c r="O6089" t="inlineStr"/>
      <c r="P6089" t="inlineStr">
        <is>
          <t>Other (direct email, phone call, referral etc.)</t>
        </is>
      </c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>
        <is>
          <t>Ні</t>
        </is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</row>
    <row r="6090">
      <c r="A6090" t="n">
        <v>13687</v>
      </c>
      <c r="B6090" t="inlineStr">
        <is>
          <t>Jessica Wurwarg</t>
        </is>
      </c>
      <c r="C6090" t="inlineStr">
        <is>
          <t>Calendly: Jessica Wurwarg</t>
        </is>
      </c>
      <c r="D6090" s="2" t="n">
        <v>46150.01527777778</v>
      </c>
      <c r="E6090" t="inlineStr">
        <is>
          <t>IN WORK</t>
        </is>
      </c>
      <c r="F6090" t="inlineStr">
        <is>
          <t>Relevant</t>
        </is>
      </c>
      <c r="G6090" t="inlineStr">
        <is>
          <t>Mariana Razimavicius</t>
        </is>
      </c>
      <c r="H6090" t="inlineStr">
        <is>
          <t>LT citizenship</t>
        </is>
      </c>
      <c r="I6090" t="inlineStr"/>
      <c r="J6090" t="inlineStr"/>
      <c r="K6090" t="inlineStr"/>
      <c r="L6090" t="inlineStr">
        <is>
          <t>EN</t>
        </is>
      </c>
      <c r="M6090" t="inlineStr">
        <is>
          <t>Othe</t>
        </is>
      </c>
      <c r="N6090" t="inlineStr">
        <is>
          <t>wurwarg@gmail.com</t>
        </is>
      </c>
      <c r="O6090" t="inlineStr"/>
      <c r="P6090" t="inlineStr">
        <is>
          <t>Calendly</t>
        </is>
      </c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>
        <is>
          <t>Ні</t>
        </is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</row>
    <row r="6091">
      <c r="A6091" t="n">
        <v>13688</v>
      </c>
      <c r="B6091" t="inlineStr">
        <is>
          <t>Claudio Cemeska Agurto</t>
        </is>
      </c>
      <c r="C6091" t="inlineStr">
        <is>
          <t>Claudio Cemeska Agurto</t>
        </is>
      </c>
      <c r="D6091" s="2" t="n">
        <v>46150.22222222222</v>
      </c>
      <c r="E6091" t="inlineStr">
        <is>
          <t>IN WORK</t>
        </is>
      </c>
      <c r="F6091" t="inlineStr">
        <is>
          <t>Relevant</t>
        </is>
      </c>
      <c r="G6091" t="inlineStr">
        <is>
          <t>Mariana Razimavicius</t>
        </is>
      </c>
      <c r="H6091" t="inlineStr">
        <is>
          <t>LT citizenship</t>
        </is>
      </c>
      <c r="I6091" t="inlineStr">
        <is>
          <t>Chile</t>
        </is>
      </c>
      <c r="J6091" t="inlineStr">
        <is>
          <t>?utm_source=chatgpt.com</t>
        </is>
      </c>
      <c r="K6091" t="inlineStr">
        <is>
          <t>1069648462.1778206473</t>
        </is>
      </c>
      <c r="L6091" t="inlineStr">
        <is>
          <t>ES</t>
        </is>
      </c>
      <c r="M6091" t="inlineStr">
        <is>
          <t>Lead from LT email</t>
        </is>
      </c>
      <c r="N6091" t="inlineStr">
        <is>
          <t>agurtoclaudio084@gmail.com</t>
        </is>
      </c>
      <c r="O6091" t="inlineStr"/>
      <c r="P6091" t="inlineStr">
        <is>
          <t>Website Form</t>
        </is>
      </c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>
        <is>
          <t>Ні</t>
        </is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</row>
    <row r="6092">
      <c r="A6092" t="n">
        <v>13692</v>
      </c>
      <c r="B6092" t="inlineStr">
        <is>
          <t>Sai</t>
        </is>
      </c>
      <c r="C6092" t="inlineStr">
        <is>
          <t>Sai</t>
        </is>
      </c>
      <c r="D6092" s="2" t="n">
        <v>46150.38611111111</v>
      </c>
      <c r="E6092" t="inlineStr">
        <is>
          <t>PAUSED</t>
        </is>
      </c>
      <c r="F6092" t="inlineStr">
        <is>
          <t>Relevant</t>
        </is>
      </c>
      <c r="G6092" t="inlineStr">
        <is>
          <t>Oleh Dymovski</t>
        </is>
      </c>
      <c r="H6092" t="inlineStr">
        <is>
          <t>LV RBI Company</t>
        </is>
      </c>
      <c r="I6092" t="inlineStr">
        <is>
          <t>India</t>
        </is>
      </c>
      <c r="J6092" t="inlineStr"/>
      <c r="K6092" t="inlineStr"/>
      <c r="L6092" t="inlineStr">
        <is>
          <t>EN</t>
        </is>
      </c>
      <c r="M6092" t="inlineStr">
        <is>
          <t>Lead from LV email</t>
        </is>
      </c>
      <c r="N6092" t="inlineStr">
        <is>
          <t>jssaai@gmail.com</t>
        </is>
      </c>
      <c r="O6092" t="inlineStr"/>
      <c r="P6092" t="inlineStr">
        <is>
          <t>Other (direct email, phone call, referral etc.)</t>
        </is>
      </c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>
        <is>
          <t>Ні</t>
        </is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</row>
    <row r="6093">
      <c r="A6093" t="n">
        <v>13702</v>
      </c>
      <c r="B6093" t="inlineStr">
        <is>
          <t>Ольга</t>
        </is>
      </c>
      <c r="C6093" t="inlineStr">
        <is>
          <t>Ольга</t>
        </is>
      </c>
      <c r="D6093" s="2" t="n">
        <v>46150.57777777778</v>
      </c>
      <c r="E6093" t="inlineStr">
        <is>
          <t>IN WORK</t>
        </is>
      </c>
      <c r="F6093" t="inlineStr"/>
      <c r="G6093" t="inlineStr">
        <is>
          <t>Oleh Dymovski</t>
        </is>
      </c>
      <c r="H6093" t="inlineStr">
        <is>
          <t>LT citizenship</t>
        </is>
      </c>
      <c r="I6093" t="inlineStr">
        <is>
          <t>Belarus</t>
        </is>
      </c>
      <c r="J6093" t="inlineStr">
        <is>
          <t>https://www.lithuaniancitizenship.com/ru/contact-ru/</t>
        </is>
      </c>
      <c r="K6093" t="inlineStr">
        <is>
          <t>227242596.1778237206</t>
        </is>
      </c>
      <c r="L6093" t="inlineStr">
        <is>
          <t>RU</t>
        </is>
      </c>
      <c r="M6093" t="inlineStr">
        <is>
          <t>Lead from LT email</t>
        </is>
      </c>
      <c r="N6093" t="inlineStr">
        <is>
          <t>ihnatsenka.volha@gmail.com</t>
        </is>
      </c>
      <c r="O6093" t="inlineStr"/>
      <c r="P6093" t="inlineStr">
        <is>
          <t>Website Form</t>
        </is>
      </c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>
        <is>
          <t>Ні</t>
        </is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</row>
    <row r="6094">
      <c r="A6094" t="n">
        <v>13704</v>
      </c>
      <c r="B6094" t="inlineStr">
        <is>
          <t>Рупшис Томас</t>
        </is>
      </c>
      <c r="C6094" t="inlineStr">
        <is>
          <t>Рупшис Томас</t>
        </is>
      </c>
      <c r="D6094" s="2" t="n">
        <v>46150.60555555556</v>
      </c>
      <c r="E6094" t="inlineStr">
        <is>
          <t>IN WORK</t>
        </is>
      </c>
      <c r="F6094" t="inlineStr">
        <is>
          <t>Relevant</t>
        </is>
      </c>
      <c r="G6094" t="inlineStr">
        <is>
          <t>Oleh Dymovski</t>
        </is>
      </c>
      <c r="H6094" t="inlineStr">
        <is>
          <t>LT citizenship</t>
        </is>
      </c>
      <c r="I6094" t="inlineStr">
        <is>
          <t>Kazakhstan</t>
        </is>
      </c>
      <c r="J6094" t="inlineStr">
        <is>
          <t>https://www.lithuaniancitizenship.com/ru/</t>
        </is>
      </c>
      <c r="K6094" t="inlineStr">
        <is>
          <t>1154413058.1778239797</t>
        </is>
      </c>
      <c r="L6094" t="inlineStr">
        <is>
          <t>RU</t>
        </is>
      </c>
      <c r="M6094" t="inlineStr">
        <is>
          <t>Lead from LT email</t>
        </is>
      </c>
      <c r="N6094" t="inlineStr">
        <is>
          <t>kpknxd@gmail.com</t>
        </is>
      </c>
      <c r="O6094" t="inlineStr"/>
      <c r="P6094" t="inlineStr">
        <is>
          <t>Website Form</t>
        </is>
      </c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>
        <is>
          <t>Ні</t>
        </is>
      </c>
      <c r="AB6094" t="inlineStr"/>
      <c r="AC6094" t="inlineStr"/>
      <c r="AD6094" s="2" t="n">
        <v>46159.375</v>
      </c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</row>
    <row r="6095">
      <c r="A6095" t="n">
        <v>13707</v>
      </c>
      <c r="B6095" t="inlineStr">
        <is>
          <t>Renata Betzema</t>
        </is>
      </c>
      <c r="C6095" t="inlineStr">
        <is>
          <t>Renata Betzema</t>
        </is>
      </c>
      <c r="D6095" s="2" t="n">
        <v>46150.68055555555</v>
      </c>
      <c r="E6095" t="inlineStr">
        <is>
          <t>INTERNAL MAIL</t>
        </is>
      </c>
      <c r="F6095" t="inlineStr"/>
      <c r="G6095" t="inlineStr">
        <is>
          <t>Alina Samura</t>
        </is>
      </c>
      <c r="H6095" t="inlineStr"/>
      <c r="I6095" t="inlineStr"/>
      <c r="J6095" t="inlineStr"/>
      <c r="K6095" t="inlineStr"/>
      <c r="L6095" t="inlineStr"/>
      <c r="M6095" t="inlineStr">
        <is>
          <t>Othe</t>
        </is>
      </c>
      <c r="N6095" t="inlineStr">
        <is>
          <t>renatabetzema049@gmail.com</t>
        </is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>
        <is>
          <t>Ні</t>
        </is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</row>
    <row r="6096">
      <c r="A6096" t="n">
        <v>13708</v>
      </c>
      <c r="B6096" t="inlineStr">
        <is>
          <t>Ahmed sher</t>
        </is>
      </c>
      <c r="C6096" t="inlineStr">
        <is>
          <t>Ahmed sher</t>
        </is>
      </c>
      <c r="D6096" s="2" t="n">
        <v>46150.68819444445</v>
      </c>
      <c r="E6096" t="inlineStr">
        <is>
          <t>INTERNAL MAIL</t>
        </is>
      </c>
      <c r="F6096" t="inlineStr">
        <is>
          <t>No relevant</t>
        </is>
      </c>
      <c r="G6096" t="inlineStr">
        <is>
          <t>Alina Samura</t>
        </is>
      </c>
      <c r="H6096" t="inlineStr">
        <is>
          <t>LV RBI Real Estate</t>
        </is>
      </c>
      <c r="I6096" t="inlineStr">
        <is>
          <t>United Arab Emirates (AE - AS)</t>
        </is>
      </c>
      <c r="J6096" t="inlineStr">
        <is>
          <t>?kw=europe%20golden%20visa&amp;cpn=23802531542&amp;utm_source=google&amp;utm_medium=cpc&amp;utm_campaign=LV-RBI-RE2-TOP&amp;network=s&amp;utm_term=europe%20golden%20visa&amp;gad_source=5&amp;gad_campaignid=23802531542&amp;gclid=EAIaIQobChMI-aOrs-aplAMVuaJQBh1I6S_zEAAYASAAEgK3rfD_BwE</t>
        </is>
      </c>
      <c r="K6096" t="inlineStr">
        <is>
          <t>243509398.1778247038</t>
        </is>
      </c>
      <c r="L6096" t="inlineStr"/>
      <c r="M6096" t="inlineStr">
        <is>
          <t>Lead from LV email</t>
        </is>
      </c>
      <c r="N6096" t="inlineStr">
        <is>
          <t>ahmsdsher4@gmail.com</t>
        </is>
      </c>
      <c r="O6096" t="inlineStr"/>
      <c r="P6096" t="inlineStr">
        <is>
          <t>Google Ads</t>
        </is>
      </c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>
        <is>
          <t>Ні</t>
        </is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</row>
    <row r="6097">
      <c r="A6097" t="n">
        <v>13711</v>
      </c>
      <c r="B6097" t="inlineStr">
        <is>
          <t>Laimonas Stasiulis</t>
        </is>
      </c>
      <c r="C6097" t="inlineStr">
        <is>
          <t>Laimonas Stasiulis</t>
        </is>
      </c>
      <c r="D6097" s="2" t="n">
        <v>46150.77916666667</v>
      </c>
      <c r="E6097" t="inlineStr">
        <is>
          <t>Rejected</t>
        </is>
      </c>
      <c r="F6097" t="inlineStr">
        <is>
          <t>No relevant</t>
        </is>
      </c>
      <c r="G6097" t="inlineStr">
        <is>
          <t>Sheila Bartin</t>
        </is>
      </c>
      <c r="H6097" t="inlineStr">
        <is>
          <t>LT citizenship</t>
        </is>
      </c>
      <c r="I6097" t="inlineStr">
        <is>
          <t>United Kingdom</t>
        </is>
      </c>
      <c r="J6097" t="inlineStr">
        <is>
          <t>https://www.lithuaniancitizenship.com/</t>
        </is>
      </c>
      <c r="K6097" t="inlineStr">
        <is>
          <t>1718976921.1778254693</t>
        </is>
      </c>
      <c r="L6097" t="inlineStr">
        <is>
          <t>EN</t>
        </is>
      </c>
      <c r="M6097" t="inlineStr">
        <is>
          <t>Lead from LT email</t>
        </is>
      </c>
      <c r="N6097" t="inlineStr">
        <is>
          <t>info@laimonas.co.uk</t>
        </is>
      </c>
      <c r="O6097" t="inlineStr">
        <is>
          <t>LEFT AFTER 1990</t>
        </is>
      </c>
      <c r="P6097" t="inlineStr">
        <is>
          <t>Website Form</t>
        </is>
      </c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>
        <is>
          <t>Ні</t>
        </is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</row>
    <row r="6098">
      <c r="A6098" t="n">
        <v>13712</v>
      </c>
      <c r="B6098" t="inlineStr">
        <is>
          <t>IGOR GUSTAVO IWANOFF</t>
        </is>
      </c>
      <c r="C6098" t="inlineStr">
        <is>
          <t>IGOR GUSTAVO IWANOFF</t>
        </is>
      </c>
      <c r="D6098" s="2" t="n">
        <v>46150.78888888889</v>
      </c>
      <c r="E6098" t="inlineStr">
        <is>
          <t>IN WORK</t>
        </is>
      </c>
      <c r="F6098" t="inlineStr">
        <is>
          <t>Relevant</t>
        </is>
      </c>
      <c r="G6098" t="inlineStr">
        <is>
          <t>Mariana Razimavicius</t>
        </is>
      </c>
      <c r="H6098" t="inlineStr">
        <is>
          <t>LT citizenship</t>
        </is>
      </c>
      <c r="I6098" t="inlineStr">
        <is>
          <t>Portugal</t>
        </is>
      </c>
      <c r="J6098" t="inlineStr">
        <is>
          <t>https://www.lithuaniancitizenship.com/es/</t>
        </is>
      </c>
      <c r="K6098" t="inlineStr">
        <is>
          <t>596799103.1778255367</t>
        </is>
      </c>
      <c r="L6098" t="inlineStr">
        <is>
          <t>ES</t>
        </is>
      </c>
      <c r="M6098" t="inlineStr">
        <is>
          <t>Lead from LT email</t>
        </is>
      </c>
      <c r="N6098" t="inlineStr">
        <is>
          <t>iiwanoffinvestments@gmail.com</t>
        </is>
      </c>
      <c r="O6098" t="inlineStr"/>
      <c r="P6098" t="inlineStr">
        <is>
          <t>Website Form</t>
        </is>
      </c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>
        <is>
          <t>Ні</t>
        </is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</row>
    <row r="6099">
      <c r="A6099" t="n">
        <v>13714</v>
      </c>
      <c r="B6099" t="inlineStr">
        <is>
          <t>walter leskuski</t>
        </is>
      </c>
      <c r="C6099" t="inlineStr">
        <is>
          <t>Calendly: walter leskuski</t>
        </is>
      </c>
      <c r="D6099" s="2" t="n">
        <v>46150.80138888889</v>
      </c>
      <c r="E6099" t="inlineStr">
        <is>
          <t>INTERNAL MAIL</t>
        </is>
      </c>
      <c r="F6099" t="inlineStr">
        <is>
          <t>Relevant</t>
        </is>
      </c>
      <c r="G6099" t="inlineStr">
        <is>
          <t>Sheila Bartin</t>
        </is>
      </c>
      <c r="H6099" t="inlineStr">
        <is>
          <t>LT citizenship</t>
        </is>
      </c>
      <c r="I6099" t="inlineStr"/>
      <c r="J6099" t="inlineStr"/>
      <c r="K6099" t="inlineStr"/>
      <c r="L6099" t="inlineStr">
        <is>
          <t>EN</t>
        </is>
      </c>
      <c r="M6099" t="inlineStr">
        <is>
          <t>Othe</t>
        </is>
      </c>
      <c r="N6099" t="inlineStr">
        <is>
          <t>wleskuski@gmail.com</t>
        </is>
      </c>
      <c r="O6099" t="inlineStr"/>
      <c r="P6099" t="inlineStr">
        <is>
          <t>Calendly</t>
        </is>
      </c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>
        <is>
          <t>Ні</t>
        </is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</row>
    <row r="6100">
      <c r="A6100" t="n">
        <v>13715</v>
      </c>
      <c r="B6100" t="inlineStr">
        <is>
          <t>Артём</t>
        </is>
      </c>
      <c r="C6100" t="inlineStr">
        <is>
          <t>Артём</t>
        </is>
      </c>
      <c r="D6100" s="2" t="n">
        <v>46150.87013888889</v>
      </c>
      <c r="E6100" t="inlineStr">
        <is>
          <t>IN WORK</t>
        </is>
      </c>
      <c r="F6100" t="inlineStr">
        <is>
          <t>Relevant</t>
        </is>
      </c>
      <c r="G6100" t="inlineStr">
        <is>
          <t>Oleh Dymovski</t>
        </is>
      </c>
      <c r="H6100" t="inlineStr">
        <is>
          <t>LT citizenship</t>
        </is>
      </c>
      <c r="I6100" t="inlineStr">
        <is>
          <t>United States</t>
        </is>
      </c>
      <c r="J6100" t="inlineStr">
        <is>
          <t>https://www.lithuaniancitizenship.com/ru/eligibility-ru/</t>
        </is>
      </c>
      <c r="K6100" t="inlineStr">
        <is>
          <t>1021103070.1777045549</t>
        </is>
      </c>
      <c r="L6100" t="inlineStr">
        <is>
          <t>RU</t>
        </is>
      </c>
      <c r="M6100" t="inlineStr">
        <is>
          <t>Lead from LT email</t>
        </is>
      </c>
      <c r="N6100" t="inlineStr">
        <is>
          <t>post.15.nba@gmail.com</t>
        </is>
      </c>
      <c r="O6100" t="inlineStr"/>
      <c r="P6100" t="inlineStr">
        <is>
          <t>Website Form</t>
        </is>
      </c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>
        <is>
          <t>Ні</t>
        </is>
      </c>
      <c r="AB6100" t="inlineStr"/>
      <c r="AC6100" t="inlineStr"/>
      <c r="AD6100" s="2" t="n">
        <v>46159.75347222222</v>
      </c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</row>
    <row r="6101">
      <c r="A6101" t="n">
        <v>13716</v>
      </c>
      <c r="B6101" t="inlineStr">
        <is>
          <t>Nicolas Benevento</t>
        </is>
      </c>
      <c r="C6101" t="inlineStr">
        <is>
          <t>Nicolas Benevento</t>
        </is>
      </c>
      <c r="D6101" s="2" t="n">
        <v>46150.89375</v>
      </c>
      <c r="E6101" t="inlineStr">
        <is>
          <t>IN WORK</t>
        </is>
      </c>
      <c r="F6101" t="inlineStr">
        <is>
          <t>Relevant</t>
        </is>
      </c>
      <c r="G6101" t="inlineStr">
        <is>
          <t>Mariana Razimavicius</t>
        </is>
      </c>
      <c r="H6101" t="inlineStr">
        <is>
          <t>LT citizenship</t>
        </is>
      </c>
      <c r="I6101" t="inlineStr">
        <is>
          <t>Argentina</t>
        </is>
      </c>
      <c r="J6101" t="inlineStr">
        <is>
          <t>https://www.lithuaniancitizenship.com/es/</t>
        </is>
      </c>
      <c r="K6101" t="inlineStr">
        <is>
          <t>1627106924.1778264650</t>
        </is>
      </c>
      <c r="L6101" t="inlineStr">
        <is>
          <t>ES</t>
        </is>
      </c>
      <c r="M6101" t="inlineStr">
        <is>
          <t>Lead from LT email</t>
        </is>
      </c>
      <c r="N6101" t="inlineStr">
        <is>
          <t>nicolasbenevento@hotmail.com</t>
        </is>
      </c>
      <c r="O6101" t="inlineStr"/>
      <c r="P6101" t="inlineStr">
        <is>
          <t>Website Form</t>
        </is>
      </c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>
        <is>
          <t>Ні</t>
        </is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</row>
    <row r="6102">
      <c r="A6102" t="n">
        <v>13717</v>
      </c>
      <c r="B6102" t="inlineStr">
        <is>
          <t>Колачев Олег Владимирович</t>
        </is>
      </c>
      <c r="C6102" t="inlineStr">
        <is>
          <t>Колачев Олег Владимирович</t>
        </is>
      </c>
      <c r="D6102" s="2" t="n">
        <v>46150.91388888889</v>
      </c>
      <c r="E6102" t="inlineStr">
        <is>
          <t>Rejected</t>
        </is>
      </c>
      <c r="F6102" t="inlineStr">
        <is>
          <t>Relevant</t>
        </is>
      </c>
      <c r="G6102" t="inlineStr">
        <is>
          <t>Oleh Dymovski</t>
        </is>
      </c>
      <c r="H6102" t="inlineStr">
        <is>
          <t>LT citizenship</t>
        </is>
      </c>
      <c r="I6102" t="inlineStr">
        <is>
          <t>Germany</t>
        </is>
      </c>
      <c r="J6102" t="inlineStr">
        <is>
          <t>https://www.lithuaniancitizenship.com/ru/process-ru/</t>
        </is>
      </c>
      <c r="K6102" t="inlineStr">
        <is>
          <t>861389093.1778266249</t>
        </is>
      </c>
      <c r="L6102" t="inlineStr">
        <is>
          <t>RU</t>
        </is>
      </c>
      <c r="M6102" t="inlineStr">
        <is>
          <t>Lead from LT email</t>
        </is>
      </c>
      <c r="N6102" t="inlineStr">
        <is>
          <t>kolachev@icloud.com</t>
        </is>
      </c>
      <c r="O6102" t="inlineStr">
        <is>
          <t>Non-relevant lead</t>
        </is>
      </c>
      <c r="P6102" t="inlineStr">
        <is>
          <t>Website Form</t>
        </is>
      </c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>
        <is>
          <t>Ні</t>
        </is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</row>
    <row r="6103">
      <c r="A6103" t="n">
        <v>13719</v>
      </c>
      <c r="B6103" t="inlineStr">
        <is>
          <t>Olga</t>
        </is>
      </c>
      <c r="C6103" t="inlineStr">
        <is>
          <t>Calendly: Olga</t>
        </is>
      </c>
      <c r="D6103" s="2" t="n">
        <v>46150.99861111111</v>
      </c>
      <c r="E6103" t="inlineStr">
        <is>
          <t>Rejected</t>
        </is>
      </c>
      <c r="F6103" t="inlineStr">
        <is>
          <t>Relevant</t>
        </is>
      </c>
      <c r="G6103" t="inlineStr">
        <is>
          <t>Oleh Dymovski</t>
        </is>
      </c>
      <c r="H6103" t="inlineStr">
        <is>
          <t>LT citizenship</t>
        </is>
      </c>
      <c r="I6103" t="inlineStr"/>
      <c r="J6103" t="inlineStr"/>
      <c r="K6103" t="inlineStr"/>
      <c r="L6103" t="inlineStr">
        <is>
          <t>RU</t>
        </is>
      </c>
      <c r="M6103" t="inlineStr">
        <is>
          <t>Othe</t>
        </is>
      </c>
      <c r="N6103" t="inlineStr">
        <is>
          <t>ole4ka@live.com</t>
        </is>
      </c>
      <c r="O6103" t="inlineStr">
        <is>
          <t>DOUBLE</t>
        </is>
      </c>
      <c r="P6103" t="inlineStr">
        <is>
          <t>Calendly</t>
        </is>
      </c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>
        <is>
          <t>Ні</t>
        </is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</row>
    <row r="6104">
      <c r="A6104" t="n">
        <v>13721</v>
      </c>
      <c r="B6104" t="inlineStr">
        <is>
          <t>Olga</t>
        </is>
      </c>
      <c r="C6104" t="inlineStr">
        <is>
          <t>Calendly: Olga</t>
        </is>
      </c>
      <c r="D6104" s="2" t="n">
        <v>46151.00972222222</v>
      </c>
      <c r="E6104" t="inlineStr">
        <is>
          <t>IN WORK</t>
        </is>
      </c>
      <c r="F6104" t="inlineStr">
        <is>
          <t>Relevant</t>
        </is>
      </c>
      <c r="G6104" t="inlineStr">
        <is>
          <t>Oleh Dymovski</t>
        </is>
      </c>
      <c r="H6104" t="inlineStr">
        <is>
          <t>LT citizenship</t>
        </is>
      </c>
      <c r="I6104" t="inlineStr"/>
      <c r="J6104" t="inlineStr"/>
      <c r="K6104" t="inlineStr"/>
      <c r="L6104" t="inlineStr">
        <is>
          <t>RU</t>
        </is>
      </c>
      <c r="M6104" t="inlineStr">
        <is>
          <t>Othe</t>
        </is>
      </c>
      <c r="N6104" t="inlineStr">
        <is>
          <t>ole4ka@live.com</t>
        </is>
      </c>
      <c r="O6104" t="inlineStr"/>
      <c r="P6104" t="inlineStr">
        <is>
          <t>Calendly</t>
        </is>
      </c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>
        <is>
          <t>Ні</t>
        </is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</row>
    <row r="6105">
      <c r="A6105" t="n">
        <v>13722</v>
      </c>
      <c r="B6105" t="inlineStr">
        <is>
          <t>Calendly</t>
        </is>
      </c>
      <c r="C6105" t="inlineStr">
        <is>
          <t>Calendly</t>
        </is>
      </c>
      <c r="D6105" s="2" t="n">
        <v>46151.01111111111</v>
      </c>
      <c r="E6105" t="inlineStr">
        <is>
          <t>Rejected</t>
        </is>
      </c>
      <c r="F6105" t="inlineStr"/>
      <c r="G6105" t="inlineStr">
        <is>
          <t>Oleh Dymovski</t>
        </is>
      </c>
      <c r="H6105" t="inlineStr"/>
      <c r="I6105" t="inlineStr"/>
      <c r="J6105" t="inlineStr"/>
      <c r="K6105" t="inlineStr"/>
      <c r="L6105" t="inlineStr"/>
      <c r="M6105" t="inlineStr">
        <is>
          <t>Othe</t>
        </is>
      </c>
      <c r="N6105" t="inlineStr">
        <is>
          <t>notifications@calendly.com</t>
        </is>
      </c>
      <c r="O6105" t="inlineStr">
        <is>
          <t>DOUBLE</t>
        </is>
      </c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>
        <is>
          <t>Ні</t>
        </is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</row>
    <row r="6106">
      <c r="A6106" t="n">
        <v>13725</v>
      </c>
      <c r="B6106" t="inlineStr">
        <is>
          <t>Ms. Risa Wallach</t>
        </is>
      </c>
      <c r="C6106" t="inlineStr">
        <is>
          <t>Risa Wallach</t>
        </is>
      </c>
      <c r="D6106" s="2" t="n">
        <v>46151.2375</v>
      </c>
      <c r="E6106" t="inlineStr">
        <is>
          <t>Rejected</t>
        </is>
      </c>
      <c r="F6106" t="inlineStr">
        <is>
          <t>Relevant</t>
        </is>
      </c>
      <c r="G6106" t="inlineStr">
        <is>
          <t>Sheila Bartin</t>
        </is>
      </c>
      <c r="H6106" t="inlineStr">
        <is>
          <t>LT citizenship</t>
        </is>
      </c>
      <c r="I6106" t="inlineStr">
        <is>
          <t>United States</t>
        </is>
      </c>
      <c r="J6106" t="inlineStr">
        <is>
          <t>?utm_source=bing&amp;utm_medium=cpc&amp;utm_campaign=Bing-LT-US&amp;network=o&amp;utm_term=apply%20for%20lithuanian%20citizenship&amp;msclkid=cdf89e972ec515c676f9f7694a127540</t>
        </is>
      </c>
      <c r="K6106" t="inlineStr">
        <is>
          <t>374072286.1778279645</t>
        </is>
      </c>
      <c r="L6106" t="inlineStr">
        <is>
          <t>EN</t>
        </is>
      </c>
      <c r="M6106" t="inlineStr">
        <is>
          <t>Lead from LT email</t>
        </is>
      </c>
      <c r="N6106" t="inlineStr">
        <is>
          <t>cantor.wallach@hushmail.com</t>
        </is>
      </c>
      <c r="O6106" t="inlineStr">
        <is>
          <t>ANOTHER REASON</t>
        </is>
      </c>
      <c r="P6106" t="inlineStr">
        <is>
          <t>Bing Ads</t>
        </is>
      </c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>
        <is>
          <t>Ні</t>
        </is>
      </c>
      <c r="AB6106" t="inlineStr"/>
      <c r="AC6106" t="inlineStr"/>
      <c r="AD6106" t="inlineStr"/>
      <c r="AE6106" t="inlineStr">
        <is>
          <t>Bing-LT-US</t>
        </is>
      </c>
      <c r="AF6106" t="inlineStr"/>
      <c r="AG6106" t="inlineStr">
        <is>
          <t>cpc</t>
        </is>
      </c>
      <c r="AH6106" t="inlineStr">
        <is>
          <t>bing</t>
        </is>
      </c>
      <c r="AI6106" t="inlineStr"/>
      <c r="AJ6106" t="inlineStr"/>
      <c r="AK6106" t="inlineStr"/>
      <c r="AL6106" t="inlineStr"/>
      <c r="AM6106" t="inlineStr"/>
      <c r="AN6106" s="2" t="n">
        <v>46451</v>
      </c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</row>
    <row r="6107">
      <c r="A6107" t="n">
        <v>13730</v>
      </c>
      <c r="B6107" t="inlineStr">
        <is>
          <t>Konstantin Matiounkine</t>
        </is>
      </c>
      <c r="C6107" t="inlineStr">
        <is>
          <t>Konstantin Matiounkine</t>
        </is>
      </c>
      <c r="D6107" s="2" t="n">
        <v>46151.87708333333</v>
      </c>
      <c r="E6107" t="inlineStr">
        <is>
          <t>WHATSAPP</t>
        </is>
      </c>
      <c r="F6107" t="inlineStr">
        <is>
          <t>Relevant</t>
        </is>
      </c>
      <c r="G6107" t="inlineStr">
        <is>
          <t>Oleh Dymovski</t>
        </is>
      </c>
      <c r="H6107" t="inlineStr">
        <is>
          <t>LT citizenship</t>
        </is>
      </c>
      <c r="I6107" t="inlineStr">
        <is>
          <t>Bulgaria</t>
        </is>
      </c>
      <c r="J6107" t="inlineStr">
        <is>
          <t>https://www.lithuaniancitizenship.com/ru/company-ru/services-ru/</t>
        </is>
      </c>
      <c r="K6107" t="inlineStr">
        <is>
          <t>1592813377.1778349639</t>
        </is>
      </c>
      <c r="L6107" t="inlineStr">
        <is>
          <t>RU</t>
        </is>
      </c>
      <c r="M6107" t="inlineStr">
        <is>
          <t>Lead from LT email</t>
        </is>
      </c>
      <c r="N6107" t="inlineStr">
        <is>
          <t>kmgoods@rambler.ru</t>
        </is>
      </c>
      <c r="O6107" t="inlineStr"/>
      <c r="P6107" t="inlineStr">
        <is>
          <t>Website Form</t>
        </is>
      </c>
      <c r="Q6107" t="inlineStr"/>
      <c r="R6107" t="inlineStr"/>
      <c r="S6107" t="inlineStr"/>
      <c r="T6107" t="inlineStr"/>
      <c r="U6107" t="inlineStr"/>
      <c r="V6107" s="2" t="n">
        <v>46157.50625</v>
      </c>
      <c r="W6107" t="inlineStr"/>
      <c r="X6107" t="inlineStr"/>
      <c r="Y6107" t="inlineStr"/>
      <c r="Z6107" t="inlineStr"/>
      <c r="AA6107" t="inlineStr">
        <is>
          <t>Ні</t>
        </is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</row>
    <row r="6108">
      <c r="A6108" t="n">
        <v>13732</v>
      </c>
      <c r="B6108" t="inlineStr">
        <is>
          <t>Ms. Brooklyn Inovskis</t>
        </is>
      </c>
      <c r="C6108" t="inlineStr">
        <is>
          <t>Brooklyn Inovskis</t>
        </is>
      </c>
      <c r="D6108" s="2" t="n">
        <v>46151.92430555556</v>
      </c>
      <c r="E6108" t="inlineStr">
        <is>
          <t>SECOND FFUP SENT</t>
        </is>
      </c>
      <c r="F6108" t="inlineStr">
        <is>
          <t>Relevant</t>
        </is>
      </c>
      <c r="G6108" t="inlineStr">
        <is>
          <t>Sheila Bartin</t>
        </is>
      </c>
      <c r="H6108" t="inlineStr">
        <is>
          <t>LT citizenship</t>
        </is>
      </c>
      <c r="I6108" t="inlineStr">
        <is>
          <t>United States</t>
        </is>
      </c>
      <c r="J6108" t="inlineStr">
        <is>
          <t>?kw=how%20to%20get%20a%20lithuanian%20passport&amp;cpn=17158881096&amp;utm_source=google&amp;utm_medium=cpc&amp;utm_content=596434960542&amp;utm_term=how%20to%20get%20a%20lithuanian%20passport&amp;utm_campaign=http_search_usa&amp;gad_source=5&amp;gad_campaignid=17158881096&amp;gclid=EAIaIQo</t>
        </is>
      </c>
      <c r="K6108" t="inlineStr">
        <is>
          <t>667986120.1778353819</t>
        </is>
      </c>
      <c r="L6108" t="inlineStr">
        <is>
          <t>EN</t>
        </is>
      </c>
      <c r="M6108" t="inlineStr">
        <is>
          <t>Lead from LT email</t>
        </is>
      </c>
      <c r="N6108" t="inlineStr">
        <is>
          <t>inovskisb@gmail.com</t>
        </is>
      </c>
      <c r="O6108" t="inlineStr"/>
      <c r="P6108" t="inlineStr">
        <is>
          <t>Google Ads</t>
        </is>
      </c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>
        <is>
          <t>Ні</t>
        </is>
      </c>
      <c r="AB6108" t="inlineStr"/>
      <c r="AC6108" t="inlineStr"/>
      <c r="AD6108" t="inlineStr"/>
      <c r="AE6108" t="inlineStr">
        <is>
          <t>http_search_usa</t>
        </is>
      </c>
      <c r="AF6108" t="inlineStr">
        <is>
          <t>596434960542</t>
        </is>
      </c>
      <c r="AG6108" t="inlineStr">
        <is>
          <t>cpc</t>
        </is>
      </c>
      <c r="AH6108" t="inlineStr">
        <is>
          <t>google</t>
        </is>
      </c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</row>
    <row r="6109">
      <c r="A6109" t="n">
        <v>13733</v>
      </c>
      <c r="B6109" t="inlineStr">
        <is>
          <t>Ms. Judith Elliott</t>
        </is>
      </c>
      <c r="C6109" t="inlineStr">
        <is>
          <t>Judith Elliott</t>
        </is>
      </c>
      <c r="D6109" s="2" t="n">
        <v>46152.03055555555</v>
      </c>
      <c r="E6109" t="inlineStr">
        <is>
          <t>SECOND FFUP SENT</t>
        </is>
      </c>
      <c r="F6109" t="inlineStr">
        <is>
          <t>Relevant</t>
        </is>
      </c>
      <c r="G6109" t="inlineStr">
        <is>
          <t>Sheila Bartin</t>
        </is>
      </c>
      <c r="H6109" t="inlineStr">
        <is>
          <t>LT citizenship</t>
        </is>
      </c>
      <c r="I6109" t="inlineStr">
        <is>
          <t>United States</t>
        </is>
      </c>
      <c r="J6109" t="inlineStr">
        <is>
          <t>https://www.lithuaniancitizenship.com/</t>
        </is>
      </c>
      <c r="K6109" t="inlineStr">
        <is>
          <t>1806106683.1778362984</t>
        </is>
      </c>
      <c r="L6109" t="inlineStr">
        <is>
          <t>EN</t>
        </is>
      </c>
      <c r="M6109" t="inlineStr">
        <is>
          <t>Lead from LT email</t>
        </is>
      </c>
      <c r="N6109" t="inlineStr">
        <is>
          <t>goldies-1@att.net</t>
        </is>
      </c>
      <c r="O6109" t="inlineStr"/>
      <c r="P6109" t="inlineStr">
        <is>
          <t>Website Form</t>
        </is>
      </c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>
        <is>
          <t>Ні</t>
        </is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</row>
    <row r="6110">
      <c r="A6110" t="n">
        <v>13734</v>
      </c>
      <c r="B6110" t="inlineStr">
        <is>
          <t>Mohd</t>
        </is>
      </c>
      <c r="C6110" t="inlineStr">
        <is>
          <t>Mohd</t>
        </is>
      </c>
      <c r="D6110" s="2" t="n">
        <v>46152.12013888889</v>
      </c>
      <c r="E6110" t="inlineStr">
        <is>
          <t>IN WORK</t>
        </is>
      </c>
      <c r="F6110" t="inlineStr">
        <is>
          <t>Relevant</t>
        </is>
      </c>
      <c r="G6110" t="inlineStr">
        <is>
          <t>Oleh Dymovski</t>
        </is>
      </c>
      <c r="H6110" t="inlineStr">
        <is>
          <t>LV RBI Company</t>
        </is>
      </c>
      <c r="I6110" t="inlineStr">
        <is>
          <t>Lebanon</t>
        </is>
      </c>
      <c r="J6110" t="inlineStr">
        <is>
          <t>https://latviancitizenship.eu/residency-by-investment/</t>
        </is>
      </c>
      <c r="K6110" t="inlineStr">
        <is>
          <t>422125476.1778370542</t>
        </is>
      </c>
      <c r="L6110" t="inlineStr">
        <is>
          <t>EN</t>
        </is>
      </c>
      <c r="M6110" t="inlineStr">
        <is>
          <t>Lead from LV email</t>
        </is>
      </c>
      <c r="N6110" t="inlineStr">
        <is>
          <t>pyramidsarl@gmail.com</t>
        </is>
      </c>
      <c r="O6110" t="inlineStr"/>
      <c r="P6110" t="inlineStr">
        <is>
          <t>Website Form</t>
        </is>
      </c>
      <c r="Q6110" t="inlineStr"/>
      <c r="R6110" t="inlineStr"/>
      <c r="S6110" t="inlineStr"/>
      <c r="T6110" t="inlineStr"/>
      <c r="U6110" t="inlineStr"/>
      <c r="V6110" s="2" t="n">
        <v>46157.44930555556</v>
      </c>
      <c r="W6110" t="inlineStr"/>
      <c r="X6110" t="inlineStr"/>
      <c r="Y6110" t="inlineStr"/>
      <c r="Z6110" t="inlineStr"/>
      <c r="AA6110" t="inlineStr">
        <is>
          <t>Ні</t>
        </is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</row>
    <row r="6111">
      <c r="A6111" t="n">
        <v>13735</v>
      </c>
      <c r="B6111" t="inlineStr">
        <is>
          <t>SAM QUAMRUL HASAN</t>
        </is>
      </c>
      <c r="C6111" t="inlineStr">
        <is>
          <t>SAM QUAMRUL HASAN</t>
        </is>
      </c>
      <c r="D6111" s="2" t="n">
        <v>46152.58333333334</v>
      </c>
      <c r="E6111" t="inlineStr">
        <is>
          <t>IN WORK</t>
        </is>
      </c>
      <c r="F6111" t="inlineStr">
        <is>
          <t>Relevant</t>
        </is>
      </c>
      <c r="G6111" t="inlineStr">
        <is>
          <t>Oleh Dymovski</t>
        </is>
      </c>
      <c r="H6111" t="inlineStr">
        <is>
          <t>Company Formation</t>
        </is>
      </c>
      <c r="I6111" t="inlineStr">
        <is>
          <t>Bangladesh</t>
        </is>
      </c>
      <c r="J6111" t="inlineStr"/>
      <c r="K6111" t="inlineStr"/>
      <c r="L6111" t="inlineStr">
        <is>
          <t>EN</t>
        </is>
      </c>
      <c r="M6111" t="inlineStr">
        <is>
          <t>Lead from LT email</t>
        </is>
      </c>
      <c r="N6111" t="inlineStr">
        <is>
          <t>quamrulneaj@gmail.com</t>
        </is>
      </c>
      <c r="O6111" t="inlineStr"/>
      <c r="P6111" t="inlineStr">
        <is>
          <t>BridgeWest</t>
        </is>
      </c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>
        <is>
          <t>Ні</t>
        </is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</row>
    <row r="6112">
      <c r="A6112" t="n">
        <v>13737</v>
      </c>
      <c r="B6112" t="inlineStr">
        <is>
          <t>Pablo Santos</t>
        </is>
      </c>
      <c r="C6112" t="inlineStr">
        <is>
          <t>Pablo Santos</t>
        </is>
      </c>
      <c r="D6112" s="2" t="n">
        <v>46152.87152777778</v>
      </c>
      <c r="E6112" t="inlineStr">
        <is>
          <t>IN WORK</t>
        </is>
      </c>
      <c r="F6112" t="inlineStr">
        <is>
          <t>Relevant</t>
        </is>
      </c>
      <c r="G6112" t="inlineStr">
        <is>
          <t>Mariana Razimavicius</t>
        </is>
      </c>
      <c r="H6112" t="inlineStr">
        <is>
          <t>LT citizenship</t>
        </is>
      </c>
      <c r="I6112" t="inlineStr">
        <is>
          <t>Argentina</t>
        </is>
      </c>
      <c r="J6112" t="inlineStr">
        <is>
          <t>https://www.lithuaniancitizenship.com/es/</t>
        </is>
      </c>
      <c r="K6112" t="inlineStr"/>
      <c r="L6112" t="inlineStr">
        <is>
          <t>EN</t>
        </is>
      </c>
      <c r="M6112" t="inlineStr">
        <is>
          <t>Lead from LT email</t>
        </is>
      </c>
      <c r="N6112" t="inlineStr">
        <is>
          <t>pablins546@gmail.com</t>
        </is>
      </c>
      <c r="O6112" t="inlineStr"/>
      <c r="P6112" t="inlineStr">
        <is>
          <t>Website Form</t>
        </is>
      </c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>
        <is>
          <t>Ні</t>
        </is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</row>
    <row r="6113">
      <c r="A6113" t="n">
        <v>13738</v>
      </c>
      <c r="B6113" t="inlineStr">
        <is>
          <t>Peter Kimani Karungu</t>
        </is>
      </c>
      <c r="C6113" t="inlineStr">
        <is>
          <t>PETER KIMANI KARUNGU</t>
        </is>
      </c>
      <c r="D6113" s="2" t="n">
        <v>46153</v>
      </c>
      <c r="E6113" t="inlineStr">
        <is>
          <t>Rejected</t>
        </is>
      </c>
      <c r="F6113" t="inlineStr">
        <is>
          <t>Relevant</t>
        </is>
      </c>
      <c r="G6113" t="inlineStr">
        <is>
          <t>Oleh Dymovski</t>
        </is>
      </c>
      <c r="H6113" t="inlineStr">
        <is>
          <t>LT RBI</t>
        </is>
      </c>
      <c r="I6113" t="inlineStr">
        <is>
          <t>Kenya</t>
        </is>
      </c>
      <c r="J6113" t="inlineStr"/>
      <c r="K6113" t="inlineStr"/>
      <c r="L6113" t="inlineStr">
        <is>
          <t>EN</t>
        </is>
      </c>
      <c r="M6113" t="inlineStr">
        <is>
          <t>Lead from LT email</t>
        </is>
      </c>
      <c r="N6113" t="inlineStr">
        <is>
          <t>pkkarungu@gmail.com</t>
        </is>
      </c>
      <c r="O6113" t="inlineStr">
        <is>
          <t>ANOTHER REASON</t>
        </is>
      </c>
      <c r="P6113" t="inlineStr">
        <is>
          <t>BridgeWest</t>
        </is>
      </c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>
        <is>
          <t>Ні</t>
        </is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</row>
    <row r="6114">
      <c r="A6114" t="n">
        <v>13739</v>
      </c>
      <c r="B6114" t="inlineStr">
        <is>
          <t>Cory Sea</t>
        </is>
      </c>
      <c r="C6114" t="inlineStr">
        <is>
          <t>Cory Sea</t>
        </is>
      </c>
      <c r="D6114" s="2" t="n">
        <v>46153.08472222222</v>
      </c>
      <c r="E6114" t="inlineStr">
        <is>
          <t>IN WORK</t>
        </is>
      </c>
      <c r="F6114" t="inlineStr">
        <is>
          <t>Relevant</t>
        </is>
      </c>
      <c r="G6114" t="inlineStr">
        <is>
          <t>Oleh Dymovski</t>
        </is>
      </c>
      <c r="H6114" t="inlineStr">
        <is>
          <t>50/50</t>
        </is>
      </c>
      <c r="I6114" t="inlineStr">
        <is>
          <t>Portugal</t>
        </is>
      </c>
      <c r="J6114" t="inlineStr">
        <is>
          <t>https://www.lithuaniancitizenship.com/contact/</t>
        </is>
      </c>
      <c r="K6114" t="inlineStr"/>
      <c r="L6114" t="inlineStr">
        <is>
          <t>EN</t>
        </is>
      </c>
      <c r="M6114" t="inlineStr">
        <is>
          <t>Lead from LT email</t>
        </is>
      </c>
      <c r="N6114" t="inlineStr">
        <is>
          <t>corysea@proton.me</t>
        </is>
      </c>
      <c r="O6114" t="inlineStr"/>
      <c r="P6114" t="inlineStr">
        <is>
          <t>Other (direct email, phone call, referral etc.)</t>
        </is>
      </c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>
        <is>
          <t>Ні</t>
        </is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</row>
    <row r="6115">
      <c r="A6115" t="n">
        <v>13741</v>
      </c>
      <c r="B6115" t="inlineStr">
        <is>
          <t>Sadie Scotch</t>
        </is>
      </c>
      <c r="C6115" t="inlineStr">
        <is>
          <t>Calendly: Sadie Scotch</t>
        </is>
      </c>
      <c r="D6115" s="2" t="n">
        <v>46153.17152777778</v>
      </c>
      <c r="E6115" t="inlineStr">
        <is>
          <t>INTERNAL MAIL</t>
        </is>
      </c>
      <c r="F6115" t="inlineStr">
        <is>
          <t>Relevant</t>
        </is>
      </c>
      <c r="G6115" t="inlineStr">
        <is>
          <t>Sheila Bartin</t>
        </is>
      </c>
      <c r="H6115" t="inlineStr">
        <is>
          <t>LT citizenship</t>
        </is>
      </c>
      <c r="I6115" t="inlineStr"/>
      <c r="J6115" t="inlineStr"/>
      <c r="K6115" t="inlineStr"/>
      <c r="L6115" t="inlineStr">
        <is>
          <t>EN</t>
        </is>
      </c>
      <c r="M6115" t="inlineStr">
        <is>
          <t>Othe</t>
        </is>
      </c>
      <c r="N6115" t="inlineStr">
        <is>
          <t>sadiescotch@gmail.com</t>
        </is>
      </c>
      <c r="O6115" t="inlineStr"/>
      <c r="P6115" t="inlineStr">
        <is>
          <t>Calendly</t>
        </is>
      </c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>
        <is>
          <t>Ні</t>
        </is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</row>
    <row r="6116">
      <c r="A6116" t="n">
        <v>13742</v>
      </c>
      <c r="B6116" t="inlineStr">
        <is>
          <t>John Flax</t>
        </is>
      </c>
      <c r="C6116" t="inlineStr">
        <is>
          <t>John Flax</t>
        </is>
      </c>
      <c r="D6116" s="2" t="n">
        <v>46153.28125</v>
      </c>
      <c r="E6116" t="inlineStr">
        <is>
          <t>Rejected</t>
        </is>
      </c>
      <c r="F6116" t="inlineStr">
        <is>
          <t>Relevant</t>
        </is>
      </c>
      <c r="G6116" t="inlineStr">
        <is>
          <t>Sheila Bartin</t>
        </is>
      </c>
      <c r="H6116" t="inlineStr">
        <is>
          <t>LT citizenship</t>
        </is>
      </c>
      <c r="I6116" t="inlineStr">
        <is>
          <t>United States</t>
        </is>
      </c>
      <c r="J6116" t="inlineStr">
        <is>
          <t>https://www.lithuaniancitizenship.com/</t>
        </is>
      </c>
      <c r="K6116" t="inlineStr">
        <is>
          <t>431918380.1778471031</t>
        </is>
      </c>
      <c r="L6116" t="inlineStr">
        <is>
          <t>EN</t>
        </is>
      </c>
      <c r="M6116" t="inlineStr">
        <is>
          <t>Lead from LT email</t>
        </is>
      </c>
      <c r="N6116" t="inlineStr">
        <is>
          <t>grottesco@earthlink.net</t>
        </is>
      </c>
      <c r="O6116" t="inlineStr">
        <is>
          <t>LEFT BEFORE 1918</t>
        </is>
      </c>
      <c r="P6116" t="inlineStr">
        <is>
          <t>Website Form</t>
        </is>
      </c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>
        <is>
          <t>Ні</t>
        </is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</row>
    <row r="6117">
      <c r="A6117" t="n">
        <v>13743</v>
      </c>
      <c r="B6117" t="inlineStr">
        <is>
          <t>Abel Pasol</t>
        </is>
      </c>
      <c r="C6117" t="inlineStr">
        <is>
          <t>Abel Pasol</t>
        </is>
      </c>
      <c r="D6117" s="2" t="n">
        <v>46153.33402777778</v>
      </c>
      <c r="E6117" t="inlineStr">
        <is>
          <t>SECOND FFUP SENT</t>
        </is>
      </c>
      <c r="F6117" t="inlineStr">
        <is>
          <t>Relevant</t>
        </is>
      </c>
      <c r="G6117" t="inlineStr">
        <is>
          <t>Mariana Razimavicius</t>
        </is>
      </c>
      <c r="H6117" t="inlineStr">
        <is>
          <t>LT citizenship</t>
        </is>
      </c>
      <c r="I6117" t="inlineStr">
        <is>
          <t>Mexico</t>
        </is>
      </c>
      <c r="J6117" t="inlineStr">
        <is>
          <t>https://www.lithuaniancitizenship.com/es/lithuanian-passport/</t>
        </is>
      </c>
      <c r="K6117" t="inlineStr"/>
      <c r="L6117" t="inlineStr">
        <is>
          <t>ES</t>
        </is>
      </c>
      <c r="M6117" t="inlineStr">
        <is>
          <t>Lead from LT email</t>
        </is>
      </c>
      <c r="N6117" t="inlineStr">
        <is>
          <t>aprsmart@yahoo.com.mx</t>
        </is>
      </c>
      <c r="O6117" t="inlineStr"/>
      <c r="P6117" t="inlineStr">
        <is>
          <t>Website Form</t>
        </is>
      </c>
      <c r="Q6117" t="inlineStr"/>
      <c r="R6117" t="inlineStr"/>
      <c r="S6117" t="inlineStr"/>
      <c r="T6117" t="inlineStr"/>
      <c r="U6117" t="inlineStr"/>
      <c r="V6117" s="2" t="n">
        <v>46158.375</v>
      </c>
      <c r="W6117" t="inlineStr"/>
      <c r="X6117" t="inlineStr"/>
      <c r="Y6117" t="inlineStr"/>
      <c r="Z6117" t="inlineStr"/>
      <c r="AA6117" t="inlineStr">
        <is>
          <t>Ні</t>
        </is>
      </c>
      <c r="AB6117" t="inlineStr"/>
      <c r="AC6117" t="inlineStr"/>
      <c r="AD6117" s="2" t="n">
        <v>46158.625</v>
      </c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</row>
    <row r="6118">
      <c r="A6118" t="n">
        <v>13748</v>
      </c>
      <c r="B6118" t="inlineStr">
        <is>
          <t>Kamruzzaman</t>
        </is>
      </c>
      <c r="C6118" t="inlineStr">
        <is>
          <t>kamruzzaman kamruzzaman</t>
        </is>
      </c>
      <c r="D6118" s="2" t="n">
        <v>46153.52291666667</v>
      </c>
      <c r="E6118" t="inlineStr">
        <is>
          <t>SECOND FFUP SENT</t>
        </is>
      </c>
      <c r="F6118" t="inlineStr">
        <is>
          <t>Relevant</t>
        </is>
      </c>
      <c r="G6118" t="inlineStr">
        <is>
          <t>Oleh Dymovski</t>
        </is>
      </c>
      <c r="H6118" t="inlineStr">
        <is>
          <t>Company Formation</t>
        </is>
      </c>
      <c r="I6118" t="inlineStr">
        <is>
          <t>Portugal</t>
        </is>
      </c>
      <c r="J6118" t="inlineStr">
        <is>
          <t>https://www.lithuaniancitizenship.com/immigration-lawyers-in-lithuania/</t>
        </is>
      </c>
      <c r="K6118" t="inlineStr">
        <is>
          <t>2098583000.1778491893</t>
        </is>
      </c>
      <c r="L6118" t="inlineStr">
        <is>
          <t>EN</t>
        </is>
      </c>
      <c r="M6118" t="inlineStr">
        <is>
          <t>Lead from LT email</t>
        </is>
      </c>
      <c r="N6118" t="inlineStr">
        <is>
          <t>882kamruzzaman@gmail.com</t>
        </is>
      </c>
      <c r="O6118" t="inlineStr"/>
      <c r="P6118" t="inlineStr">
        <is>
          <t>Website Form</t>
        </is>
      </c>
      <c r="Q6118" t="inlineStr"/>
      <c r="R6118" t="inlineStr"/>
      <c r="S6118" t="inlineStr"/>
      <c r="T6118" t="inlineStr"/>
      <c r="U6118" t="inlineStr"/>
      <c r="V6118" s="2" t="n">
        <v>46157.68611111111</v>
      </c>
      <c r="W6118" t="inlineStr"/>
      <c r="X6118" t="inlineStr"/>
      <c r="Y6118" t="inlineStr"/>
      <c r="Z6118" t="inlineStr"/>
      <c r="AA6118" t="inlineStr">
        <is>
          <t>Ні</t>
        </is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</row>
    <row r="6119">
      <c r="A6119" t="n">
        <v>13751</v>
      </c>
      <c r="B6119" t="inlineStr">
        <is>
          <t>zachary Davidson</t>
        </is>
      </c>
      <c r="C6119" t="inlineStr">
        <is>
          <t>zachary Davidson</t>
        </is>
      </c>
      <c r="D6119" s="2" t="n">
        <v>46153.58333333334</v>
      </c>
      <c r="E6119" t="inlineStr">
        <is>
          <t>Rejected</t>
        </is>
      </c>
      <c r="F6119" t="inlineStr"/>
      <c r="G6119" t="inlineStr">
        <is>
          <t>Oleh Dymovski</t>
        </is>
      </c>
      <c r="H6119" t="inlineStr">
        <is>
          <t>50/50</t>
        </is>
      </c>
      <c r="I6119" t="inlineStr">
        <is>
          <t>Scotland</t>
        </is>
      </c>
      <c r="J6119" t="inlineStr"/>
      <c r="K6119" t="inlineStr"/>
      <c r="L6119" t="inlineStr">
        <is>
          <t>EN</t>
        </is>
      </c>
      <c r="M6119" t="inlineStr">
        <is>
          <t>Lead from LT email</t>
        </is>
      </c>
      <c r="N6119" t="inlineStr">
        <is>
          <t>zackdavidson2014@outlook.com</t>
        </is>
      </c>
      <c r="O6119" t="inlineStr">
        <is>
          <t>Non-relevant lead</t>
        </is>
      </c>
      <c r="P6119" t="inlineStr">
        <is>
          <t>BridgeWest</t>
        </is>
      </c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>
        <is>
          <t>Ні</t>
        </is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</row>
    <row r="6120">
      <c r="A6120" t="n">
        <v>13752</v>
      </c>
      <c r="B6120" t="inlineStr">
        <is>
          <t>Calendly</t>
        </is>
      </c>
      <c r="C6120" t="inlineStr">
        <is>
          <t>Calendly</t>
        </is>
      </c>
      <c r="D6120" s="2" t="n">
        <v>46153.59583333333</v>
      </c>
      <c r="E6120" t="inlineStr">
        <is>
          <t>INTERNAL MAIL</t>
        </is>
      </c>
      <c r="F6120" t="inlineStr"/>
      <c r="G6120" t="inlineStr">
        <is>
          <t>Sheila Bartin</t>
        </is>
      </c>
      <c r="H6120" t="inlineStr"/>
      <c r="I6120" t="inlineStr"/>
      <c r="J6120" t="inlineStr"/>
      <c r="K6120" t="inlineStr"/>
      <c r="L6120" t="inlineStr"/>
      <c r="M6120" t="inlineStr">
        <is>
          <t>Othe</t>
        </is>
      </c>
      <c r="N6120" t="inlineStr">
        <is>
          <t>notifications@calendly.com</t>
        </is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>
        <is>
          <t>Ні</t>
        </is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</row>
    <row r="6121">
      <c r="A6121" t="n">
        <v>13754</v>
      </c>
      <c r="B6121" t="inlineStr">
        <is>
          <t>Renata Betzema</t>
        </is>
      </c>
      <c r="C6121" t="inlineStr">
        <is>
          <t>Renata Betzema</t>
        </is>
      </c>
      <c r="D6121" s="2" t="n">
        <v>46153.60347222222</v>
      </c>
      <c r="E6121" t="inlineStr">
        <is>
          <t>INTERNAL MAIL</t>
        </is>
      </c>
      <c r="F6121" t="inlineStr"/>
      <c r="G6121" t="inlineStr">
        <is>
          <t>Alina Samura</t>
        </is>
      </c>
      <c r="H6121" t="inlineStr"/>
      <c r="I6121" t="inlineStr"/>
      <c r="J6121" t="inlineStr"/>
      <c r="K6121" t="inlineStr"/>
      <c r="L6121" t="inlineStr"/>
      <c r="M6121" t="inlineStr">
        <is>
          <t>Othe</t>
        </is>
      </c>
      <c r="N6121" t="inlineStr">
        <is>
          <t>renatabetzema049@gmail.com</t>
        </is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>
        <is>
          <t>Ні</t>
        </is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</row>
    <row r="6122">
      <c r="A6122" t="n">
        <v>13755</v>
      </c>
      <c r="B6122" t="inlineStr">
        <is>
          <t>emil</t>
        </is>
      </c>
      <c r="C6122" t="inlineStr">
        <is>
          <t>emil</t>
        </is>
      </c>
      <c r="D6122" s="2" t="n">
        <v>46153.60416666666</v>
      </c>
      <c r="E6122" t="inlineStr">
        <is>
          <t>Rejected</t>
        </is>
      </c>
      <c r="F6122" t="inlineStr"/>
      <c r="G6122" t="inlineStr">
        <is>
          <t>Sheila Bartin</t>
        </is>
      </c>
      <c r="H6122" t="inlineStr"/>
      <c r="I6122" t="inlineStr"/>
      <c r="J6122" t="inlineStr"/>
      <c r="K6122" t="inlineStr"/>
      <c r="L6122" t="inlineStr"/>
      <c r="M6122" t="inlineStr">
        <is>
          <t>Lead from LT email</t>
        </is>
      </c>
      <c r="N6122" t="inlineStr">
        <is>
          <t>emil@aa.ro</t>
        </is>
      </c>
      <c r="O6122" t="inlineStr">
        <is>
          <t>Non-relevant lead</t>
        </is>
      </c>
      <c r="P6122" t="inlineStr">
        <is>
          <t>BridgeWest</t>
        </is>
      </c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>
        <is>
          <t>Ні</t>
        </is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</row>
    <row r="6123">
      <c r="A6123" t="n">
        <v>13759</v>
      </c>
      <c r="B6123" t="inlineStr">
        <is>
          <t>Abdullah Yüzer</t>
        </is>
      </c>
      <c r="C6123" t="inlineStr">
        <is>
          <t>Abdullah Yüzer</t>
        </is>
      </c>
      <c r="D6123" s="2" t="n">
        <v>46153.7</v>
      </c>
      <c r="E6123" t="inlineStr">
        <is>
          <t>SECOND FFUP SENT</t>
        </is>
      </c>
      <c r="F6123" t="inlineStr"/>
      <c r="G6123" t="inlineStr">
        <is>
          <t>Oleh Dymovski</t>
        </is>
      </c>
      <c r="H6123" t="inlineStr">
        <is>
          <t>LV RBI Real Estate</t>
        </is>
      </c>
      <c r="I6123" t="inlineStr">
        <is>
          <t>Türkiye</t>
        </is>
      </c>
      <c r="J6123" t="inlineStr">
        <is>
          <t>?kw=portugal%20golden%20visa&amp;cpn=23802531542&amp;utm_source=google&amp;utm_medium=cpc&amp;utm_content=807151013222&amp;utm_term=portugal%20golden%20visa&amp;utm_campaign=http_search_turkey_lv&amp;gad_source=5&amp;gad_campaignid=23802531542&amp;gclid=EAIaIQobChMI_c7O1q-xlAMVypqDBx1dDTpOE</t>
        </is>
      </c>
      <c r="K6123" t="inlineStr">
        <is>
          <t>1143090670.1778507229</t>
        </is>
      </c>
      <c r="L6123" t="inlineStr">
        <is>
          <t>EN</t>
        </is>
      </c>
      <c r="M6123" t="inlineStr">
        <is>
          <t>Lead from LV email</t>
        </is>
      </c>
      <c r="N6123" t="inlineStr">
        <is>
          <t>ayuzer93@gmail.com</t>
        </is>
      </c>
      <c r="O6123" t="inlineStr"/>
      <c r="P6123" t="inlineStr">
        <is>
          <t>Google Ads</t>
        </is>
      </c>
      <c r="Q6123" t="inlineStr"/>
      <c r="R6123" t="inlineStr"/>
      <c r="S6123" t="inlineStr"/>
      <c r="T6123" t="inlineStr"/>
      <c r="U6123" t="inlineStr"/>
      <c r="V6123" s="2" t="n">
        <v>46157.7375</v>
      </c>
      <c r="W6123" t="inlineStr"/>
      <c r="X6123" t="inlineStr"/>
      <c r="Y6123" t="inlineStr"/>
      <c r="Z6123" t="inlineStr"/>
      <c r="AA6123" t="inlineStr">
        <is>
          <t>Ні</t>
        </is>
      </c>
      <c r="AB6123" t="inlineStr"/>
      <c r="AC6123" t="inlineStr"/>
      <c r="AD6123" t="inlineStr"/>
      <c r="AE6123" t="inlineStr">
        <is>
          <t>http_search_turkey_lv</t>
        </is>
      </c>
      <c r="AF6123" t="inlineStr">
        <is>
          <t>807151013222</t>
        </is>
      </c>
      <c r="AG6123" t="inlineStr">
        <is>
          <t>cpc</t>
        </is>
      </c>
      <c r="AH6123" t="inlineStr">
        <is>
          <t>google</t>
        </is>
      </c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</row>
    <row r="6124">
      <c r="A6124" t="n">
        <v>13760</v>
      </c>
      <c r="B6124" t="inlineStr">
        <is>
          <t>Inna Vashkite</t>
        </is>
      </c>
      <c r="C6124" t="inlineStr">
        <is>
          <t>Inna Vashkite</t>
        </is>
      </c>
      <c r="D6124" s="2" t="n">
        <v>46153.73125</v>
      </c>
      <c r="E6124" t="inlineStr">
        <is>
          <t>INITIAL PAYMENT RECEIVED</t>
        </is>
      </c>
      <c r="F6124" t="inlineStr">
        <is>
          <t>Relevant</t>
        </is>
      </c>
      <c r="G6124" t="inlineStr">
        <is>
          <t>Oleh Dymovski</t>
        </is>
      </c>
      <c r="H6124" t="inlineStr">
        <is>
          <t>LT citizenship</t>
        </is>
      </c>
      <c r="I6124" t="inlineStr">
        <is>
          <t>Switzerland</t>
        </is>
      </c>
      <c r="J6124" t="inlineStr">
        <is>
          <t>https://www.lithuaniancitizenship.com/?direct</t>
        </is>
      </c>
      <c r="K6124" t="inlineStr">
        <is>
          <t>320073017.1776773874</t>
        </is>
      </c>
      <c r="L6124" t="inlineStr">
        <is>
          <t>RU</t>
        </is>
      </c>
      <c r="M6124" t="inlineStr">
        <is>
          <t>Othe</t>
        </is>
      </c>
      <c r="N6124" t="inlineStr">
        <is>
          <t>idvmed85@gmail.com</t>
        </is>
      </c>
      <c r="O6124" t="inlineStr">
        <is>
          <t>TOO EXPENSIVE</t>
        </is>
      </c>
      <c r="P6124" t="inlineStr">
        <is>
          <t>Website Form</t>
        </is>
      </c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>
        <is>
          <t>Ні</t>
        </is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</row>
    <row r="6125">
      <c r="A6125" t="n">
        <v>13761</v>
      </c>
      <c r="B6125" t="inlineStr">
        <is>
          <t>Надежда</t>
        </is>
      </c>
      <c r="C6125" t="inlineStr">
        <is>
          <t>Надежда</t>
        </is>
      </c>
      <c r="D6125" s="2" t="n">
        <v>46153.73680555556</v>
      </c>
      <c r="E6125" t="inlineStr">
        <is>
          <t>Rejected</t>
        </is>
      </c>
      <c r="F6125" t="inlineStr"/>
      <c r="G6125" t="inlineStr">
        <is>
          <t>Oleh Dymovski</t>
        </is>
      </c>
      <c r="H6125" t="inlineStr">
        <is>
          <t>LT citizenship</t>
        </is>
      </c>
      <c r="I6125" t="inlineStr">
        <is>
          <t>Belarus</t>
        </is>
      </c>
      <c r="J6125" t="inlineStr">
        <is>
          <t>https://www.lithuaniancitizenship.com/</t>
        </is>
      </c>
      <c r="K6125" t="inlineStr">
        <is>
          <t>305340108.1778510430</t>
        </is>
      </c>
      <c r="L6125" t="inlineStr">
        <is>
          <t>RU</t>
        </is>
      </c>
      <c r="M6125" t="inlineStr">
        <is>
          <t>Lead from LT email</t>
        </is>
      </c>
      <c r="N6125" t="inlineStr">
        <is>
          <t>nsakovich59@gmail.com</t>
        </is>
      </c>
      <c r="O6125" t="inlineStr">
        <is>
          <t>TOO EXPENSIVE</t>
        </is>
      </c>
      <c r="P6125" t="inlineStr">
        <is>
          <t>Website Form</t>
        </is>
      </c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>
        <is>
          <t>Ні</t>
        </is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</row>
    <row r="6126">
      <c r="A6126" t="n">
        <v>13763</v>
      </c>
      <c r="B6126" t="inlineStr">
        <is>
          <t>Lawrence Diamond</t>
        </is>
      </c>
      <c r="C6126" t="inlineStr">
        <is>
          <t>Lawrence Diamond</t>
        </is>
      </c>
      <c r="D6126" s="2" t="n">
        <v>46153.75</v>
      </c>
      <c r="E6126" t="inlineStr">
        <is>
          <t>IN WORK</t>
        </is>
      </c>
      <c r="F6126" t="inlineStr">
        <is>
          <t>Relevant</t>
        </is>
      </c>
      <c r="G6126" t="inlineStr">
        <is>
          <t>Mariana Razimavicius</t>
        </is>
      </c>
      <c r="H6126" t="inlineStr">
        <is>
          <t>LT citizenship</t>
        </is>
      </c>
      <c r="I6126" t="inlineStr">
        <is>
          <t>Portugal</t>
        </is>
      </c>
      <c r="J6126" t="inlineStr">
        <is>
          <t>https://www.lithuaniancitizenship.com/certificate-of-lithuanian-descent/</t>
        </is>
      </c>
      <c r="K6126" t="inlineStr">
        <is>
          <t>1739688236.1778508532</t>
        </is>
      </c>
      <c r="L6126" t="inlineStr">
        <is>
          <t>EN</t>
        </is>
      </c>
      <c r="M6126" t="inlineStr">
        <is>
          <t>Lead from LT email</t>
        </is>
      </c>
      <c r="N6126" t="inlineStr">
        <is>
          <t>vmishka1@yahoo.com</t>
        </is>
      </c>
      <c r="O6126" t="inlineStr"/>
      <c r="P6126" t="inlineStr">
        <is>
          <t>Other (direct email, phone call, referral etc.)</t>
        </is>
      </c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>
        <is>
          <t>Ні</t>
        </is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</row>
    <row r="6127">
      <c r="A6127" t="n">
        <v>13766</v>
      </c>
      <c r="B6127" t="inlineStr">
        <is>
          <t>Mr. Silas Gann</t>
        </is>
      </c>
      <c r="C6127" t="inlineStr">
        <is>
          <t>Silas Gann</t>
        </is>
      </c>
      <c r="D6127" s="2" t="n">
        <v>46153.89861111111</v>
      </c>
      <c r="E6127" t="inlineStr">
        <is>
          <t>SECOND FFUP SENT</t>
        </is>
      </c>
      <c r="F6127" t="inlineStr"/>
      <c r="G6127" t="inlineStr">
        <is>
          <t>Sheila Bartin</t>
        </is>
      </c>
      <c r="H6127" t="inlineStr">
        <is>
          <t>LT citizenship</t>
        </is>
      </c>
      <c r="I6127" t="inlineStr">
        <is>
          <t>United States</t>
        </is>
      </c>
      <c r="J6127" t="inlineStr">
        <is>
          <t>https://www.lithuaniancitizenship.com/contact/</t>
        </is>
      </c>
      <c r="K6127" t="inlineStr">
        <is>
          <t>1986162809.1778524299</t>
        </is>
      </c>
      <c r="L6127" t="inlineStr">
        <is>
          <t>EN</t>
        </is>
      </c>
      <c r="M6127" t="inlineStr">
        <is>
          <t>Lead from LT email</t>
        </is>
      </c>
      <c r="N6127" t="inlineStr">
        <is>
          <t>silasgann02@gmail.com</t>
        </is>
      </c>
      <c r="O6127" t="inlineStr"/>
      <c r="P6127" t="inlineStr">
        <is>
          <t>Website Form</t>
        </is>
      </c>
      <c r="Q6127" t="inlineStr"/>
      <c r="R6127" t="inlineStr"/>
      <c r="S6127" t="inlineStr"/>
      <c r="T6127" t="inlineStr"/>
      <c r="U6127" t="inlineStr"/>
      <c r="V6127" s="2" t="n">
        <v>46482.41111111111</v>
      </c>
      <c r="W6127" t="inlineStr"/>
      <c r="X6127" t="inlineStr"/>
      <c r="Y6127" t="inlineStr"/>
      <c r="Z6127" t="inlineStr"/>
      <c r="AA6127" t="inlineStr">
        <is>
          <t>Ні</t>
        </is>
      </c>
      <c r="AB6127" t="inlineStr"/>
      <c r="AC6127" t="inlineStr"/>
      <c r="AD6127" s="2" t="n">
        <v>46158.41111111111</v>
      </c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</row>
    <row r="6128">
      <c r="A6128" t="n">
        <v>13768</v>
      </c>
      <c r="B6128" t="inlineStr">
        <is>
          <t>Ms. Sarah Semenas</t>
        </is>
      </c>
      <c r="C6128" t="inlineStr">
        <is>
          <t>Sarah Semenas</t>
        </is>
      </c>
      <c r="D6128" s="2" t="n">
        <v>46153.96180555555</v>
      </c>
      <c r="E6128" t="inlineStr">
        <is>
          <t>Rejected</t>
        </is>
      </c>
      <c r="F6128" t="inlineStr">
        <is>
          <t>Relevant</t>
        </is>
      </c>
      <c r="G6128" t="inlineStr">
        <is>
          <t>Sheila Bartin</t>
        </is>
      </c>
      <c r="H6128" t="inlineStr">
        <is>
          <t>LT citizenship</t>
        </is>
      </c>
      <c r="I6128" t="inlineStr">
        <is>
          <t>United States</t>
        </is>
      </c>
      <c r="J6128" t="inlineStr">
        <is>
          <t>https://www.lithuaniancitizenship.com/contact/</t>
        </is>
      </c>
      <c r="K6128" t="inlineStr">
        <is>
          <t>1210484142.1773266958</t>
        </is>
      </c>
      <c r="L6128" t="inlineStr">
        <is>
          <t>EN</t>
        </is>
      </c>
      <c r="M6128" t="inlineStr">
        <is>
          <t>Lead from LT email</t>
        </is>
      </c>
      <c r="N6128" t="inlineStr">
        <is>
          <t>semenassarah@gmail.com</t>
        </is>
      </c>
      <c r="O6128" t="inlineStr">
        <is>
          <t>VILNIUS</t>
        </is>
      </c>
      <c r="P6128" t="inlineStr">
        <is>
          <t>Website Form</t>
        </is>
      </c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>
        <is>
          <t>Ні</t>
        </is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</row>
    <row r="6129">
      <c r="A6129" t="n">
        <v>13772</v>
      </c>
      <c r="B6129" t="inlineStr">
        <is>
          <t>Raul Pazemecxas de Andrade</t>
        </is>
      </c>
      <c r="C6129" t="inlineStr">
        <is>
          <t>Raul Pazemecxas de Andrade</t>
        </is>
      </c>
      <c r="D6129" s="2" t="n">
        <v>46153.99722222222</v>
      </c>
      <c r="E6129" t="inlineStr">
        <is>
          <t>INITIAL PAYMENT RECEIVED</t>
        </is>
      </c>
      <c r="F6129" t="inlineStr">
        <is>
          <t>Relevant</t>
        </is>
      </c>
      <c r="G6129" t="inlineStr">
        <is>
          <t>Mariana Razimavicius</t>
        </is>
      </c>
      <c r="H6129" t="inlineStr">
        <is>
          <t>LT citizenship</t>
        </is>
      </c>
      <c r="I6129" t="inlineStr">
        <is>
          <t>Brazil</t>
        </is>
      </c>
      <c r="J6129" t="inlineStr"/>
      <c r="K6129" t="inlineStr"/>
      <c r="L6129" t="inlineStr">
        <is>
          <t>PT</t>
        </is>
      </c>
      <c r="M6129" t="inlineStr">
        <is>
          <t>Othe</t>
        </is>
      </c>
      <c r="N6129" t="inlineStr">
        <is>
          <t>raul_pazemecxas@hotmail.com</t>
        </is>
      </c>
      <c r="O6129" t="inlineStr"/>
      <c r="P6129" t="inlineStr">
        <is>
          <t>Other (direct email, phone call, referral etc.)</t>
        </is>
      </c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>
        <is>
          <t>Ні</t>
        </is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</row>
    <row r="6130">
      <c r="A6130" t="n">
        <v>13775</v>
      </c>
      <c r="B6130" t="inlineStr">
        <is>
          <t>Mr. Zachary Lee</t>
        </is>
      </c>
      <c r="C6130" t="inlineStr">
        <is>
          <t>Zachary Lee</t>
        </is>
      </c>
      <c r="D6130" s="2" t="n">
        <v>46154.23125</v>
      </c>
      <c r="E6130" t="inlineStr">
        <is>
          <t>Rejected</t>
        </is>
      </c>
      <c r="F6130" t="inlineStr">
        <is>
          <t>Relevant</t>
        </is>
      </c>
      <c r="G6130" t="inlineStr">
        <is>
          <t>Sheila Bartin</t>
        </is>
      </c>
      <c r="H6130" t="inlineStr">
        <is>
          <t>LT citizenship</t>
        </is>
      </c>
      <c r="I6130" t="inlineStr">
        <is>
          <t>United States</t>
        </is>
      </c>
      <c r="J6130" t="inlineStr">
        <is>
          <t>?utm_source=bing&amp;utm_medium=cpc&amp;utm_campaign=Bing-LT-US&amp;network=o&amp;utm_term=lithuanian%20dual%20passport</t>
        </is>
      </c>
      <c r="K6130" t="inlineStr"/>
      <c r="L6130" t="inlineStr">
        <is>
          <t>EN</t>
        </is>
      </c>
      <c r="M6130" t="inlineStr">
        <is>
          <t>Lead from LT email</t>
        </is>
      </c>
      <c r="N6130" t="inlineStr">
        <is>
          <t>zacharylee6@gmail.com</t>
        </is>
      </c>
      <c r="O6130" t="inlineStr">
        <is>
          <t>LEFT BEFORE 1918</t>
        </is>
      </c>
      <c r="P6130" t="inlineStr">
        <is>
          <t>Bing Ads</t>
        </is>
      </c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>
        <is>
          <t>Ні</t>
        </is>
      </c>
      <c r="AB6130" t="inlineStr"/>
      <c r="AC6130" t="inlineStr"/>
      <c r="AD6130" t="inlineStr"/>
      <c r="AE6130" t="inlineStr">
        <is>
          <t>Bing-LT-US</t>
        </is>
      </c>
      <c r="AF6130" t="inlineStr"/>
      <c r="AG6130" t="inlineStr">
        <is>
          <t>cpc</t>
        </is>
      </c>
      <c r="AH6130" t="inlineStr">
        <is>
          <t>bing</t>
        </is>
      </c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</row>
    <row r="6131">
      <c r="A6131" t="n">
        <v>13778</v>
      </c>
      <c r="B6131" t="inlineStr">
        <is>
          <t>Prannath</t>
        </is>
      </c>
      <c r="C6131" t="inlineStr">
        <is>
          <t>Prannath sarker</t>
        </is>
      </c>
      <c r="D6131" s="2" t="n">
        <v>46154.3125</v>
      </c>
      <c r="E6131" t="inlineStr">
        <is>
          <t>IN WORK</t>
        </is>
      </c>
      <c r="F6131" t="inlineStr">
        <is>
          <t>Relevant</t>
        </is>
      </c>
      <c r="G6131" t="inlineStr">
        <is>
          <t>Oleh Dymovski</t>
        </is>
      </c>
      <c r="H6131" t="inlineStr">
        <is>
          <t>Company Formation</t>
        </is>
      </c>
      <c r="I6131" t="inlineStr">
        <is>
          <t>Bangladesh</t>
        </is>
      </c>
      <c r="J6131" t="inlineStr"/>
      <c r="K6131" t="inlineStr"/>
      <c r="L6131" t="inlineStr">
        <is>
          <t>EN</t>
        </is>
      </c>
      <c r="M6131" t="inlineStr">
        <is>
          <t>Lead from LT email</t>
        </is>
      </c>
      <c r="N6131" t="inlineStr">
        <is>
          <t>prannathsarker@gmail.com</t>
        </is>
      </c>
      <c r="O6131" t="inlineStr"/>
      <c r="P6131" t="inlineStr">
        <is>
          <t>BridgeWest</t>
        </is>
      </c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>
        <is>
          <t>Ні</t>
        </is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</row>
    <row r="6132">
      <c r="A6132" t="n">
        <v>13792</v>
      </c>
      <c r="B6132" t="inlineStr">
        <is>
          <t>T Scott</t>
        </is>
      </c>
      <c r="C6132" t="inlineStr">
        <is>
          <t>T Scott</t>
        </is>
      </c>
      <c r="D6132" s="2" t="n">
        <v>46154.75555555556</v>
      </c>
      <c r="E6132" t="inlineStr">
        <is>
          <t>Rejected</t>
        </is>
      </c>
      <c r="F6132" t="inlineStr">
        <is>
          <t>Relevant</t>
        </is>
      </c>
      <c r="G6132" t="inlineStr">
        <is>
          <t>Sheila Bartin</t>
        </is>
      </c>
      <c r="H6132" t="inlineStr">
        <is>
          <t>LT citizenship</t>
        </is>
      </c>
      <c r="I6132" t="inlineStr"/>
      <c r="J6132" t="inlineStr"/>
      <c r="K6132" t="inlineStr"/>
      <c r="L6132" t="inlineStr">
        <is>
          <t>EN</t>
        </is>
      </c>
      <c r="M6132" t="inlineStr">
        <is>
          <t>Lead from LT email</t>
        </is>
      </c>
      <c r="N6132" t="inlineStr">
        <is>
          <t>trent.lietuva@gmail.com</t>
        </is>
      </c>
      <c r="O6132" t="inlineStr">
        <is>
          <t>ANOTHER REASON</t>
        </is>
      </c>
      <c r="P6132" t="inlineStr">
        <is>
          <t>Other (direct email, phone call, referral etc.)</t>
        </is>
      </c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>
        <is>
          <t>Ні</t>
        </is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</row>
    <row r="6133">
      <c r="A6133" t="n">
        <v>13794</v>
      </c>
      <c r="B6133" t="inlineStr">
        <is>
          <t>Alan Vogulis</t>
        </is>
      </c>
      <c r="C6133" t="inlineStr">
        <is>
          <t>Calendly: Alan Vogulis</t>
        </is>
      </c>
      <c r="D6133" s="2" t="n">
        <v>46154.75763888889</v>
      </c>
      <c r="E6133" t="inlineStr">
        <is>
          <t>SECOND FFUP SENT</t>
        </is>
      </c>
      <c r="F6133" t="inlineStr">
        <is>
          <t>Relevant</t>
        </is>
      </c>
      <c r="G6133" t="inlineStr">
        <is>
          <t>Mariana Razimavicius</t>
        </is>
      </c>
      <c r="H6133" t="inlineStr">
        <is>
          <t>LT citizenship</t>
        </is>
      </c>
      <c r="I6133" t="inlineStr">
        <is>
          <t>Argentina</t>
        </is>
      </c>
      <c r="J6133" t="inlineStr"/>
      <c r="K6133" t="inlineStr"/>
      <c r="L6133" t="inlineStr">
        <is>
          <t>EN</t>
        </is>
      </c>
      <c r="M6133" t="inlineStr">
        <is>
          <t>Othe</t>
        </is>
      </c>
      <c r="N6133" t="inlineStr">
        <is>
          <t>a14501228@gmail.com</t>
        </is>
      </c>
      <c r="O6133" t="inlineStr"/>
      <c r="P6133" t="inlineStr">
        <is>
          <t>Calendly</t>
        </is>
      </c>
      <c r="Q6133" t="inlineStr"/>
      <c r="R6133" t="inlineStr"/>
      <c r="S6133" t="inlineStr"/>
      <c r="T6133" t="inlineStr"/>
      <c r="U6133" t="inlineStr"/>
      <c r="V6133" s="2" t="n">
        <v>46158.63611111111</v>
      </c>
      <c r="W6133" t="inlineStr"/>
      <c r="X6133" t="inlineStr"/>
      <c r="Y6133" t="inlineStr"/>
      <c r="Z6133" t="inlineStr"/>
      <c r="AA6133" t="inlineStr">
        <is>
          <t>Ні</t>
        </is>
      </c>
      <c r="AB6133" t="inlineStr"/>
      <c r="AC6133" t="inlineStr"/>
      <c r="AD6133" s="2" t="n">
        <v>46158.88611111111</v>
      </c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</row>
    <row r="6134">
      <c r="A6134" t="n">
        <v>13795</v>
      </c>
      <c r="B6134" t="inlineStr">
        <is>
          <t>Максим</t>
        </is>
      </c>
      <c r="C6134" t="inlineStr">
        <is>
          <t>Максим</t>
        </is>
      </c>
      <c r="D6134" s="2" t="n">
        <v>46154.80625</v>
      </c>
      <c r="E6134" t="inlineStr">
        <is>
          <t>IN WORK</t>
        </is>
      </c>
      <c r="F6134" t="inlineStr">
        <is>
          <t>Relevant</t>
        </is>
      </c>
      <c r="G6134" t="inlineStr">
        <is>
          <t>Oleh Dymovski</t>
        </is>
      </c>
      <c r="H6134" t="inlineStr">
        <is>
          <t>LT citizenship</t>
        </is>
      </c>
      <c r="I6134" t="inlineStr">
        <is>
          <t>Ukraine</t>
        </is>
      </c>
      <c r="J6134" t="inlineStr"/>
      <c r="K6134" t="inlineStr"/>
      <c r="L6134" t="inlineStr">
        <is>
          <t>RU</t>
        </is>
      </c>
      <c r="M6134" t="inlineStr">
        <is>
          <t>Lead from LT email</t>
        </is>
      </c>
      <c r="N6134" t="inlineStr">
        <is>
          <t>maksymmx0402@gmail.com</t>
        </is>
      </c>
      <c r="O6134" t="inlineStr"/>
      <c r="P6134" t="inlineStr">
        <is>
          <t>Other (direct email, phone call, referral etc.)</t>
        </is>
      </c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>
        <is>
          <t>Ні</t>
        </is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</row>
    <row r="6135">
      <c r="A6135" t="n">
        <v>13796</v>
      </c>
      <c r="B6135" t="inlineStr">
        <is>
          <t>Manuel Camacho</t>
        </is>
      </c>
      <c r="C6135" t="inlineStr">
        <is>
          <t>Manuel Camacho</t>
        </is>
      </c>
      <c r="D6135" s="2" t="n">
        <v>46154.85069444445</v>
      </c>
      <c r="E6135" t="inlineStr">
        <is>
          <t>Rejected</t>
        </is>
      </c>
      <c r="F6135" t="inlineStr">
        <is>
          <t>No relevant</t>
        </is>
      </c>
      <c r="G6135" t="inlineStr">
        <is>
          <t>Sheila Bartin</t>
        </is>
      </c>
      <c r="H6135" t="inlineStr"/>
      <c r="I6135" t="inlineStr">
        <is>
          <t>United States (US - NA)</t>
        </is>
      </c>
      <c r="J6135" t="inlineStr">
        <is>
          <t>?utm_source=bing&amp;utm_medium=cpc&amp;utm_campaign=Bing-LV-USA&amp;msclkid=c28a1260a99417a467df7863f6c40679</t>
        </is>
      </c>
      <c r="K6135" t="inlineStr">
        <is>
          <t>625122168.1778606053</t>
        </is>
      </c>
      <c r="L6135" t="inlineStr"/>
      <c r="M6135" t="inlineStr">
        <is>
          <t>Lead from LV email</t>
        </is>
      </c>
      <c r="N6135" t="inlineStr">
        <is>
          <t>Manuel9154@yahoo.com</t>
        </is>
      </c>
      <c r="O6135" t="inlineStr">
        <is>
          <t>Non-relevant lead</t>
        </is>
      </c>
      <c r="P6135" t="inlineStr">
        <is>
          <t>Bing Ads</t>
        </is>
      </c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>
        <is>
          <t>Ні</t>
        </is>
      </c>
      <c r="AB6135" t="inlineStr"/>
      <c r="AC6135" t="inlineStr"/>
      <c r="AD6135" t="inlineStr"/>
      <c r="AE6135" t="inlineStr">
        <is>
          <t>Bing-LV-USA</t>
        </is>
      </c>
      <c r="AF6135" t="inlineStr"/>
      <c r="AG6135" t="inlineStr">
        <is>
          <t>cpc</t>
        </is>
      </c>
      <c r="AH6135" t="inlineStr">
        <is>
          <t>bing</t>
        </is>
      </c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</row>
    <row r="6136">
      <c r="A6136" t="n">
        <v>13798</v>
      </c>
      <c r="B6136" t="inlineStr">
        <is>
          <t>Niklas Baruss</t>
        </is>
      </c>
      <c r="C6136" t="inlineStr">
        <is>
          <t>Niklas Baruss</t>
        </is>
      </c>
      <c r="D6136" s="2" t="n">
        <v>46154.91666666666</v>
      </c>
      <c r="E6136" t="inlineStr">
        <is>
          <t>FIRST CONTACT</t>
        </is>
      </c>
      <c r="F6136" t="inlineStr">
        <is>
          <t>Relevant</t>
        </is>
      </c>
      <c r="G6136" t="inlineStr">
        <is>
          <t>Sheila Bartin</t>
        </is>
      </c>
      <c r="H6136" t="inlineStr">
        <is>
          <t>LV citizenship</t>
        </is>
      </c>
      <c r="I6136" t="inlineStr">
        <is>
          <t>Canada (CA - NA)</t>
        </is>
      </c>
      <c r="J6136" t="inlineStr">
        <is>
          <t>?utm_source=bing&amp;utm_medium=cpc&amp;utm_campaign=Bing-LV-Canada&amp;msclkid=2699c80aa9f41a11a9b0a209d195a404</t>
        </is>
      </c>
      <c r="K6136" t="inlineStr">
        <is>
          <t>1357323760.1778612329</t>
        </is>
      </c>
      <c r="L6136" t="inlineStr">
        <is>
          <t>EN</t>
        </is>
      </c>
      <c r="M6136" t="inlineStr">
        <is>
          <t>Lead from LV email</t>
        </is>
      </c>
      <c r="N6136" t="inlineStr">
        <is>
          <t>nbaruss@outlook.com</t>
        </is>
      </c>
      <c r="O6136" t="inlineStr"/>
      <c r="P6136" t="inlineStr">
        <is>
          <t>Bing Ads</t>
        </is>
      </c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>
        <is>
          <t>Ні</t>
        </is>
      </c>
      <c r="AB6136" t="inlineStr"/>
      <c r="AC6136" t="inlineStr"/>
      <c r="AD6136" t="inlineStr"/>
      <c r="AE6136" t="inlineStr">
        <is>
          <t>Bing-LV-Canada</t>
        </is>
      </c>
      <c r="AF6136" t="inlineStr"/>
      <c r="AG6136" t="inlineStr">
        <is>
          <t>cpc</t>
        </is>
      </c>
      <c r="AH6136" t="inlineStr">
        <is>
          <t>bing</t>
        </is>
      </c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</row>
    <row r="6137">
      <c r="A6137" t="n">
        <v>13804</v>
      </c>
      <c r="B6137" t="inlineStr">
        <is>
          <t>atlessapsicologia</t>
        </is>
      </c>
      <c r="C6137" t="inlineStr">
        <is>
          <t>Alesssandra Themudo Lessa Ciongoli</t>
        </is>
      </c>
      <c r="D6137" s="2" t="n">
        <v>46155.02638888889</v>
      </c>
      <c r="E6137" t="inlineStr">
        <is>
          <t>INITIAL PAYMENT RECEIVED</t>
        </is>
      </c>
      <c r="F6137" t="inlineStr">
        <is>
          <t>Relevant</t>
        </is>
      </c>
      <c r="G6137" t="inlineStr">
        <is>
          <t>Mariana Razimavicius</t>
        </is>
      </c>
      <c r="H6137" t="inlineStr">
        <is>
          <t>LT citizenship</t>
        </is>
      </c>
      <c r="I6137" t="inlineStr">
        <is>
          <t>Brazil</t>
        </is>
      </c>
      <c r="J6137" t="inlineStr"/>
      <c r="K6137" t="inlineStr"/>
      <c r="L6137" t="inlineStr">
        <is>
          <t>PT</t>
        </is>
      </c>
      <c r="M6137" t="inlineStr">
        <is>
          <t>Othe</t>
        </is>
      </c>
      <c r="N6137" t="inlineStr">
        <is>
          <t>atlessapsicologia@gmail.com</t>
        </is>
      </c>
      <c r="O6137" t="inlineStr"/>
      <c r="P6137" t="inlineStr">
        <is>
          <t>Website Form</t>
        </is>
      </c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>
        <is>
          <t>Ні</t>
        </is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</row>
    <row r="6138">
      <c r="A6138" t="n">
        <v>13805</v>
      </c>
      <c r="B6138" t="inlineStr">
        <is>
          <t>ronie@qualidadeinteligente.com</t>
        </is>
      </c>
      <c r="C6138" t="inlineStr">
        <is>
          <t>Ronie da Silva Adomaitis</t>
        </is>
      </c>
      <c r="D6138" s="2" t="n">
        <v>46155.02916666667</v>
      </c>
      <c r="E6138" t="inlineStr">
        <is>
          <t>RETAINER AGREEMENT SENT</t>
        </is>
      </c>
      <c r="F6138" t="inlineStr">
        <is>
          <t>Relevant</t>
        </is>
      </c>
      <c r="G6138" t="inlineStr">
        <is>
          <t>Mariana Razimavicius</t>
        </is>
      </c>
      <c r="H6138" t="inlineStr">
        <is>
          <t>LT citizenship</t>
        </is>
      </c>
      <c r="I6138" t="inlineStr">
        <is>
          <t>Brazil</t>
        </is>
      </c>
      <c r="J6138" t="inlineStr"/>
      <c r="K6138" t="inlineStr"/>
      <c r="L6138" t="inlineStr">
        <is>
          <t>PT</t>
        </is>
      </c>
      <c r="M6138" t="inlineStr">
        <is>
          <t>Othe</t>
        </is>
      </c>
      <c r="N6138" t="inlineStr">
        <is>
          <t>ronie@qualidadeinteligente.com</t>
        </is>
      </c>
      <c r="O6138" t="inlineStr"/>
      <c r="P6138" t="inlineStr">
        <is>
          <t>Website Form</t>
        </is>
      </c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>
        <is>
          <t>Ні</t>
        </is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</row>
    <row r="6139">
      <c r="A6139" t="n">
        <v>13807</v>
      </c>
      <c r="B6139" t="inlineStr">
        <is>
          <t>giulialara.costa@gmail.com</t>
        </is>
      </c>
      <c r="C6139" t="inlineStr">
        <is>
          <t>Giulia Costa de Lara (Marcos Novogim)</t>
        </is>
      </c>
      <c r="D6139" s="2" t="n">
        <v>46155.03263888889</v>
      </c>
      <c r="E6139" t="inlineStr">
        <is>
          <t>INITIAL PAYMENT RECEIVED</t>
        </is>
      </c>
      <c r="F6139" t="inlineStr">
        <is>
          <t>Relevant</t>
        </is>
      </c>
      <c r="G6139" t="inlineStr">
        <is>
          <t>Mariana Razimavicius</t>
        </is>
      </c>
      <c r="H6139" t="inlineStr">
        <is>
          <t>LT citizenship</t>
        </is>
      </c>
      <c r="I6139" t="inlineStr">
        <is>
          <t>Brazil</t>
        </is>
      </c>
      <c r="J6139" t="inlineStr"/>
      <c r="K6139" t="inlineStr"/>
      <c r="L6139" t="inlineStr">
        <is>
          <t>PT</t>
        </is>
      </c>
      <c r="M6139" t="inlineStr">
        <is>
          <t>Othe</t>
        </is>
      </c>
      <c r="N6139" t="inlineStr">
        <is>
          <t>giulialara.costa@gmail.com</t>
        </is>
      </c>
      <c r="O6139" t="inlineStr"/>
      <c r="P6139" t="inlineStr">
        <is>
          <t>Website Form</t>
        </is>
      </c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>
        <is>
          <t>Ні</t>
        </is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</row>
    <row r="6140">
      <c r="A6140" t="n">
        <v>13808</v>
      </c>
      <c r="B6140" t="inlineStr">
        <is>
          <t>slucazevitch@intramed.net</t>
        </is>
      </c>
      <c r="C6140" t="inlineStr">
        <is>
          <t>Sergio Lucazevitch</t>
        </is>
      </c>
      <c r="D6140" s="2" t="n">
        <v>46155.03541666667</v>
      </c>
      <c r="E6140" t="inlineStr">
        <is>
          <t>INITIAL PAYMENT RECEIVED</t>
        </is>
      </c>
      <c r="F6140" t="inlineStr">
        <is>
          <t>Relevant</t>
        </is>
      </c>
      <c r="G6140" t="inlineStr">
        <is>
          <t>Mariana Razimavicius</t>
        </is>
      </c>
      <c r="H6140" t="inlineStr">
        <is>
          <t>LT citizenship</t>
        </is>
      </c>
      <c r="I6140" t="inlineStr">
        <is>
          <t>Argentina</t>
        </is>
      </c>
      <c r="J6140" t="inlineStr"/>
      <c r="K6140" t="inlineStr"/>
      <c r="L6140" t="inlineStr">
        <is>
          <t>ES</t>
        </is>
      </c>
      <c r="M6140" t="inlineStr">
        <is>
          <t>Othe</t>
        </is>
      </c>
      <c r="N6140" t="inlineStr"/>
      <c r="O6140" t="inlineStr"/>
      <c r="P6140" t="inlineStr">
        <is>
          <t>Website Form</t>
        </is>
      </c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>
        <is>
          <t>Ні</t>
        </is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</row>
    <row r="6141">
      <c r="A6141" t="n">
        <v>13810</v>
      </c>
      <c r="B6141" t="inlineStr">
        <is>
          <t>thsmilgys@gmail.com</t>
        </is>
      </c>
      <c r="C6141" t="inlineStr">
        <is>
          <t>Thais Smilgys (Smilgevicius)</t>
        </is>
      </c>
      <c r="D6141" s="2" t="n">
        <v>46155.03888888889</v>
      </c>
      <c r="E6141" t="inlineStr">
        <is>
          <t>INITIAL PAYMENT RECEIVED</t>
        </is>
      </c>
      <c r="F6141" t="inlineStr">
        <is>
          <t>Relevant</t>
        </is>
      </c>
      <c r="G6141" t="inlineStr">
        <is>
          <t>Mariana Razimavicius</t>
        </is>
      </c>
      <c r="H6141" t="inlineStr">
        <is>
          <t>LT citizenship</t>
        </is>
      </c>
      <c r="I6141" t="inlineStr">
        <is>
          <t>Brazil</t>
        </is>
      </c>
      <c r="J6141" t="inlineStr"/>
      <c r="K6141" t="inlineStr"/>
      <c r="L6141" t="inlineStr">
        <is>
          <t>PT</t>
        </is>
      </c>
      <c r="M6141" t="inlineStr">
        <is>
          <t>Othe</t>
        </is>
      </c>
      <c r="N6141" t="inlineStr">
        <is>
          <t>thsmilgys@gmail.com</t>
        </is>
      </c>
      <c r="O6141" t="inlineStr"/>
      <c r="P6141" t="inlineStr">
        <is>
          <t>Website Form</t>
        </is>
      </c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>
        <is>
          <t>Ні</t>
        </is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</row>
    <row r="6142">
      <c r="A6142" t="n">
        <v>13811</v>
      </c>
      <c r="B6142" t="inlineStr">
        <is>
          <t>mejnisman@gmail.com</t>
        </is>
      </c>
      <c r="C6142" t="inlineStr">
        <is>
          <t>Marcela Ejnisman (Renato Ejnisman)</t>
        </is>
      </c>
      <c r="D6142" s="2" t="n">
        <v>46155.04097222222</v>
      </c>
      <c r="E6142" t="inlineStr">
        <is>
          <t>INITIAL PAYMENT RECEIVED</t>
        </is>
      </c>
      <c r="F6142" t="inlineStr">
        <is>
          <t>Relevant</t>
        </is>
      </c>
      <c r="G6142" t="inlineStr">
        <is>
          <t>Mariana Razimavicius</t>
        </is>
      </c>
      <c r="H6142" t="inlineStr">
        <is>
          <t>LT citizenship</t>
        </is>
      </c>
      <c r="I6142" t="inlineStr">
        <is>
          <t>Brazil</t>
        </is>
      </c>
      <c r="J6142" t="inlineStr"/>
      <c r="K6142" t="inlineStr"/>
      <c r="L6142" t="inlineStr">
        <is>
          <t>PT</t>
        </is>
      </c>
      <c r="M6142" t="inlineStr">
        <is>
          <t>Othe</t>
        </is>
      </c>
      <c r="N6142" t="inlineStr">
        <is>
          <t>mejnisman@gmail.com</t>
        </is>
      </c>
      <c r="O6142" t="inlineStr"/>
      <c r="P6142" t="inlineStr">
        <is>
          <t>Website Form</t>
        </is>
      </c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>
        <is>
          <t>Ні</t>
        </is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</row>
    <row r="6143">
      <c r="A6143" t="n">
        <v>13812</v>
      </c>
      <c r="B6143" t="inlineStr">
        <is>
          <t>Alex Corcoran</t>
        </is>
      </c>
      <c r="C6143" t="inlineStr">
        <is>
          <t>Alex Corcoran</t>
        </is>
      </c>
      <c r="D6143" s="2" t="n">
        <v>46155.04236111111</v>
      </c>
      <c r="E6143" t="inlineStr">
        <is>
          <t>INITIAL PAYMENT RECEIVED</t>
        </is>
      </c>
      <c r="F6143" t="inlineStr">
        <is>
          <t>Relevant</t>
        </is>
      </c>
      <c r="G6143" t="inlineStr">
        <is>
          <t>Mariana Razimavicius</t>
        </is>
      </c>
      <c r="H6143" t="inlineStr">
        <is>
          <t>LT citizenship</t>
        </is>
      </c>
      <c r="I6143" t="inlineStr">
        <is>
          <t>US</t>
        </is>
      </c>
      <c r="J6143" t="inlineStr"/>
      <c r="K6143" t="inlineStr"/>
      <c r="L6143" t="inlineStr">
        <is>
          <t>EN</t>
        </is>
      </c>
      <c r="M6143" t="inlineStr">
        <is>
          <t>Othe</t>
        </is>
      </c>
      <c r="N6143" t="inlineStr">
        <is>
          <t>corcoranalex@gmail.com</t>
        </is>
      </c>
      <c r="O6143" t="inlineStr"/>
      <c r="P6143" t="inlineStr">
        <is>
          <t>Website Form</t>
        </is>
      </c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>
        <is>
          <t>Ні</t>
        </is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</row>
    <row r="6144">
      <c r="A6144" t="n">
        <v>13814</v>
      </c>
      <c r="B6144" t="inlineStr">
        <is>
          <t>teomiciu2t@gmail.com</t>
        </is>
      </c>
      <c r="C6144" t="inlineStr">
        <is>
          <t>Mateo Agustin Miciulevicius</t>
        </is>
      </c>
      <c r="D6144" s="2" t="n">
        <v>46155.04583333333</v>
      </c>
      <c r="E6144" t="inlineStr">
        <is>
          <t>RETAINER AGREEMENT SENT</t>
        </is>
      </c>
      <c r="F6144" t="inlineStr">
        <is>
          <t>Relevant</t>
        </is>
      </c>
      <c r="G6144" t="inlineStr">
        <is>
          <t>Mariana Razimavicius</t>
        </is>
      </c>
      <c r="H6144" t="inlineStr">
        <is>
          <t>LT citizenship</t>
        </is>
      </c>
      <c r="I6144" t="inlineStr">
        <is>
          <t>Argentina</t>
        </is>
      </c>
      <c r="J6144" t="inlineStr"/>
      <c r="K6144" t="inlineStr"/>
      <c r="L6144" t="inlineStr">
        <is>
          <t>ES</t>
        </is>
      </c>
      <c r="M6144" t="inlineStr">
        <is>
          <t>Othe</t>
        </is>
      </c>
      <c r="N6144" t="inlineStr">
        <is>
          <t>teomiciu2t@gmail.com</t>
        </is>
      </c>
      <c r="O6144" t="inlineStr"/>
      <c r="P6144" t="inlineStr">
        <is>
          <t>Website Form</t>
        </is>
      </c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>
        <is>
          <t>Ні</t>
        </is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</row>
    <row r="6145">
      <c r="A6145" t="n">
        <v>13816</v>
      </c>
      <c r="B6145" t="inlineStr">
        <is>
          <t>Derrick Manni</t>
        </is>
      </c>
      <c r="C6145" t="inlineStr">
        <is>
          <t>Derrick Manni</t>
        </is>
      </c>
      <c r="D6145" s="2" t="n">
        <v>46155.15694444445</v>
      </c>
      <c r="E6145" t="inlineStr">
        <is>
          <t>Rejected</t>
        </is>
      </c>
      <c r="F6145" t="inlineStr">
        <is>
          <t>No relevant</t>
        </is>
      </c>
      <c r="G6145" t="inlineStr">
        <is>
          <t>Sheila Bartin</t>
        </is>
      </c>
      <c r="H6145" t="inlineStr">
        <is>
          <t>Partnership</t>
        </is>
      </c>
      <c r="I6145" t="inlineStr"/>
      <c r="J6145" t="inlineStr"/>
      <c r="K6145" t="inlineStr"/>
      <c r="L6145" t="inlineStr">
        <is>
          <t>EN</t>
        </is>
      </c>
      <c r="M6145" t="inlineStr">
        <is>
          <t>Lead from LT email</t>
        </is>
      </c>
      <c r="N6145" t="inlineStr">
        <is>
          <t>derrick@manniconsulting.com</t>
        </is>
      </c>
      <c r="O6145" t="inlineStr">
        <is>
          <t>ANOTHER REASON</t>
        </is>
      </c>
      <c r="P6145" t="inlineStr">
        <is>
          <t>Other (direct email, phone call, referral etc.)</t>
        </is>
      </c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>
        <is>
          <t>Ні</t>
        </is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</row>
    <row r="6146">
      <c r="A6146" t="n">
        <v>13819</v>
      </c>
      <c r="B6146" t="inlineStr">
        <is>
          <t>VARATHARAJKUMAR</t>
        </is>
      </c>
      <c r="C6146" t="inlineStr">
        <is>
          <t>VARATHARAJKUMAR</t>
        </is>
      </c>
      <c r="D6146" s="2" t="n">
        <v>46155.37430555555</v>
      </c>
      <c r="E6146" t="inlineStr">
        <is>
          <t>WHATSAPP</t>
        </is>
      </c>
      <c r="F6146" t="inlineStr"/>
      <c r="G6146" t="inlineStr">
        <is>
          <t>Oleh Dymovski</t>
        </is>
      </c>
      <c r="H6146" t="inlineStr">
        <is>
          <t>Company Formation</t>
        </is>
      </c>
      <c r="I6146" t="inlineStr">
        <is>
          <t>India</t>
        </is>
      </c>
      <c r="J6146" t="inlineStr">
        <is>
          <t>https://www.lithuaniancitizenship.com/open-a-company-in-lithuania/</t>
        </is>
      </c>
      <c r="K6146" t="inlineStr">
        <is>
          <t>1924934365.1778649870</t>
        </is>
      </c>
      <c r="L6146" t="inlineStr">
        <is>
          <t>EN</t>
        </is>
      </c>
      <c r="M6146" t="inlineStr">
        <is>
          <t>Lead from LT email</t>
        </is>
      </c>
      <c r="N6146" t="inlineStr">
        <is>
          <t>arjun@rushmoretech.in</t>
        </is>
      </c>
      <c r="O6146" t="inlineStr"/>
      <c r="P6146" t="inlineStr">
        <is>
          <t>Website Form</t>
        </is>
      </c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>
        <is>
          <t>Ні</t>
        </is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</row>
    <row r="6147">
      <c r="A6147" t="n">
        <v>13826</v>
      </c>
      <c r="B6147" t="inlineStr">
        <is>
          <t>VARATHARAJKUMAR</t>
        </is>
      </c>
      <c r="C6147" t="inlineStr">
        <is>
          <t>Calendly: VARATHARAJKUMAR</t>
        </is>
      </c>
      <c r="D6147" s="2" t="n">
        <v>46155.49305555555</v>
      </c>
      <c r="E6147" t="inlineStr">
        <is>
          <t>Rejected</t>
        </is>
      </c>
      <c r="F6147" t="inlineStr"/>
      <c r="G6147" t="inlineStr">
        <is>
          <t>Oleh Dymovski</t>
        </is>
      </c>
      <c r="H6147" t="inlineStr"/>
      <c r="I6147" t="inlineStr"/>
      <c r="J6147" t="inlineStr"/>
      <c r="K6147" t="inlineStr"/>
      <c r="L6147" t="inlineStr"/>
      <c r="M6147" t="inlineStr">
        <is>
          <t>Othe</t>
        </is>
      </c>
      <c r="N6147" t="inlineStr">
        <is>
          <t>arjun@rushmoretech.in</t>
        </is>
      </c>
      <c r="O6147" t="inlineStr">
        <is>
          <t>DOUBLE</t>
        </is>
      </c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>
        <is>
          <t>Ні</t>
        </is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</row>
    <row r="6148">
      <c r="A6148" t="n">
        <v>13827</v>
      </c>
      <c r="B6148" t="inlineStr">
        <is>
          <t>VARATHARAJKUMAR</t>
        </is>
      </c>
      <c r="C6148" t="inlineStr">
        <is>
          <t>VARATHARAJKUMAR</t>
        </is>
      </c>
      <c r="D6148" s="2" t="n">
        <v>46155.49722222222</v>
      </c>
      <c r="E6148" t="inlineStr">
        <is>
          <t>Rejected</t>
        </is>
      </c>
      <c r="F6148" t="inlineStr"/>
      <c r="G6148" t="inlineStr">
        <is>
          <t>Oleh Dymovski</t>
        </is>
      </c>
      <c r="H6148" t="inlineStr"/>
      <c r="I6148" t="inlineStr">
        <is>
          <t>India</t>
        </is>
      </c>
      <c r="J6148" t="inlineStr">
        <is>
          <t>https://www.lithuaniancitizenship.com/contact/</t>
        </is>
      </c>
      <c r="K6148" t="inlineStr">
        <is>
          <t>1924934365.1778649870</t>
        </is>
      </c>
      <c r="L6148" t="inlineStr"/>
      <c r="M6148" t="inlineStr">
        <is>
          <t>Lead from LT email</t>
        </is>
      </c>
      <c r="N6148" t="inlineStr">
        <is>
          <t>arjun@rushmoretech.in</t>
        </is>
      </c>
      <c r="O6148" t="inlineStr">
        <is>
          <t>DOUBLE</t>
        </is>
      </c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>
        <is>
          <t>Ні</t>
        </is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</row>
    <row r="6149">
      <c r="A6149" t="n">
        <v>13828</v>
      </c>
      <c r="B6149" t="inlineStr">
        <is>
          <t>o g</t>
        </is>
      </c>
      <c r="C6149" t="inlineStr">
        <is>
          <t>o g</t>
        </is>
      </c>
      <c r="D6149" s="2" t="n">
        <v>46155.5</v>
      </c>
      <c r="E6149" t="inlineStr">
        <is>
          <t>SECOND FFUP SENT</t>
        </is>
      </c>
      <c r="F6149" t="inlineStr"/>
      <c r="G6149" t="inlineStr">
        <is>
          <t>Oleh Dymovski</t>
        </is>
      </c>
      <c r="H6149" t="inlineStr">
        <is>
          <t>50/50</t>
        </is>
      </c>
      <c r="I6149" t="inlineStr"/>
      <c r="J6149" t="inlineStr"/>
      <c r="K6149" t="inlineStr"/>
      <c r="L6149" t="inlineStr">
        <is>
          <t>EN</t>
        </is>
      </c>
      <c r="M6149" t="inlineStr">
        <is>
          <t>Lead from LT email</t>
        </is>
      </c>
      <c r="N6149" t="inlineStr">
        <is>
          <t>ophirkp@gmail.com</t>
        </is>
      </c>
      <c r="O6149" t="inlineStr"/>
      <c r="P6149" t="inlineStr">
        <is>
          <t>BridgeWest</t>
        </is>
      </c>
      <c r="Q6149" t="inlineStr"/>
      <c r="R6149" t="inlineStr"/>
      <c r="S6149" t="inlineStr"/>
      <c r="T6149" t="inlineStr"/>
      <c r="U6149" t="inlineStr"/>
      <c r="V6149" s="2" t="n">
        <v>46159.51111111111</v>
      </c>
      <c r="W6149" t="inlineStr"/>
      <c r="X6149" t="inlineStr"/>
      <c r="Y6149" t="inlineStr"/>
      <c r="Z6149" t="inlineStr"/>
      <c r="AA6149" t="inlineStr">
        <is>
          <t>Ні</t>
        </is>
      </c>
      <c r="AB6149" t="inlineStr"/>
      <c r="AC6149" t="inlineStr"/>
      <c r="AD6149" s="2" t="n">
        <v>46159.51111111111</v>
      </c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</row>
    <row r="6150">
      <c r="A6150" t="n">
        <v>13829</v>
      </c>
      <c r="B6150" t="inlineStr">
        <is>
          <t>VARATHARAJKUMAR</t>
        </is>
      </c>
      <c r="C6150" t="inlineStr">
        <is>
          <t>VARATHARAJKUMAR</t>
        </is>
      </c>
      <c r="D6150" s="2" t="n">
        <v>46155.50694444445</v>
      </c>
      <c r="E6150" t="inlineStr">
        <is>
          <t>Rejected</t>
        </is>
      </c>
      <c r="F6150" t="inlineStr"/>
      <c r="G6150" t="inlineStr">
        <is>
          <t>Oleh Dymovski</t>
        </is>
      </c>
      <c r="H6150" t="inlineStr"/>
      <c r="I6150" t="inlineStr"/>
      <c r="J6150" t="inlineStr"/>
      <c r="K6150" t="inlineStr"/>
      <c r="L6150" t="inlineStr"/>
      <c r="M6150" t="inlineStr">
        <is>
          <t>Lead from LT email</t>
        </is>
      </c>
      <c r="N6150" t="inlineStr">
        <is>
          <t>arjun@rushmoretech.in</t>
        </is>
      </c>
      <c r="O6150" t="inlineStr">
        <is>
          <t>DOUBLE</t>
        </is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>
        <is>
          <t>Ні</t>
        </is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</row>
    <row r="6151">
      <c r="A6151" t="n">
        <v>13838</v>
      </c>
      <c r="B6151" t="inlineStr">
        <is>
          <t>Anatoliy Bydzin</t>
        </is>
      </c>
      <c r="C6151" t="inlineStr">
        <is>
          <t>Anatoliy Bydzin</t>
        </is>
      </c>
      <c r="D6151" s="2" t="n">
        <v>46155.73333333333</v>
      </c>
      <c r="E6151" t="inlineStr">
        <is>
          <t>FIRST CONTACT</t>
        </is>
      </c>
      <c r="F6151" t="inlineStr">
        <is>
          <t>Relevant</t>
        </is>
      </c>
      <c r="G6151" t="inlineStr">
        <is>
          <t>Sheila Bartin</t>
        </is>
      </c>
      <c r="H6151" t="inlineStr">
        <is>
          <t>LV citizenship</t>
        </is>
      </c>
      <c r="I6151" t="inlineStr">
        <is>
          <t>Czechia (CZ - EU)</t>
        </is>
      </c>
      <c r="J6151" t="inlineStr">
        <is>
          <t>?utm_source=chatgpt.com</t>
        </is>
      </c>
      <c r="K6151" t="inlineStr">
        <is>
          <t>416637382.1778681976</t>
        </is>
      </c>
      <c r="L6151" t="inlineStr">
        <is>
          <t>EN</t>
        </is>
      </c>
      <c r="M6151" t="inlineStr">
        <is>
          <t>Lead from LV email</t>
        </is>
      </c>
      <c r="N6151" t="inlineStr">
        <is>
          <t>bydzin@gmail.com</t>
        </is>
      </c>
      <c r="O6151" t="inlineStr"/>
      <c r="P6151" t="inlineStr">
        <is>
          <t>AI (ChatGPT etc.)</t>
        </is>
      </c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>
        <is>
          <t>Ні</t>
        </is>
      </c>
      <c r="AB6151" t="inlineStr"/>
      <c r="AC6151" t="inlineStr"/>
      <c r="AD6151" t="inlineStr"/>
      <c r="AE6151" t="inlineStr"/>
      <c r="AF6151" t="inlineStr"/>
      <c r="AG6151" t="inlineStr"/>
      <c r="AH6151" t="inlineStr">
        <is>
          <t>chatgpt.com</t>
        </is>
      </c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</row>
    <row r="6152">
      <c r="A6152" t="n">
        <v>13839</v>
      </c>
      <c r="B6152" t="inlineStr">
        <is>
          <t>test</t>
        </is>
      </c>
      <c r="C6152" t="inlineStr">
        <is>
          <t>test</t>
        </is>
      </c>
      <c r="D6152" s="2" t="n">
        <v>46155.74236111111</v>
      </c>
      <c r="E6152" t="inlineStr">
        <is>
          <t>INTERNAL MAIL</t>
        </is>
      </c>
      <c r="F6152" t="inlineStr"/>
      <c r="G6152" t="inlineStr">
        <is>
          <t>Sheila Bartin</t>
        </is>
      </c>
      <c r="H6152" t="inlineStr"/>
      <c r="I6152" t="inlineStr">
        <is>
          <t>Ukraine</t>
        </is>
      </c>
      <c r="J6152" t="inlineStr">
        <is>
          <t>https://www.lithuaniancitizenship.com/</t>
        </is>
      </c>
      <c r="K6152" t="inlineStr">
        <is>
          <t>1915638955.1777363292</t>
        </is>
      </c>
      <c r="L6152" t="inlineStr"/>
      <c r="M6152" t="inlineStr">
        <is>
          <t>Lead from LT email</t>
        </is>
      </c>
      <c r="N6152" t="inlineStr">
        <is>
          <t>test@gmail.com</t>
        </is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>
        <is>
          <t>Ні</t>
        </is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</row>
    <row r="6153">
      <c r="A6153" t="n">
        <v>13841</v>
      </c>
      <c r="B6153" t="inlineStr">
        <is>
          <t>test</t>
        </is>
      </c>
      <c r="C6153" t="inlineStr">
        <is>
          <t>test</t>
        </is>
      </c>
      <c r="D6153" s="2" t="n">
        <v>46155.79236111111</v>
      </c>
      <c r="E6153" t="inlineStr">
        <is>
          <t>INTERNAL MAIL</t>
        </is>
      </c>
      <c r="F6153" t="inlineStr"/>
      <c r="G6153" t="inlineStr">
        <is>
          <t>Sheila Bartin</t>
        </is>
      </c>
      <c r="H6153" t="inlineStr"/>
      <c r="I6153" t="inlineStr">
        <is>
          <t>Ukraine</t>
        </is>
      </c>
      <c r="J6153" t="inlineStr">
        <is>
          <t>https://www.lithuaniancitizenship.com/</t>
        </is>
      </c>
      <c r="K6153" t="inlineStr">
        <is>
          <t>1495771651.1776678791</t>
        </is>
      </c>
      <c r="L6153" t="inlineStr"/>
      <c r="M6153" t="inlineStr">
        <is>
          <t>Lead from LT email</t>
        </is>
      </c>
      <c r="N6153" t="inlineStr">
        <is>
          <t>test@gmail.com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>
        <is>
          <t>Ні</t>
        </is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</row>
    <row r="6154">
      <c r="A6154" t="n">
        <v>13842</v>
      </c>
      <c r="B6154" t="inlineStr">
        <is>
          <t>test</t>
        </is>
      </c>
      <c r="C6154" t="inlineStr">
        <is>
          <t>test</t>
        </is>
      </c>
      <c r="D6154" s="2" t="n">
        <v>46155.79791666667</v>
      </c>
      <c r="E6154" t="inlineStr">
        <is>
          <t>INTERNAL MAIL</t>
        </is>
      </c>
      <c r="F6154" t="inlineStr"/>
      <c r="G6154" t="inlineStr">
        <is>
          <t>Sheila Bartin</t>
        </is>
      </c>
      <c r="H6154" t="inlineStr"/>
      <c r="I6154" t="inlineStr">
        <is>
          <t>Ukraine</t>
        </is>
      </c>
      <c r="J6154" t="inlineStr">
        <is>
          <t>https://www.lithuaniancitizenship.com/lithuanian-passport/</t>
        </is>
      </c>
      <c r="K6154" t="inlineStr">
        <is>
          <t>1229098235.1778687988</t>
        </is>
      </c>
      <c r="L6154" t="inlineStr"/>
      <c r="M6154" t="inlineStr">
        <is>
          <t>Lead from LT email</t>
        </is>
      </c>
      <c r="N6154" t="inlineStr">
        <is>
          <t>test@gmail.com</t>
        </is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>
        <is>
          <t>Ні</t>
        </is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</row>
    <row r="6155">
      <c r="A6155" t="n">
        <v>13843</v>
      </c>
      <c r="B6155" t="inlineStr">
        <is>
          <t>Trustpilot</t>
        </is>
      </c>
      <c r="C6155" t="inlineStr">
        <is>
          <t>Trustpilot</t>
        </is>
      </c>
      <c r="D6155" s="2" t="n">
        <v>46155.82638888889</v>
      </c>
      <c r="E6155" t="inlineStr">
        <is>
          <t>INTERNAL MAIL</t>
        </is>
      </c>
      <c r="F6155" t="inlineStr"/>
      <c r="G6155" t="inlineStr">
        <is>
          <t>Sheila Bartin</t>
        </is>
      </c>
      <c r="H6155" t="inlineStr"/>
      <c r="I6155" t="inlineStr"/>
      <c r="J6155" t="inlineStr"/>
      <c r="K6155" t="inlineStr"/>
      <c r="L6155" t="inlineStr"/>
      <c r="M6155" t="inlineStr">
        <is>
          <t>Lead from LT email</t>
        </is>
      </c>
      <c r="N6155" t="inlineStr">
        <is>
          <t>noreply.notifications@trustpilot.com</t>
        </is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>
        <is>
          <t>Ні</t>
        </is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</row>
    <row r="6156">
      <c r="A6156" t="n">
        <v>13844</v>
      </c>
      <c r="B6156" t="inlineStr">
        <is>
          <t>Muhammad Ali</t>
        </is>
      </c>
      <c r="C6156" t="inlineStr">
        <is>
          <t>Muhammad Ali</t>
        </is>
      </c>
      <c r="D6156" s="2" t="n">
        <v>46155.83402777778</v>
      </c>
      <c r="E6156" t="inlineStr">
        <is>
          <t>Rejected</t>
        </is>
      </c>
      <c r="F6156" t="inlineStr">
        <is>
          <t>No relevant</t>
        </is>
      </c>
      <c r="G6156" t="inlineStr">
        <is>
          <t>Sheila Bartin</t>
        </is>
      </c>
      <c r="H6156" t="inlineStr"/>
      <c r="I6156" t="inlineStr">
        <is>
          <t>Iraq</t>
        </is>
      </c>
      <c r="J6156" t="inlineStr"/>
      <c r="K6156" t="inlineStr"/>
      <c r="L6156" t="inlineStr"/>
      <c r="M6156" t="inlineStr">
        <is>
          <t>Lead from LT email</t>
        </is>
      </c>
      <c r="N6156" t="inlineStr">
        <is>
          <t>fhcstugs@gmail.com</t>
        </is>
      </c>
      <c r="O6156" t="inlineStr">
        <is>
          <t>Non-relevant lead</t>
        </is>
      </c>
      <c r="P6156" t="inlineStr">
        <is>
          <t>BridgeWest</t>
        </is>
      </c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>
        <is>
          <t>Ні</t>
        </is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</row>
    <row r="6157">
      <c r="A6157" t="n">
        <v>13845</v>
      </c>
      <c r="B6157" t="inlineStr">
        <is>
          <t>Asim Raza</t>
        </is>
      </c>
      <c r="C6157" t="inlineStr">
        <is>
          <t>Asim Raza</t>
        </is>
      </c>
      <c r="D6157" s="2" t="n">
        <v>46155.89583333334</v>
      </c>
      <c r="E6157" t="inlineStr">
        <is>
          <t>INTERNAL MAIL</t>
        </is>
      </c>
      <c r="F6157" t="inlineStr">
        <is>
          <t>No relevant</t>
        </is>
      </c>
      <c r="G6157" t="inlineStr">
        <is>
          <t>Alina Samura</t>
        </is>
      </c>
      <c r="H6157" t="inlineStr"/>
      <c r="I6157" t="inlineStr">
        <is>
          <t>Pakistan</t>
        </is>
      </c>
      <c r="J6157" t="inlineStr"/>
      <c r="K6157" t="inlineStr"/>
      <c r="L6157" t="inlineStr"/>
      <c r="M6157" t="inlineStr">
        <is>
          <t>Lead from LT email</t>
        </is>
      </c>
      <c r="N6157" t="inlineStr">
        <is>
          <t>asimraza41358@gmail.com</t>
        </is>
      </c>
      <c r="O6157" t="inlineStr"/>
      <c r="P6157" t="inlineStr">
        <is>
          <t>BridgeWest</t>
        </is>
      </c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>
        <is>
          <t>Ні</t>
        </is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</row>
    <row r="6158">
      <c r="A6158" t="n">
        <v>13846</v>
      </c>
      <c r="B6158" t="inlineStr">
        <is>
          <t>Algis Valiulis</t>
        </is>
      </c>
      <c r="C6158" t="inlineStr">
        <is>
          <t>Algis Valiulis</t>
        </is>
      </c>
      <c r="D6158" s="2" t="n">
        <v>46155.96111111111</v>
      </c>
      <c r="E6158" t="inlineStr">
        <is>
          <t>INTERNAL MAIL</t>
        </is>
      </c>
      <c r="F6158" t="inlineStr"/>
      <c r="G6158" t="inlineStr">
        <is>
          <t>Sheila Bartin</t>
        </is>
      </c>
      <c r="H6158" t="inlineStr"/>
      <c r="I6158" t="inlineStr"/>
      <c r="J6158" t="inlineStr"/>
      <c r="K6158" t="inlineStr"/>
      <c r="L6158" t="inlineStr"/>
      <c r="M6158" t="inlineStr">
        <is>
          <t>Othe</t>
        </is>
      </c>
      <c r="N6158" t="inlineStr">
        <is>
          <t>avaliulis@hotmail.com</t>
        </is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>
        <is>
          <t>Ні</t>
        </is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</row>
    <row r="6159">
      <c r="A6159" t="n">
        <v>13847</v>
      </c>
      <c r="B6159" t="inlineStr">
        <is>
          <t>Robert Pohlman</t>
        </is>
      </c>
      <c r="C6159" t="inlineStr">
        <is>
          <t>Robert Pohlman</t>
        </is>
      </c>
      <c r="D6159" s="2" t="n">
        <v>46156.00625</v>
      </c>
      <c r="E6159" t="inlineStr">
        <is>
          <t>Rejected</t>
        </is>
      </c>
      <c r="F6159" t="inlineStr">
        <is>
          <t>Relevant</t>
        </is>
      </c>
      <c r="G6159" t="inlineStr">
        <is>
          <t>Sheila Bartin</t>
        </is>
      </c>
      <c r="H6159" t="inlineStr">
        <is>
          <t>LT citizenship</t>
        </is>
      </c>
      <c r="I6159" t="inlineStr">
        <is>
          <t>United States</t>
        </is>
      </c>
      <c r="J6159" t="inlineStr"/>
      <c r="K6159" t="inlineStr"/>
      <c r="L6159" t="inlineStr">
        <is>
          <t>EN</t>
        </is>
      </c>
      <c r="M6159" t="inlineStr">
        <is>
          <t>Lead from LT email</t>
        </is>
      </c>
      <c r="N6159" t="inlineStr">
        <is>
          <t>robertpohlman@gmail.com</t>
        </is>
      </c>
      <c r="O6159" t="inlineStr">
        <is>
          <t>LEFT BEFORE 1918</t>
        </is>
      </c>
      <c r="P6159" t="inlineStr">
        <is>
          <t>Other (direct email, phone call, referral etc.)</t>
        </is>
      </c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>
        <is>
          <t>Ні</t>
        </is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</row>
    <row r="6160">
      <c r="A6160" t="n">
        <v>13851</v>
      </c>
      <c r="B6160" t="inlineStr">
        <is>
          <t>Mohamed Eltayeb</t>
        </is>
      </c>
      <c r="C6160" t="inlineStr">
        <is>
          <t>Mohamed Eltayeb</t>
        </is>
      </c>
      <c r="D6160" s="2" t="n">
        <v>46156.37777777778</v>
      </c>
      <c r="E6160" t="inlineStr">
        <is>
          <t>FIRST FFUP SENT</t>
        </is>
      </c>
      <c r="F6160" t="inlineStr"/>
      <c r="G6160" t="inlineStr">
        <is>
          <t>Oleh Dymovski</t>
        </is>
      </c>
      <c r="H6160" t="inlineStr">
        <is>
          <t>50/50</t>
        </is>
      </c>
      <c r="I6160" t="inlineStr">
        <is>
          <t>Lithuania</t>
        </is>
      </c>
      <c r="J6160" t="inlineStr">
        <is>
          <t>?fbclid=IwZXh0bgNhZW0CMTEAc3J0YwZhcHBfaWQKNjYyODU2ODM3OQABHg7SFJIg6Dq2TAaZyyYZ_HQgEeqAKf56bNWNGumzSpyyZzWeq2m8HFeVL9FH_aem_War28QsR_zN2NaGw3Y3RiQ</t>
        </is>
      </c>
      <c r="K6160" t="inlineStr">
        <is>
          <t>68178554.1778738659</t>
        </is>
      </c>
      <c r="L6160" t="inlineStr">
        <is>
          <t>EN</t>
        </is>
      </c>
      <c r="M6160" t="inlineStr">
        <is>
          <t>Lead from LT email</t>
        </is>
      </c>
      <c r="N6160" t="inlineStr">
        <is>
          <t>me0922504@gmail.com</t>
        </is>
      </c>
      <c r="O6160" t="inlineStr"/>
      <c r="P6160" t="inlineStr">
        <is>
          <t>Google Ads</t>
        </is>
      </c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>
        <is>
          <t>Ні</t>
        </is>
      </c>
      <c r="AB6160" t="inlineStr"/>
      <c r="AC6160" t="inlineStr"/>
      <c r="AD6160" s="2" t="n">
        <v>46158.41666666666</v>
      </c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</row>
    <row r="6161">
      <c r="A6161" t="n">
        <v>13852</v>
      </c>
      <c r="B6161" t="inlineStr">
        <is>
          <t>Mr. John Dirkis</t>
        </is>
      </c>
      <c r="C6161" t="inlineStr">
        <is>
          <t>John Dirkis</t>
        </is>
      </c>
      <c r="D6161" s="2" t="n">
        <v>46156.37916666667</v>
      </c>
      <c r="E6161" t="inlineStr">
        <is>
          <t>IN WORK</t>
        </is>
      </c>
      <c r="F6161" t="inlineStr">
        <is>
          <t>Relevant</t>
        </is>
      </c>
      <c r="G6161" t="inlineStr">
        <is>
          <t>Sheila Bartin</t>
        </is>
      </c>
      <c r="H6161" t="inlineStr">
        <is>
          <t>LT citizenship</t>
        </is>
      </c>
      <c r="I6161" t="inlineStr">
        <is>
          <t>Australia</t>
        </is>
      </c>
      <c r="J6161" t="inlineStr">
        <is>
          <t>https://www.lithuaniancitizenship.com/contact/</t>
        </is>
      </c>
      <c r="K6161" t="inlineStr">
        <is>
          <t>1900209050.1778655273</t>
        </is>
      </c>
      <c r="L6161" t="inlineStr">
        <is>
          <t>EN</t>
        </is>
      </c>
      <c r="M6161" t="inlineStr">
        <is>
          <t>Lead from LT email</t>
        </is>
      </c>
      <c r="N6161" t="inlineStr">
        <is>
          <t>john.dirkis@hotmail.com</t>
        </is>
      </c>
      <c r="O6161" t="inlineStr"/>
      <c r="P6161" t="inlineStr">
        <is>
          <t>Website Form</t>
        </is>
      </c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>
        <is>
          <t>Ні</t>
        </is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</row>
    <row r="6162">
      <c r="A6162" t="n">
        <v>13855</v>
      </c>
      <c r="B6162" t="inlineStr">
        <is>
          <t>Ms. Deena Gaddin</t>
        </is>
      </c>
      <c r="C6162" t="inlineStr">
        <is>
          <t>Deena Gaddin</t>
        </is>
      </c>
      <c r="D6162" s="2" t="n">
        <v>46156.46527777778</v>
      </c>
      <c r="E6162" t="inlineStr">
        <is>
          <t>IN WORK</t>
        </is>
      </c>
      <c r="F6162" t="inlineStr">
        <is>
          <t>Relevant</t>
        </is>
      </c>
      <c r="G6162" t="inlineStr">
        <is>
          <t>Sheila Bartin</t>
        </is>
      </c>
      <c r="H6162" t="inlineStr">
        <is>
          <t>LT citizenship</t>
        </is>
      </c>
      <c r="I6162" t="inlineStr">
        <is>
          <t>Lithuania</t>
        </is>
      </c>
      <c r="J6162" t="inlineStr">
        <is>
          <t>?kw=lithuanian%20citizenship&amp;cpn=17158881096&amp;network=g&amp;gad_campaignid=17158881096</t>
        </is>
      </c>
      <c r="K6162" t="inlineStr">
        <is>
          <t>1836714059.1778746055</t>
        </is>
      </c>
      <c r="L6162" t="inlineStr">
        <is>
          <t>EN</t>
        </is>
      </c>
      <c r="M6162" t="inlineStr">
        <is>
          <t>Lead from LT email</t>
        </is>
      </c>
      <c r="N6162" t="inlineStr">
        <is>
          <t>gaddindeena@yahoo.com</t>
        </is>
      </c>
      <c r="O6162" t="inlineStr"/>
      <c r="P6162" t="inlineStr">
        <is>
          <t>Google Ads</t>
        </is>
      </c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>
        <is>
          <t>Ні</t>
        </is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</row>
    <row r="6163">
      <c r="A6163" t="n">
        <v>13856</v>
      </c>
      <c r="B6163" t="inlineStr">
        <is>
          <t>Lana Maydew</t>
        </is>
      </c>
      <c r="C6163" t="inlineStr">
        <is>
          <t>Lana Maydew</t>
        </is>
      </c>
      <c r="D6163" s="2" t="n">
        <v>46156.47291666667</v>
      </c>
      <c r="E6163" t="inlineStr">
        <is>
          <t>INTERNAL MAIL</t>
        </is>
      </c>
      <c r="F6163" t="inlineStr"/>
      <c r="G6163" t="inlineStr">
        <is>
          <t>Alina Samura</t>
        </is>
      </c>
      <c r="H6163" t="inlineStr"/>
      <c r="I6163" t="inlineStr"/>
      <c r="J6163" t="inlineStr"/>
      <c r="K6163" t="inlineStr"/>
      <c r="L6163" t="inlineStr"/>
      <c r="M6163" t="inlineStr">
        <is>
          <t>Othe</t>
        </is>
      </c>
      <c r="N6163" t="inlineStr">
        <is>
          <t>lana@jlia.co.za</t>
        </is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>
        <is>
          <t>Ні</t>
        </is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</row>
    <row r="6164">
      <c r="A6164" t="n">
        <v>13858</v>
      </c>
      <c r="B6164" t="inlineStr">
        <is>
          <t>Nika</t>
        </is>
      </c>
      <c r="C6164" t="inlineStr">
        <is>
          <t>Nika</t>
        </is>
      </c>
      <c r="D6164" s="2" t="n">
        <v>46156.64583333334</v>
      </c>
      <c r="E6164" t="inlineStr">
        <is>
          <t>Rejected</t>
        </is>
      </c>
      <c r="F6164" t="inlineStr">
        <is>
          <t>No relevant</t>
        </is>
      </c>
      <c r="G6164" t="inlineStr">
        <is>
          <t>Sheila Bartin</t>
        </is>
      </c>
      <c r="H6164" t="inlineStr"/>
      <c r="I6164" t="inlineStr"/>
      <c r="J6164" t="inlineStr"/>
      <c r="K6164" t="inlineStr"/>
      <c r="L6164" t="inlineStr"/>
      <c r="M6164" t="inlineStr">
        <is>
          <t>Lead from LT email</t>
        </is>
      </c>
      <c r="N6164" t="inlineStr">
        <is>
          <t>qoppoq1441@gmail.com</t>
        </is>
      </c>
      <c r="O6164" t="inlineStr">
        <is>
          <t>Non-relevant lead</t>
        </is>
      </c>
      <c r="P6164" t="inlineStr">
        <is>
          <t>BridgeWest</t>
        </is>
      </c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>
        <is>
          <t>Ні</t>
        </is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</row>
    <row r="6165">
      <c r="A6165" t="n">
        <v>13859</v>
      </c>
      <c r="B6165" t="inlineStr">
        <is>
          <t>Algis Valiulis</t>
        </is>
      </c>
      <c r="C6165" t="inlineStr">
        <is>
          <t>Algis Valiulis</t>
        </is>
      </c>
      <c r="D6165" s="2" t="n">
        <v>46156.68680555555</v>
      </c>
      <c r="E6165" t="inlineStr">
        <is>
          <t>INTERNAL MAIL</t>
        </is>
      </c>
      <c r="F6165" t="inlineStr"/>
      <c r="G6165" t="inlineStr">
        <is>
          <t>Sheila Bartin</t>
        </is>
      </c>
      <c r="H6165" t="inlineStr"/>
      <c r="I6165" t="inlineStr"/>
      <c r="J6165" t="inlineStr"/>
      <c r="K6165" t="inlineStr"/>
      <c r="L6165" t="inlineStr"/>
      <c r="M6165" t="inlineStr">
        <is>
          <t>Othe</t>
        </is>
      </c>
      <c r="N6165" t="inlineStr">
        <is>
          <t>avaliulis@hotmail.com</t>
        </is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>
        <is>
          <t>Ні</t>
        </is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</row>
    <row r="6166">
      <c r="A6166" t="n">
        <v>13860</v>
      </c>
      <c r="B6166" t="inlineStr">
        <is>
          <t>Mariana Koslosky</t>
        </is>
      </c>
      <c r="C6166" t="inlineStr">
        <is>
          <t>Mariana Koslosky</t>
        </is>
      </c>
      <c r="D6166" s="2" t="n">
        <v>46156.72013888889</v>
      </c>
      <c r="E6166" t="inlineStr">
        <is>
          <t>Rejected</t>
        </is>
      </c>
      <c r="F6166" t="inlineStr">
        <is>
          <t>Relevant</t>
        </is>
      </c>
      <c r="G6166" t="inlineStr">
        <is>
          <t>Sheila Bartin</t>
        </is>
      </c>
      <c r="H6166" t="inlineStr">
        <is>
          <t>LV citizenship</t>
        </is>
      </c>
      <c r="I6166" t="inlineStr">
        <is>
          <t>Brazil (BR - SA)</t>
        </is>
      </c>
      <c r="J6166" t="inlineStr">
        <is>
          <t>?utm_source=chatgpt.com</t>
        </is>
      </c>
      <c r="K6166" t="inlineStr">
        <is>
          <t>1059067133.1778765094</t>
        </is>
      </c>
      <c r="L6166" t="inlineStr">
        <is>
          <t>EN</t>
        </is>
      </c>
      <c r="M6166" t="inlineStr">
        <is>
          <t>Lead from LV email</t>
        </is>
      </c>
      <c r="N6166" t="inlineStr">
        <is>
          <t>marianak@outlook.com</t>
        </is>
      </c>
      <c r="O6166" t="inlineStr">
        <is>
          <t>ANOTHER REASON</t>
        </is>
      </c>
      <c r="P6166" t="inlineStr">
        <is>
          <t>AI (ChatGPT etc.)</t>
        </is>
      </c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>
        <is>
          <t>Ні</t>
        </is>
      </c>
      <c r="AB6166" t="inlineStr"/>
      <c r="AC6166" t="inlineStr"/>
      <c r="AD6166" t="inlineStr"/>
      <c r="AE6166" t="inlineStr"/>
      <c r="AF6166" t="inlineStr"/>
      <c r="AG6166" t="inlineStr"/>
      <c r="AH6166" t="inlineStr">
        <is>
          <t>chatgpt.com</t>
        </is>
      </c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</row>
    <row r="6167">
      <c r="A6167" t="n">
        <v>13862</v>
      </c>
      <c r="B6167" t="inlineStr">
        <is>
          <t>Никита</t>
        </is>
      </c>
      <c r="C6167" t="inlineStr">
        <is>
          <t>Никита</t>
        </is>
      </c>
      <c r="D6167" s="2" t="n">
        <v>46156.75208333333</v>
      </c>
      <c r="E6167" t="inlineStr">
        <is>
          <t>IN WORK</t>
        </is>
      </c>
      <c r="F6167" t="inlineStr">
        <is>
          <t>Relevant</t>
        </is>
      </c>
      <c r="G6167" t="inlineStr">
        <is>
          <t>Oleh Dymovski</t>
        </is>
      </c>
      <c r="H6167" t="inlineStr">
        <is>
          <t>LT citizenship</t>
        </is>
      </c>
      <c r="I6167" t="inlineStr">
        <is>
          <t>Germany</t>
        </is>
      </c>
      <c r="J6167" t="inlineStr">
        <is>
          <t>https://www.lithuaniancitizenship.com/ru/sertifikat-o-prave-na-vosstanovlenie-litovskogo-grazhdanstva/</t>
        </is>
      </c>
      <c r="K6167" t="inlineStr">
        <is>
          <t>undefined</t>
        </is>
      </c>
      <c r="L6167" t="inlineStr">
        <is>
          <t>RU</t>
        </is>
      </c>
      <c r="M6167" t="inlineStr">
        <is>
          <t>Lead from LT email</t>
        </is>
      </c>
      <c r="N6167" t="inlineStr">
        <is>
          <t>nekich655@gmail.com</t>
        </is>
      </c>
      <c r="O6167" t="inlineStr"/>
      <c r="P6167" t="inlineStr">
        <is>
          <t>Website Form</t>
        </is>
      </c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>
        <is>
          <t>Ні</t>
        </is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</row>
    <row r="6168">
      <c r="A6168" t="n">
        <v>13863</v>
      </c>
      <c r="B6168" t="inlineStr">
        <is>
          <t>Елена Радзявичус</t>
        </is>
      </c>
      <c r="C6168" t="inlineStr">
        <is>
          <t>Елена Радзявичус</t>
        </is>
      </c>
      <c r="D6168" s="2" t="n">
        <v>46156.77777777778</v>
      </c>
      <c r="E6168" t="inlineStr">
        <is>
          <t>IN WORK</t>
        </is>
      </c>
      <c r="F6168" t="inlineStr">
        <is>
          <t>Relevant</t>
        </is>
      </c>
      <c r="G6168" t="inlineStr">
        <is>
          <t>Oleh Dymovski</t>
        </is>
      </c>
      <c r="H6168" t="inlineStr">
        <is>
          <t>LT citizenship</t>
        </is>
      </c>
      <c r="I6168" t="inlineStr">
        <is>
          <t>Russia</t>
        </is>
      </c>
      <c r="J6168" t="inlineStr">
        <is>
          <t>https://www.lithuaniancitizenship.com/ru/</t>
        </is>
      </c>
      <c r="K6168" t="inlineStr">
        <is>
          <t>211826142.1778772959</t>
        </is>
      </c>
      <c r="L6168" t="inlineStr">
        <is>
          <t>RU</t>
        </is>
      </c>
      <c r="M6168" t="inlineStr">
        <is>
          <t>Lead from LT email</t>
        </is>
      </c>
      <c r="N6168" t="inlineStr">
        <is>
          <t>alevtseva.lena@gmail.com</t>
        </is>
      </c>
      <c r="O6168" t="inlineStr"/>
      <c r="P6168" t="inlineStr">
        <is>
          <t>Website Form</t>
        </is>
      </c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>
        <is>
          <t>Ні</t>
        </is>
      </c>
      <c r="AB6168" s="2" t="n">
        <v>46157.70902777778</v>
      </c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</row>
    <row r="6169">
      <c r="A6169" t="n">
        <v>13864</v>
      </c>
      <c r="B6169" t="inlineStr">
        <is>
          <t>Игорь</t>
        </is>
      </c>
      <c r="C6169" t="inlineStr">
        <is>
          <t>Игорь</t>
        </is>
      </c>
      <c r="D6169" s="2" t="n">
        <v>46156.89722222222</v>
      </c>
      <c r="E6169" t="inlineStr">
        <is>
          <t>IN WORK</t>
        </is>
      </c>
      <c r="F6169" t="inlineStr">
        <is>
          <t>Relevant</t>
        </is>
      </c>
      <c r="G6169" t="inlineStr">
        <is>
          <t>Oleh Dymovski</t>
        </is>
      </c>
      <c r="H6169" t="inlineStr">
        <is>
          <t>LT citizenship</t>
        </is>
      </c>
      <c r="I6169" t="inlineStr">
        <is>
          <t>United States</t>
        </is>
      </c>
      <c r="J6169" t="inlineStr">
        <is>
          <t>https://www.lithuaniancitizenship.com/ru/sertifikat-o-litovskom-proishozhdenii/</t>
        </is>
      </c>
      <c r="K6169" t="inlineStr">
        <is>
          <t>2022542769.1778783435</t>
        </is>
      </c>
      <c r="L6169" t="inlineStr">
        <is>
          <t>RU</t>
        </is>
      </c>
      <c r="M6169" t="inlineStr">
        <is>
          <t>Lead from LT email</t>
        </is>
      </c>
      <c r="N6169" t="inlineStr">
        <is>
          <t>glyamzha@mail.ru</t>
        </is>
      </c>
      <c r="O6169" t="inlineStr"/>
      <c r="P6169" t="inlineStr">
        <is>
          <t>Website Form</t>
        </is>
      </c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>
        <is>
          <t>Ні</t>
        </is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</row>
    <row r="6170">
      <c r="A6170" t="n">
        <v>13868</v>
      </c>
      <c r="B6170" t="inlineStr">
        <is>
          <t>Ms. Dawn J McGhee</t>
        </is>
      </c>
      <c r="C6170" t="inlineStr">
        <is>
          <t>Dawn J McGhee</t>
        </is>
      </c>
      <c r="D6170" s="2" t="n">
        <v>46157.02708333333</v>
      </c>
      <c r="E6170" t="inlineStr">
        <is>
          <t>FIRST FFUP SENT</t>
        </is>
      </c>
      <c r="F6170" t="inlineStr">
        <is>
          <t>Relevant</t>
        </is>
      </c>
      <c r="G6170" t="inlineStr">
        <is>
          <t>Sheila Bartin</t>
        </is>
      </c>
      <c r="H6170" t="inlineStr">
        <is>
          <t>LT citizenship</t>
        </is>
      </c>
      <c r="I6170" t="inlineStr">
        <is>
          <t>Canada</t>
        </is>
      </c>
      <c r="J6170" t="inlineStr">
        <is>
          <t>?kw=lithuanian%20citizenship%20by%20descent&amp;cpn=14663474296&amp;utm_source=google&amp;utm_medium=cpc&amp;utm_content=681725619738&amp;utm_term=lithuanian%20citizenship%20by%20descent&amp;utm_campaign=http_search_canada&amp;gad_source=1&amp;gad_campaignid=14663474296&amp;gclid=CjwKCAjw5Z</t>
        </is>
      </c>
      <c r="K6170" t="inlineStr">
        <is>
          <t>1936983954.1778793927</t>
        </is>
      </c>
      <c r="L6170" t="inlineStr">
        <is>
          <t>EN</t>
        </is>
      </c>
      <c r="M6170" t="inlineStr">
        <is>
          <t>Lead from LT email</t>
        </is>
      </c>
      <c r="N6170" t="inlineStr">
        <is>
          <t>dawnjmcghee70@gmail.com</t>
        </is>
      </c>
      <c r="O6170" t="inlineStr"/>
      <c r="P6170" t="inlineStr">
        <is>
          <t>Google Ads</t>
        </is>
      </c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>
        <is>
          <t>Ні</t>
        </is>
      </c>
      <c r="AB6170" t="inlineStr"/>
      <c r="AC6170" t="inlineStr"/>
      <c r="AD6170" s="2" t="n">
        <v>46158.41666666666</v>
      </c>
      <c r="AE6170" t="inlineStr">
        <is>
          <t>http_search_canada</t>
        </is>
      </c>
      <c r="AF6170" t="inlineStr">
        <is>
          <t>681725619738</t>
        </is>
      </c>
      <c r="AG6170" t="inlineStr">
        <is>
          <t>cpc</t>
        </is>
      </c>
      <c r="AH6170" t="inlineStr">
        <is>
          <t>google</t>
        </is>
      </c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</row>
    <row r="6171">
      <c r="A6171" t="n">
        <v>13869</v>
      </c>
      <c r="B6171" t="inlineStr">
        <is>
          <t>Asim Raza</t>
        </is>
      </c>
      <c r="C6171" t="inlineStr">
        <is>
          <t>Asim Raza</t>
        </is>
      </c>
      <c r="D6171" s="2" t="n">
        <v>46157.04166666666</v>
      </c>
      <c r="E6171" t="inlineStr">
        <is>
          <t>INTERNAL MAIL</t>
        </is>
      </c>
      <c r="F6171" t="inlineStr"/>
      <c r="G6171" t="inlineStr">
        <is>
          <t>Alina Samura</t>
        </is>
      </c>
      <c r="H6171" t="inlineStr"/>
      <c r="I6171" t="inlineStr"/>
      <c r="J6171" t="inlineStr"/>
      <c r="K6171" t="inlineStr"/>
      <c r="L6171" t="inlineStr"/>
      <c r="M6171" t="inlineStr">
        <is>
          <t>Othe</t>
        </is>
      </c>
      <c r="N6171" t="inlineStr">
        <is>
          <t>asimraza41358@gmail.com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>
        <is>
          <t>Ні</t>
        </is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</row>
    <row r="6172">
      <c r="A6172" t="n">
        <v>13870</v>
      </c>
      <c r="B6172" t="inlineStr">
        <is>
          <t>Pam Winters</t>
        </is>
      </c>
      <c r="C6172" t="inlineStr">
        <is>
          <t>Pamela Winters</t>
        </is>
      </c>
      <c r="D6172" s="2" t="n">
        <v>46157.06041666667</v>
      </c>
      <c r="E6172" t="inlineStr">
        <is>
          <t>IN WORK</t>
        </is>
      </c>
      <c r="F6172" t="inlineStr"/>
      <c r="G6172" t="inlineStr">
        <is>
          <t>Mariana Razimavicius</t>
        </is>
      </c>
      <c r="H6172" t="inlineStr">
        <is>
          <t>LT citizenship</t>
        </is>
      </c>
      <c r="I6172" t="inlineStr">
        <is>
          <t>United States</t>
        </is>
      </c>
      <c r="J6172" t="inlineStr">
        <is>
          <t>https://www.lithuaniancitizenship.com/</t>
        </is>
      </c>
      <c r="K6172" t="inlineStr">
        <is>
          <t>852652740.1778797620</t>
        </is>
      </c>
      <c r="L6172" t="inlineStr">
        <is>
          <t>EN</t>
        </is>
      </c>
      <c r="M6172" t="inlineStr">
        <is>
          <t>Lead from LT email</t>
        </is>
      </c>
      <c r="N6172" t="inlineStr">
        <is>
          <t>wint_p@yahoo.com</t>
        </is>
      </c>
      <c r="O6172" t="inlineStr"/>
      <c r="P6172" t="inlineStr">
        <is>
          <t>Website Form</t>
        </is>
      </c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>
        <is>
          <t>Ні</t>
        </is>
      </c>
      <c r="AB6172" s="2" t="n">
        <v>46157.56527777778</v>
      </c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</row>
    <row r="6173">
      <c r="A6173" t="n">
        <v>13872</v>
      </c>
      <c r="B6173" t="inlineStr">
        <is>
          <t>Pam Winters</t>
        </is>
      </c>
      <c r="C6173" t="inlineStr">
        <is>
          <t>Calendly: Pam Winters</t>
        </is>
      </c>
      <c r="D6173" s="2" t="n">
        <v>46157.06111111111</v>
      </c>
      <c r="E6173" t="inlineStr">
        <is>
          <t>IN WORK</t>
        </is>
      </c>
      <c r="F6173" t="inlineStr"/>
      <c r="G6173" t="inlineStr">
        <is>
          <t>Mariana Razimavicius</t>
        </is>
      </c>
      <c r="H6173" t="inlineStr">
        <is>
          <t>LT citizenship</t>
        </is>
      </c>
      <c r="I6173" t="inlineStr">
        <is>
          <t>United States</t>
        </is>
      </c>
      <c r="J6173" t="inlineStr"/>
      <c r="K6173" t="inlineStr"/>
      <c r="L6173" t="inlineStr">
        <is>
          <t>EN</t>
        </is>
      </c>
      <c r="M6173" t="inlineStr">
        <is>
          <t>Othe</t>
        </is>
      </c>
      <c r="N6173" t="inlineStr">
        <is>
          <t>wint_p@yahoo.com</t>
        </is>
      </c>
      <c r="O6173" t="inlineStr"/>
      <c r="P6173" t="inlineStr">
        <is>
          <t>Calendly</t>
        </is>
      </c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>
        <is>
          <t>Ні</t>
        </is>
      </c>
      <c r="AB6173" s="2" t="n">
        <v>46157.55763888889</v>
      </c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</row>
    <row r="6174">
      <c r="A6174" t="n">
        <v>13883</v>
      </c>
      <c r="B6174" t="inlineStr">
        <is>
          <t>Лина</t>
        </is>
      </c>
      <c r="C6174" t="inlineStr">
        <is>
          <t>Лина</t>
        </is>
      </c>
      <c r="D6174" s="2" t="n">
        <v>46157.43472222222</v>
      </c>
      <c r="E6174" t="inlineStr">
        <is>
          <t>RETAINER AGREEMENT SENT</t>
        </is>
      </c>
      <c r="F6174" t="inlineStr"/>
      <c r="G6174" t="inlineStr">
        <is>
          <t>Mykola Malyj</t>
        </is>
      </c>
      <c r="H6174" t="inlineStr">
        <is>
          <t>LT citizenship</t>
        </is>
      </c>
      <c r="I6174" t="inlineStr"/>
      <c r="J6174" t="inlineStr"/>
      <c r="K6174" t="inlineStr"/>
      <c r="L6174" t="inlineStr">
        <is>
          <t>RU</t>
        </is>
      </c>
      <c r="M6174" t="inlineStr">
        <is>
          <t>Othe</t>
        </is>
      </c>
      <c r="N6174" t="inlineStr">
        <is>
          <t>leonafla@gmail.com</t>
        </is>
      </c>
      <c r="O6174" t="inlineStr"/>
      <c r="P6174" t="inlineStr">
        <is>
          <t>Facebook</t>
        </is>
      </c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>
        <is>
          <t>Ні</t>
        </is>
      </c>
      <c r="AB6174" s="2" t="n">
        <v>46157.43541666667</v>
      </c>
      <c r="AC6174" s="2" t="n">
        <v>46157</v>
      </c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</row>
    <row r="6175">
      <c r="A6175" t="n">
        <v>13887</v>
      </c>
      <c r="B6175" t="inlineStr">
        <is>
          <t>Ranjit Banik</t>
        </is>
      </c>
      <c r="C6175" t="inlineStr">
        <is>
          <t>Ranjit Banik</t>
        </is>
      </c>
      <c r="D6175" s="2" t="n">
        <v>46157.52986111111</v>
      </c>
      <c r="E6175" t="inlineStr">
        <is>
          <t>Rejected</t>
        </is>
      </c>
      <c r="F6175" t="inlineStr">
        <is>
          <t>Relevant</t>
        </is>
      </c>
      <c r="G6175" t="inlineStr">
        <is>
          <t>Oleh Dymovski</t>
        </is>
      </c>
      <c r="H6175" t="inlineStr">
        <is>
          <t>LV RBI Real Estate</t>
        </is>
      </c>
      <c r="I6175" t="inlineStr">
        <is>
          <t>Bangladesh (BD - AS)</t>
        </is>
      </c>
      <c r="J6175" t="inlineStr">
        <is>
          <t>https://latviancitizenship.eu/residency-by-investment/</t>
        </is>
      </c>
      <c r="K6175" t="inlineStr">
        <is>
          <t>885949742.1778838145</t>
        </is>
      </c>
      <c r="L6175" t="inlineStr">
        <is>
          <t>EN</t>
        </is>
      </c>
      <c r="M6175" t="inlineStr">
        <is>
          <t>Lead from LV email</t>
        </is>
      </c>
      <c r="N6175" t="inlineStr">
        <is>
          <t>ranjitbanik29@gmail.com</t>
        </is>
      </c>
      <c r="O6175" t="inlineStr">
        <is>
          <t>Non-relevant lead</t>
        </is>
      </c>
      <c r="P6175" t="inlineStr">
        <is>
          <t>Website Form</t>
        </is>
      </c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>
        <is>
          <t>Ні</t>
        </is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s="2" t="n">
        <v>46157</v>
      </c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</row>
    <row r="6176">
      <c r="A6176" t="n">
        <v>13893</v>
      </c>
      <c r="B6176" t="inlineStr">
        <is>
          <t>Lindsey Nyomi</t>
        </is>
      </c>
      <c r="C6176" t="inlineStr">
        <is>
          <t>Lindsey Nyomi</t>
        </is>
      </c>
      <c r="D6176" s="2" t="n">
        <v>46157.65833333333</v>
      </c>
      <c r="E6176" t="inlineStr">
        <is>
          <t>Rejected</t>
        </is>
      </c>
      <c r="F6176" t="inlineStr">
        <is>
          <t>Relevant</t>
        </is>
      </c>
      <c r="G6176" t="inlineStr">
        <is>
          <t>Sheila Bartin</t>
        </is>
      </c>
      <c r="H6176" t="inlineStr">
        <is>
          <t>LT citizenship</t>
        </is>
      </c>
      <c r="I6176" t="inlineStr">
        <is>
          <t>Switzerland</t>
        </is>
      </c>
      <c r="J6176" t="inlineStr">
        <is>
          <t>https://www.lithuaniancitizenship.com/</t>
        </is>
      </c>
      <c r="K6176" t="inlineStr">
        <is>
          <t>820648278.1778848881</t>
        </is>
      </c>
      <c r="L6176" t="inlineStr">
        <is>
          <t>EN</t>
        </is>
      </c>
      <c r="M6176" t="inlineStr">
        <is>
          <t>Lead from LT email</t>
        </is>
      </c>
      <c r="N6176" t="inlineStr">
        <is>
          <t>lindseynyomi@gmail.com</t>
        </is>
      </c>
      <c r="O6176" t="inlineStr">
        <is>
          <t>LEFT BEFORE 1918</t>
        </is>
      </c>
      <c r="P6176" t="inlineStr">
        <is>
          <t>Website Form</t>
        </is>
      </c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>
        <is>
          <t>Ні</t>
        </is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s="2" t="n">
        <v>46451</v>
      </c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</row>
    <row r="6177">
      <c r="A6177" t="n">
        <v>13895</v>
      </c>
      <c r="B6177" t="inlineStr">
        <is>
          <t>Hannes Tschirpke</t>
        </is>
      </c>
      <c r="C6177" t="inlineStr">
        <is>
          <t>Calendly: Hannes Tschirpke</t>
        </is>
      </c>
      <c r="D6177" s="2" t="n">
        <v>46157.66944444444</v>
      </c>
      <c r="E6177" t="inlineStr">
        <is>
          <t>INTERNAL MAIL</t>
        </is>
      </c>
      <c r="F6177" t="inlineStr">
        <is>
          <t>No relevant</t>
        </is>
      </c>
      <c r="G6177" t="inlineStr">
        <is>
          <t>Sheila Bartin</t>
        </is>
      </c>
      <c r="H6177" t="inlineStr">
        <is>
          <t>50/50</t>
        </is>
      </c>
      <c r="I6177" t="inlineStr"/>
      <c r="J6177" t="inlineStr"/>
      <c r="K6177" t="inlineStr"/>
      <c r="L6177" t="inlineStr">
        <is>
          <t>EN</t>
        </is>
      </c>
      <c r="M6177" t="inlineStr">
        <is>
          <t>Othe</t>
        </is>
      </c>
      <c r="N6177" t="inlineStr">
        <is>
          <t>tschirpke1@gmail.com</t>
        </is>
      </c>
      <c r="O6177" t="inlineStr"/>
      <c r="P6177" t="inlineStr">
        <is>
          <t>Calendly</t>
        </is>
      </c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>
        <is>
          <t>Ні</t>
        </is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</row>
    <row r="6178">
      <c r="A6178" t="n">
        <v>13899</v>
      </c>
      <c r="B6178" t="inlineStr">
        <is>
          <t>Kenneth Litoff</t>
        </is>
      </c>
      <c r="C6178" t="inlineStr">
        <is>
          <t>Kenneth Litoff</t>
        </is>
      </c>
      <c r="D6178" s="2" t="n">
        <v>46157.73611111111</v>
      </c>
      <c r="E6178" t="inlineStr">
        <is>
          <t>IN WORK</t>
        </is>
      </c>
      <c r="F6178" t="inlineStr">
        <is>
          <t>Relevant</t>
        </is>
      </c>
      <c r="G6178" t="inlineStr">
        <is>
          <t>Oleh Dymovski</t>
        </is>
      </c>
      <c r="H6178" t="inlineStr">
        <is>
          <t>LV RBI Company</t>
        </is>
      </c>
      <c r="I6178" t="inlineStr">
        <is>
          <t>United States (US - NA)</t>
        </is>
      </c>
      <c r="J6178" t="inlineStr">
        <is>
          <t>https://latviancitizenship.eu/residency-by-investment/</t>
        </is>
      </c>
      <c r="K6178" t="inlineStr">
        <is>
          <t>548356407.1778855663</t>
        </is>
      </c>
      <c r="L6178" t="inlineStr">
        <is>
          <t>EN</t>
        </is>
      </c>
      <c r="M6178" t="inlineStr">
        <is>
          <t>Lead from LV email</t>
        </is>
      </c>
      <c r="N6178" t="inlineStr">
        <is>
          <t>kenneth.litoff@gmail.com</t>
        </is>
      </c>
      <c r="O6178" t="inlineStr"/>
      <c r="P6178" t="inlineStr">
        <is>
          <t>Website Form</t>
        </is>
      </c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>
        <is>
          <t>Ні</t>
        </is>
      </c>
      <c r="AB6178" s="2" t="n">
        <v>46157.74166666667</v>
      </c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</row>
    <row r="6179">
      <c r="A6179" t="n">
        <v>13900</v>
      </c>
      <c r="B6179" t="inlineStr">
        <is>
          <t>Lenny Zuriff</t>
        </is>
      </c>
      <c r="C6179" t="inlineStr">
        <is>
          <t>Lenny Zuriff</t>
        </is>
      </c>
      <c r="D6179" s="2" t="n">
        <v>46157.76458333333</v>
      </c>
      <c r="E6179" t="inlineStr">
        <is>
          <t>NEW</t>
        </is>
      </c>
      <c r="F6179" t="inlineStr">
        <is>
          <t>Relevant</t>
        </is>
      </c>
      <c r="G6179" t="inlineStr">
        <is>
          <t>Sheila Bartin</t>
        </is>
      </c>
      <c r="H6179" t="inlineStr">
        <is>
          <t>LV citizenship</t>
        </is>
      </c>
      <c r="I6179" t="inlineStr">
        <is>
          <t>United States</t>
        </is>
      </c>
      <c r="J6179" t="inlineStr"/>
      <c r="K6179" t="inlineStr"/>
      <c r="L6179" t="inlineStr">
        <is>
          <t>EN</t>
        </is>
      </c>
      <c r="M6179" t="inlineStr">
        <is>
          <t>Lead from LV email</t>
        </is>
      </c>
      <c r="N6179" t="inlineStr">
        <is>
          <t>lenz687@yahoo.com</t>
        </is>
      </c>
      <c r="O6179" t="inlineStr"/>
      <c r="P6179" t="inlineStr">
        <is>
          <t>Other (direct email, phone call, referral etc.)</t>
        </is>
      </c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>
        <is>
          <t>Ні</t>
        </is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</row>
    <row r="6180">
      <c r="A6180" t="n">
        <v>13901</v>
      </c>
      <c r="B6180" t="inlineStr">
        <is>
          <t>International Legal Counsel</t>
        </is>
      </c>
      <c r="C6180" t="inlineStr">
        <is>
          <t>International Legal Counsel</t>
        </is>
      </c>
      <c r="D6180" s="2" t="n">
        <v>46157.87152777778</v>
      </c>
      <c r="E6180" t="inlineStr">
        <is>
          <t>NEW</t>
        </is>
      </c>
      <c r="F6180" t="inlineStr"/>
      <c r="G6180" t="inlineStr">
        <is>
          <t>Sheila Bartin</t>
        </is>
      </c>
      <c r="H6180" t="inlineStr"/>
      <c r="I6180" t="inlineStr"/>
      <c r="J6180" t="inlineStr"/>
      <c r="K6180" t="inlineStr"/>
      <c r="L6180" t="inlineStr"/>
      <c r="M6180" t="inlineStr">
        <is>
          <t>Lead from LT email</t>
        </is>
      </c>
      <c r="N6180" t="inlineStr">
        <is>
          <t>nghiatuphan65369@gmail.com</t>
        </is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>
        <is>
          <t>Ні</t>
        </is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</row>
    <row r="6181">
      <c r="A6181" t="n">
        <v>13903</v>
      </c>
      <c r="B6181" t="inlineStr">
        <is>
          <t>Wise</t>
        </is>
      </c>
      <c r="C6181" t="inlineStr">
        <is>
          <t>Wise</t>
        </is>
      </c>
      <c r="D6181" s="2" t="n">
        <v>46157.94791666666</v>
      </c>
      <c r="E6181" t="inlineStr">
        <is>
          <t>NEW</t>
        </is>
      </c>
      <c r="F6181" t="inlineStr"/>
      <c r="G6181" t="inlineStr">
        <is>
          <t>Sheila Bartin</t>
        </is>
      </c>
      <c r="H6181" t="inlineStr"/>
      <c r="I6181" t="inlineStr"/>
      <c r="J6181" t="inlineStr"/>
      <c r="K6181" t="inlineStr"/>
      <c r="L6181" t="inlineStr"/>
      <c r="M6181" t="inlineStr">
        <is>
          <t>Othe</t>
        </is>
      </c>
      <c r="N6181" t="inlineStr">
        <is>
          <t>noreply@wise.com</t>
        </is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>
        <is>
          <t>Ні</t>
        </is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</row>
    <row r="6182">
      <c r="A6182" t="n">
        <v>13904</v>
      </c>
      <c r="B6182" t="inlineStr">
        <is>
          <t>Caitlyn Christensen</t>
        </is>
      </c>
      <c r="C6182" t="inlineStr">
        <is>
          <t>Caitlyn Christensen</t>
        </is>
      </c>
      <c r="D6182" s="2" t="n">
        <v>46158.05694444444</v>
      </c>
      <c r="E6182" t="inlineStr">
        <is>
          <t>NEW</t>
        </is>
      </c>
      <c r="F6182" t="inlineStr"/>
      <c r="G6182" t="inlineStr">
        <is>
          <t>Sheila Bartin</t>
        </is>
      </c>
      <c r="H6182" t="inlineStr"/>
      <c r="I6182" t="inlineStr"/>
      <c r="J6182" t="inlineStr"/>
      <c r="K6182" t="inlineStr"/>
      <c r="L6182" t="inlineStr"/>
      <c r="M6182" t="inlineStr">
        <is>
          <t>Lead from LV email</t>
        </is>
      </c>
      <c r="N6182" t="inlineStr">
        <is>
          <t>cchristensen@localtargetshows.com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>
        <is>
          <t>Ні</t>
        </is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</row>
    <row r="6183">
      <c r="A6183" t="n">
        <v>13905</v>
      </c>
      <c r="B6183" t="inlineStr">
        <is>
          <t>Mikki Rosenberg</t>
        </is>
      </c>
      <c r="C6183" t="inlineStr">
        <is>
          <t>Mikki Rosenberg</t>
        </is>
      </c>
      <c r="D6183" s="2" t="n">
        <v>46158.06944444445</v>
      </c>
      <c r="E6183" t="inlineStr">
        <is>
          <t>NEW</t>
        </is>
      </c>
      <c r="F6183" t="inlineStr"/>
      <c r="G6183" t="inlineStr">
        <is>
          <t>Sheila Bartin</t>
        </is>
      </c>
      <c r="H6183" t="inlineStr"/>
      <c r="I6183" t="inlineStr">
        <is>
          <t>United States</t>
        </is>
      </c>
      <c r="J6183" t="inlineStr">
        <is>
          <t>https://www.lithuaniancitizenship.com/contact/</t>
        </is>
      </c>
      <c r="K6183" t="inlineStr">
        <is>
          <t>1194606690.1778884428</t>
        </is>
      </c>
      <c r="L6183" t="inlineStr"/>
      <c r="M6183" t="inlineStr">
        <is>
          <t>Lead from LT email</t>
        </is>
      </c>
      <c r="N6183" t="inlineStr">
        <is>
          <t>mikkirr@gmail.com</t>
        </is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>
        <is>
          <t>Ні</t>
        </is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</row>
    <row r="6184">
      <c r="A6184" t="n">
        <v>13907</v>
      </c>
      <c r="B6184" t="inlineStr">
        <is>
          <t>Mikki Rosenberg</t>
        </is>
      </c>
      <c r="C6184" t="inlineStr">
        <is>
          <t>Calendly: Mikki Rosenberg</t>
        </is>
      </c>
      <c r="D6184" s="2" t="n">
        <v>46158.07291666666</v>
      </c>
      <c r="E6184" t="inlineStr">
        <is>
          <t>NEW</t>
        </is>
      </c>
      <c r="F6184" t="inlineStr"/>
      <c r="G6184" t="inlineStr">
        <is>
          <t>Mariana Razimavicius</t>
        </is>
      </c>
      <c r="H6184" t="inlineStr"/>
      <c r="I6184" t="inlineStr"/>
      <c r="J6184" t="inlineStr"/>
      <c r="K6184" t="inlineStr"/>
      <c r="L6184" t="inlineStr"/>
      <c r="M6184" t="inlineStr">
        <is>
          <t>Othe</t>
        </is>
      </c>
      <c r="N6184" t="inlineStr">
        <is>
          <t>mikkirr@gmail.com</t>
        </is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>
        <is>
          <t>Ні</t>
        </is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</row>
    <row r="6185">
      <c r="A6185" t="n">
        <v>13908</v>
      </c>
      <c r="B6185" t="inlineStr">
        <is>
          <t>ZHILA KOHESTANI</t>
        </is>
      </c>
      <c r="C6185" t="inlineStr">
        <is>
          <t>ZHILA KOHESTANI</t>
        </is>
      </c>
      <c r="D6185" s="2" t="n">
        <v>46158.08819444444</v>
      </c>
      <c r="E6185" t="inlineStr">
        <is>
          <t>NEW</t>
        </is>
      </c>
      <c r="F6185" t="inlineStr"/>
      <c r="G6185" t="inlineStr">
        <is>
          <t>Sheila Bartin</t>
        </is>
      </c>
      <c r="H6185" t="inlineStr"/>
      <c r="I6185" t="inlineStr">
        <is>
          <t>Lithuania</t>
        </is>
      </c>
      <c r="J6185" t="inlineStr">
        <is>
          <t>?fbclid=IwY2xjawR0hKBleHRuA2FlbQIxMABicmlkETBCWW5JaWYxSlV2eUxEeFp6c3J0YwZhcHBfaWQQMjIyMDM5MTc4ODIwMDg5MgABHlyrk7oa5JjzStBhx7dnd_u2LrRagv6XqdjLXJMEmsIe9641DjXYPGIIKpkh_aem_qJBD8N91PGqGvR6Zfl6mQQ</t>
        </is>
      </c>
      <c r="K6185" t="inlineStr">
        <is>
          <t>1305485992.1778885977</t>
        </is>
      </c>
      <c r="L6185" t="inlineStr"/>
      <c r="M6185" t="inlineStr">
        <is>
          <t>Lead from LT email</t>
        </is>
      </c>
      <c r="N6185" t="inlineStr">
        <is>
          <t>zhilakoohestani1357@gmail.com</t>
        </is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>
        <is>
          <t>Ні</t>
        </is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</row>
    <row r="6186">
      <c r="A6186" t="n">
        <v>13909</v>
      </c>
      <c r="B6186" t="inlineStr">
        <is>
          <t>Panduranga</t>
        </is>
      </c>
      <c r="C6186" t="inlineStr">
        <is>
          <t>Panduranga</t>
        </is>
      </c>
      <c r="D6186" s="2" t="n">
        <v>46158.10416666666</v>
      </c>
      <c r="E6186" t="inlineStr">
        <is>
          <t>NEW</t>
        </is>
      </c>
      <c r="F6186" t="inlineStr"/>
      <c r="G6186" t="inlineStr">
        <is>
          <t>Sheila Bartin</t>
        </is>
      </c>
      <c r="H6186" t="inlineStr"/>
      <c r="I6186" t="inlineStr">
        <is>
          <t>India</t>
        </is>
      </c>
      <c r="J6186" t="inlineStr"/>
      <c r="K6186" t="inlineStr"/>
      <c r="L6186" t="inlineStr"/>
      <c r="M6186" t="inlineStr">
        <is>
          <t>Lead from LT email</t>
        </is>
      </c>
      <c r="N6186" t="inlineStr">
        <is>
          <t>dasaripanduranga@gmail.com</t>
        </is>
      </c>
      <c r="O6186" t="inlineStr"/>
      <c r="P6186" t="inlineStr">
        <is>
          <t>BridgeWest</t>
        </is>
      </c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>
        <is>
          <t>Ні</t>
        </is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</row>
    <row r="6187">
      <c r="A6187" t="n">
        <v>13910</v>
      </c>
      <c r="B6187" t="inlineStr">
        <is>
          <t>Ольга, Дмитрий</t>
        </is>
      </c>
      <c r="C6187" t="inlineStr">
        <is>
          <t>Ольга, Дмитрий</t>
        </is>
      </c>
      <c r="D6187" s="2" t="n">
        <v>46158.30694444444</v>
      </c>
      <c r="E6187" t="inlineStr">
        <is>
          <t>NEW</t>
        </is>
      </c>
      <c r="F6187" t="inlineStr"/>
      <c r="G6187" t="inlineStr">
        <is>
          <t>Sheila Bartin</t>
        </is>
      </c>
      <c r="H6187" t="inlineStr"/>
      <c r="I6187" t="inlineStr">
        <is>
          <t>The Netherlands</t>
        </is>
      </c>
      <c r="J6187" t="inlineStr">
        <is>
          <t>https://www.lithuaniancitizenship.com/ru/sertifikat-o-prave-na-vosstanovlenie-litovskogo-grazhdanstva/</t>
        </is>
      </c>
      <c r="K6187" t="inlineStr">
        <is>
          <t>764881790.1778778706</t>
        </is>
      </c>
      <c r="L6187" t="inlineStr"/>
      <c r="M6187" t="inlineStr">
        <is>
          <t>Lead from LT email</t>
        </is>
      </c>
      <c r="N6187" t="inlineStr">
        <is>
          <t>baltimpex@bk.ru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>
        <is>
          <t>Ні</t>
        </is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</row>
    <row r="6188">
      <c r="A6188" t="n">
        <v>13917</v>
      </c>
      <c r="B6188" t="inlineStr">
        <is>
          <t>Dadhichi Sharma</t>
        </is>
      </c>
      <c r="C6188" t="inlineStr">
        <is>
          <t>Dadhichi Sharma</t>
        </is>
      </c>
      <c r="D6188" s="2" t="n">
        <v>46158.77083333334</v>
      </c>
      <c r="E6188" t="inlineStr">
        <is>
          <t>NEW</t>
        </is>
      </c>
      <c r="F6188" t="inlineStr">
        <is>
          <t>Relevant</t>
        </is>
      </c>
      <c r="G6188" t="inlineStr">
        <is>
          <t>Sheila Bartin</t>
        </is>
      </c>
      <c r="H6188" t="inlineStr">
        <is>
          <t>Company Formation</t>
        </is>
      </c>
      <c r="I6188" t="inlineStr">
        <is>
          <t>India</t>
        </is>
      </c>
      <c r="J6188" t="inlineStr"/>
      <c r="K6188" t="inlineStr"/>
      <c r="L6188" t="inlineStr">
        <is>
          <t>EN</t>
        </is>
      </c>
      <c r="M6188" t="inlineStr">
        <is>
          <t>Lead from LT email</t>
        </is>
      </c>
      <c r="N6188" t="inlineStr">
        <is>
          <t>yogmayaco@gmail.com</t>
        </is>
      </c>
      <c r="O6188" t="inlineStr"/>
      <c r="P6188" t="inlineStr">
        <is>
          <t>BridgeWest</t>
        </is>
      </c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>
        <is>
          <t>Ні</t>
        </is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</row>
    <row r="6189">
      <c r="A6189" t="n">
        <v>13918</v>
      </c>
      <c r="B6189" t="inlineStr">
        <is>
          <t>Tahir Sualp</t>
        </is>
      </c>
      <c r="C6189" t="inlineStr">
        <is>
          <t>Tahir Sualp</t>
        </is>
      </c>
      <c r="D6189" s="2" t="n">
        <v>46158.85416666666</v>
      </c>
      <c r="E6189" t="inlineStr">
        <is>
          <t>NEW</t>
        </is>
      </c>
      <c r="F6189" t="inlineStr"/>
      <c r="G6189" t="inlineStr">
        <is>
          <t>Sheila Bartin</t>
        </is>
      </c>
      <c r="H6189" t="inlineStr">
        <is>
          <t>LV RBI Real Estate</t>
        </is>
      </c>
      <c r="I6189" t="inlineStr">
        <is>
          <t>Türkiye (TR - AS)</t>
        </is>
      </c>
      <c r="J6189" t="inlineStr">
        <is>
          <t>https://latviancitizenship.eu/</t>
        </is>
      </c>
      <c r="K6189" t="inlineStr">
        <is>
          <t>1285053286.1778952322</t>
        </is>
      </c>
      <c r="L6189" t="inlineStr">
        <is>
          <t>EN</t>
        </is>
      </c>
      <c r="M6189" t="inlineStr">
        <is>
          <t>Lead from LV email</t>
        </is>
      </c>
      <c r="N6189" t="inlineStr">
        <is>
          <t>alpi7661@gmail.com</t>
        </is>
      </c>
      <c r="O6189" t="inlineStr"/>
      <c r="P6189" t="inlineStr">
        <is>
          <t>Website Form</t>
        </is>
      </c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>
        <is>
          <t>Ні</t>
        </is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</row>
    <row r="6190">
      <c r="A6190" t="n">
        <v>13919</v>
      </c>
      <c r="B6190" t="inlineStr">
        <is>
          <t>Muhammad ijaz</t>
        </is>
      </c>
      <c r="C6190" t="inlineStr">
        <is>
          <t>Muhammad ijaz</t>
        </is>
      </c>
      <c r="D6190" s="2" t="n">
        <v>46158.98611111111</v>
      </c>
      <c r="E6190" t="inlineStr">
        <is>
          <t>NEW</t>
        </is>
      </c>
      <c r="F6190" t="inlineStr"/>
      <c r="G6190" t="inlineStr">
        <is>
          <t>Sheila Bartin</t>
        </is>
      </c>
      <c r="H6190" t="inlineStr">
        <is>
          <t>LV RBI Real Estate</t>
        </is>
      </c>
      <c r="I6190" t="inlineStr">
        <is>
          <t>United Kingdom (GB - EU)</t>
        </is>
      </c>
      <c r="J6190" t="inlineStr">
        <is>
          <t>https://latviancitizenship.eu/</t>
        </is>
      </c>
      <c r="K6190" t="inlineStr"/>
      <c r="L6190" t="inlineStr">
        <is>
          <t>EN</t>
        </is>
      </c>
      <c r="M6190" t="inlineStr">
        <is>
          <t>Lead from LV email</t>
        </is>
      </c>
      <c r="N6190" t="inlineStr">
        <is>
          <t>alichowdery@outlook.com</t>
        </is>
      </c>
      <c r="O6190" t="inlineStr"/>
      <c r="P6190" t="inlineStr">
        <is>
          <t>Website Form</t>
        </is>
      </c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>
        <is>
          <t>Ні</t>
        </is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</row>
    <row r="6191">
      <c r="A6191" t="n">
        <v>13920</v>
      </c>
      <c r="B6191" t="inlineStr">
        <is>
          <t>Lukas Jeffrey Bebee</t>
        </is>
      </c>
      <c r="C6191" t="inlineStr">
        <is>
          <t>Lukas Jeffrey Bebee</t>
        </is>
      </c>
      <c r="D6191" s="2" t="n">
        <v>46159.04236111111</v>
      </c>
      <c r="E6191" t="inlineStr">
        <is>
          <t>NEW</t>
        </is>
      </c>
      <c r="F6191" t="inlineStr">
        <is>
          <t>Relevant</t>
        </is>
      </c>
      <c r="G6191" t="inlineStr">
        <is>
          <t>Sheila Bartin</t>
        </is>
      </c>
      <c r="H6191" t="inlineStr">
        <is>
          <t>LT citizenship</t>
        </is>
      </c>
      <c r="I6191" t="inlineStr">
        <is>
          <t>United States</t>
        </is>
      </c>
      <c r="J6191" t="inlineStr">
        <is>
          <t>?utm_source=bing&amp;utm_medium=cpc&amp;utm_campaign=Bing-LT-US&amp;network=o&amp;utm_term=lithuanian%20citizenship%20by%20descent&amp;msclkid=646cd9c94c361dcac69fb3c1ab85d083</t>
        </is>
      </c>
      <c r="K6191" t="inlineStr">
        <is>
          <t>undefined</t>
        </is>
      </c>
      <c r="L6191" t="inlineStr">
        <is>
          <t>EN</t>
        </is>
      </c>
      <c r="M6191" t="inlineStr">
        <is>
          <t>Lead from LT email</t>
        </is>
      </c>
      <c r="N6191" t="inlineStr">
        <is>
          <t>ljbebee@gmail.com</t>
        </is>
      </c>
      <c r="O6191" t="inlineStr"/>
      <c r="P6191" t="inlineStr">
        <is>
          <t>Bing Ads</t>
        </is>
      </c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>
        <is>
          <t>Ні</t>
        </is>
      </c>
      <c r="AB6191" t="inlineStr"/>
      <c r="AC6191" t="inlineStr"/>
      <c r="AD6191" t="inlineStr"/>
      <c r="AE6191" t="inlineStr">
        <is>
          <t>Bing-LT-US</t>
        </is>
      </c>
      <c r="AF6191" t="inlineStr"/>
      <c r="AG6191" t="inlineStr">
        <is>
          <t>cpc</t>
        </is>
      </c>
      <c r="AH6191" t="inlineStr">
        <is>
          <t>bing</t>
        </is>
      </c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</row>
    <row r="6192">
      <c r="A6192" t="n">
        <v>13923</v>
      </c>
      <c r="B6192" t="inlineStr">
        <is>
          <t>Karla Erenbots</t>
        </is>
      </c>
      <c r="C6192" t="inlineStr">
        <is>
          <t>Karla Erenbots</t>
        </is>
      </c>
      <c r="D6192" s="2" t="n">
        <v>46159.5</v>
      </c>
      <c r="E6192" t="inlineStr">
        <is>
          <t>NEW</t>
        </is>
      </c>
      <c r="F6192" t="inlineStr"/>
      <c r="G6192" t="inlineStr">
        <is>
          <t>Sheila Bartin</t>
        </is>
      </c>
      <c r="H6192" t="inlineStr">
        <is>
          <t>LV citizenship</t>
        </is>
      </c>
      <c r="I6192" t="inlineStr">
        <is>
          <t>Australia (AU - OC)</t>
        </is>
      </c>
      <c r="J6192" t="inlineStr">
        <is>
          <t>?fbclid=IwZXh0bgNhZW0CMTEAc3J0YwZhcHBfaWQKNjYyODU2ODM3OQABHo67TcVrBI38veXMWse41Nq3mwJD3HZYk5yXE7Xy_m-g7Cty1knIGUNqxHuE_aem_TudK_4AoDfdJf1s_F1PBIw</t>
        </is>
      </c>
      <c r="K6192" t="inlineStr">
        <is>
          <t>142314115.1779008407</t>
        </is>
      </c>
      <c r="L6192" t="inlineStr">
        <is>
          <t>EN</t>
        </is>
      </c>
      <c r="M6192" t="inlineStr">
        <is>
          <t>Lead from LV email</t>
        </is>
      </c>
      <c r="N6192" t="inlineStr">
        <is>
          <t>karlaerenbots@gmail.com</t>
        </is>
      </c>
      <c r="O6192" t="inlineStr"/>
      <c r="P6192" t="inlineStr">
        <is>
          <t>Facebook</t>
        </is>
      </c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>
        <is>
          <t>Ні</t>
        </is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</row>
    <row r="6193">
      <c r="A6193" t="n">
        <v>13924</v>
      </c>
      <c r="B6193" t="inlineStr">
        <is>
          <t>Araiz Ahmad</t>
        </is>
      </c>
      <c r="C6193" t="inlineStr">
        <is>
          <t>Araiz Ahmad</t>
        </is>
      </c>
      <c r="D6193" s="2" t="n">
        <v>46159.54930555556</v>
      </c>
      <c r="E6193" t="inlineStr">
        <is>
          <t>NEW</t>
        </is>
      </c>
      <c r="F6193" t="inlineStr"/>
      <c r="G6193" t="inlineStr">
        <is>
          <t>Oleh Dymovski</t>
        </is>
      </c>
      <c r="H6193" t="inlineStr"/>
      <c r="I6193" t="inlineStr"/>
      <c r="J6193" t="inlineStr"/>
      <c r="K6193" t="inlineStr"/>
      <c r="L6193" t="inlineStr"/>
      <c r="M6193" t="inlineStr">
        <is>
          <t>Othe</t>
        </is>
      </c>
      <c r="N6193" t="inlineStr">
        <is>
          <t>araizahmad324@gmail.com</t>
        </is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>
        <is>
          <t>Ні</t>
        </is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</row>
  </sheetData>
  <autoFilter ref="A1:BE619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CRM Analytics MVP Dashboard</t>
        </is>
      </c>
    </row>
    <row r="2"/>
    <row r="3">
      <c r="A3" s="4" t="inlineStr">
        <is>
          <t>How to use</t>
        </is>
      </c>
    </row>
    <row r="4">
      <c r="A4" s="5" t="inlineStr">
        <is>
          <t>Replace the data rows in sheet "CRM Export" with a new export in the same column order. All report sheets will update automatically.</t>
        </is>
      </c>
    </row>
    <row r="5"/>
    <row r="6">
      <c r="A6" s="6" t="inlineStr">
        <is>
          <t>Important note: agreement/payment date fields are currently mostly empty in CRM. Until they start populating, pipeline payment metrics below are partly based on status proxies.</t>
        </is>
      </c>
    </row>
    <row r="7"/>
    <row r="8"/>
    <row r="9"/>
    <row r="10">
      <c r="A10" s="7" t="inlineStr">
        <is>
          <t>Total leads</t>
        </is>
      </c>
      <c r="B10" s="8">
        <f>COUNTA('CRM Export'!A:A)-1</f>
        <v/>
      </c>
      <c r="D10" s="7" t="inlineStr">
        <is>
          <t>Relevant rate</t>
        </is>
      </c>
      <c r="E10" s="9">
        <f>IFERROR(B13/B10,0)</f>
        <v/>
      </c>
      <c r="G10" s="4" t="inlineStr">
        <is>
          <t>Field implementation coverage</t>
        </is>
      </c>
    </row>
    <row r="11">
      <c r="A11" s="7" t="inlineStr">
        <is>
          <t>Period start</t>
        </is>
      </c>
      <c r="B11" s="10">
        <f>MIN('CRM Export'!D:D)</f>
        <v/>
      </c>
      <c r="D11" s="7" t="inlineStr">
        <is>
          <t>Rejected rate</t>
        </is>
      </c>
      <c r="E11" s="9">
        <f>IFERROR(B14/B10,0)</f>
        <v/>
      </c>
      <c r="G11" s="11" t="inlineStr">
        <is>
          <t>UTM tag raw</t>
        </is>
      </c>
      <c r="H11" s="11">
        <f>COUNTIF('CRM Export'!J:J,"&lt;&gt;")-1</f>
        <v/>
      </c>
      <c r="I11" s="12">
        <f>IFERROR(H11/$B$10,0)</f>
        <v/>
      </c>
    </row>
    <row r="12">
      <c r="A12" s="7" t="inlineStr">
        <is>
          <t>Period end</t>
        </is>
      </c>
      <c r="B12" s="10">
        <f>MAX('CRM Export'!D:D)</f>
        <v/>
      </c>
      <c r="D12" s="7" t="inlineStr">
        <is>
          <t>Google share of leads</t>
        </is>
      </c>
      <c r="E12" s="9">
        <f>IFERROR(B16/B10,0)</f>
        <v/>
      </c>
      <c r="G12" s="11" t="inlineStr">
        <is>
          <t>Google Client ID</t>
        </is>
      </c>
      <c r="H12" s="11">
        <f>COUNTIF('CRM Export'!K:K,"&lt;&gt;")-1</f>
        <v/>
      </c>
      <c r="I12" s="12">
        <f>IFERROR(H12/$B$10,0)</f>
        <v/>
      </c>
    </row>
    <row r="13">
      <c r="A13" s="7" t="inlineStr">
        <is>
          <t>Relevant leads</t>
        </is>
      </c>
      <c r="B13" s="8">
        <f>COUNTIF('CRM Export'!F:F,"Relevant")</f>
        <v/>
      </c>
      <c r="D13" s="7" t="inlineStr">
        <is>
          <t>BridgeWest share</t>
        </is>
      </c>
      <c r="E13" s="9">
        <f>IFERROR(B17/B10,0)</f>
        <v/>
      </c>
      <c r="G13" s="11" t="inlineStr">
        <is>
          <t>utm_term</t>
        </is>
      </c>
      <c r="H13" s="11">
        <f>COUNTIF('CRM Export'!R:R,"&lt;&gt;")-1</f>
        <v/>
      </c>
      <c r="I13" s="12">
        <f>IFERROR(H13/$B$10,0)</f>
        <v/>
      </c>
    </row>
    <row r="14">
      <c r="A14" s="7" t="inlineStr">
        <is>
          <t>Rejected leads</t>
        </is>
      </c>
      <c r="B14" s="8">
        <f>COUNTIF('CRM Export'!E:E,"Rejected")</f>
        <v/>
      </c>
      <c r="D14" s="7" t="inlineStr">
        <is>
          <t>Organic share</t>
        </is>
      </c>
      <c r="E14" s="9">
        <f>IFERROR(B18/B10,0)</f>
        <v/>
      </c>
      <c r="G14" s="11" t="inlineStr">
        <is>
          <t>utm_medium</t>
        </is>
      </c>
      <c r="H14" s="11">
        <f>COUNTIF('CRM Export'!S:S,"&lt;&gt;")-1</f>
        <v/>
      </c>
      <c r="I14" s="12">
        <f>IFERROR(H14/$B$10,0)</f>
        <v/>
      </c>
    </row>
    <row r="15">
      <c r="A15" s="7" t="inlineStr">
        <is>
          <t>Active pipeline</t>
        </is>
      </c>
      <c r="B15" s="8">
        <f>COUNTIFS('CRM Export'!A:A,"&lt;&gt;",'CRM Export'!E:E,"&lt;&gt;Rejected",'CRM Export'!E:E,"&lt;&gt;Завершене")</f>
        <v/>
      </c>
      <c r="D15" s="7" t="inlineStr">
        <is>
          <t>Country fill rate</t>
        </is>
      </c>
      <c r="E15" s="9">
        <f>IFERROR(B21/B10,0)</f>
        <v/>
      </c>
      <c r="G15" s="11" t="inlineStr">
        <is>
          <t>agreement_sent_at</t>
        </is>
      </c>
      <c r="H15" s="11">
        <f>COUNTIF('CRM Export'!V:V,"&lt;&gt;")-1</f>
        <v/>
      </c>
      <c r="I15" s="12">
        <f>IFERROR(H15/$B$10,0)</f>
        <v/>
      </c>
    </row>
    <row r="16">
      <c r="A16" s="7" t="inlineStr">
        <is>
          <t>Google Ads leads</t>
        </is>
      </c>
      <c r="B16" s="8">
        <f>COUNTIF('CRM Export'!P:P,"Google Ads")</f>
        <v/>
      </c>
      <c r="G16" s="11" t="inlineStr">
        <is>
          <t>agreement_signed_at</t>
        </is>
      </c>
      <c r="H16" s="11">
        <f>COUNTIF('CRM Export'!X:X,"&lt;&gt;")-1</f>
        <v/>
      </c>
      <c r="I16" s="12">
        <f>IFERROR(H16/$B$10,0)</f>
        <v/>
      </c>
    </row>
    <row r="17">
      <c r="A17" s="7" t="inlineStr">
        <is>
          <t>BridgeWest leads</t>
        </is>
      </c>
      <c r="B17" s="8">
        <f>COUNTIF('CRM Export'!P:P,"BridgeWest")</f>
        <v/>
      </c>
      <c r="G17" s="11" t="inlineStr">
        <is>
          <t>currency</t>
        </is>
      </c>
      <c r="H17" s="11">
        <f>COUNTIF('CRM Export'!W:W,"&lt;&gt;")-1</f>
        <v/>
      </c>
      <c r="I17" s="12">
        <f>IFERROR(H17/$B$10,0)</f>
        <v/>
      </c>
    </row>
    <row r="18">
      <c r="A18" s="7" t="inlineStr">
        <is>
          <t>Organic Search leads</t>
        </is>
      </c>
      <c r="B18" s="8">
        <f>COUNTIF('CRM Export'!P:P,"Organic Search")</f>
        <v/>
      </c>
      <c r="G18" s="11" t="inlineStr">
        <is>
          <t>deal_value_actual</t>
        </is>
      </c>
      <c r="H18" s="11">
        <f>COUNTIF('CRM Export'!Z:Z,"&lt;&gt;")-1</f>
        <v/>
      </c>
      <c r="I18" s="12">
        <f>IFERROR(H18/$B$10,0)</f>
        <v/>
      </c>
    </row>
    <row r="19">
      <c r="A19" s="7" t="inlineStr">
        <is>
          <t>Website Form leads</t>
        </is>
      </c>
      <c r="B19" s="8">
        <f>COUNTIF('CRM Export'!P:P,"Website Form")</f>
        <v/>
      </c>
    </row>
    <row r="20">
      <c r="A20" s="7" t="inlineStr">
        <is>
          <t>Emails captured</t>
        </is>
      </c>
      <c r="B20" s="8">
        <f>COUNTA('CRM Export'!N:N)-1</f>
        <v/>
      </c>
    </row>
    <row r="21">
      <c r="A21" s="7" t="inlineStr">
        <is>
          <t>Countries filled</t>
        </is>
      </c>
      <c r="B21" s="8">
        <f>COUNTIF('CRM Export'!I:I,"&lt;&gt;")-1</f>
        <v/>
      </c>
    </row>
  </sheetData>
  <mergeCells count="2">
    <mergeCell ref="A6:H7"/>
    <mergeCell ref="A4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3" t="inlineStr">
        <is>
          <t>Monthly trend</t>
        </is>
      </c>
    </row>
    <row r="2"/>
    <row r="3">
      <c r="A3" s="1" t="inlineStr">
        <is>
          <t>Month</t>
        </is>
      </c>
      <c r="B3" s="1" t="inlineStr">
        <is>
          <t>Leads</t>
        </is>
      </c>
      <c r="C3" s="1" t="inlineStr">
        <is>
          <t>Relevant</t>
        </is>
      </c>
      <c r="D3" s="1" t="inlineStr">
        <is>
          <t>Rejected</t>
        </is>
      </c>
      <c r="E3" s="1" t="inlineStr">
        <is>
          <t>In Work</t>
        </is>
      </c>
      <c r="F3" s="1" t="inlineStr">
        <is>
          <t>Google Ads</t>
        </is>
      </c>
      <c r="G3" s="1" t="inlineStr">
        <is>
          <t>BridgeWest</t>
        </is>
      </c>
      <c r="H3" s="1" t="inlineStr">
        <is>
          <t>Organic</t>
        </is>
      </c>
      <c r="I3" s="1" t="inlineStr">
        <is>
          <t>Website Form</t>
        </is>
      </c>
      <c r="J3" s="1" t="inlineStr">
        <is>
          <t>Agreement Sent (status/date)</t>
        </is>
      </c>
      <c r="K3" s="1" t="inlineStr">
        <is>
          <t>Initial Payment (status)</t>
        </is>
      </c>
      <c r="L3" s="1" t="inlineStr">
        <is>
          <t>Full Payment (status)</t>
        </is>
      </c>
      <c r="M3" s="1" t="inlineStr">
        <is>
          <t>Completed</t>
        </is>
      </c>
    </row>
    <row r="4">
      <c r="A4" s="14" t="n">
        <v>45870</v>
      </c>
      <c r="B4" s="11">
        <f>COUNTIFS('CRM Export'!$D:$D,"&gt;="&amp;DATE(YEAR(A4),MONTH(A4),1),'CRM Export'!$D:$D,"&lt;"&amp;EDATE(A4,1))</f>
        <v/>
      </c>
      <c r="C4" s="11">
        <f>COUNTIFS('CRM Export'!$D:$D,"&gt;="&amp;DATE(YEAR(A4),MONTH(A4),1),'CRM Export'!$D:$D,"&lt;"&amp;EDATE(A4,1),'CRM Export'!$F:$F,"Relevant")</f>
        <v/>
      </c>
      <c r="D4" s="11">
        <f>COUNTIFS('CRM Export'!$D:$D,"&gt;="&amp;DATE(YEAR(A4),MONTH(A4),1),'CRM Export'!$D:$D,"&lt;"&amp;EDATE(A4,1),'CRM Export'!$E:$E,"Rejected")</f>
        <v/>
      </c>
      <c r="E4" s="11">
        <f>COUNTIFS('CRM Export'!$D:$D,"&gt;="&amp;DATE(YEAR(A4),MONTH(A4),1),'CRM Export'!$D:$D,"&lt;"&amp;EDATE(A4,1),'CRM Export'!$E:$E,"IN WORK")</f>
        <v/>
      </c>
      <c r="F4" s="11">
        <f>COUNTIFS('CRM Export'!$D:$D,"&gt;="&amp;DATE(YEAR(A4),MONTH(A4),1),'CRM Export'!$D:$D,"&lt;"&amp;EDATE(A4,1),'CRM Export'!$P:$P,"Google Ads")</f>
        <v/>
      </c>
      <c r="G4" s="11">
        <f>COUNTIFS('CRM Export'!$D:$D,"&gt;="&amp;DATE(YEAR(A4),MONTH(A4),1),'CRM Export'!$D:$D,"&lt;"&amp;EDATE(A4,1),'CRM Export'!$P:$P,"BridgeWest")</f>
        <v/>
      </c>
      <c r="H4" s="11">
        <f>COUNTIFS('CRM Export'!$D:$D,"&gt;="&amp;DATE(YEAR(A4),MONTH(A4),1),'CRM Export'!$D:$D,"&lt;"&amp;EDATE(A4,1),'CRM Export'!$P:$P,"Organic Search")</f>
        <v/>
      </c>
      <c r="I4" s="11">
        <f>COUNTIFS('CRM Export'!$D:$D,"&gt;="&amp;DATE(YEAR(A4),MONTH(A4),1),'CRM Export'!$D:$D,"&lt;"&amp;EDATE(A4,1),'CRM Export'!$P:$P,"Website Form")</f>
        <v/>
      </c>
      <c r="J4" s="11">
        <f>COUNTIFS('CRM Export'!$D:$D,"&gt;="&amp;DATE(YEAR(A4),MONTH(A4),1),'CRM Export'!$D:$D,"&lt;"&amp;EDATE(A4,1),'CRM Export'!$E:$E,"RETAINER AGREEMENT SENT")+COUNTIFS('CRM Export'!$V:$V,"&gt;="&amp;DATE(YEAR(A4),MONTH(A4),1),'CRM Export'!$V:$V,"&lt;"&amp;EDATE(A4,1))</f>
        <v/>
      </c>
      <c r="K4" s="11">
        <f>COUNTIFS('CRM Export'!$D:$D,"&gt;="&amp;DATE(YEAR(A4),MONTH(A4),1),'CRM Export'!$D:$D,"&lt;"&amp;EDATE(A4,1),'CRM Export'!$E:$E,"INITIAL PAYMENT RECEIVED")</f>
        <v/>
      </c>
      <c r="L4" s="11">
        <f>COUNTIFS('CRM Export'!$D:$D,"&gt;="&amp;DATE(YEAR(A4),MONTH(A4),1),'CRM Export'!$D:$D,"&lt;"&amp;EDATE(A4,1),'CRM Export'!$E:$E,"FULL PAYMENT IS MADE")</f>
        <v/>
      </c>
      <c r="M4" s="11">
        <f>COUNTIFS('CRM Export'!$D:$D,"&gt;="&amp;DATE(YEAR(A4),MONTH(A4),1),'CRM Export'!$D:$D,"&lt;"&amp;EDATE(A4,1),'CRM Export'!$E:$E,"Завершене")</f>
        <v/>
      </c>
    </row>
    <row r="5">
      <c r="A5" s="14" t="n">
        <v>45901</v>
      </c>
      <c r="B5" s="11">
        <f>COUNTIFS('CRM Export'!$D:$D,"&gt;="&amp;DATE(YEAR(A5),MONTH(A5),1),'CRM Export'!$D:$D,"&lt;"&amp;EDATE(A5,1))</f>
        <v/>
      </c>
      <c r="C5" s="11">
        <f>COUNTIFS('CRM Export'!$D:$D,"&gt;="&amp;DATE(YEAR(A5),MONTH(A5),1),'CRM Export'!$D:$D,"&lt;"&amp;EDATE(A5,1),'CRM Export'!$F:$F,"Relevant")</f>
        <v/>
      </c>
      <c r="D5" s="11">
        <f>COUNTIFS('CRM Export'!$D:$D,"&gt;="&amp;DATE(YEAR(A5),MONTH(A5),1),'CRM Export'!$D:$D,"&lt;"&amp;EDATE(A5,1),'CRM Export'!$E:$E,"Rejected")</f>
        <v/>
      </c>
      <c r="E5" s="11">
        <f>COUNTIFS('CRM Export'!$D:$D,"&gt;="&amp;DATE(YEAR(A5),MONTH(A5),1),'CRM Export'!$D:$D,"&lt;"&amp;EDATE(A5,1),'CRM Export'!$E:$E,"IN WORK")</f>
        <v/>
      </c>
      <c r="F5" s="11">
        <f>COUNTIFS('CRM Export'!$D:$D,"&gt;="&amp;DATE(YEAR(A5),MONTH(A5),1),'CRM Export'!$D:$D,"&lt;"&amp;EDATE(A5,1),'CRM Export'!$P:$P,"Google Ads")</f>
        <v/>
      </c>
      <c r="G5" s="11">
        <f>COUNTIFS('CRM Export'!$D:$D,"&gt;="&amp;DATE(YEAR(A5),MONTH(A5),1),'CRM Export'!$D:$D,"&lt;"&amp;EDATE(A5,1),'CRM Export'!$P:$P,"BridgeWest")</f>
        <v/>
      </c>
      <c r="H5" s="11">
        <f>COUNTIFS('CRM Export'!$D:$D,"&gt;="&amp;DATE(YEAR(A5),MONTH(A5),1),'CRM Export'!$D:$D,"&lt;"&amp;EDATE(A5,1),'CRM Export'!$P:$P,"Organic Search")</f>
        <v/>
      </c>
      <c r="I5" s="11">
        <f>COUNTIFS('CRM Export'!$D:$D,"&gt;="&amp;DATE(YEAR(A5),MONTH(A5),1),'CRM Export'!$D:$D,"&lt;"&amp;EDATE(A5,1),'CRM Export'!$P:$P,"Website Form")</f>
        <v/>
      </c>
      <c r="J5" s="11">
        <f>COUNTIFS('CRM Export'!$D:$D,"&gt;="&amp;DATE(YEAR(A5),MONTH(A5),1),'CRM Export'!$D:$D,"&lt;"&amp;EDATE(A5,1),'CRM Export'!$E:$E,"RETAINER AGREEMENT SENT")+COUNTIFS('CRM Export'!$V:$V,"&gt;="&amp;DATE(YEAR(A5),MONTH(A5),1),'CRM Export'!$V:$V,"&lt;"&amp;EDATE(A5,1))</f>
        <v/>
      </c>
      <c r="K5" s="11">
        <f>COUNTIFS('CRM Export'!$D:$D,"&gt;="&amp;DATE(YEAR(A5),MONTH(A5),1),'CRM Export'!$D:$D,"&lt;"&amp;EDATE(A5,1),'CRM Export'!$E:$E,"INITIAL PAYMENT RECEIVED")</f>
        <v/>
      </c>
      <c r="L5" s="11">
        <f>COUNTIFS('CRM Export'!$D:$D,"&gt;="&amp;DATE(YEAR(A5),MONTH(A5),1),'CRM Export'!$D:$D,"&lt;"&amp;EDATE(A5,1),'CRM Export'!$E:$E,"FULL PAYMENT IS MADE")</f>
        <v/>
      </c>
      <c r="M5" s="11">
        <f>COUNTIFS('CRM Export'!$D:$D,"&gt;="&amp;DATE(YEAR(A5),MONTH(A5),1),'CRM Export'!$D:$D,"&lt;"&amp;EDATE(A5,1),'CRM Export'!$E:$E,"Завершене")</f>
        <v/>
      </c>
    </row>
    <row r="6">
      <c r="A6" s="14" t="n">
        <v>45931</v>
      </c>
      <c r="B6" s="11">
        <f>COUNTIFS('CRM Export'!$D:$D,"&gt;="&amp;DATE(YEAR(A6),MONTH(A6),1),'CRM Export'!$D:$D,"&lt;"&amp;EDATE(A6,1))</f>
        <v/>
      </c>
      <c r="C6" s="11">
        <f>COUNTIFS('CRM Export'!$D:$D,"&gt;="&amp;DATE(YEAR(A6),MONTH(A6),1),'CRM Export'!$D:$D,"&lt;"&amp;EDATE(A6,1),'CRM Export'!$F:$F,"Relevant")</f>
        <v/>
      </c>
      <c r="D6" s="11">
        <f>COUNTIFS('CRM Export'!$D:$D,"&gt;="&amp;DATE(YEAR(A6),MONTH(A6),1),'CRM Export'!$D:$D,"&lt;"&amp;EDATE(A6,1),'CRM Export'!$E:$E,"Rejected")</f>
        <v/>
      </c>
      <c r="E6" s="11">
        <f>COUNTIFS('CRM Export'!$D:$D,"&gt;="&amp;DATE(YEAR(A6),MONTH(A6),1),'CRM Export'!$D:$D,"&lt;"&amp;EDATE(A6,1),'CRM Export'!$E:$E,"IN WORK")</f>
        <v/>
      </c>
      <c r="F6" s="11">
        <f>COUNTIFS('CRM Export'!$D:$D,"&gt;="&amp;DATE(YEAR(A6),MONTH(A6),1),'CRM Export'!$D:$D,"&lt;"&amp;EDATE(A6,1),'CRM Export'!$P:$P,"Google Ads")</f>
        <v/>
      </c>
      <c r="G6" s="11">
        <f>COUNTIFS('CRM Export'!$D:$D,"&gt;="&amp;DATE(YEAR(A6),MONTH(A6),1),'CRM Export'!$D:$D,"&lt;"&amp;EDATE(A6,1),'CRM Export'!$P:$P,"BridgeWest")</f>
        <v/>
      </c>
      <c r="H6" s="11">
        <f>COUNTIFS('CRM Export'!$D:$D,"&gt;="&amp;DATE(YEAR(A6),MONTH(A6),1),'CRM Export'!$D:$D,"&lt;"&amp;EDATE(A6,1),'CRM Export'!$P:$P,"Organic Search")</f>
        <v/>
      </c>
      <c r="I6" s="11">
        <f>COUNTIFS('CRM Export'!$D:$D,"&gt;="&amp;DATE(YEAR(A6),MONTH(A6),1),'CRM Export'!$D:$D,"&lt;"&amp;EDATE(A6,1),'CRM Export'!$P:$P,"Website Form")</f>
        <v/>
      </c>
      <c r="J6" s="11">
        <f>COUNTIFS('CRM Export'!$D:$D,"&gt;="&amp;DATE(YEAR(A6),MONTH(A6),1),'CRM Export'!$D:$D,"&lt;"&amp;EDATE(A6,1),'CRM Export'!$E:$E,"RETAINER AGREEMENT SENT")+COUNTIFS('CRM Export'!$V:$V,"&gt;="&amp;DATE(YEAR(A6),MONTH(A6),1),'CRM Export'!$V:$V,"&lt;"&amp;EDATE(A6,1))</f>
        <v/>
      </c>
      <c r="K6" s="11">
        <f>COUNTIFS('CRM Export'!$D:$D,"&gt;="&amp;DATE(YEAR(A6),MONTH(A6),1),'CRM Export'!$D:$D,"&lt;"&amp;EDATE(A6,1),'CRM Export'!$E:$E,"INITIAL PAYMENT RECEIVED")</f>
        <v/>
      </c>
      <c r="L6" s="11">
        <f>COUNTIFS('CRM Export'!$D:$D,"&gt;="&amp;DATE(YEAR(A6),MONTH(A6),1),'CRM Export'!$D:$D,"&lt;"&amp;EDATE(A6,1),'CRM Export'!$E:$E,"FULL PAYMENT IS MADE")</f>
        <v/>
      </c>
      <c r="M6" s="11">
        <f>COUNTIFS('CRM Export'!$D:$D,"&gt;="&amp;DATE(YEAR(A6),MONTH(A6),1),'CRM Export'!$D:$D,"&lt;"&amp;EDATE(A6,1),'CRM Export'!$E:$E,"Завершене")</f>
        <v/>
      </c>
    </row>
    <row r="7">
      <c r="A7" s="14" t="n">
        <v>45962</v>
      </c>
      <c r="B7" s="11">
        <f>COUNTIFS('CRM Export'!$D:$D,"&gt;="&amp;DATE(YEAR(A7),MONTH(A7),1),'CRM Export'!$D:$D,"&lt;"&amp;EDATE(A7,1))</f>
        <v/>
      </c>
      <c r="C7" s="11">
        <f>COUNTIFS('CRM Export'!$D:$D,"&gt;="&amp;DATE(YEAR(A7),MONTH(A7),1),'CRM Export'!$D:$D,"&lt;"&amp;EDATE(A7,1),'CRM Export'!$F:$F,"Relevant")</f>
        <v/>
      </c>
      <c r="D7" s="11">
        <f>COUNTIFS('CRM Export'!$D:$D,"&gt;="&amp;DATE(YEAR(A7),MONTH(A7),1),'CRM Export'!$D:$D,"&lt;"&amp;EDATE(A7,1),'CRM Export'!$E:$E,"Rejected")</f>
        <v/>
      </c>
      <c r="E7" s="11">
        <f>COUNTIFS('CRM Export'!$D:$D,"&gt;="&amp;DATE(YEAR(A7),MONTH(A7),1),'CRM Export'!$D:$D,"&lt;"&amp;EDATE(A7,1),'CRM Export'!$E:$E,"IN WORK")</f>
        <v/>
      </c>
      <c r="F7" s="11">
        <f>COUNTIFS('CRM Export'!$D:$D,"&gt;="&amp;DATE(YEAR(A7),MONTH(A7),1),'CRM Export'!$D:$D,"&lt;"&amp;EDATE(A7,1),'CRM Export'!$P:$P,"Google Ads")</f>
        <v/>
      </c>
      <c r="G7" s="11">
        <f>COUNTIFS('CRM Export'!$D:$D,"&gt;="&amp;DATE(YEAR(A7),MONTH(A7),1),'CRM Export'!$D:$D,"&lt;"&amp;EDATE(A7,1),'CRM Export'!$P:$P,"BridgeWest")</f>
        <v/>
      </c>
      <c r="H7" s="11">
        <f>COUNTIFS('CRM Export'!$D:$D,"&gt;="&amp;DATE(YEAR(A7),MONTH(A7),1),'CRM Export'!$D:$D,"&lt;"&amp;EDATE(A7,1),'CRM Export'!$P:$P,"Organic Search")</f>
        <v/>
      </c>
      <c r="I7" s="11">
        <f>COUNTIFS('CRM Export'!$D:$D,"&gt;="&amp;DATE(YEAR(A7),MONTH(A7),1),'CRM Export'!$D:$D,"&lt;"&amp;EDATE(A7,1),'CRM Export'!$P:$P,"Website Form")</f>
        <v/>
      </c>
      <c r="J7" s="11">
        <f>COUNTIFS('CRM Export'!$D:$D,"&gt;="&amp;DATE(YEAR(A7),MONTH(A7),1),'CRM Export'!$D:$D,"&lt;"&amp;EDATE(A7,1),'CRM Export'!$E:$E,"RETAINER AGREEMENT SENT")+COUNTIFS('CRM Export'!$V:$V,"&gt;="&amp;DATE(YEAR(A7),MONTH(A7),1),'CRM Export'!$V:$V,"&lt;"&amp;EDATE(A7,1))</f>
        <v/>
      </c>
      <c r="K7" s="11">
        <f>COUNTIFS('CRM Export'!$D:$D,"&gt;="&amp;DATE(YEAR(A7),MONTH(A7),1),'CRM Export'!$D:$D,"&lt;"&amp;EDATE(A7,1),'CRM Export'!$E:$E,"INITIAL PAYMENT RECEIVED")</f>
        <v/>
      </c>
      <c r="L7" s="11">
        <f>COUNTIFS('CRM Export'!$D:$D,"&gt;="&amp;DATE(YEAR(A7),MONTH(A7),1),'CRM Export'!$D:$D,"&lt;"&amp;EDATE(A7,1),'CRM Export'!$E:$E,"FULL PAYMENT IS MADE")</f>
        <v/>
      </c>
      <c r="M7" s="11">
        <f>COUNTIFS('CRM Export'!$D:$D,"&gt;="&amp;DATE(YEAR(A7),MONTH(A7),1),'CRM Export'!$D:$D,"&lt;"&amp;EDATE(A7,1),'CRM Export'!$E:$E,"Завершене")</f>
        <v/>
      </c>
    </row>
    <row r="8">
      <c r="A8" s="14" t="n">
        <v>45992</v>
      </c>
      <c r="B8" s="11">
        <f>COUNTIFS('CRM Export'!$D:$D,"&gt;="&amp;DATE(YEAR(A8),MONTH(A8),1),'CRM Export'!$D:$D,"&lt;"&amp;EDATE(A8,1))</f>
        <v/>
      </c>
      <c r="C8" s="11">
        <f>COUNTIFS('CRM Export'!$D:$D,"&gt;="&amp;DATE(YEAR(A8),MONTH(A8),1),'CRM Export'!$D:$D,"&lt;"&amp;EDATE(A8,1),'CRM Export'!$F:$F,"Relevant")</f>
        <v/>
      </c>
      <c r="D8" s="11">
        <f>COUNTIFS('CRM Export'!$D:$D,"&gt;="&amp;DATE(YEAR(A8),MONTH(A8),1),'CRM Export'!$D:$D,"&lt;"&amp;EDATE(A8,1),'CRM Export'!$E:$E,"Rejected")</f>
        <v/>
      </c>
      <c r="E8" s="11">
        <f>COUNTIFS('CRM Export'!$D:$D,"&gt;="&amp;DATE(YEAR(A8),MONTH(A8),1),'CRM Export'!$D:$D,"&lt;"&amp;EDATE(A8,1),'CRM Export'!$E:$E,"IN WORK")</f>
        <v/>
      </c>
      <c r="F8" s="11">
        <f>COUNTIFS('CRM Export'!$D:$D,"&gt;="&amp;DATE(YEAR(A8),MONTH(A8),1),'CRM Export'!$D:$D,"&lt;"&amp;EDATE(A8,1),'CRM Export'!$P:$P,"Google Ads")</f>
        <v/>
      </c>
      <c r="G8" s="11">
        <f>COUNTIFS('CRM Export'!$D:$D,"&gt;="&amp;DATE(YEAR(A8),MONTH(A8),1),'CRM Export'!$D:$D,"&lt;"&amp;EDATE(A8,1),'CRM Export'!$P:$P,"BridgeWest")</f>
        <v/>
      </c>
      <c r="H8" s="11">
        <f>COUNTIFS('CRM Export'!$D:$D,"&gt;="&amp;DATE(YEAR(A8),MONTH(A8),1),'CRM Export'!$D:$D,"&lt;"&amp;EDATE(A8,1),'CRM Export'!$P:$P,"Organic Search")</f>
        <v/>
      </c>
      <c r="I8" s="11">
        <f>COUNTIFS('CRM Export'!$D:$D,"&gt;="&amp;DATE(YEAR(A8),MONTH(A8),1),'CRM Export'!$D:$D,"&lt;"&amp;EDATE(A8,1),'CRM Export'!$P:$P,"Website Form")</f>
        <v/>
      </c>
      <c r="J8" s="11">
        <f>COUNTIFS('CRM Export'!$D:$D,"&gt;="&amp;DATE(YEAR(A8),MONTH(A8),1),'CRM Export'!$D:$D,"&lt;"&amp;EDATE(A8,1),'CRM Export'!$E:$E,"RETAINER AGREEMENT SENT")+COUNTIFS('CRM Export'!$V:$V,"&gt;="&amp;DATE(YEAR(A8),MONTH(A8),1),'CRM Export'!$V:$V,"&lt;"&amp;EDATE(A8,1))</f>
        <v/>
      </c>
      <c r="K8" s="11">
        <f>COUNTIFS('CRM Export'!$D:$D,"&gt;="&amp;DATE(YEAR(A8),MONTH(A8),1),'CRM Export'!$D:$D,"&lt;"&amp;EDATE(A8,1),'CRM Export'!$E:$E,"INITIAL PAYMENT RECEIVED")</f>
        <v/>
      </c>
      <c r="L8" s="11">
        <f>COUNTIFS('CRM Export'!$D:$D,"&gt;="&amp;DATE(YEAR(A8),MONTH(A8),1),'CRM Export'!$D:$D,"&lt;"&amp;EDATE(A8,1),'CRM Export'!$E:$E,"FULL PAYMENT IS MADE")</f>
        <v/>
      </c>
      <c r="M8" s="11">
        <f>COUNTIFS('CRM Export'!$D:$D,"&gt;="&amp;DATE(YEAR(A8),MONTH(A8),1),'CRM Export'!$D:$D,"&lt;"&amp;EDATE(A8,1),'CRM Export'!$E:$E,"Завершене")</f>
        <v/>
      </c>
    </row>
    <row r="9">
      <c r="A9" s="14" t="n">
        <v>46023</v>
      </c>
      <c r="B9" s="11">
        <f>COUNTIFS('CRM Export'!$D:$D,"&gt;="&amp;DATE(YEAR(A9),MONTH(A9),1),'CRM Export'!$D:$D,"&lt;"&amp;EDATE(A9,1))</f>
        <v/>
      </c>
      <c r="C9" s="11">
        <f>COUNTIFS('CRM Export'!$D:$D,"&gt;="&amp;DATE(YEAR(A9),MONTH(A9),1),'CRM Export'!$D:$D,"&lt;"&amp;EDATE(A9,1),'CRM Export'!$F:$F,"Relevant")</f>
        <v/>
      </c>
      <c r="D9" s="11">
        <f>COUNTIFS('CRM Export'!$D:$D,"&gt;="&amp;DATE(YEAR(A9),MONTH(A9),1),'CRM Export'!$D:$D,"&lt;"&amp;EDATE(A9,1),'CRM Export'!$E:$E,"Rejected")</f>
        <v/>
      </c>
      <c r="E9" s="11">
        <f>COUNTIFS('CRM Export'!$D:$D,"&gt;="&amp;DATE(YEAR(A9),MONTH(A9),1),'CRM Export'!$D:$D,"&lt;"&amp;EDATE(A9,1),'CRM Export'!$E:$E,"IN WORK")</f>
        <v/>
      </c>
      <c r="F9" s="11">
        <f>COUNTIFS('CRM Export'!$D:$D,"&gt;="&amp;DATE(YEAR(A9),MONTH(A9),1),'CRM Export'!$D:$D,"&lt;"&amp;EDATE(A9,1),'CRM Export'!$P:$P,"Google Ads")</f>
        <v/>
      </c>
      <c r="G9" s="11">
        <f>COUNTIFS('CRM Export'!$D:$D,"&gt;="&amp;DATE(YEAR(A9),MONTH(A9),1),'CRM Export'!$D:$D,"&lt;"&amp;EDATE(A9,1),'CRM Export'!$P:$P,"BridgeWest")</f>
        <v/>
      </c>
      <c r="H9" s="11">
        <f>COUNTIFS('CRM Export'!$D:$D,"&gt;="&amp;DATE(YEAR(A9),MONTH(A9),1),'CRM Export'!$D:$D,"&lt;"&amp;EDATE(A9,1),'CRM Export'!$P:$P,"Organic Search")</f>
        <v/>
      </c>
      <c r="I9" s="11">
        <f>COUNTIFS('CRM Export'!$D:$D,"&gt;="&amp;DATE(YEAR(A9),MONTH(A9),1),'CRM Export'!$D:$D,"&lt;"&amp;EDATE(A9,1),'CRM Export'!$P:$P,"Website Form")</f>
        <v/>
      </c>
      <c r="J9" s="11">
        <f>COUNTIFS('CRM Export'!$D:$D,"&gt;="&amp;DATE(YEAR(A9),MONTH(A9),1),'CRM Export'!$D:$D,"&lt;"&amp;EDATE(A9,1),'CRM Export'!$E:$E,"RETAINER AGREEMENT SENT")+COUNTIFS('CRM Export'!$V:$V,"&gt;="&amp;DATE(YEAR(A9),MONTH(A9),1),'CRM Export'!$V:$V,"&lt;"&amp;EDATE(A9,1))</f>
        <v/>
      </c>
      <c r="K9" s="11">
        <f>COUNTIFS('CRM Export'!$D:$D,"&gt;="&amp;DATE(YEAR(A9),MONTH(A9),1),'CRM Export'!$D:$D,"&lt;"&amp;EDATE(A9,1),'CRM Export'!$E:$E,"INITIAL PAYMENT RECEIVED")</f>
        <v/>
      </c>
      <c r="L9" s="11">
        <f>COUNTIFS('CRM Export'!$D:$D,"&gt;="&amp;DATE(YEAR(A9),MONTH(A9),1),'CRM Export'!$D:$D,"&lt;"&amp;EDATE(A9,1),'CRM Export'!$E:$E,"FULL PAYMENT IS MADE")</f>
        <v/>
      </c>
      <c r="M9" s="11">
        <f>COUNTIFS('CRM Export'!$D:$D,"&gt;="&amp;DATE(YEAR(A9),MONTH(A9),1),'CRM Export'!$D:$D,"&lt;"&amp;EDATE(A9,1),'CRM Export'!$E:$E,"Завершене")</f>
        <v/>
      </c>
    </row>
    <row r="10">
      <c r="A10" s="14" t="n">
        <v>46054</v>
      </c>
      <c r="B10" s="11">
        <f>COUNTIFS('CRM Export'!$D:$D,"&gt;="&amp;DATE(YEAR(A10),MONTH(A10),1),'CRM Export'!$D:$D,"&lt;"&amp;EDATE(A10,1))</f>
        <v/>
      </c>
      <c r="C10" s="11">
        <f>COUNTIFS('CRM Export'!$D:$D,"&gt;="&amp;DATE(YEAR(A10),MONTH(A10),1),'CRM Export'!$D:$D,"&lt;"&amp;EDATE(A10,1),'CRM Export'!$F:$F,"Relevant")</f>
        <v/>
      </c>
      <c r="D10" s="11">
        <f>COUNTIFS('CRM Export'!$D:$D,"&gt;="&amp;DATE(YEAR(A10),MONTH(A10),1),'CRM Export'!$D:$D,"&lt;"&amp;EDATE(A10,1),'CRM Export'!$E:$E,"Rejected")</f>
        <v/>
      </c>
      <c r="E10" s="11">
        <f>COUNTIFS('CRM Export'!$D:$D,"&gt;="&amp;DATE(YEAR(A10),MONTH(A10),1),'CRM Export'!$D:$D,"&lt;"&amp;EDATE(A10,1),'CRM Export'!$E:$E,"IN WORK")</f>
        <v/>
      </c>
      <c r="F10" s="11">
        <f>COUNTIFS('CRM Export'!$D:$D,"&gt;="&amp;DATE(YEAR(A10),MONTH(A10),1),'CRM Export'!$D:$D,"&lt;"&amp;EDATE(A10,1),'CRM Export'!$P:$P,"Google Ads")</f>
        <v/>
      </c>
      <c r="G10" s="11">
        <f>COUNTIFS('CRM Export'!$D:$D,"&gt;="&amp;DATE(YEAR(A10),MONTH(A10),1),'CRM Export'!$D:$D,"&lt;"&amp;EDATE(A10,1),'CRM Export'!$P:$P,"BridgeWest")</f>
        <v/>
      </c>
      <c r="H10" s="11">
        <f>COUNTIFS('CRM Export'!$D:$D,"&gt;="&amp;DATE(YEAR(A10),MONTH(A10),1),'CRM Export'!$D:$D,"&lt;"&amp;EDATE(A10,1),'CRM Export'!$P:$P,"Organic Search")</f>
        <v/>
      </c>
      <c r="I10" s="11">
        <f>COUNTIFS('CRM Export'!$D:$D,"&gt;="&amp;DATE(YEAR(A10),MONTH(A10),1),'CRM Export'!$D:$D,"&lt;"&amp;EDATE(A10,1),'CRM Export'!$P:$P,"Website Form")</f>
        <v/>
      </c>
      <c r="J10" s="11">
        <f>COUNTIFS('CRM Export'!$D:$D,"&gt;="&amp;DATE(YEAR(A10),MONTH(A10),1),'CRM Export'!$D:$D,"&lt;"&amp;EDATE(A10,1),'CRM Export'!$E:$E,"RETAINER AGREEMENT SENT")+COUNTIFS('CRM Export'!$V:$V,"&gt;="&amp;DATE(YEAR(A10),MONTH(A10),1),'CRM Export'!$V:$V,"&lt;"&amp;EDATE(A10,1))</f>
        <v/>
      </c>
      <c r="K10" s="11">
        <f>COUNTIFS('CRM Export'!$D:$D,"&gt;="&amp;DATE(YEAR(A10),MONTH(A10),1),'CRM Export'!$D:$D,"&lt;"&amp;EDATE(A10,1),'CRM Export'!$E:$E,"INITIAL PAYMENT RECEIVED")</f>
        <v/>
      </c>
      <c r="L10" s="11">
        <f>COUNTIFS('CRM Export'!$D:$D,"&gt;="&amp;DATE(YEAR(A10),MONTH(A10),1),'CRM Export'!$D:$D,"&lt;"&amp;EDATE(A10,1),'CRM Export'!$E:$E,"FULL PAYMENT IS MADE")</f>
        <v/>
      </c>
      <c r="M10" s="11">
        <f>COUNTIFS('CRM Export'!$D:$D,"&gt;="&amp;DATE(YEAR(A10),MONTH(A10),1),'CRM Export'!$D:$D,"&lt;"&amp;EDATE(A10,1),'CRM Export'!$E:$E,"Завершене")</f>
        <v/>
      </c>
    </row>
    <row r="11">
      <c r="A11" s="14" t="n">
        <v>46082</v>
      </c>
      <c r="B11" s="11">
        <f>COUNTIFS('CRM Export'!$D:$D,"&gt;="&amp;DATE(YEAR(A11),MONTH(A11),1),'CRM Export'!$D:$D,"&lt;"&amp;EDATE(A11,1))</f>
        <v/>
      </c>
      <c r="C11" s="11">
        <f>COUNTIFS('CRM Export'!$D:$D,"&gt;="&amp;DATE(YEAR(A11),MONTH(A11),1),'CRM Export'!$D:$D,"&lt;"&amp;EDATE(A11,1),'CRM Export'!$F:$F,"Relevant")</f>
        <v/>
      </c>
      <c r="D11" s="11">
        <f>COUNTIFS('CRM Export'!$D:$D,"&gt;="&amp;DATE(YEAR(A11),MONTH(A11),1),'CRM Export'!$D:$D,"&lt;"&amp;EDATE(A11,1),'CRM Export'!$E:$E,"Rejected")</f>
        <v/>
      </c>
      <c r="E11" s="11">
        <f>COUNTIFS('CRM Export'!$D:$D,"&gt;="&amp;DATE(YEAR(A11),MONTH(A11),1),'CRM Export'!$D:$D,"&lt;"&amp;EDATE(A11,1),'CRM Export'!$E:$E,"IN WORK")</f>
        <v/>
      </c>
      <c r="F11" s="11">
        <f>COUNTIFS('CRM Export'!$D:$D,"&gt;="&amp;DATE(YEAR(A11),MONTH(A11),1),'CRM Export'!$D:$D,"&lt;"&amp;EDATE(A11,1),'CRM Export'!$P:$P,"Google Ads")</f>
        <v/>
      </c>
      <c r="G11" s="11">
        <f>COUNTIFS('CRM Export'!$D:$D,"&gt;="&amp;DATE(YEAR(A11),MONTH(A11),1),'CRM Export'!$D:$D,"&lt;"&amp;EDATE(A11,1),'CRM Export'!$P:$P,"BridgeWest")</f>
        <v/>
      </c>
      <c r="H11" s="11">
        <f>COUNTIFS('CRM Export'!$D:$D,"&gt;="&amp;DATE(YEAR(A11),MONTH(A11),1),'CRM Export'!$D:$D,"&lt;"&amp;EDATE(A11,1),'CRM Export'!$P:$P,"Organic Search")</f>
        <v/>
      </c>
      <c r="I11" s="11">
        <f>COUNTIFS('CRM Export'!$D:$D,"&gt;="&amp;DATE(YEAR(A11),MONTH(A11),1),'CRM Export'!$D:$D,"&lt;"&amp;EDATE(A11,1),'CRM Export'!$P:$P,"Website Form")</f>
        <v/>
      </c>
      <c r="J11" s="11">
        <f>COUNTIFS('CRM Export'!$D:$D,"&gt;="&amp;DATE(YEAR(A11),MONTH(A11),1),'CRM Export'!$D:$D,"&lt;"&amp;EDATE(A11,1),'CRM Export'!$E:$E,"RETAINER AGREEMENT SENT")+COUNTIFS('CRM Export'!$V:$V,"&gt;="&amp;DATE(YEAR(A11),MONTH(A11),1),'CRM Export'!$V:$V,"&lt;"&amp;EDATE(A11,1))</f>
        <v/>
      </c>
      <c r="K11" s="11">
        <f>COUNTIFS('CRM Export'!$D:$D,"&gt;="&amp;DATE(YEAR(A11),MONTH(A11),1),'CRM Export'!$D:$D,"&lt;"&amp;EDATE(A11,1),'CRM Export'!$E:$E,"INITIAL PAYMENT RECEIVED")</f>
        <v/>
      </c>
      <c r="L11" s="11">
        <f>COUNTIFS('CRM Export'!$D:$D,"&gt;="&amp;DATE(YEAR(A11),MONTH(A11),1),'CRM Export'!$D:$D,"&lt;"&amp;EDATE(A11,1),'CRM Export'!$E:$E,"FULL PAYMENT IS MADE")</f>
        <v/>
      </c>
      <c r="M11" s="11">
        <f>COUNTIFS('CRM Export'!$D:$D,"&gt;="&amp;DATE(YEAR(A11),MONTH(A11),1),'CRM Export'!$D:$D,"&lt;"&amp;EDATE(A11,1),'CRM Export'!$E:$E,"Завершене")</f>
        <v/>
      </c>
    </row>
    <row r="12">
      <c r="A12" s="14" t="n">
        <v>46113</v>
      </c>
      <c r="B12" s="11">
        <f>COUNTIFS('CRM Export'!$D:$D,"&gt;="&amp;DATE(YEAR(A12),MONTH(A12),1),'CRM Export'!$D:$D,"&lt;"&amp;EDATE(A12,1))</f>
        <v/>
      </c>
      <c r="C12" s="11">
        <f>COUNTIFS('CRM Export'!$D:$D,"&gt;="&amp;DATE(YEAR(A12),MONTH(A12),1),'CRM Export'!$D:$D,"&lt;"&amp;EDATE(A12,1),'CRM Export'!$F:$F,"Relevant")</f>
        <v/>
      </c>
      <c r="D12" s="11">
        <f>COUNTIFS('CRM Export'!$D:$D,"&gt;="&amp;DATE(YEAR(A12),MONTH(A12),1),'CRM Export'!$D:$D,"&lt;"&amp;EDATE(A12,1),'CRM Export'!$E:$E,"Rejected")</f>
        <v/>
      </c>
      <c r="E12" s="11">
        <f>COUNTIFS('CRM Export'!$D:$D,"&gt;="&amp;DATE(YEAR(A12),MONTH(A12),1),'CRM Export'!$D:$D,"&lt;"&amp;EDATE(A12,1),'CRM Export'!$E:$E,"IN WORK")</f>
        <v/>
      </c>
      <c r="F12" s="11">
        <f>COUNTIFS('CRM Export'!$D:$D,"&gt;="&amp;DATE(YEAR(A12),MONTH(A12),1),'CRM Export'!$D:$D,"&lt;"&amp;EDATE(A12,1),'CRM Export'!$P:$P,"Google Ads")</f>
        <v/>
      </c>
      <c r="G12" s="11">
        <f>COUNTIFS('CRM Export'!$D:$D,"&gt;="&amp;DATE(YEAR(A12),MONTH(A12),1),'CRM Export'!$D:$D,"&lt;"&amp;EDATE(A12,1),'CRM Export'!$P:$P,"BridgeWest")</f>
        <v/>
      </c>
      <c r="H12" s="11">
        <f>COUNTIFS('CRM Export'!$D:$D,"&gt;="&amp;DATE(YEAR(A12),MONTH(A12),1),'CRM Export'!$D:$D,"&lt;"&amp;EDATE(A12,1),'CRM Export'!$P:$P,"Organic Search")</f>
        <v/>
      </c>
      <c r="I12" s="11">
        <f>COUNTIFS('CRM Export'!$D:$D,"&gt;="&amp;DATE(YEAR(A12),MONTH(A12),1),'CRM Export'!$D:$D,"&lt;"&amp;EDATE(A12,1),'CRM Export'!$P:$P,"Website Form")</f>
        <v/>
      </c>
      <c r="J12" s="11">
        <f>COUNTIFS('CRM Export'!$D:$D,"&gt;="&amp;DATE(YEAR(A12),MONTH(A12),1),'CRM Export'!$D:$D,"&lt;"&amp;EDATE(A12,1),'CRM Export'!$E:$E,"RETAINER AGREEMENT SENT")+COUNTIFS('CRM Export'!$V:$V,"&gt;="&amp;DATE(YEAR(A12),MONTH(A12),1),'CRM Export'!$V:$V,"&lt;"&amp;EDATE(A12,1))</f>
        <v/>
      </c>
      <c r="K12" s="11">
        <f>COUNTIFS('CRM Export'!$D:$D,"&gt;="&amp;DATE(YEAR(A12),MONTH(A12),1),'CRM Export'!$D:$D,"&lt;"&amp;EDATE(A12,1),'CRM Export'!$E:$E,"INITIAL PAYMENT RECEIVED")</f>
        <v/>
      </c>
      <c r="L12" s="11">
        <f>COUNTIFS('CRM Export'!$D:$D,"&gt;="&amp;DATE(YEAR(A12),MONTH(A12),1),'CRM Export'!$D:$D,"&lt;"&amp;EDATE(A12,1),'CRM Export'!$E:$E,"FULL PAYMENT IS MADE")</f>
        <v/>
      </c>
      <c r="M12" s="11">
        <f>COUNTIFS('CRM Export'!$D:$D,"&gt;="&amp;DATE(YEAR(A12),MONTH(A12),1),'CRM Export'!$D:$D,"&lt;"&amp;EDATE(A12,1),'CRM Export'!$E:$E,"Завершене")</f>
        <v/>
      </c>
    </row>
    <row r="13">
      <c r="A13" s="14" t="n">
        <v>46143</v>
      </c>
      <c r="B13" s="11">
        <f>COUNTIFS('CRM Export'!$D:$D,"&gt;="&amp;DATE(YEAR(A13),MONTH(A13),1),'CRM Export'!$D:$D,"&lt;"&amp;EDATE(A13,1))</f>
        <v/>
      </c>
      <c r="C13" s="11">
        <f>COUNTIFS('CRM Export'!$D:$D,"&gt;="&amp;DATE(YEAR(A13),MONTH(A13),1),'CRM Export'!$D:$D,"&lt;"&amp;EDATE(A13,1),'CRM Export'!$F:$F,"Relevant")</f>
        <v/>
      </c>
      <c r="D13" s="11">
        <f>COUNTIFS('CRM Export'!$D:$D,"&gt;="&amp;DATE(YEAR(A13),MONTH(A13),1),'CRM Export'!$D:$D,"&lt;"&amp;EDATE(A13,1),'CRM Export'!$E:$E,"Rejected")</f>
        <v/>
      </c>
      <c r="E13" s="11">
        <f>COUNTIFS('CRM Export'!$D:$D,"&gt;="&amp;DATE(YEAR(A13),MONTH(A13),1),'CRM Export'!$D:$D,"&lt;"&amp;EDATE(A13,1),'CRM Export'!$E:$E,"IN WORK")</f>
        <v/>
      </c>
      <c r="F13" s="11">
        <f>COUNTIFS('CRM Export'!$D:$D,"&gt;="&amp;DATE(YEAR(A13),MONTH(A13),1),'CRM Export'!$D:$D,"&lt;"&amp;EDATE(A13,1),'CRM Export'!$P:$P,"Google Ads")</f>
        <v/>
      </c>
      <c r="G13" s="11">
        <f>COUNTIFS('CRM Export'!$D:$D,"&gt;="&amp;DATE(YEAR(A13),MONTH(A13),1),'CRM Export'!$D:$D,"&lt;"&amp;EDATE(A13,1),'CRM Export'!$P:$P,"BridgeWest")</f>
        <v/>
      </c>
      <c r="H13" s="11">
        <f>COUNTIFS('CRM Export'!$D:$D,"&gt;="&amp;DATE(YEAR(A13),MONTH(A13),1),'CRM Export'!$D:$D,"&lt;"&amp;EDATE(A13,1),'CRM Export'!$P:$P,"Organic Search")</f>
        <v/>
      </c>
      <c r="I13" s="11">
        <f>COUNTIFS('CRM Export'!$D:$D,"&gt;="&amp;DATE(YEAR(A13),MONTH(A13),1),'CRM Export'!$D:$D,"&lt;"&amp;EDATE(A13,1),'CRM Export'!$P:$P,"Website Form")</f>
        <v/>
      </c>
      <c r="J13" s="11">
        <f>COUNTIFS('CRM Export'!$D:$D,"&gt;="&amp;DATE(YEAR(A13),MONTH(A13),1),'CRM Export'!$D:$D,"&lt;"&amp;EDATE(A13,1),'CRM Export'!$E:$E,"RETAINER AGREEMENT SENT")+COUNTIFS('CRM Export'!$V:$V,"&gt;="&amp;DATE(YEAR(A13),MONTH(A13),1),'CRM Export'!$V:$V,"&lt;"&amp;EDATE(A13,1))</f>
        <v/>
      </c>
      <c r="K13" s="11">
        <f>COUNTIFS('CRM Export'!$D:$D,"&gt;="&amp;DATE(YEAR(A13),MONTH(A13),1),'CRM Export'!$D:$D,"&lt;"&amp;EDATE(A13,1),'CRM Export'!$E:$E,"INITIAL PAYMENT RECEIVED")</f>
        <v/>
      </c>
      <c r="L13" s="11">
        <f>COUNTIFS('CRM Export'!$D:$D,"&gt;="&amp;DATE(YEAR(A13),MONTH(A13),1),'CRM Export'!$D:$D,"&lt;"&amp;EDATE(A13,1),'CRM Export'!$E:$E,"FULL PAYMENT IS MADE")</f>
        <v/>
      </c>
      <c r="M13" s="11">
        <f>COUNTIFS('CRM Export'!$D:$D,"&gt;="&amp;DATE(YEAR(A13),MONTH(A13),1),'CRM Export'!$D:$D,"&lt;"&amp;EDATE(A13,1),'CRM Export'!$E:$E,"Завершене")</f>
        <v/>
      </c>
    </row>
    <row r="14">
      <c r="A14" s="14" t="n">
        <v>46174</v>
      </c>
      <c r="B14" s="11">
        <f>COUNTIFS('CRM Export'!$D:$D,"&gt;="&amp;DATE(YEAR(A14),MONTH(A14),1),'CRM Export'!$D:$D,"&lt;"&amp;EDATE(A14,1))</f>
        <v/>
      </c>
      <c r="C14" s="11">
        <f>COUNTIFS('CRM Export'!$D:$D,"&gt;="&amp;DATE(YEAR(A14),MONTH(A14),1),'CRM Export'!$D:$D,"&lt;"&amp;EDATE(A14,1),'CRM Export'!$F:$F,"Relevant")</f>
        <v/>
      </c>
      <c r="D14" s="11">
        <f>COUNTIFS('CRM Export'!$D:$D,"&gt;="&amp;DATE(YEAR(A14),MONTH(A14),1),'CRM Export'!$D:$D,"&lt;"&amp;EDATE(A14,1),'CRM Export'!$E:$E,"Rejected")</f>
        <v/>
      </c>
      <c r="E14" s="11">
        <f>COUNTIFS('CRM Export'!$D:$D,"&gt;="&amp;DATE(YEAR(A14),MONTH(A14),1),'CRM Export'!$D:$D,"&lt;"&amp;EDATE(A14,1),'CRM Export'!$E:$E,"IN WORK")</f>
        <v/>
      </c>
      <c r="F14" s="11">
        <f>COUNTIFS('CRM Export'!$D:$D,"&gt;="&amp;DATE(YEAR(A14),MONTH(A14),1),'CRM Export'!$D:$D,"&lt;"&amp;EDATE(A14,1),'CRM Export'!$P:$P,"Google Ads")</f>
        <v/>
      </c>
      <c r="G14" s="11">
        <f>COUNTIFS('CRM Export'!$D:$D,"&gt;="&amp;DATE(YEAR(A14),MONTH(A14),1),'CRM Export'!$D:$D,"&lt;"&amp;EDATE(A14,1),'CRM Export'!$P:$P,"BridgeWest")</f>
        <v/>
      </c>
      <c r="H14" s="11">
        <f>COUNTIFS('CRM Export'!$D:$D,"&gt;="&amp;DATE(YEAR(A14),MONTH(A14),1),'CRM Export'!$D:$D,"&lt;"&amp;EDATE(A14,1),'CRM Export'!$P:$P,"Organic Search")</f>
        <v/>
      </c>
      <c r="I14" s="11">
        <f>COUNTIFS('CRM Export'!$D:$D,"&gt;="&amp;DATE(YEAR(A14),MONTH(A14),1),'CRM Export'!$D:$D,"&lt;"&amp;EDATE(A14,1),'CRM Export'!$P:$P,"Website Form")</f>
        <v/>
      </c>
      <c r="J14" s="11">
        <f>COUNTIFS('CRM Export'!$D:$D,"&gt;="&amp;DATE(YEAR(A14),MONTH(A14),1),'CRM Export'!$D:$D,"&lt;"&amp;EDATE(A14,1),'CRM Export'!$E:$E,"RETAINER AGREEMENT SENT")+COUNTIFS('CRM Export'!$V:$V,"&gt;="&amp;DATE(YEAR(A14),MONTH(A14),1),'CRM Export'!$V:$V,"&lt;"&amp;EDATE(A14,1))</f>
        <v/>
      </c>
      <c r="K14" s="11">
        <f>COUNTIFS('CRM Export'!$D:$D,"&gt;="&amp;DATE(YEAR(A14),MONTH(A14),1),'CRM Export'!$D:$D,"&lt;"&amp;EDATE(A14,1),'CRM Export'!$E:$E,"INITIAL PAYMENT RECEIVED")</f>
        <v/>
      </c>
      <c r="L14" s="11">
        <f>COUNTIFS('CRM Export'!$D:$D,"&gt;="&amp;DATE(YEAR(A14),MONTH(A14),1),'CRM Export'!$D:$D,"&lt;"&amp;EDATE(A14,1),'CRM Export'!$E:$E,"FULL PAYMENT IS MADE")</f>
        <v/>
      </c>
      <c r="M14" s="11">
        <f>COUNTIFS('CRM Export'!$D:$D,"&gt;="&amp;DATE(YEAR(A14),MONTH(A14),1),'CRM Export'!$D:$D,"&lt;"&amp;EDATE(A14,1),'CRM Export'!$E:$E,"Завершене")</f>
        <v/>
      </c>
    </row>
    <row r="15">
      <c r="A15" s="14" t="n">
        <v>46204</v>
      </c>
      <c r="B15" s="11">
        <f>COUNTIFS('CRM Export'!$D:$D,"&gt;="&amp;DATE(YEAR(A15),MONTH(A15),1),'CRM Export'!$D:$D,"&lt;"&amp;EDATE(A15,1))</f>
        <v/>
      </c>
      <c r="C15" s="11">
        <f>COUNTIFS('CRM Export'!$D:$D,"&gt;="&amp;DATE(YEAR(A15),MONTH(A15),1),'CRM Export'!$D:$D,"&lt;"&amp;EDATE(A15,1),'CRM Export'!$F:$F,"Relevant")</f>
        <v/>
      </c>
      <c r="D15" s="11">
        <f>COUNTIFS('CRM Export'!$D:$D,"&gt;="&amp;DATE(YEAR(A15),MONTH(A15),1),'CRM Export'!$D:$D,"&lt;"&amp;EDATE(A15,1),'CRM Export'!$E:$E,"Rejected")</f>
        <v/>
      </c>
      <c r="E15" s="11">
        <f>COUNTIFS('CRM Export'!$D:$D,"&gt;="&amp;DATE(YEAR(A15),MONTH(A15),1),'CRM Export'!$D:$D,"&lt;"&amp;EDATE(A15,1),'CRM Export'!$E:$E,"IN WORK")</f>
        <v/>
      </c>
      <c r="F15" s="11">
        <f>COUNTIFS('CRM Export'!$D:$D,"&gt;="&amp;DATE(YEAR(A15),MONTH(A15),1),'CRM Export'!$D:$D,"&lt;"&amp;EDATE(A15,1),'CRM Export'!$P:$P,"Google Ads")</f>
        <v/>
      </c>
      <c r="G15" s="11">
        <f>COUNTIFS('CRM Export'!$D:$D,"&gt;="&amp;DATE(YEAR(A15),MONTH(A15),1),'CRM Export'!$D:$D,"&lt;"&amp;EDATE(A15,1),'CRM Export'!$P:$P,"BridgeWest")</f>
        <v/>
      </c>
      <c r="H15" s="11">
        <f>COUNTIFS('CRM Export'!$D:$D,"&gt;="&amp;DATE(YEAR(A15),MONTH(A15),1),'CRM Export'!$D:$D,"&lt;"&amp;EDATE(A15,1),'CRM Export'!$P:$P,"Organic Search")</f>
        <v/>
      </c>
      <c r="I15" s="11">
        <f>COUNTIFS('CRM Export'!$D:$D,"&gt;="&amp;DATE(YEAR(A15),MONTH(A15),1),'CRM Export'!$D:$D,"&lt;"&amp;EDATE(A15,1),'CRM Export'!$P:$P,"Website Form")</f>
        <v/>
      </c>
      <c r="J15" s="11">
        <f>COUNTIFS('CRM Export'!$D:$D,"&gt;="&amp;DATE(YEAR(A15),MONTH(A15),1),'CRM Export'!$D:$D,"&lt;"&amp;EDATE(A15,1),'CRM Export'!$E:$E,"RETAINER AGREEMENT SENT")+COUNTIFS('CRM Export'!$V:$V,"&gt;="&amp;DATE(YEAR(A15),MONTH(A15),1),'CRM Export'!$V:$V,"&lt;"&amp;EDATE(A15,1))</f>
        <v/>
      </c>
      <c r="K15" s="11">
        <f>COUNTIFS('CRM Export'!$D:$D,"&gt;="&amp;DATE(YEAR(A15),MONTH(A15),1),'CRM Export'!$D:$D,"&lt;"&amp;EDATE(A15,1),'CRM Export'!$E:$E,"INITIAL PAYMENT RECEIVED")</f>
        <v/>
      </c>
      <c r="L15" s="11">
        <f>COUNTIFS('CRM Export'!$D:$D,"&gt;="&amp;DATE(YEAR(A15),MONTH(A15),1),'CRM Export'!$D:$D,"&lt;"&amp;EDATE(A15,1),'CRM Export'!$E:$E,"FULL PAYMENT IS MADE")</f>
        <v/>
      </c>
      <c r="M15" s="11">
        <f>COUNTIFS('CRM Export'!$D:$D,"&gt;="&amp;DATE(YEAR(A15),MONTH(A15),1),'CRM Export'!$D:$D,"&lt;"&amp;EDATE(A15,1),'CRM Export'!$E:$E,"Завершене")</f>
        <v/>
      </c>
    </row>
    <row r="16">
      <c r="A16" s="14" t="n">
        <v>46235</v>
      </c>
      <c r="B16" s="11">
        <f>COUNTIFS('CRM Export'!$D:$D,"&gt;="&amp;DATE(YEAR(A16),MONTH(A16),1),'CRM Export'!$D:$D,"&lt;"&amp;EDATE(A16,1))</f>
        <v/>
      </c>
      <c r="C16" s="11">
        <f>COUNTIFS('CRM Export'!$D:$D,"&gt;="&amp;DATE(YEAR(A16),MONTH(A16),1),'CRM Export'!$D:$D,"&lt;"&amp;EDATE(A16,1),'CRM Export'!$F:$F,"Relevant")</f>
        <v/>
      </c>
      <c r="D16" s="11">
        <f>COUNTIFS('CRM Export'!$D:$D,"&gt;="&amp;DATE(YEAR(A16),MONTH(A16),1),'CRM Export'!$D:$D,"&lt;"&amp;EDATE(A16,1),'CRM Export'!$E:$E,"Rejected")</f>
        <v/>
      </c>
      <c r="E16" s="11">
        <f>COUNTIFS('CRM Export'!$D:$D,"&gt;="&amp;DATE(YEAR(A16),MONTH(A16),1),'CRM Export'!$D:$D,"&lt;"&amp;EDATE(A16,1),'CRM Export'!$E:$E,"IN WORK")</f>
        <v/>
      </c>
      <c r="F16" s="11">
        <f>COUNTIFS('CRM Export'!$D:$D,"&gt;="&amp;DATE(YEAR(A16),MONTH(A16),1),'CRM Export'!$D:$D,"&lt;"&amp;EDATE(A16,1),'CRM Export'!$P:$P,"Google Ads")</f>
        <v/>
      </c>
      <c r="G16" s="11">
        <f>COUNTIFS('CRM Export'!$D:$D,"&gt;="&amp;DATE(YEAR(A16),MONTH(A16),1),'CRM Export'!$D:$D,"&lt;"&amp;EDATE(A16,1),'CRM Export'!$P:$P,"BridgeWest")</f>
        <v/>
      </c>
      <c r="H16" s="11">
        <f>COUNTIFS('CRM Export'!$D:$D,"&gt;="&amp;DATE(YEAR(A16),MONTH(A16),1),'CRM Export'!$D:$D,"&lt;"&amp;EDATE(A16,1),'CRM Export'!$P:$P,"Organic Search")</f>
        <v/>
      </c>
      <c r="I16" s="11">
        <f>COUNTIFS('CRM Export'!$D:$D,"&gt;="&amp;DATE(YEAR(A16),MONTH(A16),1),'CRM Export'!$D:$D,"&lt;"&amp;EDATE(A16,1),'CRM Export'!$P:$P,"Website Form")</f>
        <v/>
      </c>
      <c r="J16" s="11">
        <f>COUNTIFS('CRM Export'!$D:$D,"&gt;="&amp;DATE(YEAR(A16),MONTH(A16),1),'CRM Export'!$D:$D,"&lt;"&amp;EDATE(A16,1),'CRM Export'!$E:$E,"RETAINER AGREEMENT SENT")+COUNTIFS('CRM Export'!$V:$V,"&gt;="&amp;DATE(YEAR(A16),MONTH(A16),1),'CRM Export'!$V:$V,"&lt;"&amp;EDATE(A16,1))</f>
        <v/>
      </c>
      <c r="K16" s="11">
        <f>COUNTIFS('CRM Export'!$D:$D,"&gt;="&amp;DATE(YEAR(A16),MONTH(A16),1),'CRM Export'!$D:$D,"&lt;"&amp;EDATE(A16,1),'CRM Export'!$E:$E,"INITIAL PAYMENT RECEIVED")</f>
        <v/>
      </c>
      <c r="L16" s="11">
        <f>COUNTIFS('CRM Export'!$D:$D,"&gt;="&amp;DATE(YEAR(A16),MONTH(A16),1),'CRM Export'!$D:$D,"&lt;"&amp;EDATE(A16,1),'CRM Export'!$E:$E,"FULL PAYMENT IS MADE")</f>
        <v/>
      </c>
      <c r="M16" s="11">
        <f>COUNTIFS('CRM Export'!$D:$D,"&gt;="&amp;DATE(YEAR(A16),MONTH(A16),1),'CRM Export'!$D:$D,"&lt;"&amp;EDATE(A16,1),'CRM Export'!$E:$E,"Завершене")</f>
        <v/>
      </c>
    </row>
    <row r="17">
      <c r="A17" s="14" t="n">
        <v>46266</v>
      </c>
      <c r="B17" s="11">
        <f>COUNTIFS('CRM Export'!$D:$D,"&gt;="&amp;DATE(YEAR(A17),MONTH(A17),1),'CRM Export'!$D:$D,"&lt;"&amp;EDATE(A17,1))</f>
        <v/>
      </c>
      <c r="C17" s="11">
        <f>COUNTIFS('CRM Export'!$D:$D,"&gt;="&amp;DATE(YEAR(A17),MONTH(A17),1),'CRM Export'!$D:$D,"&lt;"&amp;EDATE(A17,1),'CRM Export'!$F:$F,"Relevant")</f>
        <v/>
      </c>
      <c r="D17" s="11">
        <f>COUNTIFS('CRM Export'!$D:$D,"&gt;="&amp;DATE(YEAR(A17),MONTH(A17),1),'CRM Export'!$D:$D,"&lt;"&amp;EDATE(A17,1),'CRM Export'!$E:$E,"Rejected")</f>
        <v/>
      </c>
      <c r="E17" s="11">
        <f>COUNTIFS('CRM Export'!$D:$D,"&gt;="&amp;DATE(YEAR(A17),MONTH(A17),1),'CRM Export'!$D:$D,"&lt;"&amp;EDATE(A17,1),'CRM Export'!$E:$E,"IN WORK")</f>
        <v/>
      </c>
      <c r="F17" s="11">
        <f>COUNTIFS('CRM Export'!$D:$D,"&gt;="&amp;DATE(YEAR(A17),MONTH(A17),1),'CRM Export'!$D:$D,"&lt;"&amp;EDATE(A17,1),'CRM Export'!$P:$P,"Google Ads")</f>
        <v/>
      </c>
      <c r="G17" s="11">
        <f>COUNTIFS('CRM Export'!$D:$D,"&gt;="&amp;DATE(YEAR(A17),MONTH(A17),1),'CRM Export'!$D:$D,"&lt;"&amp;EDATE(A17,1),'CRM Export'!$P:$P,"BridgeWest")</f>
        <v/>
      </c>
      <c r="H17" s="11">
        <f>COUNTIFS('CRM Export'!$D:$D,"&gt;="&amp;DATE(YEAR(A17),MONTH(A17),1),'CRM Export'!$D:$D,"&lt;"&amp;EDATE(A17,1),'CRM Export'!$P:$P,"Organic Search")</f>
        <v/>
      </c>
      <c r="I17" s="11">
        <f>COUNTIFS('CRM Export'!$D:$D,"&gt;="&amp;DATE(YEAR(A17),MONTH(A17),1),'CRM Export'!$D:$D,"&lt;"&amp;EDATE(A17,1),'CRM Export'!$P:$P,"Website Form")</f>
        <v/>
      </c>
      <c r="J17" s="11">
        <f>COUNTIFS('CRM Export'!$D:$D,"&gt;="&amp;DATE(YEAR(A17),MONTH(A17),1),'CRM Export'!$D:$D,"&lt;"&amp;EDATE(A17,1),'CRM Export'!$E:$E,"RETAINER AGREEMENT SENT")+COUNTIFS('CRM Export'!$V:$V,"&gt;="&amp;DATE(YEAR(A17),MONTH(A17),1),'CRM Export'!$V:$V,"&lt;"&amp;EDATE(A17,1))</f>
        <v/>
      </c>
      <c r="K17" s="11">
        <f>COUNTIFS('CRM Export'!$D:$D,"&gt;="&amp;DATE(YEAR(A17),MONTH(A17),1),'CRM Export'!$D:$D,"&lt;"&amp;EDATE(A17,1),'CRM Export'!$E:$E,"INITIAL PAYMENT RECEIVED")</f>
        <v/>
      </c>
      <c r="L17" s="11">
        <f>COUNTIFS('CRM Export'!$D:$D,"&gt;="&amp;DATE(YEAR(A17),MONTH(A17),1),'CRM Export'!$D:$D,"&lt;"&amp;EDATE(A17,1),'CRM Export'!$E:$E,"FULL PAYMENT IS MADE")</f>
        <v/>
      </c>
      <c r="M17" s="11">
        <f>COUNTIFS('CRM Export'!$D:$D,"&gt;="&amp;DATE(YEAR(A17),MONTH(A17),1),'CRM Export'!$D:$D,"&lt;"&amp;EDATE(A17,1),'CRM Export'!$E:$E,"Завершене")</f>
        <v/>
      </c>
    </row>
    <row r="18">
      <c r="A18" s="14" t="n">
        <v>46296</v>
      </c>
      <c r="B18" s="11">
        <f>COUNTIFS('CRM Export'!$D:$D,"&gt;="&amp;DATE(YEAR(A18),MONTH(A18),1),'CRM Export'!$D:$D,"&lt;"&amp;EDATE(A18,1))</f>
        <v/>
      </c>
      <c r="C18" s="11">
        <f>COUNTIFS('CRM Export'!$D:$D,"&gt;="&amp;DATE(YEAR(A18),MONTH(A18),1),'CRM Export'!$D:$D,"&lt;"&amp;EDATE(A18,1),'CRM Export'!$F:$F,"Relevant")</f>
        <v/>
      </c>
      <c r="D18" s="11">
        <f>COUNTIFS('CRM Export'!$D:$D,"&gt;="&amp;DATE(YEAR(A18),MONTH(A18),1),'CRM Export'!$D:$D,"&lt;"&amp;EDATE(A18,1),'CRM Export'!$E:$E,"Rejected")</f>
        <v/>
      </c>
      <c r="E18" s="11">
        <f>COUNTIFS('CRM Export'!$D:$D,"&gt;="&amp;DATE(YEAR(A18),MONTH(A18),1),'CRM Export'!$D:$D,"&lt;"&amp;EDATE(A18,1),'CRM Export'!$E:$E,"IN WORK")</f>
        <v/>
      </c>
      <c r="F18" s="11">
        <f>COUNTIFS('CRM Export'!$D:$D,"&gt;="&amp;DATE(YEAR(A18),MONTH(A18),1),'CRM Export'!$D:$D,"&lt;"&amp;EDATE(A18,1),'CRM Export'!$P:$P,"Google Ads")</f>
        <v/>
      </c>
      <c r="G18" s="11">
        <f>COUNTIFS('CRM Export'!$D:$D,"&gt;="&amp;DATE(YEAR(A18),MONTH(A18),1),'CRM Export'!$D:$D,"&lt;"&amp;EDATE(A18,1),'CRM Export'!$P:$P,"BridgeWest")</f>
        <v/>
      </c>
      <c r="H18" s="11">
        <f>COUNTIFS('CRM Export'!$D:$D,"&gt;="&amp;DATE(YEAR(A18),MONTH(A18),1),'CRM Export'!$D:$D,"&lt;"&amp;EDATE(A18,1),'CRM Export'!$P:$P,"Organic Search")</f>
        <v/>
      </c>
      <c r="I18" s="11">
        <f>COUNTIFS('CRM Export'!$D:$D,"&gt;="&amp;DATE(YEAR(A18),MONTH(A18),1),'CRM Export'!$D:$D,"&lt;"&amp;EDATE(A18,1),'CRM Export'!$P:$P,"Website Form")</f>
        <v/>
      </c>
      <c r="J18" s="11">
        <f>COUNTIFS('CRM Export'!$D:$D,"&gt;="&amp;DATE(YEAR(A18),MONTH(A18),1),'CRM Export'!$D:$D,"&lt;"&amp;EDATE(A18,1),'CRM Export'!$E:$E,"RETAINER AGREEMENT SENT")+COUNTIFS('CRM Export'!$V:$V,"&gt;="&amp;DATE(YEAR(A18),MONTH(A18),1),'CRM Export'!$V:$V,"&lt;"&amp;EDATE(A18,1))</f>
        <v/>
      </c>
      <c r="K18" s="11">
        <f>COUNTIFS('CRM Export'!$D:$D,"&gt;="&amp;DATE(YEAR(A18),MONTH(A18),1),'CRM Export'!$D:$D,"&lt;"&amp;EDATE(A18,1),'CRM Export'!$E:$E,"INITIAL PAYMENT RECEIVED")</f>
        <v/>
      </c>
      <c r="L18" s="11">
        <f>COUNTIFS('CRM Export'!$D:$D,"&gt;="&amp;DATE(YEAR(A18),MONTH(A18),1),'CRM Export'!$D:$D,"&lt;"&amp;EDATE(A18,1),'CRM Export'!$E:$E,"FULL PAYMENT IS MADE")</f>
        <v/>
      </c>
      <c r="M18" s="11">
        <f>COUNTIFS('CRM Export'!$D:$D,"&gt;="&amp;DATE(YEAR(A18),MONTH(A18),1),'CRM Export'!$D:$D,"&lt;"&amp;EDATE(A18,1),'CRM Export'!$E:$E,"Завершене")</f>
        <v/>
      </c>
    </row>
    <row r="19">
      <c r="A19" s="14" t="n">
        <v>46327</v>
      </c>
      <c r="B19" s="11">
        <f>COUNTIFS('CRM Export'!$D:$D,"&gt;="&amp;DATE(YEAR(A19),MONTH(A19),1),'CRM Export'!$D:$D,"&lt;"&amp;EDATE(A19,1))</f>
        <v/>
      </c>
      <c r="C19" s="11">
        <f>COUNTIFS('CRM Export'!$D:$D,"&gt;="&amp;DATE(YEAR(A19),MONTH(A19),1),'CRM Export'!$D:$D,"&lt;"&amp;EDATE(A19,1),'CRM Export'!$F:$F,"Relevant")</f>
        <v/>
      </c>
      <c r="D19" s="11">
        <f>COUNTIFS('CRM Export'!$D:$D,"&gt;="&amp;DATE(YEAR(A19),MONTH(A19),1),'CRM Export'!$D:$D,"&lt;"&amp;EDATE(A19,1),'CRM Export'!$E:$E,"Rejected")</f>
        <v/>
      </c>
      <c r="E19" s="11">
        <f>COUNTIFS('CRM Export'!$D:$D,"&gt;="&amp;DATE(YEAR(A19),MONTH(A19),1),'CRM Export'!$D:$D,"&lt;"&amp;EDATE(A19,1),'CRM Export'!$E:$E,"IN WORK")</f>
        <v/>
      </c>
      <c r="F19" s="11">
        <f>COUNTIFS('CRM Export'!$D:$D,"&gt;="&amp;DATE(YEAR(A19),MONTH(A19),1),'CRM Export'!$D:$D,"&lt;"&amp;EDATE(A19,1),'CRM Export'!$P:$P,"Google Ads")</f>
        <v/>
      </c>
      <c r="G19" s="11">
        <f>COUNTIFS('CRM Export'!$D:$D,"&gt;="&amp;DATE(YEAR(A19),MONTH(A19),1),'CRM Export'!$D:$D,"&lt;"&amp;EDATE(A19,1),'CRM Export'!$P:$P,"BridgeWest")</f>
        <v/>
      </c>
      <c r="H19" s="11">
        <f>COUNTIFS('CRM Export'!$D:$D,"&gt;="&amp;DATE(YEAR(A19),MONTH(A19),1),'CRM Export'!$D:$D,"&lt;"&amp;EDATE(A19,1),'CRM Export'!$P:$P,"Organic Search")</f>
        <v/>
      </c>
      <c r="I19" s="11">
        <f>COUNTIFS('CRM Export'!$D:$D,"&gt;="&amp;DATE(YEAR(A19),MONTH(A19),1),'CRM Export'!$D:$D,"&lt;"&amp;EDATE(A19,1),'CRM Export'!$P:$P,"Website Form")</f>
        <v/>
      </c>
      <c r="J19" s="11">
        <f>COUNTIFS('CRM Export'!$D:$D,"&gt;="&amp;DATE(YEAR(A19),MONTH(A19),1),'CRM Export'!$D:$D,"&lt;"&amp;EDATE(A19,1),'CRM Export'!$E:$E,"RETAINER AGREEMENT SENT")+COUNTIFS('CRM Export'!$V:$V,"&gt;="&amp;DATE(YEAR(A19),MONTH(A19),1),'CRM Export'!$V:$V,"&lt;"&amp;EDATE(A19,1))</f>
        <v/>
      </c>
      <c r="K19" s="11">
        <f>COUNTIFS('CRM Export'!$D:$D,"&gt;="&amp;DATE(YEAR(A19),MONTH(A19),1),'CRM Export'!$D:$D,"&lt;"&amp;EDATE(A19,1),'CRM Export'!$E:$E,"INITIAL PAYMENT RECEIVED")</f>
        <v/>
      </c>
      <c r="L19" s="11">
        <f>COUNTIFS('CRM Export'!$D:$D,"&gt;="&amp;DATE(YEAR(A19),MONTH(A19),1),'CRM Export'!$D:$D,"&lt;"&amp;EDATE(A19,1),'CRM Export'!$E:$E,"FULL PAYMENT IS MADE")</f>
        <v/>
      </c>
      <c r="M19" s="11">
        <f>COUNTIFS('CRM Export'!$D:$D,"&gt;="&amp;DATE(YEAR(A19),MONTH(A19),1),'CRM Export'!$D:$D,"&lt;"&amp;EDATE(A19,1),'CRM Export'!$E:$E,"Завершене")</f>
        <v/>
      </c>
    </row>
    <row r="20">
      <c r="A20" s="14" t="n">
        <v>46357</v>
      </c>
      <c r="B20" s="11">
        <f>COUNTIFS('CRM Export'!$D:$D,"&gt;="&amp;DATE(YEAR(A20),MONTH(A20),1),'CRM Export'!$D:$D,"&lt;"&amp;EDATE(A20,1))</f>
        <v/>
      </c>
      <c r="C20" s="11">
        <f>COUNTIFS('CRM Export'!$D:$D,"&gt;="&amp;DATE(YEAR(A20),MONTH(A20),1),'CRM Export'!$D:$D,"&lt;"&amp;EDATE(A20,1),'CRM Export'!$F:$F,"Relevant")</f>
        <v/>
      </c>
      <c r="D20" s="11">
        <f>COUNTIFS('CRM Export'!$D:$D,"&gt;="&amp;DATE(YEAR(A20),MONTH(A20),1),'CRM Export'!$D:$D,"&lt;"&amp;EDATE(A20,1),'CRM Export'!$E:$E,"Rejected")</f>
        <v/>
      </c>
      <c r="E20" s="11">
        <f>COUNTIFS('CRM Export'!$D:$D,"&gt;="&amp;DATE(YEAR(A20),MONTH(A20),1),'CRM Export'!$D:$D,"&lt;"&amp;EDATE(A20,1),'CRM Export'!$E:$E,"IN WORK")</f>
        <v/>
      </c>
      <c r="F20" s="11">
        <f>COUNTIFS('CRM Export'!$D:$D,"&gt;="&amp;DATE(YEAR(A20),MONTH(A20),1),'CRM Export'!$D:$D,"&lt;"&amp;EDATE(A20,1),'CRM Export'!$P:$P,"Google Ads")</f>
        <v/>
      </c>
      <c r="G20" s="11">
        <f>COUNTIFS('CRM Export'!$D:$D,"&gt;="&amp;DATE(YEAR(A20),MONTH(A20),1),'CRM Export'!$D:$D,"&lt;"&amp;EDATE(A20,1),'CRM Export'!$P:$P,"BridgeWest")</f>
        <v/>
      </c>
      <c r="H20" s="11">
        <f>COUNTIFS('CRM Export'!$D:$D,"&gt;="&amp;DATE(YEAR(A20),MONTH(A20),1),'CRM Export'!$D:$D,"&lt;"&amp;EDATE(A20,1),'CRM Export'!$P:$P,"Organic Search")</f>
        <v/>
      </c>
      <c r="I20" s="11">
        <f>COUNTIFS('CRM Export'!$D:$D,"&gt;="&amp;DATE(YEAR(A20),MONTH(A20),1),'CRM Export'!$D:$D,"&lt;"&amp;EDATE(A20,1),'CRM Export'!$P:$P,"Website Form")</f>
        <v/>
      </c>
      <c r="J20" s="11">
        <f>COUNTIFS('CRM Export'!$D:$D,"&gt;="&amp;DATE(YEAR(A20),MONTH(A20),1),'CRM Export'!$D:$D,"&lt;"&amp;EDATE(A20,1),'CRM Export'!$E:$E,"RETAINER AGREEMENT SENT")+COUNTIFS('CRM Export'!$V:$V,"&gt;="&amp;DATE(YEAR(A20),MONTH(A20),1),'CRM Export'!$V:$V,"&lt;"&amp;EDATE(A20,1))</f>
        <v/>
      </c>
      <c r="K20" s="11">
        <f>COUNTIFS('CRM Export'!$D:$D,"&gt;="&amp;DATE(YEAR(A20),MONTH(A20),1),'CRM Export'!$D:$D,"&lt;"&amp;EDATE(A20,1),'CRM Export'!$E:$E,"INITIAL PAYMENT RECEIVED")</f>
        <v/>
      </c>
      <c r="L20" s="11">
        <f>COUNTIFS('CRM Export'!$D:$D,"&gt;="&amp;DATE(YEAR(A20),MONTH(A20),1),'CRM Export'!$D:$D,"&lt;"&amp;EDATE(A20,1),'CRM Export'!$E:$E,"FULL PAYMENT IS MADE")</f>
        <v/>
      </c>
      <c r="M20" s="11">
        <f>COUNTIFS('CRM Export'!$D:$D,"&gt;="&amp;DATE(YEAR(A20),MONTH(A20),1),'CRM Export'!$D:$D,"&lt;"&amp;EDATE(A20,1),'CRM Export'!$E:$E,"Завершене")</f>
        <v/>
      </c>
    </row>
    <row r="21">
      <c r="A21" s="14" t="n">
        <v>46388</v>
      </c>
      <c r="B21" s="11">
        <f>COUNTIFS('CRM Export'!$D:$D,"&gt;="&amp;DATE(YEAR(A21),MONTH(A21),1),'CRM Export'!$D:$D,"&lt;"&amp;EDATE(A21,1))</f>
        <v/>
      </c>
      <c r="C21" s="11">
        <f>COUNTIFS('CRM Export'!$D:$D,"&gt;="&amp;DATE(YEAR(A21),MONTH(A21),1),'CRM Export'!$D:$D,"&lt;"&amp;EDATE(A21,1),'CRM Export'!$F:$F,"Relevant")</f>
        <v/>
      </c>
      <c r="D21" s="11">
        <f>COUNTIFS('CRM Export'!$D:$D,"&gt;="&amp;DATE(YEAR(A21),MONTH(A21),1),'CRM Export'!$D:$D,"&lt;"&amp;EDATE(A21,1),'CRM Export'!$E:$E,"Rejected")</f>
        <v/>
      </c>
      <c r="E21" s="11">
        <f>COUNTIFS('CRM Export'!$D:$D,"&gt;="&amp;DATE(YEAR(A21),MONTH(A21),1),'CRM Export'!$D:$D,"&lt;"&amp;EDATE(A21,1),'CRM Export'!$E:$E,"IN WORK")</f>
        <v/>
      </c>
      <c r="F21" s="11">
        <f>COUNTIFS('CRM Export'!$D:$D,"&gt;="&amp;DATE(YEAR(A21),MONTH(A21),1),'CRM Export'!$D:$D,"&lt;"&amp;EDATE(A21,1),'CRM Export'!$P:$P,"Google Ads")</f>
        <v/>
      </c>
      <c r="G21" s="11">
        <f>COUNTIFS('CRM Export'!$D:$D,"&gt;="&amp;DATE(YEAR(A21),MONTH(A21),1),'CRM Export'!$D:$D,"&lt;"&amp;EDATE(A21,1),'CRM Export'!$P:$P,"BridgeWest")</f>
        <v/>
      </c>
      <c r="H21" s="11">
        <f>COUNTIFS('CRM Export'!$D:$D,"&gt;="&amp;DATE(YEAR(A21),MONTH(A21),1),'CRM Export'!$D:$D,"&lt;"&amp;EDATE(A21,1),'CRM Export'!$P:$P,"Organic Search")</f>
        <v/>
      </c>
      <c r="I21" s="11">
        <f>COUNTIFS('CRM Export'!$D:$D,"&gt;="&amp;DATE(YEAR(A21),MONTH(A21),1),'CRM Export'!$D:$D,"&lt;"&amp;EDATE(A21,1),'CRM Export'!$P:$P,"Website Form")</f>
        <v/>
      </c>
      <c r="J21" s="11">
        <f>COUNTIFS('CRM Export'!$D:$D,"&gt;="&amp;DATE(YEAR(A21),MONTH(A21),1),'CRM Export'!$D:$D,"&lt;"&amp;EDATE(A21,1),'CRM Export'!$E:$E,"RETAINER AGREEMENT SENT")+COUNTIFS('CRM Export'!$V:$V,"&gt;="&amp;DATE(YEAR(A21),MONTH(A21),1),'CRM Export'!$V:$V,"&lt;"&amp;EDATE(A21,1))</f>
        <v/>
      </c>
      <c r="K21" s="11">
        <f>COUNTIFS('CRM Export'!$D:$D,"&gt;="&amp;DATE(YEAR(A21),MONTH(A21),1),'CRM Export'!$D:$D,"&lt;"&amp;EDATE(A21,1),'CRM Export'!$E:$E,"INITIAL PAYMENT RECEIVED")</f>
        <v/>
      </c>
      <c r="L21" s="11">
        <f>COUNTIFS('CRM Export'!$D:$D,"&gt;="&amp;DATE(YEAR(A21),MONTH(A21),1),'CRM Export'!$D:$D,"&lt;"&amp;EDATE(A21,1),'CRM Export'!$E:$E,"FULL PAYMENT IS MADE")</f>
        <v/>
      </c>
      <c r="M21" s="11">
        <f>COUNTIFS('CRM Export'!$D:$D,"&gt;="&amp;DATE(YEAR(A21),MONTH(A21),1),'CRM Export'!$D:$D,"&lt;"&amp;EDATE(A21,1),'CRM Export'!$E:$E,"Завершене")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3" t="inlineStr">
        <is>
          <t>Source report</t>
        </is>
      </c>
    </row>
    <row r="2"/>
    <row r="3">
      <c r="A3" s="15" t="inlineStr">
        <is>
          <t>Source</t>
        </is>
      </c>
      <c r="B3" s="15" t="inlineStr">
        <is>
          <t>Leads</t>
        </is>
      </c>
      <c r="C3" s="15" t="inlineStr">
        <is>
          <t>Share</t>
        </is>
      </c>
      <c r="D3" s="15" t="inlineStr">
        <is>
          <t>Relevant</t>
        </is>
      </c>
      <c r="E3" s="15" t="inlineStr">
        <is>
          <t>Relevant rate</t>
        </is>
      </c>
      <c r="F3" s="15" t="inlineStr">
        <is>
          <t>Rejected</t>
        </is>
      </c>
      <c r="G3" s="15" t="inlineStr">
        <is>
          <t>Rejection rate</t>
        </is>
      </c>
      <c r="H3" s="15" t="inlineStr">
        <is>
          <t>Countries</t>
        </is>
      </c>
      <c r="I3" s="15" t="inlineStr">
        <is>
          <t>Services</t>
        </is>
      </c>
    </row>
    <row r="4">
      <c r="A4" s="11" t="inlineStr">
        <is>
          <t>Google Ads</t>
        </is>
      </c>
      <c r="B4" s="11">
        <f>COUNTIF('CRM Export'!$P:$P,A4)</f>
        <v/>
      </c>
      <c r="C4" s="12">
        <f>IFERROR(B4/Dashboard!$B$10,0)</f>
        <v/>
      </c>
      <c r="D4" s="11">
        <f>COUNTIFS('CRM Export'!$P:$P,A4,'CRM Export'!$F:$F,"Relevant")</f>
        <v/>
      </c>
      <c r="E4" s="12">
        <f>IFERROR(D4/B4,0)</f>
        <v/>
      </c>
      <c r="F4" s="11">
        <f>COUNTIFS('CRM Export'!$P:$P,A4,'CRM Export'!$E:$E,"Rejected")</f>
        <v/>
      </c>
      <c r="G4" s="12">
        <f>IFERROR(F4/B4,0)</f>
        <v/>
      </c>
      <c r="H4" s="11" t="inlineStr">
        <is>
          <t>n/a</t>
        </is>
      </c>
      <c r="I4" s="11" t="inlineStr">
        <is>
          <t>n/a</t>
        </is>
      </c>
    </row>
    <row r="5">
      <c r="A5" s="11" t="inlineStr">
        <is>
          <t>Website Form</t>
        </is>
      </c>
      <c r="B5" s="11">
        <f>COUNTIF('CRM Export'!$P:$P,A5)</f>
        <v/>
      </c>
      <c r="C5" s="12">
        <f>IFERROR(B5/Dashboard!$B$10,0)</f>
        <v/>
      </c>
      <c r="D5" s="11">
        <f>COUNTIFS('CRM Export'!$P:$P,A5,'CRM Export'!$F:$F,"Relevant")</f>
        <v/>
      </c>
      <c r="E5" s="12">
        <f>IFERROR(D5/B5,0)</f>
        <v/>
      </c>
      <c r="F5" s="11">
        <f>COUNTIFS('CRM Export'!$P:$P,A5,'CRM Export'!$E:$E,"Rejected")</f>
        <v/>
      </c>
      <c r="G5" s="12">
        <f>IFERROR(F5/B5,0)</f>
        <v/>
      </c>
      <c r="H5" s="11" t="inlineStr">
        <is>
          <t>n/a</t>
        </is>
      </c>
      <c r="I5" s="11" t="inlineStr">
        <is>
          <t>n/a</t>
        </is>
      </c>
    </row>
    <row r="6">
      <c r="A6" s="11" t="inlineStr">
        <is>
          <t>BridgeWest</t>
        </is>
      </c>
      <c r="B6" s="11">
        <f>COUNTIF('CRM Export'!$P:$P,A6)</f>
        <v/>
      </c>
      <c r="C6" s="12">
        <f>IFERROR(B6/Dashboard!$B$10,0)</f>
        <v/>
      </c>
      <c r="D6" s="11">
        <f>COUNTIFS('CRM Export'!$P:$P,A6,'CRM Export'!$F:$F,"Relevant")</f>
        <v/>
      </c>
      <c r="E6" s="12">
        <f>IFERROR(D6/B6,0)</f>
        <v/>
      </c>
      <c r="F6" s="11">
        <f>COUNTIFS('CRM Export'!$P:$P,A6,'CRM Export'!$E:$E,"Rejected")</f>
        <v/>
      </c>
      <c r="G6" s="12">
        <f>IFERROR(F6/B6,0)</f>
        <v/>
      </c>
      <c r="H6" s="11" t="inlineStr">
        <is>
          <t>n/a</t>
        </is>
      </c>
      <c r="I6" s="11" t="inlineStr">
        <is>
          <t>n/a</t>
        </is>
      </c>
    </row>
    <row r="7">
      <c r="A7" s="11" t="inlineStr">
        <is>
          <t>Organic Search</t>
        </is>
      </c>
      <c r="B7" s="11">
        <f>COUNTIF('CRM Export'!$P:$P,A7)</f>
        <v/>
      </c>
      <c r="C7" s="12">
        <f>IFERROR(B7/Dashboard!$B$10,0)</f>
        <v/>
      </c>
      <c r="D7" s="11">
        <f>COUNTIFS('CRM Export'!$P:$P,A7,'CRM Export'!$F:$F,"Relevant")</f>
        <v/>
      </c>
      <c r="E7" s="12">
        <f>IFERROR(D7/B7,0)</f>
        <v/>
      </c>
      <c r="F7" s="11">
        <f>COUNTIFS('CRM Export'!$P:$P,A7,'CRM Export'!$E:$E,"Rejected")</f>
        <v/>
      </c>
      <c r="G7" s="12">
        <f>IFERROR(F7/B7,0)</f>
        <v/>
      </c>
      <c r="H7" s="11" t="inlineStr">
        <is>
          <t>n/a</t>
        </is>
      </c>
      <c r="I7" s="11" t="inlineStr">
        <is>
          <t>n/a</t>
        </is>
      </c>
    </row>
    <row r="8">
      <c r="A8" s="11" t="inlineStr">
        <is>
          <t>Other (direct email, phone call, referral etc.)</t>
        </is>
      </c>
      <c r="B8" s="11">
        <f>COUNTIF('CRM Export'!$P:$P,A8)</f>
        <v/>
      </c>
      <c r="C8" s="12">
        <f>IFERROR(B8/Dashboard!$B$10,0)</f>
        <v/>
      </c>
      <c r="D8" s="11">
        <f>COUNTIFS('CRM Export'!$P:$P,A8,'CRM Export'!$F:$F,"Relevant")</f>
        <v/>
      </c>
      <c r="E8" s="12">
        <f>IFERROR(D8/B8,0)</f>
        <v/>
      </c>
      <c r="F8" s="11">
        <f>COUNTIFS('CRM Export'!$P:$P,A8,'CRM Export'!$E:$E,"Rejected")</f>
        <v/>
      </c>
      <c r="G8" s="12">
        <f>IFERROR(F8/B8,0)</f>
        <v/>
      </c>
      <c r="H8" s="11" t="inlineStr">
        <is>
          <t>n/a</t>
        </is>
      </c>
      <c r="I8" s="11" t="inlineStr">
        <is>
          <t>n/a</t>
        </is>
      </c>
    </row>
    <row r="9">
      <c r="A9" s="11" t="inlineStr">
        <is>
          <t>Bing Ads</t>
        </is>
      </c>
      <c r="B9" s="11">
        <f>COUNTIF('CRM Export'!$P:$P,A9)</f>
        <v/>
      </c>
      <c r="C9" s="12">
        <f>IFERROR(B9/Dashboard!$B$10,0)</f>
        <v/>
      </c>
      <c r="D9" s="11">
        <f>COUNTIFS('CRM Export'!$P:$P,A9,'CRM Export'!$F:$F,"Relevant")</f>
        <v/>
      </c>
      <c r="E9" s="12">
        <f>IFERROR(D9/B9,0)</f>
        <v/>
      </c>
      <c r="F9" s="11">
        <f>COUNTIFS('CRM Export'!$P:$P,A9,'CRM Export'!$E:$E,"Rejected")</f>
        <v/>
      </c>
      <c r="G9" s="12">
        <f>IFERROR(F9/B9,0)</f>
        <v/>
      </c>
      <c r="H9" s="11" t="inlineStr">
        <is>
          <t>n/a</t>
        </is>
      </c>
      <c r="I9" s="11" t="inlineStr">
        <is>
          <t>n/a</t>
        </is>
      </c>
    </row>
    <row r="10">
      <c r="A10" s="11" t="inlineStr">
        <is>
          <t>Facebook</t>
        </is>
      </c>
      <c r="B10" s="11">
        <f>COUNTIF('CRM Export'!$P:$P,A10)</f>
        <v/>
      </c>
      <c r="C10" s="12">
        <f>IFERROR(B10/Dashboard!$B$10,0)</f>
        <v/>
      </c>
      <c r="D10" s="11">
        <f>COUNTIFS('CRM Export'!$P:$P,A10,'CRM Export'!$F:$F,"Relevant")</f>
        <v/>
      </c>
      <c r="E10" s="12">
        <f>IFERROR(D10/B10,0)</f>
        <v/>
      </c>
      <c r="F10" s="11">
        <f>COUNTIFS('CRM Export'!$P:$P,A10,'CRM Export'!$E:$E,"Rejected")</f>
        <v/>
      </c>
      <c r="G10" s="12">
        <f>IFERROR(F10/B10,0)</f>
        <v/>
      </c>
      <c r="H10" s="11" t="inlineStr">
        <is>
          <t>n/a</t>
        </is>
      </c>
      <c r="I10" s="11" t="inlineStr">
        <is>
          <t>n/a</t>
        </is>
      </c>
    </row>
    <row r="11">
      <c r="A11" s="11" t="inlineStr">
        <is>
          <t>AI (ChatGPT etc.)</t>
        </is>
      </c>
      <c r="B11" s="11">
        <f>COUNTIF('CRM Export'!$P:$P,A11)</f>
        <v/>
      </c>
      <c r="C11" s="12">
        <f>IFERROR(B11/Dashboard!$B$10,0)</f>
        <v/>
      </c>
      <c r="D11" s="11">
        <f>COUNTIFS('CRM Export'!$P:$P,A11,'CRM Export'!$F:$F,"Relevant")</f>
        <v/>
      </c>
      <c r="E11" s="12">
        <f>IFERROR(D11/B11,0)</f>
        <v/>
      </c>
      <c r="F11" s="11">
        <f>COUNTIFS('CRM Export'!$P:$P,A11,'CRM Export'!$E:$E,"Rejected")</f>
        <v/>
      </c>
      <c r="G11" s="12">
        <f>IFERROR(F11/B11,0)</f>
        <v/>
      </c>
      <c r="H11" s="11" t="inlineStr">
        <is>
          <t>n/a</t>
        </is>
      </c>
      <c r="I11" s="11" t="inlineStr">
        <is>
          <t>n/a</t>
        </is>
      </c>
    </row>
    <row r="12">
      <c r="A12" s="11" t="inlineStr">
        <is>
          <t>Tik Tok</t>
        </is>
      </c>
      <c r="B12" s="11">
        <f>COUNTIF('CRM Export'!$P:$P,A12)</f>
        <v/>
      </c>
      <c r="C12" s="12">
        <f>IFERROR(B12/Dashboard!$B$10,0)</f>
        <v/>
      </c>
      <c r="D12" s="11">
        <f>COUNTIFS('CRM Export'!$P:$P,A12,'CRM Export'!$F:$F,"Relevant")</f>
        <v/>
      </c>
      <c r="E12" s="12">
        <f>IFERROR(D12/B12,0)</f>
        <v/>
      </c>
      <c r="F12" s="11">
        <f>COUNTIFS('CRM Export'!$P:$P,A12,'CRM Export'!$E:$E,"Rejected")</f>
        <v/>
      </c>
      <c r="G12" s="12">
        <f>IFERROR(F12/B12,0)</f>
        <v/>
      </c>
      <c r="H12" s="11" t="inlineStr">
        <is>
          <t>n/a</t>
        </is>
      </c>
      <c r="I12" s="11" t="inlineStr">
        <is>
          <t>n/a</t>
        </is>
      </c>
    </row>
    <row r="13">
      <c r="A13" s="11" t="inlineStr">
        <is>
          <t>Newsletter</t>
        </is>
      </c>
      <c r="B13" s="11">
        <f>COUNTIF('CRM Export'!$P:$P,A13)</f>
        <v/>
      </c>
      <c r="C13" s="12">
        <f>IFERROR(B13/Dashboard!$B$10,0)</f>
        <v/>
      </c>
      <c r="D13" s="11">
        <f>COUNTIFS('CRM Export'!$P:$P,A13,'CRM Export'!$F:$F,"Relevant")</f>
        <v/>
      </c>
      <c r="E13" s="12">
        <f>IFERROR(D13/B13,0)</f>
        <v/>
      </c>
      <c r="F13" s="11">
        <f>COUNTIFS('CRM Export'!$P:$P,A13,'CRM Export'!$E:$E,"Rejected")</f>
        <v/>
      </c>
      <c r="G13" s="12">
        <f>IFERROR(F13/B13,0)</f>
        <v/>
      </c>
      <c r="H13" s="11" t="inlineStr">
        <is>
          <t>n/a</t>
        </is>
      </c>
      <c r="I13" s="11" t="inlineStr">
        <is>
          <t>n/a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3" t="inlineStr">
        <is>
          <t>Service report</t>
        </is>
      </c>
    </row>
    <row r="2"/>
    <row r="3">
      <c r="A3" s="15" t="inlineStr">
        <is>
          <t>Service</t>
        </is>
      </c>
      <c r="B3" s="15" t="inlineStr">
        <is>
          <t>Leads</t>
        </is>
      </c>
      <c r="C3" s="15" t="inlineStr">
        <is>
          <t>Share</t>
        </is>
      </c>
      <c r="D3" s="15" t="inlineStr">
        <is>
          <t>Relevant</t>
        </is>
      </c>
      <c r="E3" s="15" t="inlineStr">
        <is>
          <t>Relevant rate</t>
        </is>
      </c>
      <c r="F3" s="15" t="inlineStr">
        <is>
          <t>Rejected</t>
        </is>
      </c>
      <c r="G3" s="15" t="inlineStr">
        <is>
          <t>Agreement status</t>
        </is>
      </c>
      <c r="H3" s="15" t="inlineStr">
        <is>
          <t>Initial payment status</t>
        </is>
      </c>
    </row>
    <row r="4">
      <c r="A4" s="11" t="inlineStr">
        <is>
          <t>LT citizenship</t>
        </is>
      </c>
      <c r="B4" s="11">
        <f>COUNTIF('CRM Export'!$H:$H,A4)</f>
        <v/>
      </c>
      <c r="C4" s="12">
        <f>IFERROR(B4/Dashboard!$B$10,0)</f>
        <v/>
      </c>
      <c r="D4" s="11">
        <f>COUNTIFS('CRM Export'!$H:$H,A4,'CRM Export'!$F:$F,"Relevant")</f>
        <v/>
      </c>
      <c r="E4" s="12">
        <f>IFERROR(D4/B4,0)</f>
        <v/>
      </c>
      <c r="F4" s="11">
        <f>COUNTIFS('CRM Export'!$H:$H,A4,'CRM Export'!$E:$E,"Rejected")</f>
        <v/>
      </c>
      <c r="G4" s="11">
        <f>COUNTIFS('CRM Export'!$H:$H,A4,'CRM Export'!$E:$E,"RETAINER AGREEMENT SENT")</f>
        <v/>
      </c>
      <c r="H4" s="11">
        <f>COUNTIFS('CRM Export'!$H:$H,A4,'CRM Export'!$E:$E,"INITIAL PAYMENT RECEIVED")</f>
        <v/>
      </c>
    </row>
    <row r="5">
      <c r="A5" s="11" t="inlineStr">
        <is>
          <t>LV RBI Company</t>
        </is>
      </c>
      <c r="B5" s="11">
        <f>COUNTIF('CRM Export'!$H:$H,A5)</f>
        <v/>
      </c>
      <c r="C5" s="12">
        <f>IFERROR(B5/Dashboard!$B$10,0)</f>
        <v/>
      </c>
      <c r="D5" s="11">
        <f>COUNTIFS('CRM Export'!$H:$H,A5,'CRM Export'!$F:$F,"Relevant")</f>
        <v/>
      </c>
      <c r="E5" s="12">
        <f>IFERROR(D5/B5,0)</f>
        <v/>
      </c>
      <c r="F5" s="11">
        <f>COUNTIFS('CRM Export'!$H:$H,A5,'CRM Export'!$E:$E,"Rejected")</f>
        <v/>
      </c>
      <c r="G5" s="11">
        <f>COUNTIFS('CRM Export'!$H:$H,A5,'CRM Export'!$E:$E,"RETAINER AGREEMENT SENT")</f>
        <v/>
      </c>
      <c r="H5" s="11">
        <f>COUNTIFS('CRM Export'!$H:$H,A5,'CRM Export'!$E:$E,"INITIAL PAYMENT RECEIVED")</f>
        <v/>
      </c>
    </row>
    <row r="6">
      <c r="A6" s="11" t="inlineStr">
        <is>
          <t>LT RBI</t>
        </is>
      </c>
      <c r="B6" s="11">
        <f>COUNTIF('CRM Export'!$H:$H,A6)</f>
        <v/>
      </c>
      <c r="C6" s="12">
        <f>IFERROR(B6/Dashboard!$B$10,0)</f>
        <v/>
      </c>
      <c r="D6" s="11">
        <f>COUNTIFS('CRM Export'!$H:$H,A6,'CRM Export'!$F:$F,"Relevant")</f>
        <v/>
      </c>
      <c r="E6" s="12">
        <f>IFERROR(D6/B6,0)</f>
        <v/>
      </c>
      <c r="F6" s="11">
        <f>COUNTIFS('CRM Export'!$H:$H,A6,'CRM Export'!$E:$E,"Rejected")</f>
        <v/>
      </c>
      <c r="G6" s="11">
        <f>COUNTIFS('CRM Export'!$H:$H,A6,'CRM Export'!$E:$E,"RETAINER AGREEMENT SENT")</f>
        <v/>
      </c>
      <c r="H6" s="11">
        <f>COUNTIFS('CRM Export'!$H:$H,A6,'CRM Export'!$E:$E,"INITIAL PAYMENT RECEIVED")</f>
        <v/>
      </c>
    </row>
    <row r="7">
      <c r="A7" s="11" t="inlineStr">
        <is>
          <t>Company Formation</t>
        </is>
      </c>
      <c r="B7" s="11">
        <f>COUNTIF('CRM Export'!$H:$H,A7)</f>
        <v/>
      </c>
      <c r="C7" s="12">
        <f>IFERROR(B7/Dashboard!$B$10,0)</f>
        <v/>
      </c>
      <c r="D7" s="11">
        <f>COUNTIFS('CRM Export'!$H:$H,A7,'CRM Export'!$F:$F,"Relevant")</f>
        <v/>
      </c>
      <c r="E7" s="12">
        <f>IFERROR(D7/B7,0)</f>
        <v/>
      </c>
      <c r="F7" s="11">
        <f>COUNTIFS('CRM Export'!$H:$H,A7,'CRM Export'!$E:$E,"Rejected")</f>
        <v/>
      </c>
      <c r="G7" s="11">
        <f>COUNTIFS('CRM Export'!$H:$H,A7,'CRM Export'!$E:$E,"RETAINER AGREEMENT SENT")</f>
        <v/>
      </c>
      <c r="H7" s="11">
        <f>COUNTIFS('CRM Export'!$H:$H,A7,'CRM Export'!$E:$E,"INITIAL PAYMENT RECEIVED")</f>
        <v/>
      </c>
    </row>
    <row r="8">
      <c r="A8" s="11" t="inlineStr">
        <is>
          <t>LV citizenship</t>
        </is>
      </c>
      <c r="B8" s="11">
        <f>COUNTIF('CRM Export'!$H:$H,A8)</f>
        <v/>
      </c>
      <c r="C8" s="12">
        <f>IFERROR(B8/Dashboard!$B$10,0)</f>
        <v/>
      </c>
      <c r="D8" s="11">
        <f>COUNTIFS('CRM Export'!$H:$H,A8,'CRM Export'!$F:$F,"Relevant")</f>
        <v/>
      </c>
      <c r="E8" s="12">
        <f>IFERROR(D8/B8,0)</f>
        <v/>
      </c>
      <c r="F8" s="11">
        <f>COUNTIFS('CRM Export'!$H:$H,A8,'CRM Export'!$E:$E,"Rejected")</f>
        <v/>
      </c>
      <c r="G8" s="11">
        <f>COUNTIFS('CRM Export'!$H:$H,A8,'CRM Export'!$E:$E,"RETAINER AGREEMENT SENT")</f>
        <v/>
      </c>
      <c r="H8" s="11">
        <f>COUNTIFS('CRM Export'!$H:$H,A8,'CRM Export'!$E:$E,"INITIAL PAYMENT RECEIVED")</f>
        <v/>
      </c>
    </row>
    <row r="9">
      <c r="A9" s="11" t="inlineStr">
        <is>
          <t>50/50</t>
        </is>
      </c>
      <c r="B9" s="11">
        <f>COUNTIF('CRM Export'!$H:$H,A9)</f>
        <v/>
      </c>
      <c r="C9" s="12">
        <f>IFERROR(B9/Dashboard!$B$10,0)</f>
        <v/>
      </c>
      <c r="D9" s="11">
        <f>COUNTIFS('CRM Export'!$H:$H,A9,'CRM Export'!$F:$F,"Relevant")</f>
        <v/>
      </c>
      <c r="E9" s="12">
        <f>IFERROR(D9/B9,0)</f>
        <v/>
      </c>
      <c r="F9" s="11">
        <f>COUNTIFS('CRM Export'!$H:$H,A9,'CRM Export'!$E:$E,"Rejected")</f>
        <v/>
      </c>
      <c r="G9" s="11">
        <f>COUNTIFS('CRM Export'!$H:$H,A9,'CRM Export'!$E:$E,"RETAINER AGREEMENT SENT")</f>
        <v/>
      </c>
      <c r="H9" s="11">
        <f>COUNTIFS('CRM Export'!$H:$H,A9,'CRM Export'!$E:$E,"INITIAL PAYMENT RECEIVED")</f>
        <v/>
      </c>
    </row>
    <row r="10">
      <c r="A10" s="11" t="inlineStr">
        <is>
          <t>LV RBI Real Estate</t>
        </is>
      </c>
      <c r="B10" s="11">
        <f>COUNTIF('CRM Export'!$H:$H,A10)</f>
        <v/>
      </c>
      <c r="C10" s="12">
        <f>IFERROR(B10/Dashboard!$B$10,0)</f>
        <v/>
      </c>
      <c r="D10" s="11">
        <f>COUNTIFS('CRM Export'!$H:$H,A10,'CRM Export'!$F:$F,"Relevant")</f>
        <v/>
      </c>
      <c r="E10" s="12">
        <f>IFERROR(D10/B10,0)</f>
        <v/>
      </c>
      <c r="F10" s="11">
        <f>COUNTIFS('CRM Export'!$H:$H,A10,'CRM Export'!$E:$E,"Rejected")</f>
        <v/>
      </c>
      <c r="G10" s="11">
        <f>COUNTIFS('CRM Export'!$H:$H,A10,'CRM Export'!$E:$E,"RETAINER AGREEMENT SENT")</f>
        <v/>
      </c>
      <c r="H10" s="11">
        <f>COUNTIFS('CRM Export'!$H:$H,A10,'CRM Export'!$E:$E,"INITIAL PAYMENT RECEIVED")</f>
        <v/>
      </c>
    </row>
    <row r="11">
      <c r="A11" s="11" t="inlineStr">
        <is>
          <t>Partnership</t>
        </is>
      </c>
      <c r="B11" s="11">
        <f>COUNTIF('CRM Export'!$H:$H,A11)</f>
        <v/>
      </c>
      <c r="C11" s="12">
        <f>IFERROR(B11/Dashboard!$B$10,0)</f>
        <v/>
      </c>
      <c r="D11" s="11">
        <f>COUNTIFS('CRM Export'!$H:$H,A11,'CRM Export'!$F:$F,"Relevant")</f>
        <v/>
      </c>
      <c r="E11" s="12">
        <f>IFERROR(D11/B11,0)</f>
        <v/>
      </c>
      <c r="F11" s="11">
        <f>COUNTIFS('CRM Export'!$H:$H,A11,'CRM Export'!$E:$E,"Rejected")</f>
        <v/>
      </c>
      <c r="G11" s="11">
        <f>COUNTIFS('CRM Export'!$H:$H,A11,'CRM Export'!$E:$E,"RETAINER AGREEMENT SENT")</f>
        <v/>
      </c>
      <c r="H11" s="11">
        <f>COUNTIFS('CRM Export'!$H:$H,A11,'CRM Export'!$E:$E,"INITIAL PAYMENT RECEIVED")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3" t="inlineStr">
        <is>
          <t>Pipeline and data quality</t>
        </is>
      </c>
    </row>
    <row r="2"/>
    <row r="3">
      <c r="A3" s="16" t="inlineStr">
        <is>
          <t>Current status distribution</t>
        </is>
      </c>
      <c r="E3" s="16" t="inlineStr">
        <is>
          <t>Field completeness</t>
        </is>
      </c>
    </row>
    <row r="4">
      <c r="A4" s="7" t="inlineStr">
        <is>
          <t>Value</t>
        </is>
      </c>
      <c r="B4" s="7" t="inlineStr">
        <is>
          <t>Count</t>
        </is>
      </c>
      <c r="C4" s="7" t="inlineStr">
        <is>
          <t>Share</t>
        </is>
      </c>
      <c r="D4" s="17" t="n"/>
      <c r="E4" s="7" t="inlineStr">
        <is>
          <t>Field</t>
        </is>
      </c>
      <c r="F4" s="7" t="inlineStr">
        <is>
          <t>Filled rows</t>
        </is>
      </c>
      <c r="G4" s="7" t="inlineStr">
        <is>
          <t>Fill rate</t>
        </is>
      </c>
    </row>
    <row r="5">
      <c r="A5" s="11" t="inlineStr">
        <is>
          <t>Rejected</t>
        </is>
      </c>
      <c r="B5" s="11">
        <f>COUNTIF('CRM Export'!$E:$E,A5)</f>
        <v/>
      </c>
      <c r="C5" s="12">
        <f>IFERROR(B5/Dashboard!$B$10,0)</f>
        <v/>
      </c>
      <c r="D5" s="17" t="n"/>
      <c r="E5" s="11" t="inlineStr">
        <is>
          <t>Relevant</t>
        </is>
      </c>
      <c r="F5" s="11">
        <f>COUNTIF('CRM Export'!$F:$F,"&lt;&gt;")-1</f>
        <v/>
      </c>
      <c r="G5" s="12">
        <f>IFERROR(F5/Dashboard!$B$10,0)</f>
        <v/>
      </c>
    </row>
    <row r="6">
      <c r="A6" s="11" t="inlineStr">
        <is>
          <t>IN WORK</t>
        </is>
      </c>
      <c r="B6" s="11">
        <f>COUNTIF('CRM Export'!$E:$E,A6)</f>
        <v/>
      </c>
      <c r="C6" s="12">
        <f>IFERROR(B6/Dashboard!$B$10,0)</f>
        <v/>
      </c>
      <c r="D6" s="17" t="n"/>
      <c r="E6" s="11" t="inlineStr">
        <is>
          <t>Service (group)</t>
        </is>
      </c>
      <c r="F6" s="11">
        <f>COUNTIF('CRM Export'!$H:$H,"&lt;&gt;")-1</f>
        <v/>
      </c>
      <c r="G6" s="12">
        <f>IFERROR(F6/Dashboard!$B$10,0)</f>
        <v/>
      </c>
    </row>
    <row r="7">
      <c r="A7" s="11" t="inlineStr">
        <is>
          <t>FIRST CONTACT</t>
        </is>
      </c>
      <c r="B7" s="11">
        <f>COUNTIF('CRM Export'!$E:$E,A7)</f>
        <v/>
      </c>
      <c r="C7" s="12">
        <f>IFERROR(B7/Dashboard!$B$10,0)</f>
        <v/>
      </c>
      <c r="D7" s="17" t="n"/>
      <c r="E7" s="11" t="inlineStr">
        <is>
          <t>Country</t>
        </is>
      </c>
      <c r="F7" s="11">
        <f>COUNTIF('CRM Export'!$I:$I,"&lt;&gt;")-1</f>
        <v/>
      </c>
      <c r="G7" s="12">
        <f>IFERROR(F7/Dashboard!$B$10,0)</f>
        <v/>
      </c>
    </row>
    <row r="8">
      <c r="A8" s="11" t="inlineStr">
        <is>
          <t>RETAINER AGREEMENT SENT</t>
        </is>
      </c>
      <c r="B8" s="11">
        <f>COUNTIF('CRM Export'!$E:$E,A8)</f>
        <v/>
      </c>
      <c r="C8" s="12">
        <f>IFERROR(B8/Dashboard!$B$10,0)</f>
        <v/>
      </c>
      <c r="D8" s="17" t="n"/>
      <c r="E8" s="11" t="inlineStr">
        <is>
          <t>UTM tag</t>
        </is>
      </c>
      <c r="F8" s="11">
        <f>COUNTIF('CRM Export'!$J:$J,"&lt;&gt;")-1</f>
        <v/>
      </c>
      <c r="G8" s="12">
        <f>IFERROR(F8/Dashboard!$B$10,0)</f>
        <v/>
      </c>
    </row>
    <row r="9">
      <c r="A9" s="11" t="inlineStr">
        <is>
          <t>INITIAL PAYMENT RECEIVED</t>
        </is>
      </c>
      <c r="B9" s="11">
        <f>COUNTIF('CRM Export'!$E:$E,A9)</f>
        <v/>
      </c>
      <c r="C9" s="12">
        <f>IFERROR(B9/Dashboard!$B$10,0)</f>
        <v/>
      </c>
      <c r="D9" s="17" t="n"/>
      <c r="E9" s="11" t="inlineStr">
        <is>
          <t>Google Client ID</t>
        </is>
      </c>
      <c r="F9" s="11">
        <f>COUNTIF('CRM Export'!$K:$K,"&lt;&gt;")-1</f>
        <v/>
      </c>
      <c r="G9" s="12">
        <f>IFERROR(F9/Dashboard!$B$10,0)</f>
        <v/>
      </c>
    </row>
    <row r="10">
      <c r="A10" s="11" t="inlineStr">
        <is>
          <t>FULL PAYMENT IS MADE</t>
        </is>
      </c>
      <c r="B10" s="11">
        <f>COUNTIF('CRM Export'!$E:$E,A10)</f>
        <v/>
      </c>
      <c r="C10" s="12">
        <f>IFERROR(B10/Dashboard!$B$10,0)</f>
        <v/>
      </c>
      <c r="D10" s="17" t="n"/>
      <c r="E10" s="11" t="inlineStr">
        <is>
          <t>Language</t>
        </is>
      </c>
      <c r="F10" s="11">
        <f>COUNTIF('CRM Export'!$L:$L,"&lt;&gt;")-1</f>
        <v/>
      </c>
      <c r="G10" s="12">
        <f>IFERROR(F10/Dashboard!$B$10,0)</f>
        <v/>
      </c>
    </row>
    <row r="11">
      <c r="A11" s="11" t="inlineStr">
        <is>
          <t>Завершене</t>
        </is>
      </c>
      <c r="B11" s="11">
        <f>COUNTIF('CRM Export'!$E:$E,A11)</f>
        <v/>
      </c>
      <c r="C11" s="12">
        <f>IFERROR(B11/Dashboard!$B$10,0)</f>
        <v/>
      </c>
      <c r="D11" s="17" t="n"/>
      <c r="E11" s="11" t="inlineStr">
        <is>
          <t>Email</t>
        </is>
      </c>
      <c r="F11" s="11">
        <f>COUNTIF('CRM Export'!$N:$N,"&lt;&gt;")-1</f>
        <v/>
      </c>
      <c r="G11" s="12">
        <f>IFERROR(F11/Dashboard!$B$10,0)</f>
        <v/>
      </c>
    </row>
    <row r="12">
      <c r="A12" s="11" t="inlineStr">
        <is>
          <t>WHATSAPP</t>
        </is>
      </c>
      <c r="B12" s="11">
        <f>COUNTIF('CRM Export'!$E:$E,A12)</f>
        <v/>
      </c>
      <c r="C12" s="12">
        <f>IFERROR(B12/Dashboard!$B$10,0)</f>
        <v/>
      </c>
      <c r="D12" s="17" t="n"/>
      <c r="E12" s="11" t="inlineStr">
        <is>
          <t>Source</t>
        </is>
      </c>
      <c r="F12" s="11">
        <f>COUNTIF('CRM Export'!$P:$P,"&lt;&gt;")-1</f>
        <v/>
      </c>
      <c r="G12" s="12">
        <f>IFERROR(F12/Dashboard!$B$10,0)</f>
        <v/>
      </c>
    </row>
    <row r="13">
      <c r="A13" s="11" t="inlineStr">
        <is>
          <t>INTERNAL MAIL</t>
        </is>
      </c>
      <c r="B13" s="11">
        <f>COUNTIF('CRM Export'!$E:$E,A13)</f>
        <v/>
      </c>
      <c r="C13" s="12">
        <f>IFERROR(B13/Dashboard!$B$10,0)</f>
        <v/>
      </c>
      <c r="D13" s="17" t="n"/>
      <c r="E13" s="11" t="inlineStr">
        <is>
          <t>Date completed</t>
        </is>
      </c>
      <c r="F13" s="11">
        <f>COUNTIF('CRM Export'!$U:$U,"&lt;&gt;")-1</f>
        <v/>
      </c>
      <c r="G13" s="12">
        <f>IFERROR(F13/Dashboard!$B$10,0)</f>
        <v/>
      </c>
    </row>
    <row r="14">
      <c r="A14" s="11" t="inlineStr">
        <is>
          <t>NEW</t>
        </is>
      </c>
      <c r="B14" s="11">
        <f>COUNTIF('CRM Export'!$E:$E,A14)</f>
        <v/>
      </c>
      <c r="C14" s="12">
        <f>IFERROR(B14/Dashboard!$B$10,0)</f>
        <v/>
      </c>
      <c r="D14" s="17" t="n"/>
      <c r="E14" s="11" t="inlineStr">
        <is>
          <t>agreement_sent_at</t>
        </is>
      </c>
      <c r="F14" s="11">
        <f>COUNTIF('CRM Export'!$V:$V,"&lt;&gt;")-1</f>
        <v/>
      </c>
      <c r="G14" s="12">
        <f>IFERROR(F14/Dashboard!$B$10,0)</f>
        <v/>
      </c>
    </row>
    <row r="15">
      <c r="A15" s="11" t="inlineStr">
        <is>
          <t>PAUSED</t>
        </is>
      </c>
      <c r="B15" s="11">
        <f>COUNTIF('CRM Export'!$E:$E,A15)</f>
        <v/>
      </c>
      <c r="C15" s="12">
        <f>IFERROR(B15/Dashboard!$B$10,0)</f>
        <v/>
      </c>
      <c r="D15" s="17" t="n"/>
      <c r="E15" s="11" t="inlineStr">
        <is>
          <t>currency</t>
        </is>
      </c>
      <c r="F15" s="11">
        <f>COUNTIF('CRM Export'!$W:$W,"&lt;&gt;")-1</f>
        <v/>
      </c>
      <c r="G15" s="12">
        <f>IFERROR(F15/Dashboard!$B$10,0)</f>
        <v/>
      </c>
    </row>
    <row r="16">
      <c r="A16" s="11" t="inlineStr">
        <is>
          <t>2ND INSTALLMENT RECEIVED</t>
        </is>
      </c>
      <c r="B16" s="11">
        <f>COUNTIF('CRM Export'!$E:$E,A16)</f>
        <v/>
      </c>
      <c r="C16" s="12">
        <f>IFERROR(B16/Dashboard!$B$10,0)</f>
        <v/>
      </c>
      <c r="D16" s="17" t="n"/>
      <c r="E16" s="11" t="inlineStr">
        <is>
          <t>agreement_signed_at</t>
        </is>
      </c>
      <c r="F16" s="11">
        <f>COUNTIF('CRM Export'!$X:$X,"&lt;&gt;")-1</f>
        <v/>
      </c>
      <c r="G16" s="12">
        <f>IFERROR(F16/Dashboard!$B$10,0)</f>
        <v/>
      </c>
    </row>
    <row r="17">
      <c r="A17" s="17" t="n"/>
      <c r="B17" s="17" t="n"/>
      <c r="C17" s="17" t="n"/>
      <c r="D17" s="17" t="n"/>
      <c r="E17" s="11" t="inlineStr">
        <is>
          <t>deal_value_actual</t>
        </is>
      </c>
      <c r="F17" s="11">
        <f>COUNTIF('CRM Export'!$Z:$Z,"&lt;&gt;")-1</f>
        <v/>
      </c>
      <c r="G17" s="12">
        <f>IFERROR(F17/Dashboard!$B$10,0)</f>
        <v/>
      </c>
    </row>
    <row r="18"/>
    <row r="19">
      <c r="A19" s="16" t="inlineStr">
        <is>
          <t>Rejection reasons</t>
        </is>
      </c>
    </row>
    <row r="20">
      <c r="A20" s="7" t="inlineStr">
        <is>
          <t>Value</t>
        </is>
      </c>
      <c r="B20" s="7" t="inlineStr">
        <is>
          <t>Count</t>
        </is>
      </c>
      <c r="C20" s="7" t="inlineStr">
        <is>
          <t>Share</t>
        </is>
      </c>
    </row>
    <row r="21">
      <c r="A21" s="18" t="inlineStr">
        <is>
          <t>Non-relevant lead</t>
        </is>
      </c>
      <c r="B21" s="18">
        <f>COUNTIF('CRM Export'!$O:$O,A21)</f>
        <v/>
      </c>
      <c r="C21" s="19">
        <f>IFERROR(B21/COUNTIF('CRM Export'!$O:$O,"&lt;&gt;")-1,0)</f>
        <v/>
      </c>
    </row>
    <row r="22">
      <c r="A22" s="18" t="inlineStr">
        <is>
          <t>NO ANSWER</t>
        </is>
      </c>
      <c r="B22" s="18">
        <f>COUNTIF('CRM Export'!$O:$O,A22)</f>
        <v/>
      </c>
      <c r="C22" s="19">
        <f>IFERROR(B22/COUNTIF('CRM Export'!$O:$O,"&lt;&gt;")-1,0)</f>
        <v/>
      </c>
    </row>
    <row r="23">
      <c r="A23" s="18" t="inlineStr">
        <is>
          <t>DOUBLE</t>
        </is>
      </c>
      <c r="B23" s="18">
        <f>COUNTIF('CRM Export'!$O:$O,A23)</f>
        <v/>
      </c>
      <c r="C23" s="19">
        <f>IFERROR(B23/COUNTIF('CRM Export'!$O:$O,"&lt;&gt;")-1,0)</f>
        <v/>
      </c>
    </row>
    <row r="24">
      <c r="A24" s="18" t="inlineStr">
        <is>
          <t>ANOTHER REASON</t>
        </is>
      </c>
      <c r="B24" s="18">
        <f>COUNTIF('CRM Export'!$O:$O,A24)</f>
        <v/>
      </c>
      <c r="C24" s="19">
        <f>IFERROR(B24/COUNTIF('CRM Export'!$O:$O,"&lt;&gt;")-1,0)</f>
        <v/>
      </c>
    </row>
    <row r="25">
      <c r="A25" s="18" t="inlineStr">
        <is>
          <t>LEFT BEFORE 1918</t>
        </is>
      </c>
      <c r="B25" s="18">
        <f>COUNTIF('CRM Export'!$O:$O,A25)</f>
        <v/>
      </c>
      <c r="C25" s="19">
        <f>IFERROR(B25/COUNTIF('CRM Export'!$O:$O,"&lt;&gt;")-1,0)</f>
        <v/>
      </c>
    </row>
    <row r="26">
      <c r="A26" s="18" t="inlineStr">
        <is>
          <t>TOO EXPENSIVE</t>
        </is>
      </c>
      <c r="B26" s="18">
        <f>COUNTIF('CRM Export'!$O:$O,A26)</f>
        <v/>
      </c>
      <c r="C26" s="19">
        <f>IFERROR(B26/COUNTIF('CRM Export'!$O:$O,"&lt;&gt;")-1,0)</f>
        <v/>
      </c>
    </row>
    <row r="27">
      <c r="A27" s="18" t="inlineStr">
        <is>
          <t>DID NOT CONTINUE</t>
        </is>
      </c>
      <c r="B27" s="18">
        <f>COUNTIF('CRM Export'!$O:$O,A27)</f>
        <v/>
      </c>
      <c r="C27" s="19">
        <f>IFERROR(B27/COUNTIF('CRM Export'!$O:$O,"&lt;&gt;")-1,0)</f>
        <v/>
      </c>
    </row>
    <row r="28">
      <c r="A28" s="18" t="inlineStr">
        <is>
          <t>SPAM</t>
        </is>
      </c>
      <c r="B28" s="18">
        <f>COUNTIF('CRM Export'!$O:$O,A28)</f>
        <v/>
      </c>
      <c r="C28" s="19">
        <f>IFERROR(B28/COUNTIF('CRM Export'!$O:$O,"&lt;&gt;")-1,0)</f>
        <v/>
      </c>
    </row>
    <row r="29">
      <c r="A29" s="18" t="inlineStr">
        <is>
          <t>NO ANCESTORS</t>
        </is>
      </c>
      <c r="B29" s="18">
        <f>COUNTIF('CRM Export'!$O:$O,A29)</f>
        <v/>
      </c>
      <c r="C29" s="19">
        <f>IFERROR(B29/COUNTIF('CRM Export'!$O:$O,"&lt;&gt;")-1,0)</f>
        <v/>
      </c>
    </row>
    <row r="30">
      <c r="A30" s="18" t="inlineStr">
        <is>
          <t>APPLIED BY THEMSELVES</t>
        </is>
      </c>
      <c r="B30" s="18">
        <f>COUNTIF('CRM Export'!$O:$O,A30)</f>
        <v/>
      </c>
      <c r="C30" s="19">
        <f>IFERROR(B30/COUNTIF('CRM Export'!$O:$O,"&lt;&gt;")-1,0)</f>
        <v/>
      </c>
    </row>
    <row r="31">
      <c r="A31" s="18" t="inlineStr">
        <is>
          <t>VILNIUS</t>
        </is>
      </c>
      <c r="B31" s="18">
        <f>COUNTIF('CRM Export'!$O:$O,A31)</f>
        <v/>
      </c>
      <c r="C31" s="19">
        <f>IFERROR(B31/COUNTIF('CRM Export'!$O:$O,"&lt;&gt;")-1,0)</f>
        <v/>
      </c>
    </row>
    <row r="32">
      <c r="A32" s="18" t="inlineStr">
        <is>
          <t>CRM MISTAKE</t>
        </is>
      </c>
      <c r="B32" s="18">
        <f>COUNTIF('CRM Export'!$O:$O,A32)</f>
        <v/>
      </c>
      <c r="C32" s="19">
        <f>IFERROR(B32/COUNTIF('CRM Export'!$O:$O,"&lt;&gt;")-1,0)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2" customWidth="1" min="5" max="5"/>
    <col width="42" customWidth="1" min="6" max="6"/>
  </cols>
  <sheetData>
    <row r="1">
      <c r="A1" s="13" t="inlineStr">
        <is>
          <t>Agreed fields vs current export</t>
        </is>
      </c>
    </row>
    <row r="2"/>
    <row r="3">
      <c r="A3" s="15" t="inlineStr">
        <is>
          <t>Block</t>
        </is>
      </c>
      <c r="B3" s="15" t="inlineStr">
        <is>
          <t>Field</t>
        </is>
      </c>
      <c r="C3" s="15" t="inlineStr">
        <is>
          <t>Current situation</t>
        </is>
      </c>
      <c r="D3" s="15" t="inlineStr">
        <is>
          <t>In current export?</t>
        </is>
      </c>
      <c r="E3" s="15" t="inlineStr">
        <is>
          <t>Usable now?</t>
        </is>
      </c>
      <c r="F3" s="15" t="inlineStr">
        <is>
          <t>Comment</t>
        </is>
      </c>
      <c r="H3" s="4" t="inlineStr">
        <is>
          <t>Key interpretation</t>
        </is>
      </c>
    </row>
    <row r="4">
      <c r="A4" s="11" t="inlineStr">
        <is>
          <t>Identification</t>
        </is>
      </c>
      <c r="B4" s="11" t="inlineStr">
        <is>
          <t>lead_id</t>
        </is>
      </c>
      <c r="C4" s="11" t="inlineStr">
        <is>
          <t>Номер</t>
        </is>
      </c>
      <c r="D4" s="8" t="inlineStr">
        <is>
          <t>Yes</t>
        </is>
      </c>
      <c r="E4" s="8" t="inlineStr">
        <is>
          <t>Yes</t>
        </is>
      </c>
      <c r="F4" s="11" t="inlineStr">
        <is>
          <t>Used as lead identifier</t>
        </is>
      </c>
      <c r="H4" s="18" t="inlineStr">
        <is>
          <t>Yes = field exists and can already be used</t>
        </is>
      </c>
    </row>
    <row r="5">
      <c r="A5" s="11" t="inlineStr">
        <is>
          <t>Identification</t>
        </is>
      </c>
      <c r="B5" s="11" t="inlineStr">
        <is>
          <t>contact_id / client_id</t>
        </is>
      </c>
      <c r="C5" s="11" t="inlineStr">
        <is>
          <t>Контрагент</t>
        </is>
      </c>
      <c r="D5" s="20" t="inlineStr">
        <is>
          <t>Partial</t>
        </is>
      </c>
      <c r="E5" s="20" t="inlineStr">
        <is>
          <t>Partial</t>
        </is>
      </c>
      <c r="F5" s="11" t="inlineStr">
        <is>
          <t>Contact exists, but client-level logic still needs clarification</t>
        </is>
      </c>
      <c r="H5" s="18" t="inlineStr">
        <is>
          <t>Partial = field exists but still incomplete / limited / messy</t>
        </is>
      </c>
    </row>
    <row r="6">
      <c r="A6" s="11" t="inlineStr">
        <is>
          <t>Identification</t>
        </is>
      </c>
      <c r="B6" s="11" t="inlineStr">
        <is>
          <t>parent_lead_id</t>
        </is>
      </c>
      <c r="C6" s="11" t="inlineStr">
        <is>
          <t>Missing</t>
        </is>
      </c>
      <c r="D6" s="21" t="inlineStr">
        <is>
          <t>No</t>
        </is>
      </c>
      <c r="E6" s="21" t="inlineStr">
        <is>
          <t>No</t>
        </is>
      </c>
      <c r="F6" s="11" t="inlineStr">
        <is>
          <t>Not present in current export</t>
        </is>
      </c>
      <c r="H6" s="18" t="inlineStr">
        <is>
          <t>No = field is missing from this export</t>
        </is>
      </c>
    </row>
    <row r="7">
      <c r="A7" s="11" t="inlineStr">
        <is>
          <t>Identification</t>
        </is>
      </c>
      <c r="B7" s="11" t="inlineStr">
        <is>
          <t>duplicate_flag</t>
        </is>
      </c>
      <c r="C7" s="11" t="inlineStr">
        <is>
          <t>Missing</t>
        </is>
      </c>
      <c r="D7" s="21" t="inlineStr">
        <is>
          <t>No</t>
        </is>
      </c>
      <c r="E7" s="21" t="inlineStr">
        <is>
          <t>No</t>
        </is>
      </c>
      <c r="F7" s="11" t="inlineStr">
        <is>
          <t>Not present in current export</t>
        </is>
      </c>
    </row>
    <row r="8">
      <c r="A8" s="11" t="inlineStr">
        <is>
          <t>Basic</t>
        </is>
      </c>
      <c r="B8" s="11" t="inlineStr">
        <is>
          <t>lead_created_at</t>
        </is>
      </c>
      <c r="C8" s="11" t="inlineStr">
        <is>
          <t>Дата створення</t>
        </is>
      </c>
      <c r="D8" s="8" t="inlineStr">
        <is>
          <t>Yes</t>
        </is>
      </c>
      <c r="E8" s="8" t="inlineStr">
        <is>
          <t>Yes</t>
        </is>
      </c>
      <c r="F8" s="11" t="inlineStr">
        <is>
          <t>Ready</t>
        </is>
      </c>
    </row>
    <row r="9">
      <c r="A9" s="11" t="inlineStr">
        <is>
          <t>Basic</t>
        </is>
      </c>
      <c r="B9" s="11" t="inlineStr">
        <is>
          <t>owner / sales_manager</t>
        </is>
      </c>
      <c r="C9" s="11" t="inlineStr">
        <is>
          <t>Виконавці</t>
        </is>
      </c>
      <c r="D9" s="8" t="inlineStr">
        <is>
          <t>Yes</t>
        </is>
      </c>
      <c r="E9" s="8" t="inlineStr">
        <is>
          <t>Yes</t>
        </is>
      </c>
      <c r="F9" s="11" t="inlineStr">
        <is>
          <t>Ready</t>
        </is>
      </c>
    </row>
    <row r="10">
      <c r="A10" s="11" t="inlineStr">
        <is>
          <t>Basic</t>
        </is>
      </c>
      <c r="B10" s="11" t="inlineStr">
        <is>
          <t>full_name</t>
        </is>
      </c>
      <c r="C10" s="11" t="inlineStr">
        <is>
          <t>Назва</t>
        </is>
      </c>
      <c r="D10" s="8" t="inlineStr">
        <is>
          <t>Yes</t>
        </is>
      </c>
      <c r="E10" s="8" t="inlineStr">
        <is>
          <t>Yes</t>
        </is>
      </c>
      <c r="F10" s="11" t="inlineStr">
        <is>
          <t>Ready</t>
        </is>
      </c>
    </row>
    <row r="11">
      <c r="A11" s="11" t="inlineStr">
        <is>
          <t>Basic</t>
        </is>
      </c>
      <c r="B11" s="11" t="inlineStr">
        <is>
          <t>email</t>
        </is>
      </c>
      <c r="C11" s="11" t="inlineStr">
        <is>
          <t>E-mail Counterparty</t>
        </is>
      </c>
      <c r="D11" s="8" t="inlineStr">
        <is>
          <t>Yes</t>
        </is>
      </c>
      <c r="E11" s="8" t="inlineStr">
        <is>
          <t>Yes</t>
        </is>
      </c>
      <c r="F11" s="11" t="inlineStr">
        <is>
          <t>Ready</t>
        </is>
      </c>
    </row>
    <row r="12">
      <c r="A12" s="11" t="inlineStr">
        <is>
          <t>Basic</t>
        </is>
      </c>
      <c r="B12" s="11" t="inlineStr">
        <is>
          <t>phone</t>
        </is>
      </c>
      <c r="C12" s="11" t="inlineStr">
        <is>
          <t>Not exported</t>
        </is>
      </c>
      <c r="D12" s="21" t="inlineStr">
        <is>
          <t>No</t>
        </is>
      </c>
      <c r="E12" s="21" t="inlineStr">
        <is>
          <t>No</t>
        </is>
      </c>
      <c r="F12" s="11" t="inlineStr">
        <is>
          <t>Phone is not in current export</t>
        </is>
      </c>
    </row>
    <row r="13">
      <c r="A13" s="11" t="inlineStr">
        <is>
          <t>Basic</t>
        </is>
      </c>
      <c r="B13" s="11" t="inlineStr">
        <is>
          <t>backup_phone</t>
        </is>
      </c>
      <c r="C13" s="11" t="inlineStr">
        <is>
          <t>Not exported</t>
        </is>
      </c>
      <c r="D13" s="21" t="inlineStr">
        <is>
          <t>No</t>
        </is>
      </c>
      <c r="E13" s="21" t="inlineStr">
        <is>
          <t>No</t>
        </is>
      </c>
      <c r="F13" s="11" t="inlineStr">
        <is>
          <t>Missing</t>
        </is>
      </c>
    </row>
    <row r="14">
      <c r="A14" s="11" t="inlineStr">
        <is>
          <t>Basic</t>
        </is>
      </c>
      <c r="B14" s="11" t="inlineStr">
        <is>
          <t>country</t>
        </is>
      </c>
      <c r="C14" s="11" t="inlineStr">
        <is>
          <t>Country</t>
        </is>
      </c>
      <c r="D14" s="8" t="inlineStr">
        <is>
          <t>Yes</t>
        </is>
      </c>
      <c r="E14" s="8" t="inlineStr">
        <is>
          <t>Yes</t>
        </is>
      </c>
      <c r="F14" s="11" t="inlineStr">
        <is>
          <t>Ready</t>
        </is>
      </c>
    </row>
    <row r="15">
      <c r="A15" s="11" t="inlineStr">
        <is>
          <t>Basic</t>
        </is>
      </c>
      <c r="B15" s="11" t="inlineStr">
        <is>
          <t>language</t>
        </is>
      </c>
      <c r="C15" s="11" t="inlineStr">
        <is>
          <t>LANGUAGE</t>
        </is>
      </c>
      <c r="D15" s="8" t="inlineStr">
        <is>
          <t>Yes</t>
        </is>
      </c>
      <c r="E15" s="8" t="inlineStr">
        <is>
          <t>Yes</t>
        </is>
      </c>
      <c r="F15" s="11" t="inlineStr">
        <is>
          <t>Ready</t>
        </is>
      </c>
    </row>
    <row r="16">
      <c r="A16" s="11" t="inlineStr">
        <is>
          <t>Basic</t>
        </is>
      </c>
      <c r="B16" s="11" t="inlineStr">
        <is>
          <t>initial_inquiry_notes</t>
        </is>
      </c>
      <c r="C16" s="11" t="inlineStr">
        <is>
          <t>Not exported separately</t>
        </is>
      </c>
      <c r="D16" s="21" t="inlineStr">
        <is>
          <t>No</t>
        </is>
      </c>
      <c r="E16" s="21" t="inlineStr">
        <is>
          <t>No</t>
        </is>
      </c>
      <c r="F16" s="11" t="inlineStr">
        <is>
          <t>No dedicated field</t>
        </is>
      </c>
    </row>
    <row r="17">
      <c r="A17" s="11" t="inlineStr">
        <is>
          <t>Attribution</t>
        </is>
      </c>
      <c r="B17" s="11" t="inlineStr">
        <is>
          <t>first_touch_source</t>
        </is>
      </c>
      <c r="C17" s="11" t="inlineStr">
        <is>
          <t>Name (source)</t>
        </is>
      </c>
      <c r="D17" s="8" t="inlineStr">
        <is>
          <t>Yes</t>
        </is>
      </c>
      <c r="E17" s="8" t="inlineStr">
        <is>
          <t>Yes</t>
        </is>
      </c>
      <c r="F17" s="11" t="inlineStr">
        <is>
          <t>Usable as source now</t>
        </is>
      </c>
    </row>
    <row r="18">
      <c r="A18" s="11" t="inlineStr">
        <is>
          <t>Attribution</t>
        </is>
      </c>
      <c r="B18" s="11" t="inlineStr">
        <is>
          <t>first_touch_medium</t>
        </is>
      </c>
      <c r="C18" s="11" t="inlineStr">
        <is>
          <t>utm_medium</t>
        </is>
      </c>
      <c r="D18" s="8" t="inlineStr">
        <is>
          <t>Yes</t>
        </is>
      </c>
      <c r="E18" s="21" t="inlineStr">
        <is>
          <t>No</t>
        </is>
      </c>
      <c r="F18" s="11" t="inlineStr">
        <is>
          <t>Column exists but empty</t>
        </is>
      </c>
    </row>
    <row r="19">
      <c r="A19" s="11" t="inlineStr">
        <is>
          <t>Attribution</t>
        </is>
      </c>
      <c r="B19" s="11" t="inlineStr">
        <is>
          <t>first_touch_campaign</t>
        </is>
      </c>
      <c r="C19" s="11" t="inlineStr">
        <is>
          <t>Missing</t>
        </is>
      </c>
      <c r="D19" s="21" t="inlineStr">
        <is>
          <t>No</t>
        </is>
      </c>
      <c r="E19" s="21" t="inlineStr">
        <is>
          <t>No</t>
        </is>
      </c>
      <c r="F19" s="11" t="inlineStr">
        <is>
          <t>Not exported</t>
        </is>
      </c>
    </row>
    <row r="20">
      <c r="A20" s="11" t="inlineStr">
        <is>
          <t>Attribution</t>
        </is>
      </c>
      <c r="B20" s="11" t="inlineStr">
        <is>
          <t>first_touch_content</t>
        </is>
      </c>
      <c r="C20" s="11" t="inlineStr">
        <is>
          <t>Missing</t>
        </is>
      </c>
      <c r="D20" s="21" t="inlineStr">
        <is>
          <t>No</t>
        </is>
      </c>
      <c r="E20" s="21" t="inlineStr">
        <is>
          <t>No</t>
        </is>
      </c>
      <c r="F20" s="11" t="inlineStr">
        <is>
          <t>Not exported</t>
        </is>
      </c>
    </row>
    <row r="21">
      <c r="A21" s="11" t="inlineStr">
        <is>
          <t>Attribution</t>
        </is>
      </c>
      <c r="B21" s="11" t="inlineStr">
        <is>
          <t>first_touch_term</t>
        </is>
      </c>
      <c r="C21" s="11" t="inlineStr">
        <is>
          <t>utm_term</t>
        </is>
      </c>
      <c r="D21" s="8" t="inlineStr">
        <is>
          <t>Yes</t>
        </is>
      </c>
      <c r="E21" s="21" t="inlineStr">
        <is>
          <t>No</t>
        </is>
      </c>
      <c r="F21" s="11" t="inlineStr">
        <is>
          <t>Column exists but empty</t>
        </is>
      </c>
    </row>
    <row r="22">
      <c r="A22" s="11" t="inlineStr">
        <is>
          <t>Attribution</t>
        </is>
      </c>
      <c r="B22" s="11" t="inlineStr">
        <is>
          <t>lead_capture_method</t>
        </is>
      </c>
      <c r="C22" s="11" t="inlineStr">
        <is>
          <t>Type</t>
        </is>
      </c>
      <c r="D22" s="8" t="inlineStr">
        <is>
          <t>Yes</t>
        </is>
      </c>
      <c r="E22" s="20" t="inlineStr">
        <is>
          <t>Partial</t>
        </is>
      </c>
      <c r="F22" s="11" t="inlineStr">
        <is>
          <t>Usable but taxonomy still noisy</t>
        </is>
      </c>
    </row>
    <row r="23">
      <c r="A23" s="11" t="inlineStr">
        <is>
          <t>Attribution</t>
        </is>
      </c>
      <c r="B23" s="11" t="inlineStr">
        <is>
          <t>landing_page_url</t>
        </is>
      </c>
      <c r="C23" s="11" t="inlineStr">
        <is>
          <t>Not separated</t>
        </is>
      </c>
      <c r="D23" s="21" t="inlineStr">
        <is>
          <t>No</t>
        </is>
      </c>
      <c r="E23" s="21" t="inlineStr">
        <is>
          <t>No</t>
        </is>
      </c>
      <c r="F23" s="11" t="inlineStr">
        <is>
          <t>Still inside raw UTM tag string</t>
        </is>
      </c>
    </row>
    <row r="24">
      <c r="A24" s="11" t="inlineStr">
        <is>
          <t>Attribution</t>
        </is>
      </c>
      <c r="B24" s="11" t="inlineStr">
        <is>
          <t>referrer_url</t>
        </is>
      </c>
      <c r="C24" s="11" t="inlineStr">
        <is>
          <t>Missing</t>
        </is>
      </c>
      <c r="D24" s="21" t="inlineStr">
        <is>
          <t>No</t>
        </is>
      </c>
      <c r="E24" s="21" t="inlineStr">
        <is>
          <t>No</t>
        </is>
      </c>
      <c r="F24" s="11" t="inlineStr">
        <is>
          <t>Not exported</t>
        </is>
      </c>
    </row>
    <row r="25">
      <c r="A25" s="11" t="inlineStr">
        <is>
          <t>Attribution</t>
        </is>
      </c>
      <c r="B25" s="11" t="inlineStr">
        <is>
          <t>utm_source</t>
        </is>
      </c>
      <c r="C25" s="11" t="inlineStr">
        <is>
          <t>Not separated</t>
        </is>
      </c>
      <c r="D25" s="21" t="inlineStr">
        <is>
          <t>No</t>
        </is>
      </c>
      <c r="E25" s="21" t="inlineStr">
        <is>
          <t>No</t>
        </is>
      </c>
      <c r="F25" s="11" t="inlineStr">
        <is>
          <t>Still inside raw UTM tag string</t>
        </is>
      </c>
    </row>
    <row r="26">
      <c r="A26" s="11" t="inlineStr">
        <is>
          <t>Attribution</t>
        </is>
      </c>
      <c r="B26" s="11" t="inlineStr">
        <is>
          <t>utm_medium</t>
        </is>
      </c>
      <c r="C26" s="11" t="inlineStr">
        <is>
          <t>utm_medium</t>
        </is>
      </c>
      <c r="D26" s="8" t="inlineStr">
        <is>
          <t>Yes</t>
        </is>
      </c>
      <c r="E26" s="21" t="inlineStr">
        <is>
          <t>No</t>
        </is>
      </c>
      <c r="F26" s="11" t="inlineStr">
        <is>
          <t>Column exists but empty</t>
        </is>
      </c>
    </row>
    <row r="27">
      <c r="A27" s="11" t="inlineStr">
        <is>
          <t>Attribution</t>
        </is>
      </c>
      <c r="B27" s="11" t="inlineStr">
        <is>
          <t>utm_campaign</t>
        </is>
      </c>
      <c r="C27" s="11" t="inlineStr">
        <is>
          <t>Missing</t>
        </is>
      </c>
      <c r="D27" s="21" t="inlineStr">
        <is>
          <t>No</t>
        </is>
      </c>
      <c r="E27" s="21" t="inlineStr">
        <is>
          <t>No</t>
        </is>
      </c>
      <c r="F27" s="11" t="inlineStr">
        <is>
          <t>Still inside raw UTM tag string</t>
        </is>
      </c>
    </row>
    <row r="28">
      <c r="A28" s="11" t="inlineStr">
        <is>
          <t>Attribution</t>
        </is>
      </c>
      <c r="B28" s="11" t="inlineStr">
        <is>
          <t>utm_content</t>
        </is>
      </c>
      <c r="C28" s="11" t="inlineStr">
        <is>
          <t>Missing</t>
        </is>
      </c>
      <c r="D28" s="21" t="inlineStr">
        <is>
          <t>No</t>
        </is>
      </c>
      <c r="E28" s="21" t="inlineStr">
        <is>
          <t>No</t>
        </is>
      </c>
      <c r="F28" s="11" t="inlineStr">
        <is>
          <t>Still inside raw UTM tag string</t>
        </is>
      </c>
    </row>
    <row r="29">
      <c r="A29" s="11" t="inlineStr">
        <is>
          <t>Attribution</t>
        </is>
      </c>
      <c r="B29" s="11" t="inlineStr">
        <is>
          <t>utm_term</t>
        </is>
      </c>
      <c r="C29" s="11" t="inlineStr">
        <is>
          <t>utm_term</t>
        </is>
      </c>
      <c r="D29" s="8" t="inlineStr">
        <is>
          <t>Yes</t>
        </is>
      </c>
      <c r="E29" s="21" t="inlineStr">
        <is>
          <t>No</t>
        </is>
      </c>
      <c r="F29" s="11" t="inlineStr">
        <is>
          <t>Column exists but empty</t>
        </is>
      </c>
    </row>
    <row r="30">
      <c r="A30" s="11" t="inlineStr">
        <is>
          <t>Attribution</t>
        </is>
      </c>
      <c r="B30" s="11" t="inlineStr">
        <is>
          <t>gclid / google_client_id / click_id</t>
        </is>
      </c>
      <c r="C30" s="11" t="inlineStr">
        <is>
          <t>Google Client ID</t>
        </is>
      </c>
      <c r="D30" s="8" t="inlineStr">
        <is>
          <t>Yes</t>
        </is>
      </c>
      <c r="E30" s="8" t="inlineStr">
        <is>
          <t>Yes</t>
        </is>
      </c>
      <c r="F30" s="11" t="inlineStr">
        <is>
          <t>Ready</t>
        </is>
      </c>
    </row>
    <row r="31">
      <c r="A31" s="11" t="inlineStr">
        <is>
          <t>Attribution</t>
        </is>
      </c>
      <c r="B31" s="11" t="inlineStr">
        <is>
          <t>source_confidence</t>
        </is>
      </c>
      <c r="C31" s="11" t="inlineStr">
        <is>
          <t>Missing</t>
        </is>
      </c>
      <c r="D31" s="21" t="inlineStr">
        <is>
          <t>No</t>
        </is>
      </c>
      <c r="E31" s="21" t="inlineStr">
        <is>
          <t>No</t>
        </is>
      </c>
      <c r="F31" s="11" t="inlineStr">
        <is>
          <t>Missing</t>
        </is>
      </c>
    </row>
    <row r="32">
      <c r="A32" s="11" t="inlineStr">
        <is>
          <t>Product</t>
        </is>
      </c>
      <c r="B32" s="11" t="inlineStr">
        <is>
          <t>original_service_interest</t>
        </is>
      </c>
      <c r="C32" s="11" t="inlineStr">
        <is>
          <t>Missing</t>
        </is>
      </c>
      <c r="D32" s="21" t="inlineStr">
        <is>
          <t>No</t>
        </is>
      </c>
      <c r="E32" s="21" t="inlineStr">
        <is>
          <t>No</t>
        </is>
      </c>
      <c r="F32" s="11" t="inlineStr">
        <is>
          <t>Missing</t>
        </is>
      </c>
    </row>
    <row r="33">
      <c r="A33" s="11" t="inlineStr">
        <is>
          <t>Product</t>
        </is>
      </c>
      <c r="B33" s="11" t="inlineStr">
        <is>
          <t>qualified_service</t>
        </is>
      </c>
      <c r="C33" s="11" t="inlineStr">
        <is>
          <t>Missing</t>
        </is>
      </c>
      <c r="D33" s="21" t="inlineStr">
        <is>
          <t>No</t>
        </is>
      </c>
      <c r="E33" s="21" t="inlineStr">
        <is>
          <t>No</t>
        </is>
      </c>
      <c r="F33" s="11" t="inlineStr">
        <is>
          <t>Missing</t>
        </is>
      </c>
    </row>
    <row r="34">
      <c r="A34" s="11" t="inlineStr">
        <is>
          <t>Product</t>
        </is>
      </c>
      <c r="B34" s="11" t="inlineStr">
        <is>
          <t>sold_service</t>
        </is>
      </c>
      <c r="C34" s="11" t="inlineStr">
        <is>
          <t>Missing</t>
        </is>
      </c>
      <c r="D34" s="21" t="inlineStr">
        <is>
          <t>No</t>
        </is>
      </c>
      <c r="E34" s="21" t="inlineStr">
        <is>
          <t>No</t>
        </is>
      </c>
      <c r="F34" s="11" t="inlineStr">
        <is>
          <t>Missing</t>
        </is>
      </c>
    </row>
    <row r="35">
      <c r="A35" s="11" t="inlineStr">
        <is>
          <t>Product</t>
        </is>
      </c>
      <c r="B35" s="11" t="inlineStr">
        <is>
          <t>additional_sold_service</t>
        </is>
      </c>
      <c r="C35" s="11" t="inlineStr">
        <is>
          <t>Missing</t>
        </is>
      </c>
      <c r="D35" s="21" t="inlineStr">
        <is>
          <t>No</t>
        </is>
      </c>
      <c r="E35" s="21" t="inlineStr">
        <is>
          <t>No</t>
        </is>
      </c>
      <c r="F35" s="11" t="inlineStr">
        <is>
          <t>Missing</t>
        </is>
      </c>
    </row>
    <row r="36">
      <c r="A36" s="11" t="inlineStr">
        <is>
          <t>Product</t>
        </is>
      </c>
      <c r="B36" s="11" t="inlineStr">
        <is>
          <t>lead_priority</t>
        </is>
      </c>
      <c r="C36" s="11" t="inlineStr">
        <is>
          <t>Missing</t>
        </is>
      </c>
      <c r="D36" s="21" t="inlineStr">
        <is>
          <t>No</t>
        </is>
      </c>
      <c r="E36" s="21" t="inlineStr">
        <is>
          <t>No</t>
        </is>
      </c>
      <c r="F36" s="11" t="inlineStr">
        <is>
          <t>Missing</t>
        </is>
      </c>
    </row>
    <row r="37">
      <c r="A37" s="11" t="inlineStr">
        <is>
          <t>Product</t>
        </is>
      </c>
      <c r="B37" s="11" t="inlineStr">
        <is>
          <t>relevant_flag</t>
        </is>
      </c>
      <c r="C37" s="11" t="inlineStr">
        <is>
          <t>Relevant</t>
        </is>
      </c>
      <c r="D37" s="8" t="inlineStr">
        <is>
          <t>Yes</t>
        </is>
      </c>
      <c r="E37" s="8" t="inlineStr">
        <is>
          <t>Yes</t>
        </is>
      </c>
      <c r="F37" s="11" t="inlineStr">
        <is>
          <t>Ready</t>
        </is>
      </c>
    </row>
    <row r="38">
      <c r="A38" s="11" t="inlineStr">
        <is>
          <t>Product</t>
        </is>
      </c>
      <c r="B38" s="11" t="inlineStr">
        <is>
          <t>estimated_deal_value</t>
        </is>
      </c>
      <c r="C38" s="11" t="inlineStr">
        <is>
          <t>Missing</t>
        </is>
      </c>
      <c r="D38" s="21" t="inlineStr">
        <is>
          <t>No</t>
        </is>
      </c>
      <c r="E38" s="21" t="inlineStr">
        <is>
          <t>No</t>
        </is>
      </c>
      <c r="F38" s="11" t="inlineStr">
        <is>
          <t>Missing</t>
        </is>
      </c>
    </row>
    <row r="39">
      <c r="A39" s="11" t="inlineStr">
        <is>
          <t>Funnel</t>
        </is>
      </c>
      <c r="B39" s="11" t="inlineStr">
        <is>
          <t>pipeline_stage</t>
        </is>
      </c>
      <c r="C39" s="11" t="inlineStr">
        <is>
          <t>Статус</t>
        </is>
      </c>
      <c r="D39" s="8" t="inlineStr">
        <is>
          <t>Yes</t>
        </is>
      </c>
      <c r="E39" s="8" t="inlineStr">
        <is>
          <t>Yes</t>
        </is>
      </c>
      <c r="F39" s="11" t="inlineStr">
        <is>
          <t>Ready</t>
        </is>
      </c>
    </row>
    <row r="40">
      <c r="A40" s="11" t="inlineStr">
        <is>
          <t>Funnel</t>
        </is>
      </c>
      <c r="B40" s="11" t="inlineStr">
        <is>
          <t>first_response_at</t>
        </is>
      </c>
      <c r="C40" s="11" t="inlineStr">
        <is>
          <t>Missing</t>
        </is>
      </c>
      <c r="D40" s="21" t="inlineStr">
        <is>
          <t>No</t>
        </is>
      </c>
      <c r="E40" s="21" t="inlineStr">
        <is>
          <t>No</t>
        </is>
      </c>
      <c r="F40" s="11" t="inlineStr">
        <is>
          <t>Missing</t>
        </is>
      </c>
    </row>
    <row r="41">
      <c r="A41" s="11" t="inlineStr">
        <is>
          <t>Funnel</t>
        </is>
      </c>
      <c r="B41" s="11" t="inlineStr">
        <is>
          <t>first_contact_at</t>
        </is>
      </c>
      <c r="C41" s="11" t="inlineStr">
        <is>
          <t>Missing</t>
        </is>
      </c>
      <c r="D41" s="21" t="inlineStr">
        <is>
          <t>No</t>
        </is>
      </c>
      <c r="E41" s="21" t="inlineStr">
        <is>
          <t>No</t>
        </is>
      </c>
      <c r="F41" s="11" t="inlineStr">
        <is>
          <t>Missing</t>
        </is>
      </c>
    </row>
    <row r="42">
      <c r="A42" s="11" t="inlineStr">
        <is>
          <t>Funnel</t>
        </is>
      </c>
      <c r="B42" s="11" t="inlineStr">
        <is>
          <t>meeting_booked_at</t>
        </is>
      </c>
      <c r="C42" s="11" t="inlineStr">
        <is>
          <t>Missing</t>
        </is>
      </c>
      <c r="D42" s="21" t="inlineStr">
        <is>
          <t>No</t>
        </is>
      </c>
      <c r="E42" s="21" t="inlineStr">
        <is>
          <t>No</t>
        </is>
      </c>
      <c r="F42" s="11" t="inlineStr">
        <is>
          <t>Missing</t>
        </is>
      </c>
    </row>
    <row r="43">
      <c r="A43" s="11" t="inlineStr">
        <is>
          <t>Funnel</t>
        </is>
      </c>
      <c r="B43" s="11" t="inlineStr">
        <is>
          <t>meeting_held_at</t>
        </is>
      </c>
      <c r="C43" s="11" t="inlineStr">
        <is>
          <t>Missing</t>
        </is>
      </c>
      <c r="D43" s="21" t="inlineStr">
        <is>
          <t>No</t>
        </is>
      </c>
      <c r="E43" s="21" t="inlineStr">
        <is>
          <t>No</t>
        </is>
      </c>
      <c r="F43" s="11" t="inlineStr">
        <is>
          <t>Missing</t>
        </is>
      </c>
    </row>
    <row r="44">
      <c r="A44" s="11" t="inlineStr">
        <is>
          <t>Funnel</t>
        </is>
      </c>
      <c r="B44" s="11" t="inlineStr">
        <is>
          <t>agreement_sent_at</t>
        </is>
      </c>
      <c r="C44" s="11" t="inlineStr">
        <is>
          <t>agreement_sent_at</t>
        </is>
      </c>
      <c r="D44" s="8" t="inlineStr">
        <is>
          <t>Yes</t>
        </is>
      </c>
      <c r="E44" s="21" t="inlineStr">
        <is>
          <t>No</t>
        </is>
      </c>
      <c r="F44" s="11" t="inlineStr">
        <is>
          <t>Column exists but empty</t>
        </is>
      </c>
    </row>
    <row r="45">
      <c r="A45" s="11" t="inlineStr">
        <is>
          <t>Funnel</t>
        </is>
      </c>
      <c r="B45" s="11" t="inlineStr">
        <is>
          <t>agreement_signed_at</t>
        </is>
      </c>
      <c r="C45" s="11" t="inlineStr">
        <is>
          <t>agreement_signed_at</t>
        </is>
      </c>
      <c r="D45" s="8" t="inlineStr">
        <is>
          <t>Yes</t>
        </is>
      </c>
      <c r="E45" s="21" t="inlineStr">
        <is>
          <t>No</t>
        </is>
      </c>
      <c r="F45" s="11" t="inlineStr">
        <is>
          <t>Column exists but empty</t>
        </is>
      </c>
    </row>
    <row r="46">
      <c r="A46" s="11" t="inlineStr">
        <is>
          <t>Funnel</t>
        </is>
      </c>
      <c r="B46" s="11" t="inlineStr">
        <is>
          <t>lawyer_handover_at</t>
        </is>
      </c>
      <c r="C46" s="11" t="inlineStr">
        <is>
          <t>Missing</t>
        </is>
      </c>
      <c r="D46" s="21" t="inlineStr">
        <is>
          <t>No</t>
        </is>
      </c>
      <c r="E46" s="21" t="inlineStr">
        <is>
          <t>No</t>
        </is>
      </c>
      <c r="F46" s="11" t="inlineStr">
        <is>
          <t>Missing</t>
        </is>
      </c>
    </row>
    <row r="47">
      <c r="A47" s="11" t="inlineStr">
        <is>
          <t>Funnel</t>
        </is>
      </c>
      <c r="B47" s="11" t="inlineStr">
        <is>
          <t>lost_at</t>
        </is>
      </c>
      <c r="C47" s="11" t="inlineStr">
        <is>
          <t>Дата отримання статусу «Завершене»</t>
        </is>
      </c>
      <c r="D47" s="20" t="inlineStr">
        <is>
          <t>Partial</t>
        </is>
      </c>
      <c r="E47" s="20" t="inlineStr">
        <is>
          <t>Partial</t>
        </is>
      </c>
      <c r="F47" s="11" t="inlineStr">
        <is>
          <t>Only final completed date present for a few rows</t>
        </is>
      </c>
    </row>
    <row r="48">
      <c r="A48" s="11" t="inlineStr">
        <is>
          <t>Funnel</t>
        </is>
      </c>
      <c r="B48" s="11" t="inlineStr">
        <is>
          <t>lost_reason</t>
        </is>
      </c>
      <c r="C48" s="11" t="inlineStr">
        <is>
          <t>Reason for Rejection</t>
        </is>
      </c>
      <c r="D48" s="8" t="inlineStr">
        <is>
          <t>Yes</t>
        </is>
      </c>
      <c r="E48" s="8" t="inlineStr">
        <is>
          <t>Yes</t>
        </is>
      </c>
      <c r="F48" s="11" t="inlineStr">
        <is>
          <t>Ready</t>
        </is>
      </c>
    </row>
    <row r="49">
      <c r="A49" s="11" t="inlineStr">
        <is>
          <t>Money</t>
        </is>
      </c>
      <c r="B49" s="11" t="inlineStr">
        <is>
          <t>payment_status</t>
        </is>
      </c>
      <c r="C49" s="11" t="inlineStr">
        <is>
          <t>Missing</t>
        </is>
      </c>
      <c r="D49" s="21" t="inlineStr">
        <is>
          <t>No</t>
        </is>
      </c>
      <c r="E49" s="21" t="inlineStr">
        <is>
          <t>No</t>
        </is>
      </c>
      <c r="F49" s="11" t="inlineStr">
        <is>
          <t>Missing</t>
        </is>
      </c>
    </row>
    <row r="50">
      <c r="A50" s="11" t="inlineStr">
        <is>
          <t>Money</t>
        </is>
      </c>
      <c r="B50" s="11" t="inlineStr">
        <is>
          <t>amount_invoiced</t>
        </is>
      </c>
      <c r="C50" s="11" t="inlineStr">
        <is>
          <t>Missing</t>
        </is>
      </c>
      <c r="D50" s="21" t="inlineStr">
        <is>
          <t>No</t>
        </is>
      </c>
      <c r="E50" s="21" t="inlineStr">
        <is>
          <t>No</t>
        </is>
      </c>
      <c r="F50" s="11" t="inlineStr">
        <is>
          <t>Missing</t>
        </is>
      </c>
    </row>
    <row r="51">
      <c r="A51" s="11" t="inlineStr">
        <is>
          <t>Money</t>
        </is>
      </c>
      <c r="B51" s="11" t="inlineStr">
        <is>
          <t>amount_paid</t>
        </is>
      </c>
      <c r="C51" s="11" t="inlineStr">
        <is>
          <t>Missing</t>
        </is>
      </c>
      <c r="D51" s="21" t="inlineStr">
        <is>
          <t>No</t>
        </is>
      </c>
      <c r="E51" s="21" t="inlineStr">
        <is>
          <t>No</t>
        </is>
      </c>
      <c r="F51" s="11" t="inlineStr">
        <is>
          <t>Missing</t>
        </is>
      </c>
    </row>
    <row r="52">
      <c r="A52" s="11" t="inlineStr">
        <is>
          <t>Money</t>
        </is>
      </c>
      <c r="B52" s="11" t="inlineStr">
        <is>
          <t>currency</t>
        </is>
      </c>
      <c r="C52" s="11" t="inlineStr">
        <is>
          <t>currency</t>
        </is>
      </c>
      <c r="D52" s="8" t="inlineStr">
        <is>
          <t>Yes</t>
        </is>
      </c>
      <c r="E52" s="21" t="inlineStr">
        <is>
          <t>No</t>
        </is>
      </c>
      <c r="F52" s="11" t="inlineStr">
        <is>
          <t>Column exists but empty</t>
        </is>
      </c>
    </row>
    <row r="53">
      <c r="A53" s="11" t="inlineStr">
        <is>
          <t>Money</t>
        </is>
      </c>
      <c r="B53" s="11" t="inlineStr">
        <is>
          <t>first_payment_at</t>
        </is>
      </c>
      <c r="C53" s="11" t="inlineStr">
        <is>
          <t>Missing</t>
        </is>
      </c>
      <c r="D53" s="21" t="inlineStr">
        <is>
          <t>No</t>
        </is>
      </c>
      <c r="E53" s="21" t="inlineStr">
        <is>
          <t>No</t>
        </is>
      </c>
      <c r="F53" s="11" t="inlineStr">
        <is>
          <t>Missing</t>
        </is>
      </c>
    </row>
    <row r="54">
      <c r="A54" s="11" t="inlineStr">
        <is>
          <t>Money</t>
        </is>
      </c>
      <c r="B54" s="11" t="inlineStr">
        <is>
          <t>full_payment_at</t>
        </is>
      </c>
      <c r="C54" s="11" t="inlineStr">
        <is>
          <t>Missing</t>
        </is>
      </c>
      <c r="D54" s="21" t="inlineStr">
        <is>
          <t>No</t>
        </is>
      </c>
      <c r="E54" s="21" t="inlineStr">
        <is>
          <t>No</t>
        </is>
      </c>
      <c r="F54" s="11" t="inlineStr">
        <is>
          <t>Missing</t>
        </is>
      </c>
    </row>
    <row r="55">
      <c r="A55" s="11" t="inlineStr">
        <is>
          <t>Money</t>
        </is>
      </c>
      <c r="B55" s="11" t="inlineStr">
        <is>
          <t>payment_plan_type</t>
        </is>
      </c>
      <c r="C55" s="11" t="inlineStr">
        <is>
          <t>Missing</t>
        </is>
      </c>
      <c r="D55" s="21" t="inlineStr">
        <is>
          <t>No</t>
        </is>
      </c>
      <c r="E55" s="21" t="inlineStr">
        <is>
          <t>No</t>
        </is>
      </c>
      <c r="F55" s="11" t="inlineStr">
        <is>
          <t>Missing</t>
        </is>
      </c>
    </row>
    <row r="56">
      <c r="A56" s="11" t="inlineStr">
        <is>
          <t>Money</t>
        </is>
      </c>
      <c r="B56" s="11" t="inlineStr">
        <is>
          <t>installments_count</t>
        </is>
      </c>
      <c r="C56" s="11" t="inlineStr">
        <is>
          <t>Missing</t>
        </is>
      </c>
      <c r="D56" s="21" t="inlineStr">
        <is>
          <t>No</t>
        </is>
      </c>
      <c r="E56" s="21" t="inlineStr">
        <is>
          <t>No</t>
        </is>
      </c>
      <c r="F56" s="11" t="inlineStr">
        <is>
          <t>Missing</t>
        </is>
      </c>
    </row>
    <row r="57">
      <c r="A57" s="11" t="inlineStr">
        <is>
          <t>Money</t>
        </is>
      </c>
      <c r="B57" s="11" t="inlineStr">
        <is>
          <t>deal_value_actual</t>
        </is>
      </c>
      <c r="C57" s="11" t="inlineStr">
        <is>
          <t>deal_value_actual</t>
        </is>
      </c>
      <c r="D57" s="8" t="inlineStr">
        <is>
          <t>Yes</t>
        </is>
      </c>
      <c r="E57" s="21" t="inlineStr">
        <is>
          <t>No</t>
        </is>
      </c>
      <c r="F57" s="11" t="inlineStr">
        <is>
          <t>Column exists but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2026-05-17T15:31:51Z</dcterms:created>
  <dcterms:modified xmlns:dcterms="http://purl.org/dc/terms/" xmlns:xsi="http://www.w3.org/2001/XMLSchema-instance" xsi:type="dcterms:W3CDTF">2026-05-17T15:31:54Z</dcterms:modified>
</cp:coreProperties>
</file>